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oun\conversational_chatbot\data_collection\normal\"/>
    </mc:Choice>
  </mc:AlternateContent>
  <xr:revisionPtr revIDLastSave="0" documentId="13_ncr:1_{F6F930E7-0393-4D9F-9EDC-CF3DE8C584E8}" xr6:coauthVersionLast="45" xr6:coauthVersionMax="45" xr10:uidLastSave="{00000000-0000-0000-0000-000000000000}"/>
  <bookViews>
    <workbookView xWindow="-108" yWindow="-108" windowWidth="16608" windowHeight="8832" activeTab="1" xr2:uid="{4AE41843-1CFE-4797-91EC-9B324A7F1E7F}"/>
  </bookViews>
  <sheets>
    <sheet name="aggr_mean" sheetId="1" r:id="rId1"/>
    <sheet name="aggr_median" sheetId="2" r:id="rId2"/>
    <sheet name="aggr_min" sheetId="3" r:id="rId3"/>
    <sheet name="aggr_max" sheetId="4" r:id="rId4"/>
    <sheet name="Foglio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3" i="5"/>
  <c r="D4" i="5"/>
  <c r="D5" i="5"/>
  <c r="D6" i="5"/>
  <c r="D7" i="5"/>
  <c r="D8" i="5"/>
  <c r="D9" i="5"/>
  <c r="D10" i="5"/>
  <c r="D11" i="5"/>
  <c r="D12" i="5"/>
  <c r="D3" i="5"/>
  <c r="E3" i="5"/>
  <c r="E4" i="5"/>
  <c r="E5" i="5"/>
  <c r="E6" i="5"/>
  <c r="E7" i="5"/>
  <c r="E8" i="5"/>
  <c r="E9" i="5"/>
  <c r="E10" i="5"/>
  <c r="E11" i="5"/>
  <c r="E12" i="5"/>
  <c r="H3" i="5"/>
  <c r="H4" i="5"/>
  <c r="H5" i="5"/>
  <c r="H6" i="5"/>
  <c r="H7" i="5"/>
  <c r="H8" i="5"/>
  <c r="H9" i="5"/>
  <c r="H10" i="5"/>
  <c r="H11" i="5"/>
  <c r="H12" i="5"/>
  <c r="G4" i="5"/>
  <c r="G5" i="5"/>
  <c r="G6" i="5"/>
  <c r="G7" i="5"/>
  <c r="G8" i="5"/>
  <c r="G9" i="5"/>
  <c r="G10" i="5"/>
  <c r="G11" i="5"/>
  <c r="G12" i="5"/>
  <c r="G3" i="5"/>
  <c r="F3" i="5"/>
  <c r="F5" i="5"/>
  <c r="F6" i="5"/>
  <c r="F7" i="5"/>
  <c r="F8" i="5"/>
  <c r="F9" i="5"/>
  <c r="F10" i="5"/>
  <c r="F11" i="5"/>
  <c r="F12" i="5"/>
  <c r="F4" i="5"/>
  <c r="B4" i="5"/>
  <c r="B5" i="5"/>
  <c r="B6" i="5"/>
  <c r="B7" i="5"/>
  <c r="B8" i="5"/>
  <c r="B9" i="5"/>
  <c r="B10" i="5"/>
  <c r="B11" i="5"/>
  <c r="B12" i="5"/>
  <c r="B3" i="5"/>
  <c r="F31" i="4" l="1"/>
  <c r="E16" i="4"/>
  <c r="F5" i="4"/>
  <c r="F4" i="4"/>
  <c r="D31" i="4"/>
  <c r="D32" i="4"/>
  <c r="D33" i="4"/>
  <c r="D34" i="4"/>
  <c r="E31" i="4"/>
  <c r="E32" i="4"/>
  <c r="E33" i="4"/>
  <c r="E34" i="4"/>
  <c r="F32" i="4"/>
  <c r="F33" i="4"/>
  <c r="F34" i="4"/>
  <c r="G31" i="4"/>
  <c r="G32" i="4"/>
  <c r="G33" i="4"/>
  <c r="G34" i="4"/>
  <c r="H31" i="4"/>
  <c r="H32" i="4"/>
  <c r="H33" i="4"/>
  <c r="H34" i="4"/>
  <c r="H30" i="4"/>
  <c r="G30" i="4"/>
  <c r="F30" i="4"/>
  <c r="E30" i="4"/>
  <c r="D30" i="4"/>
  <c r="C31" i="4"/>
  <c r="C32" i="4"/>
  <c r="C33" i="4"/>
  <c r="C34" i="4"/>
  <c r="C30" i="4"/>
  <c r="H22" i="4"/>
  <c r="H23" i="4"/>
  <c r="H24" i="4"/>
  <c r="H25" i="4"/>
  <c r="H21" i="4"/>
  <c r="G22" i="4"/>
  <c r="G23" i="4"/>
  <c r="G24" i="4"/>
  <c r="G25" i="4"/>
  <c r="G21" i="4"/>
  <c r="F22" i="4"/>
  <c r="F23" i="4"/>
  <c r="F24" i="4"/>
  <c r="F25" i="4"/>
  <c r="F21" i="4"/>
  <c r="E22" i="4"/>
  <c r="E23" i="4"/>
  <c r="E24" i="4"/>
  <c r="E25" i="4"/>
  <c r="E21" i="4"/>
  <c r="D22" i="4"/>
  <c r="D23" i="4"/>
  <c r="D24" i="4"/>
  <c r="D25" i="4"/>
  <c r="D21" i="4"/>
  <c r="C22" i="4"/>
  <c r="C23" i="4"/>
  <c r="C24" i="4"/>
  <c r="C25" i="4"/>
  <c r="C21" i="4"/>
  <c r="H13" i="4"/>
  <c r="H14" i="4"/>
  <c r="H15" i="4"/>
  <c r="H16" i="4"/>
  <c r="H12" i="4"/>
  <c r="G13" i="4"/>
  <c r="G14" i="4"/>
  <c r="G15" i="4"/>
  <c r="G16" i="4"/>
  <c r="G12" i="4"/>
  <c r="F13" i="4"/>
  <c r="F14" i="4"/>
  <c r="F15" i="4"/>
  <c r="F16" i="4"/>
  <c r="F12" i="4"/>
  <c r="E13" i="4"/>
  <c r="E14" i="4"/>
  <c r="E15" i="4"/>
  <c r="E12" i="4"/>
  <c r="D13" i="4"/>
  <c r="D14" i="4"/>
  <c r="D15" i="4"/>
  <c r="D16" i="4"/>
  <c r="D12" i="4"/>
  <c r="C13" i="4"/>
  <c r="C14" i="4"/>
  <c r="C15" i="4"/>
  <c r="C16" i="4"/>
  <c r="C12" i="4"/>
  <c r="H4" i="4"/>
  <c r="H5" i="4"/>
  <c r="H6" i="4"/>
  <c r="H7" i="4"/>
  <c r="H3" i="4"/>
  <c r="G4" i="4"/>
  <c r="G5" i="4"/>
  <c r="G6" i="4"/>
  <c r="G7" i="4"/>
  <c r="G3" i="4"/>
  <c r="F6" i="4"/>
  <c r="F7" i="4"/>
  <c r="F3" i="4"/>
  <c r="E4" i="4"/>
  <c r="E5" i="4"/>
  <c r="E6" i="4"/>
  <c r="E7" i="4"/>
  <c r="E3" i="4"/>
  <c r="D4" i="4"/>
  <c r="D5" i="4"/>
  <c r="D6" i="4"/>
  <c r="D7" i="4"/>
  <c r="D3" i="4"/>
  <c r="C4" i="4"/>
  <c r="C5" i="4"/>
  <c r="C6" i="4"/>
  <c r="C7" i="4"/>
  <c r="C3" i="4"/>
  <c r="H31" i="3"/>
  <c r="H32" i="3"/>
  <c r="H33" i="3"/>
  <c r="H34" i="3"/>
  <c r="H30" i="3"/>
  <c r="G31" i="3"/>
  <c r="G32" i="3"/>
  <c r="G33" i="3"/>
  <c r="G34" i="3"/>
  <c r="G30" i="3"/>
  <c r="F31" i="3"/>
  <c r="F32" i="3"/>
  <c r="F33" i="3"/>
  <c r="F34" i="3"/>
  <c r="F30" i="3"/>
  <c r="E31" i="3"/>
  <c r="E32" i="3"/>
  <c r="E33" i="3"/>
  <c r="E34" i="3"/>
  <c r="E30" i="3"/>
  <c r="D31" i="3"/>
  <c r="D32" i="3"/>
  <c r="D33" i="3"/>
  <c r="D34" i="3"/>
  <c r="D30" i="3"/>
  <c r="C31" i="3"/>
  <c r="C32" i="3"/>
  <c r="C33" i="3"/>
  <c r="C34" i="3"/>
  <c r="C30" i="3"/>
  <c r="H22" i="3"/>
  <c r="H23" i="3"/>
  <c r="H24" i="3"/>
  <c r="H25" i="3"/>
  <c r="H21" i="3"/>
  <c r="G22" i="3"/>
  <c r="G23" i="3"/>
  <c r="G24" i="3"/>
  <c r="G25" i="3"/>
  <c r="G21" i="3"/>
  <c r="F22" i="3"/>
  <c r="F23" i="3"/>
  <c r="F24" i="3"/>
  <c r="F25" i="3"/>
  <c r="F21" i="3"/>
  <c r="E22" i="3"/>
  <c r="E23" i="3"/>
  <c r="E24" i="3"/>
  <c r="E25" i="3"/>
  <c r="E21" i="3"/>
  <c r="D22" i="3"/>
  <c r="D23" i="3"/>
  <c r="D24" i="3"/>
  <c r="D25" i="3"/>
  <c r="D21" i="3"/>
  <c r="C22" i="3"/>
  <c r="C23" i="3"/>
  <c r="C24" i="3"/>
  <c r="C25" i="3"/>
  <c r="C21" i="3"/>
  <c r="H13" i="3"/>
  <c r="H14" i="3"/>
  <c r="H15" i="3"/>
  <c r="H16" i="3"/>
  <c r="H12" i="3"/>
  <c r="G13" i="3"/>
  <c r="G14" i="3"/>
  <c r="G15" i="3"/>
  <c r="G16" i="3"/>
  <c r="G12" i="3"/>
  <c r="F13" i="3"/>
  <c r="F14" i="3"/>
  <c r="F15" i="3"/>
  <c r="F16" i="3"/>
  <c r="F12" i="3"/>
  <c r="E13" i="3"/>
  <c r="E14" i="3"/>
  <c r="E15" i="3"/>
  <c r="E16" i="3"/>
  <c r="E12" i="3"/>
  <c r="D13" i="3"/>
  <c r="D14" i="3"/>
  <c r="D15" i="3"/>
  <c r="D16" i="3"/>
  <c r="D12" i="3"/>
  <c r="C13" i="3"/>
  <c r="C14" i="3"/>
  <c r="C15" i="3"/>
  <c r="C16" i="3"/>
  <c r="C12" i="3"/>
  <c r="H4" i="3"/>
  <c r="H5" i="3"/>
  <c r="H6" i="3"/>
  <c r="H7" i="3"/>
  <c r="H3" i="3"/>
  <c r="G4" i="3"/>
  <c r="G5" i="3"/>
  <c r="G6" i="3"/>
  <c r="G7" i="3"/>
  <c r="G3" i="3"/>
  <c r="F4" i="3"/>
  <c r="F5" i="3"/>
  <c r="F6" i="3"/>
  <c r="F7" i="3"/>
  <c r="F3" i="3"/>
  <c r="E4" i="3"/>
  <c r="E5" i="3"/>
  <c r="E6" i="3"/>
  <c r="E7" i="3"/>
  <c r="E3" i="3"/>
  <c r="D4" i="3"/>
  <c r="D5" i="3"/>
  <c r="D6" i="3"/>
  <c r="D7" i="3"/>
  <c r="D3" i="3"/>
  <c r="C3" i="3"/>
  <c r="C4" i="3"/>
  <c r="C5" i="3"/>
  <c r="C6" i="3"/>
  <c r="C7" i="3"/>
  <c r="H31" i="2" l="1"/>
  <c r="H32" i="2"/>
  <c r="H33" i="2"/>
  <c r="H34" i="2"/>
  <c r="H30" i="2"/>
  <c r="G31" i="2"/>
  <c r="G32" i="2"/>
  <c r="G33" i="2"/>
  <c r="G34" i="2"/>
  <c r="G30" i="2"/>
  <c r="F31" i="2"/>
  <c r="F32" i="2"/>
  <c r="F33" i="2"/>
  <c r="F34" i="2"/>
  <c r="F30" i="2"/>
  <c r="E31" i="2"/>
  <c r="E32" i="2"/>
  <c r="E33" i="2"/>
  <c r="E34" i="2"/>
  <c r="E30" i="2"/>
  <c r="D31" i="2"/>
  <c r="D32" i="2"/>
  <c r="D33" i="2"/>
  <c r="D34" i="2"/>
  <c r="D30" i="2"/>
  <c r="C31" i="2"/>
  <c r="C32" i="2"/>
  <c r="C33" i="2"/>
  <c r="C34" i="2"/>
  <c r="C30" i="2"/>
  <c r="H22" i="2"/>
  <c r="H23" i="2"/>
  <c r="H24" i="2"/>
  <c r="H25" i="2"/>
  <c r="H21" i="2"/>
  <c r="G22" i="2"/>
  <c r="G23" i="2"/>
  <c r="G24" i="2"/>
  <c r="G25" i="2"/>
  <c r="G21" i="2"/>
  <c r="F22" i="2"/>
  <c r="F23" i="2"/>
  <c r="F24" i="2"/>
  <c r="F25" i="2"/>
  <c r="F21" i="2"/>
  <c r="E22" i="2"/>
  <c r="E23" i="2"/>
  <c r="E24" i="2"/>
  <c r="E25" i="2"/>
  <c r="E21" i="2"/>
  <c r="D22" i="2"/>
  <c r="D23" i="2"/>
  <c r="D24" i="2"/>
  <c r="D25" i="2"/>
  <c r="D21" i="2"/>
  <c r="C22" i="2"/>
  <c r="C23" i="2"/>
  <c r="C24" i="2"/>
  <c r="C25" i="2"/>
  <c r="C21" i="2"/>
  <c r="H4" i="2"/>
  <c r="H5" i="2"/>
  <c r="H6" i="2"/>
  <c r="H7" i="2"/>
  <c r="H3" i="2"/>
  <c r="G4" i="2"/>
  <c r="G5" i="2"/>
  <c r="G6" i="2"/>
  <c r="G7" i="2"/>
  <c r="G3" i="2"/>
  <c r="E4" i="2"/>
  <c r="E5" i="2"/>
  <c r="E6" i="2"/>
  <c r="E7" i="2"/>
  <c r="E3" i="2"/>
  <c r="F4" i="2"/>
  <c r="F5" i="2"/>
  <c r="F6" i="2"/>
  <c r="F7" i="2"/>
  <c r="F3" i="2"/>
  <c r="D4" i="2"/>
  <c r="D5" i="2"/>
  <c r="D6" i="2"/>
  <c r="D7" i="2"/>
  <c r="D3" i="2"/>
  <c r="C4" i="2"/>
  <c r="C5" i="2"/>
  <c r="C6" i="2"/>
  <c r="C7" i="2"/>
  <c r="C3" i="2"/>
  <c r="H13" i="2"/>
  <c r="H14" i="2"/>
  <c r="H15" i="2"/>
  <c r="H16" i="2"/>
  <c r="H12" i="2"/>
  <c r="G13" i="2"/>
  <c r="G14" i="2"/>
  <c r="G15" i="2"/>
  <c r="G16" i="2"/>
  <c r="G12" i="2"/>
  <c r="F13" i="2"/>
  <c r="F14" i="2"/>
  <c r="F15" i="2"/>
  <c r="F16" i="2"/>
  <c r="F12" i="2"/>
  <c r="E12" i="2"/>
  <c r="E13" i="2"/>
  <c r="E14" i="2"/>
  <c r="E15" i="2"/>
  <c r="E16" i="2"/>
  <c r="D13" i="2"/>
  <c r="D14" i="2"/>
  <c r="D15" i="2"/>
  <c r="D16" i="2"/>
  <c r="D12" i="2"/>
  <c r="C13" i="2"/>
  <c r="C14" i="2"/>
  <c r="C15" i="2"/>
  <c r="C16" i="2"/>
  <c r="C12" i="2"/>
  <c r="H31" i="1"/>
  <c r="H32" i="1"/>
  <c r="H33" i="1"/>
  <c r="H34" i="1"/>
  <c r="H30" i="1"/>
  <c r="G31" i="1"/>
  <c r="G32" i="1"/>
  <c r="G33" i="1"/>
  <c r="G34" i="1"/>
  <c r="G30" i="1"/>
  <c r="F31" i="1"/>
  <c r="F32" i="1"/>
  <c r="F33" i="1"/>
  <c r="F34" i="1"/>
  <c r="F30" i="1"/>
  <c r="E31" i="1"/>
  <c r="E32" i="1"/>
  <c r="E33" i="1"/>
  <c r="E34" i="1"/>
  <c r="E30" i="1"/>
  <c r="D31" i="1"/>
  <c r="D32" i="1"/>
  <c r="D33" i="1"/>
  <c r="D34" i="1"/>
  <c r="D30" i="1"/>
  <c r="C31" i="1"/>
  <c r="C32" i="1"/>
  <c r="C33" i="1"/>
  <c r="C34" i="1"/>
  <c r="C30" i="1"/>
  <c r="H22" i="1"/>
  <c r="H23" i="1"/>
  <c r="H24" i="1"/>
  <c r="H25" i="1"/>
  <c r="H21" i="1"/>
  <c r="G22" i="1"/>
  <c r="G23" i="1"/>
  <c r="G24" i="1"/>
  <c r="G25" i="1"/>
  <c r="G21" i="1"/>
  <c r="F22" i="1"/>
  <c r="F23" i="1"/>
  <c r="F24" i="1"/>
  <c r="F25" i="1"/>
  <c r="F21" i="1"/>
  <c r="E22" i="1"/>
  <c r="E23" i="1"/>
  <c r="E24" i="1"/>
  <c r="E25" i="1"/>
  <c r="E21" i="1"/>
  <c r="D22" i="1"/>
  <c r="D23" i="1"/>
  <c r="D24" i="1"/>
  <c r="D25" i="1"/>
  <c r="D21" i="1"/>
  <c r="C22" i="1"/>
  <c r="C23" i="1"/>
  <c r="C24" i="1"/>
  <c r="C25" i="1"/>
  <c r="C21" i="1"/>
  <c r="H13" i="1"/>
  <c r="H14" i="1"/>
  <c r="H15" i="1"/>
  <c r="H16" i="1"/>
  <c r="H12" i="1"/>
  <c r="G13" i="1"/>
  <c r="G14" i="1"/>
  <c r="G15" i="1"/>
  <c r="G16" i="1"/>
  <c r="G12" i="1"/>
  <c r="F13" i="1"/>
  <c r="F14" i="1"/>
  <c r="F15" i="1"/>
  <c r="F16" i="1"/>
  <c r="F12" i="1"/>
  <c r="E12" i="1"/>
  <c r="D13" i="1"/>
  <c r="D14" i="1"/>
  <c r="D15" i="1"/>
  <c r="D16" i="1"/>
  <c r="D12" i="1"/>
  <c r="C13" i="1"/>
  <c r="C14" i="1"/>
  <c r="C15" i="1"/>
  <c r="C16" i="1"/>
  <c r="C12" i="1"/>
  <c r="F4" i="1"/>
  <c r="F5" i="1"/>
  <c r="F6" i="1"/>
  <c r="F7" i="1"/>
  <c r="F3" i="1"/>
  <c r="D4" i="1"/>
  <c r="D5" i="1"/>
  <c r="D6" i="1"/>
  <c r="D7" i="1"/>
  <c r="D3" i="1"/>
  <c r="C4" i="1"/>
  <c r="C5" i="1"/>
  <c r="C6" i="1"/>
  <c r="C7" i="1"/>
  <c r="C3" i="1"/>
  <c r="H4" i="1" l="1"/>
  <c r="H5" i="1"/>
  <c r="H6" i="1"/>
  <c r="H7" i="1"/>
  <c r="H3" i="1"/>
  <c r="G4" i="1"/>
  <c r="G5" i="1"/>
  <c r="G6" i="1"/>
  <c r="G7" i="1"/>
  <c r="G3" i="1"/>
  <c r="E4" i="1"/>
  <c r="E5" i="1"/>
  <c r="E6" i="1"/>
  <c r="E7" i="1"/>
  <c r="E3" i="1"/>
  <c r="E13" i="1"/>
  <c r="E14" i="1"/>
  <c r="E15" i="1"/>
  <c r="E16" i="1"/>
</calcChain>
</file>

<file path=xl/sharedStrings.xml><?xml version="1.0" encoding="utf-8"?>
<sst xmlns="http://schemas.openxmlformats.org/spreadsheetml/2006/main" count="5466" uniqueCount="60">
  <si>
    <t>average response time (r_t) in sec/req</t>
  </si>
  <si>
    <t>S = 0</t>
  </si>
  <si>
    <t>S = 2</t>
  </si>
  <si>
    <t>S = 4</t>
  </si>
  <si>
    <t>S = 8</t>
  </si>
  <si>
    <t>S = 16</t>
  </si>
  <si>
    <t>S = 32</t>
  </si>
  <si>
    <t>list urls \ S</t>
  </si>
  <si>
    <t>url_1</t>
  </si>
  <si>
    <t>dialogue 1</t>
  </si>
  <si>
    <t>url_2</t>
  </si>
  <si>
    <t>list urls</t>
  </si>
  <si>
    <t># fields</t>
  </si>
  <si>
    <t>r_t (sec)</t>
  </si>
  <si>
    <t>e_t (sec)</t>
  </si>
  <si>
    <t>c</t>
  </si>
  <si>
    <t>f</t>
  </si>
  <si>
    <t>url_3</t>
  </si>
  <si>
    <t>url_new</t>
  </si>
  <si>
    <t>url_test</t>
  </si>
  <si>
    <t>total execution time (e_t) in seconds</t>
  </si>
  <si>
    <t>dialogue 2</t>
  </si>
  <si>
    <t>convergence rate (c)</t>
  </si>
  <si>
    <t>dialogue 3</t>
  </si>
  <si>
    <t>dialogue 4</t>
  </si>
  <si>
    <t>natural language flexibility coefficient (f)</t>
  </si>
  <si>
    <t>dialogue 5</t>
  </si>
  <si>
    <t>dialogue 6</t>
  </si>
  <si>
    <t>dialogue 7</t>
  </si>
  <si>
    <t>dialogue 8</t>
  </si>
  <si>
    <t>dialogue 9</t>
  </si>
  <si>
    <t>dialogue 10</t>
  </si>
  <si>
    <t>dialogue 11</t>
  </si>
  <si>
    <t>dialogue 12</t>
  </si>
  <si>
    <t>dialogue 13</t>
  </si>
  <si>
    <t>dialogue 14</t>
  </si>
  <si>
    <t>dialogue 15</t>
  </si>
  <si>
    <t>dialogue 16</t>
  </si>
  <si>
    <t>dialogue 17</t>
  </si>
  <si>
    <t>dialogue 18</t>
  </si>
  <si>
    <t>dialogue 19</t>
  </si>
  <si>
    <t>dialogue 20</t>
  </si>
  <si>
    <t>dialogue 21</t>
  </si>
  <si>
    <t>dialogue 22</t>
  </si>
  <si>
    <t>dialogue 23</t>
  </si>
  <si>
    <t>dialogue 24</t>
  </si>
  <si>
    <t>dialogue 25</t>
  </si>
  <si>
    <t>dialogue 26</t>
  </si>
  <si>
    <t>dialogue 27</t>
  </si>
  <si>
    <t>dialogue 28</t>
  </si>
  <si>
    <t>dialogue 29</t>
  </si>
  <si>
    <t>dialogue 30</t>
  </si>
  <si>
    <t>dialogue 31</t>
  </si>
  <si>
    <t>dialogue 32</t>
  </si>
  <si>
    <t>dialogue 33</t>
  </si>
  <si>
    <t>dialogue 34</t>
  </si>
  <si>
    <t>dialogue 35</t>
  </si>
  <si>
    <t>dialogue 36</t>
  </si>
  <si>
    <t>beta</t>
  </si>
  <si>
    <t>conv_rate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</si>
</sst>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9" tint="-0.499984740745262"/>
      <name val="Arial Nova"/>
      <family val="2"/>
    </font>
    <font>
      <sz val="10"/>
      <color theme="8" tint="-0.499984740745262"/>
      <name val="Arial Nova"/>
      <family val="2"/>
    </font>
    <font>
      <sz val="10"/>
      <color theme="7" tint="-0.499984740745262"/>
      <name val="Arial Nova"/>
      <family val="2"/>
    </font>
    <font>
      <sz val="10"/>
      <color theme="6" tint="-0.49998474074526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/>
    <xf numFmtId="0" fontId="1" fillId="0" borderId="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1.9352777777777783</c:v>
                </c:pt>
                <c:pt idx="1">
                  <c:v>1.9997222222222224</c:v>
                </c:pt>
                <c:pt idx="2">
                  <c:v>1.8347222222222221</c:v>
                </c:pt>
                <c:pt idx="3">
                  <c:v>1.9125000000000003</c:v>
                </c:pt>
                <c:pt idx="4">
                  <c:v>1.7169444444444444</c:v>
                </c:pt>
                <c:pt idx="5">
                  <c:v>1.6972222222222217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FD-4CE5-85F5-B25D1E0B5F70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1.9236111111111112</c:v>
                </c:pt>
                <c:pt idx="1">
                  <c:v>2.0586111111111105</c:v>
                </c:pt>
                <c:pt idx="2">
                  <c:v>1.9144444444444444</c:v>
                </c:pt>
                <c:pt idx="3">
                  <c:v>1.7366666666666664</c:v>
                </c:pt>
                <c:pt idx="4">
                  <c:v>1.9333333333333336</c:v>
                </c:pt>
                <c:pt idx="5">
                  <c:v>1.9066666666666667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D-4CE5-85F5-B25D1E0B5F70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4.347777777777778</c:v>
                </c:pt>
                <c:pt idx="1">
                  <c:v>3.2988888888888894</c:v>
                </c:pt>
                <c:pt idx="2">
                  <c:v>3.4594444444444439</c:v>
                </c:pt>
                <c:pt idx="3">
                  <c:v>2.9808333333333334</c:v>
                </c:pt>
                <c:pt idx="4">
                  <c:v>2.5427777777777778</c:v>
                </c:pt>
                <c:pt idx="5">
                  <c:v>2.504722222222223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D-4CE5-85F5-B25D1E0B5F70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1.845277777777778</c:v>
                </c:pt>
                <c:pt idx="1">
                  <c:v>1.828888888888889</c:v>
                </c:pt>
                <c:pt idx="2">
                  <c:v>1.7505555555555556</c:v>
                </c:pt>
                <c:pt idx="3">
                  <c:v>1.8302777777777779</c:v>
                </c:pt>
                <c:pt idx="4">
                  <c:v>1.7152777777777777</c:v>
                </c:pt>
                <c:pt idx="5">
                  <c:v>1.6683333333333334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D-4CE5-85F5-B25D1E0B5F70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2.153888888888889</c:v>
                </c:pt>
                <c:pt idx="1">
                  <c:v>2.0166666666666671</c:v>
                </c:pt>
                <c:pt idx="2">
                  <c:v>1.9019444444444444</c:v>
                </c:pt>
                <c:pt idx="3">
                  <c:v>1.885</c:v>
                </c:pt>
                <c:pt idx="4">
                  <c:v>1.7602777777777778</c:v>
                </c:pt>
                <c:pt idx="5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D-4CE5-85F5-B25D1E0B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aggr_median!$C$12:$H$12</c:f>
              <c:numCache>
                <c:formatCode>General</c:formatCode>
                <c:ptCount val="6"/>
                <c:pt idx="0">
                  <c:v>34</c:v>
                </c:pt>
                <c:pt idx="1">
                  <c:v>37.5</c:v>
                </c:pt>
                <c:pt idx="2">
                  <c:v>42.5</c:v>
                </c:pt>
                <c:pt idx="3">
                  <c:v>56</c:v>
                </c:pt>
                <c:pt idx="4">
                  <c:v>68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5-4EB3-83A5-10D9BC86C08C}"/>
            </c:ext>
          </c:extLst>
        </c:ser>
        <c:ser>
          <c:idx val="1"/>
          <c:order val="1"/>
          <c:tx>
            <c:strRef>
              <c:f>aggr_median!$A$13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aggr_median!$C$13:$H$13</c:f>
              <c:numCache>
                <c:formatCode>General</c:formatCode>
                <c:ptCount val="6"/>
                <c:pt idx="0">
                  <c:v>35</c:v>
                </c:pt>
                <c:pt idx="1">
                  <c:v>39</c:v>
                </c:pt>
                <c:pt idx="2">
                  <c:v>41.5</c:v>
                </c:pt>
                <c:pt idx="3">
                  <c:v>54</c:v>
                </c:pt>
                <c:pt idx="4">
                  <c:v>66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5-4EB3-83A5-10D9BC86C08C}"/>
            </c:ext>
          </c:extLst>
        </c:ser>
        <c:ser>
          <c:idx val="2"/>
          <c:order val="2"/>
          <c:tx>
            <c:strRef>
              <c:f>aggr_median!$A$14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aggr_median!$C$14:$H$14</c:f>
              <c:numCache>
                <c:formatCode>General</c:formatCode>
                <c:ptCount val="6"/>
                <c:pt idx="0">
                  <c:v>32</c:v>
                </c:pt>
                <c:pt idx="1">
                  <c:v>34</c:v>
                </c:pt>
                <c:pt idx="2">
                  <c:v>38</c:v>
                </c:pt>
                <c:pt idx="3">
                  <c:v>43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5-4EB3-83A5-10D9BC86C08C}"/>
            </c:ext>
          </c:extLst>
        </c:ser>
        <c:ser>
          <c:idx val="3"/>
          <c:order val="3"/>
          <c:tx>
            <c:strRef>
              <c:f>aggr_median!$A$15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aggr_median!$C$15:$H$15</c:f>
              <c:numCache>
                <c:formatCode>General</c:formatCode>
                <c:ptCount val="6"/>
                <c:pt idx="0">
                  <c:v>105.5</c:v>
                </c:pt>
                <c:pt idx="1">
                  <c:v>110</c:v>
                </c:pt>
                <c:pt idx="2">
                  <c:v>109</c:v>
                </c:pt>
                <c:pt idx="3">
                  <c:v>123.5</c:v>
                </c:pt>
                <c:pt idx="4">
                  <c:v>134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5-4EB3-83A5-10D9BC86C08C}"/>
            </c:ext>
          </c:extLst>
        </c:ser>
        <c:ser>
          <c:idx val="4"/>
          <c:order val="4"/>
          <c:tx>
            <c:strRef>
              <c:f>aggr_median!$A$16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aggr_median!$C$16:$H$16</c:f>
              <c:numCache>
                <c:formatCode>General</c:formatCode>
                <c:ptCount val="6"/>
                <c:pt idx="0">
                  <c:v>26</c:v>
                </c:pt>
                <c:pt idx="1">
                  <c:v>30</c:v>
                </c:pt>
                <c:pt idx="2">
                  <c:v>35</c:v>
                </c:pt>
                <c:pt idx="3">
                  <c:v>44</c:v>
                </c:pt>
                <c:pt idx="4">
                  <c:v>66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5-4EB3-83A5-10D9BC86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aggr_median!$C$21:$H$21</c:f>
              <c:numCache>
                <c:formatCode>General</c:formatCode>
                <c:ptCount val="6"/>
                <c:pt idx="0">
                  <c:v>0.93969999999999998</c:v>
                </c:pt>
                <c:pt idx="1">
                  <c:v>0.80569999999999997</c:v>
                </c:pt>
                <c:pt idx="2">
                  <c:v>0.71544999999999992</c:v>
                </c:pt>
                <c:pt idx="3">
                  <c:v>0.55374999999999996</c:v>
                </c:pt>
                <c:pt idx="4">
                  <c:v>0.40739999999999998</c:v>
                </c:pt>
                <c:pt idx="5">
                  <c:v>0.35920000000000002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4-4C75-A433-1C14AAD91DDA}"/>
            </c:ext>
          </c:extLst>
        </c:ser>
        <c:ser>
          <c:idx val="1"/>
          <c:order val="1"/>
          <c:tx>
            <c:strRef>
              <c:f>aggr_median!$A$22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aggr_median!$C$22:$H$22</c:f>
              <c:numCache>
                <c:formatCode>General</c:formatCode>
                <c:ptCount val="6"/>
                <c:pt idx="0">
                  <c:v>0.94</c:v>
                </c:pt>
                <c:pt idx="1">
                  <c:v>0.81399999999999995</c:v>
                </c:pt>
                <c:pt idx="2">
                  <c:v>0.70209999999999995</c:v>
                </c:pt>
                <c:pt idx="3">
                  <c:v>0.55780000000000007</c:v>
                </c:pt>
                <c:pt idx="4">
                  <c:v>0.42020000000000002</c:v>
                </c:pt>
                <c:pt idx="5">
                  <c:v>0.45450000000000002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4-4C75-A433-1C14AAD91DDA}"/>
            </c:ext>
          </c:extLst>
        </c:ser>
        <c:ser>
          <c:idx val="2"/>
          <c:order val="2"/>
          <c:tx>
            <c:strRef>
              <c:f>aggr_median!$A$23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aggr_median!$C$23:$H$23</c:f>
              <c:numCache>
                <c:formatCode>General</c:formatCode>
                <c:ptCount val="6"/>
                <c:pt idx="0">
                  <c:v>0.69</c:v>
                </c:pt>
                <c:pt idx="1">
                  <c:v>0.47370000000000001</c:v>
                </c:pt>
                <c:pt idx="2">
                  <c:v>0.40994999999999998</c:v>
                </c:pt>
                <c:pt idx="3">
                  <c:v>0.2727</c:v>
                </c:pt>
                <c:pt idx="4">
                  <c:v>0.23080000000000001</c:v>
                </c:pt>
                <c:pt idx="5">
                  <c:v>0.20930000000000001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4-4C75-A433-1C14AAD91DDA}"/>
            </c:ext>
          </c:extLst>
        </c:ser>
        <c:ser>
          <c:idx val="3"/>
          <c:order val="3"/>
          <c:tx>
            <c:strRef>
              <c:f>aggr_median!$A$24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aggr_median!$C$24:$H$24</c:f>
              <c:numCache>
                <c:formatCode>General</c:formatCode>
                <c:ptCount val="6"/>
                <c:pt idx="0">
                  <c:v>0.97</c:v>
                </c:pt>
                <c:pt idx="1">
                  <c:v>0.9204</c:v>
                </c:pt>
                <c:pt idx="2">
                  <c:v>0.85159999999999991</c:v>
                </c:pt>
                <c:pt idx="3">
                  <c:v>0.80279999999999996</c:v>
                </c:pt>
                <c:pt idx="4">
                  <c:v>0.64900000000000002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4-4C75-A433-1C14AAD91DDA}"/>
            </c:ext>
          </c:extLst>
        </c:ser>
        <c:ser>
          <c:idx val="4"/>
          <c:order val="4"/>
          <c:tx>
            <c:strRef>
              <c:f>aggr_median!$A$25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aggr_median!$C$25:$H$25</c:f>
              <c:numCache>
                <c:formatCode>General</c:formatCode>
                <c:ptCount val="6"/>
                <c:pt idx="0">
                  <c:v>0.91300000000000003</c:v>
                </c:pt>
                <c:pt idx="1">
                  <c:v>0.71430000000000005</c:v>
                </c:pt>
                <c:pt idx="2">
                  <c:v>0.64759999999999995</c:v>
                </c:pt>
                <c:pt idx="3">
                  <c:v>0.46834999999999999</c:v>
                </c:pt>
                <c:pt idx="4">
                  <c:v>0.34625</c:v>
                </c:pt>
                <c:pt idx="5">
                  <c:v>0.31030000000000002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4-4C75-A433-1C14AAD9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aggr_median!$C$30:$H$30</c:f>
              <c:numCache>
                <c:formatCode>General</c:formatCode>
                <c:ptCount val="6"/>
                <c:pt idx="0">
                  <c:v>1</c:v>
                </c:pt>
                <c:pt idx="1">
                  <c:v>0.80569999999999997</c:v>
                </c:pt>
                <c:pt idx="2">
                  <c:v>0.71544999999999992</c:v>
                </c:pt>
                <c:pt idx="3">
                  <c:v>0.55169999999999997</c:v>
                </c:pt>
                <c:pt idx="4">
                  <c:v>0.4</c:v>
                </c:pt>
                <c:pt idx="5">
                  <c:v>0.34010000000000001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0-475A-BAAF-E66E26FAE766}"/>
            </c:ext>
          </c:extLst>
        </c:ser>
        <c:ser>
          <c:idx val="1"/>
          <c:order val="1"/>
          <c:tx>
            <c:strRef>
              <c:f>aggr_median!$A$31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aggr_median!$C$31:$H$31</c:f>
              <c:numCache>
                <c:formatCode>General</c:formatCode>
                <c:ptCount val="6"/>
                <c:pt idx="0">
                  <c:v>1</c:v>
                </c:pt>
                <c:pt idx="1">
                  <c:v>0.81399999999999995</c:v>
                </c:pt>
                <c:pt idx="2">
                  <c:v>0.70209999999999995</c:v>
                </c:pt>
                <c:pt idx="3">
                  <c:v>0.56669999999999998</c:v>
                </c:pt>
                <c:pt idx="4">
                  <c:v>0.41839999999999999</c:v>
                </c:pt>
                <c:pt idx="5">
                  <c:v>0.42109999999999997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0-475A-BAAF-E66E26FAE766}"/>
            </c:ext>
          </c:extLst>
        </c:ser>
        <c:ser>
          <c:idx val="2"/>
          <c:order val="2"/>
          <c:tx>
            <c:strRef>
              <c:f>aggr_median!$A$32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aggr_median!$C$32:$H$32</c:f>
              <c:numCache>
                <c:formatCode>General</c:formatCode>
                <c:ptCount val="6"/>
                <c:pt idx="0">
                  <c:v>0.83330000000000004</c:v>
                </c:pt>
                <c:pt idx="1">
                  <c:v>0.47370000000000001</c:v>
                </c:pt>
                <c:pt idx="2">
                  <c:v>0.40994999999999998</c:v>
                </c:pt>
                <c:pt idx="3">
                  <c:v>0.3125</c:v>
                </c:pt>
                <c:pt idx="4">
                  <c:v>0.26319999999999999</c:v>
                </c:pt>
                <c:pt idx="5">
                  <c:v>0.2273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0-475A-BAAF-E66E26FAE766}"/>
            </c:ext>
          </c:extLst>
        </c:ser>
        <c:ser>
          <c:idx val="3"/>
          <c:order val="3"/>
          <c:tx>
            <c:strRef>
              <c:f>aggr_median!$A$33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aggr_median!$C$33:$H$33</c:f>
              <c:numCache>
                <c:formatCode>General</c:formatCode>
                <c:ptCount val="6"/>
                <c:pt idx="0">
                  <c:v>0.98469999999999991</c:v>
                </c:pt>
                <c:pt idx="1">
                  <c:v>0.9204</c:v>
                </c:pt>
                <c:pt idx="2">
                  <c:v>0.85159999999999991</c:v>
                </c:pt>
                <c:pt idx="3">
                  <c:v>0.80764999999999998</c:v>
                </c:pt>
                <c:pt idx="4">
                  <c:v>0.63980000000000004</c:v>
                </c:pt>
                <c:pt idx="5">
                  <c:v>0.52749999999999997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0-475A-BAAF-E66E26FAE766}"/>
            </c:ext>
          </c:extLst>
        </c:ser>
        <c:ser>
          <c:idx val="4"/>
          <c:order val="4"/>
          <c:tx>
            <c:strRef>
              <c:f>aggr_median!$A$34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0.71430000000000005</c:v>
                </c:pt>
                <c:pt idx="2">
                  <c:v>0.64759999999999995</c:v>
                </c:pt>
                <c:pt idx="3">
                  <c:v>0.48139999999999999</c:v>
                </c:pt>
                <c:pt idx="4">
                  <c:v>0.30769999999999997</c:v>
                </c:pt>
                <c:pt idx="5">
                  <c:v>0.29549999999999998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0-475A-BAAF-E66E26FA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60248969701155775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aggr_min!$C$3:$H$3</c:f>
              <c:numCache>
                <c:formatCode>General</c:formatCode>
                <c:ptCount val="6"/>
                <c:pt idx="0">
                  <c:v>1.64</c:v>
                </c:pt>
                <c:pt idx="1">
                  <c:v>1.6</c:v>
                </c:pt>
                <c:pt idx="2">
                  <c:v>1.41</c:v>
                </c:pt>
                <c:pt idx="3">
                  <c:v>1.48</c:v>
                </c:pt>
                <c:pt idx="4">
                  <c:v>1.47</c:v>
                </c:pt>
                <c:pt idx="5">
                  <c:v>1.32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314-4B60-9F13-81F77E404FDF}"/>
            </c:ext>
          </c:extLst>
        </c:ser>
        <c:ser>
          <c:idx val="1"/>
          <c:order val="1"/>
          <c:tx>
            <c:strRef>
              <c:f>aggr_min!$A$4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aggr_min!$C$4:$H$4</c:f>
              <c:numCache>
                <c:formatCode>General</c:formatCode>
                <c:ptCount val="6"/>
                <c:pt idx="0">
                  <c:v>1.65</c:v>
                </c:pt>
                <c:pt idx="1">
                  <c:v>1.59</c:v>
                </c:pt>
                <c:pt idx="2">
                  <c:v>1.48</c:v>
                </c:pt>
                <c:pt idx="3">
                  <c:v>1.44</c:v>
                </c:pt>
                <c:pt idx="4">
                  <c:v>1.4</c:v>
                </c:pt>
                <c:pt idx="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4-4B60-9F13-81F77E404FDF}"/>
            </c:ext>
          </c:extLst>
        </c:ser>
        <c:ser>
          <c:idx val="2"/>
          <c:order val="2"/>
          <c:tx>
            <c:strRef>
              <c:f>aggr_min!$A$5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aggr_min!$C$5:$H$5</c:f>
              <c:numCache>
                <c:formatCode>General</c:formatCode>
                <c:ptCount val="6"/>
                <c:pt idx="0">
                  <c:v>2.25</c:v>
                </c:pt>
                <c:pt idx="1">
                  <c:v>2</c:v>
                </c:pt>
                <c:pt idx="2">
                  <c:v>2.08</c:v>
                </c:pt>
                <c:pt idx="3">
                  <c:v>1.81</c:v>
                </c:pt>
                <c:pt idx="4">
                  <c:v>1.67</c:v>
                </c:pt>
                <c:pt idx="5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4-4B60-9F13-81F77E404FDF}"/>
            </c:ext>
          </c:extLst>
        </c:ser>
        <c:ser>
          <c:idx val="3"/>
          <c:order val="3"/>
          <c:tx>
            <c:strRef>
              <c:f>aggr_min!$A$6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aggr_min!$C$6:$H$6</c:f>
              <c:numCache>
                <c:formatCode>General</c:formatCode>
                <c:ptCount val="6"/>
                <c:pt idx="0">
                  <c:v>1.5</c:v>
                </c:pt>
                <c:pt idx="1">
                  <c:v>1.46</c:v>
                </c:pt>
                <c:pt idx="2">
                  <c:v>1.45</c:v>
                </c:pt>
                <c:pt idx="3">
                  <c:v>1.43</c:v>
                </c:pt>
                <c:pt idx="4">
                  <c:v>1.34</c:v>
                </c:pt>
                <c:pt idx="5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4-4B60-9F13-81F77E404FDF}"/>
            </c:ext>
          </c:extLst>
        </c:ser>
        <c:ser>
          <c:idx val="4"/>
          <c:order val="4"/>
          <c:tx>
            <c:strRef>
              <c:f>aggr_min!$A$7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aggr_min!$C$7:$H$7</c:f>
              <c:numCache>
                <c:formatCode>General</c:formatCode>
                <c:ptCount val="6"/>
                <c:pt idx="0">
                  <c:v>1.85</c:v>
                </c:pt>
                <c:pt idx="1">
                  <c:v>1.61</c:v>
                </c:pt>
                <c:pt idx="2">
                  <c:v>1.65</c:v>
                </c:pt>
                <c:pt idx="3">
                  <c:v>1.59</c:v>
                </c:pt>
                <c:pt idx="4">
                  <c:v>1.53</c:v>
                </c:pt>
                <c:pt idx="5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4-4B60-9F13-81F77E40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aggr_min!$C$12:$H$12</c:f>
              <c:numCache>
                <c:formatCode>General</c:formatCode>
                <c:ptCount val="6"/>
                <c:pt idx="0">
                  <c:v>25</c:v>
                </c:pt>
                <c:pt idx="1">
                  <c:v>29</c:v>
                </c:pt>
                <c:pt idx="2">
                  <c:v>31</c:v>
                </c:pt>
                <c:pt idx="3">
                  <c:v>44</c:v>
                </c:pt>
                <c:pt idx="4">
                  <c:v>52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188-BB8C-37C2E6490556}"/>
            </c:ext>
          </c:extLst>
        </c:ser>
        <c:ser>
          <c:idx val="1"/>
          <c:order val="1"/>
          <c:tx>
            <c:strRef>
              <c:f>aggr_min!$A$13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aggr_min!$C$13:$H$13</c:f>
              <c:numCache>
                <c:formatCode>General</c:formatCode>
                <c:ptCount val="6"/>
                <c:pt idx="0">
                  <c:v>28</c:v>
                </c:pt>
                <c:pt idx="1">
                  <c:v>14</c:v>
                </c:pt>
                <c:pt idx="2">
                  <c:v>12</c:v>
                </c:pt>
                <c:pt idx="3">
                  <c:v>44</c:v>
                </c:pt>
                <c:pt idx="4">
                  <c:v>8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188-BB8C-37C2E6490556}"/>
            </c:ext>
          </c:extLst>
        </c:ser>
        <c:ser>
          <c:idx val="2"/>
          <c:order val="2"/>
          <c:tx>
            <c:strRef>
              <c:f>aggr_min!$A$14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aggr_min!$C$14:$H$14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0-4188-BB8C-37C2E6490556}"/>
            </c:ext>
          </c:extLst>
        </c:ser>
        <c:ser>
          <c:idx val="3"/>
          <c:order val="3"/>
          <c:tx>
            <c:strRef>
              <c:f>aggr_min!$A$15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aggr_min!$C$15:$H$15</c:f>
              <c:numCache>
                <c:formatCode>General</c:formatCode>
                <c:ptCount val="6"/>
                <c:pt idx="0">
                  <c:v>81</c:v>
                </c:pt>
                <c:pt idx="1">
                  <c:v>85</c:v>
                </c:pt>
                <c:pt idx="2">
                  <c:v>87</c:v>
                </c:pt>
                <c:pt idx="3">
                  <c:v>92</c:v>
                </c:pt>
                <c:pt idx="4">
                  <c:v>106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0-4188-BB8C-37C2E6490556}"/>
            </c:ext>
          </c:extLst>
        </c:ser>
        <c:ser>
          <c:idx val="4"/>
          <c:order val="4"/>
          <c:tx>
            <c:strRef>
              <c:f>aggr_min!$A$16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aggr_min!$C$16:$H$16</c:f>
              <c:numCache>
                <c:formatCode>General</c:formatCode>
                <c:ptCount val="6"/>
                <c:pt idx="0">
                  <c:v>18</c:v>
                </c:pt>
                <c:pt idx="1">
                  <c:v>23</c:v>
                </c:pt>
                <c:pt idx="2">
                  <c:v>26</c:v>
                </c:pt>
                <c:pt idx="3">
                  <c:v>33</c:v>
                </c:pt>
                <c:pt idx="4">
                  <c:v>44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0-4188-BB8C-37C2E649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aggr_min!$C$21:$H$21</c:f>
              <c:numCache>
                <c:formatCode>General</c:formatCode>
                <c:ptCount val="6"/>
                <c:pt idx="0">
                  <c:v>0.8286</c:v>
                </c:pt>
                <c:pt idx="1">
                  <c:v>0.69699999999999995</c:v>
                </c:pt>
                <c:pt idx="2">
                  <c:v>0.61399999999999999</c:v>
                </c:pt>
                <c:pt idx="3">
                  <c:v>0.46029999999999999</c:v>
                </c:pt>
                <c:pt idx="4">
                  <c:v>0.27839999999999998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1-47A5-A0AD-823CA666B75A}"/>
            </c:ext>
          </c:extLst>
        </c:ser>
        <c:ser>
          <c:idx val="1"/>
          <c:order val="1"/>
          <c:tx>
            <c:strRef>
              <c:f>aggr_min!$A$22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aggr_min!$C$22:$H$22</c:f>
              <c:numCache>
                <c:formatCode>General</c:formatCode>
                <c:ptCount val="6"/>
                <c:pt idx="0">
                  <c:v>0.77780000000000005</c:v>
                </c:pt>
                <c:pt idx="1">
                  <c:v>0.67349999999999999</c:v>
                </c:pt>
                <c:pt idx="2">
                  <c:v>0.4667</c:v>
                </c:pt>
                <c:pt idx="3">
                  <c:v>0.52110000000000001</c:v>
                </c:pt>
                <c:pt idx="4">
                  <c:v>0.30430000000000001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1-47A5-A0AD-823CA666B75A}"/>
            </c:ext>
          </c:extLst>
        </c:ser>
        <c:ser>
          <c:idx val="2"/>
          <c:order val="2"/>
          <c:tx>
            <c:strRef>
              <c:f>aggr_min!$A$23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aggr_min!$C$23:$H$23</c:f>
              <c:numCache>
                <c:formatCode>General</c:formatCode>
                <c:ptCount val="6"/>
                <c:pt idx="0">
                  <c:v>0.42859999999999998</c:v>
                </c:pt>
                <c:pt idx="1">
                  <c:v>0.33329999999999999</c:v>
                </c:pt>
                <c:pt idx="2">
                  <c:v>0.2903</c:v>
                </c:pt>
                <c:pt idx="3">
                  <c:v>0.20930000000000001</c:v>
                </c:pt>
                <c:pt idx="4">
                  <c:v>0.13850000000000001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1-47A5-A0AD-823CA666B75A}"/>
            </c:ext>
          </c:extLst>
        </c:ser>
        <c:ser>
          <c:idx val="3"/>
          <c:order val="3"/>
          <c:tx>
            <c:strRef>
              <c:f>aggr_min!$A$24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aggr_min!$C$24:$H$24</c:f>
              <c:numCache>
                <c:formatCode>General</c:formatCode>
                <c:ptCount val="6"/>
                <c:pt idx="0">
                  <c:v>0.84499999999999997</c:v>
                </c:pt>
                <c:pt idx="1">
                  <c:v>0.81100000000000005</c:v>
                </c:pt>
                <c:pt idx="2">
                  <c:v>0.81399999999999995</c:v>
                </c:pt>
                <c:pt idx="3">
                  <c:v>0.73640000000000005</c:v>
                </c:pt>
                <c:pt idx="4">
                  <c:v>0.59009999999999996</c:v>
                </c:pt>
                <c:pt idx="5">
                  <c:v>0.4123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1-47A5-A0AD-823CA666B75A}"/>
            </c:ext>
          </c:extLst>
        </c:ser>
        <c:ser>
          <c:idx val="4"/>
          <c:order val="4"/>
          <c:tx>
            <c:strRef>
              <c:f>aggr_min!$A$25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aggr_min!$C$25:$H$25</c:f>
              <c:numCache>
                <c:formatCode>General</c:formatCode>
                <c:ptCount val="6"/>
                <c:pt idx="0">
                  <c:v>0.73909999999999998</c:v>
                </c:pt>
                <c:pt idx="1">
                  <c:v>0.54</c:v>
                </c:pt>
                <c:pt idx="2">
                  <c:v>0.49</c:v>
                </c:pt>
                <c:pt idx="3">
                  <c:v>0.33329999999999999</c:v>
                </c:pt>
                <c:pt idx="4">
                  <c:v>0.24679999999999999</c:v>
                </c:pt>
                <c:pt idx="5">
                  <c:v>0.26440000000000002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1-47A5-A0AD-823CA666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828497529381689"/>
              <c:y val="0.6049239800249200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aggr_min!$C$30:$H$30</c:f>
              <c:numCache>
                <c:formatCode>General</c:formatCode>
                <c:ptCount val="6"/>
                <c:pt idx="0">
                  <c:v>0.88</c:v>
                </c:pt>
                <c:pt idx="1">
                  <c:v>0.69699999999999995</c:v>
                </c:pt>
                <c:pt idx="2">
                  <c:v>0.61399999999999999</c:v>
                </c:pt>
                <c:pt idx="3">
                  <c:v>0.3871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64C-94B8-64FB72A7BF36}"/>
            </c:ext>
          </c:extLst>
        </c:ser>
        <c:ser>
          <c:idx val="1"/>
          <c:order val="1"/>
          <c:tx>
            <c:strRef>
              <c:f>aggr_min!$A$31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aggr_min!$C$31:$H$31</c:f>
              <c:numCache>
                <c:formatCode>General</c:formatCode>
                <c:ptCount val="6"/>
                <c:pt idx="0">
                  <c:v>0.81820000000000004</c:v>
                </c:pt>
                <c:pt idx="1">
                  <c:v>0.67349999999999999</c:v>
                </c:pt>
                <c:pt idx="2">
                  <c:v>0.4667</c:v>
                </c:pt>
                <c:pt idx="3">
                  <c:v>0.4667</c:v>
                </c:pt>
                <c:pt idx="4">
                  <c:v>0.20830000000000001</c:v>
                </c:pt>
                <c:pt idx="5">
                  <c:v>0.1429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64C-94B8-64FB72A7BF36}"/>
            </c:ext>
          </c:extLst>
        </c:ser>
        <c:ser>
          <c:idx val="2"/>
          <c:order val="2"/>
          <c:tx>
            <c:strRef>
              <c:f>aggr_min!$A$32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aggr_min!$C$32:$H$32</c:f>
              <c:numCache>
                <c:formatCode>General</c:formatCode>
                <c:ptCount val="6"/>
                <c:pt idx="0">
                  <c:v>0.5</c:v>
                </c:pt>
                <c:pt idx="1">
                  <c:v>0.33329999999999999</c:v>
                </c:pt>
                <c:pt idx="2">
                  <c:v>0.2903</c:v>
                </c:pt>
                <c:pt idx="3">
                  <c:v>0.23810000000000001</c:v>
                </c:pt>
                <c:pt idx="4">
                  <c:v>0.15620000000000001</c:v>
                </c:pt>
                <c:pt idx="5">
                  <c:v>0.16669999999999999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C-464C-94B8-64FB72A7BF36}"/>
            </c:ext>
          </c:extLst>
        </c:ser>
        <c:ser>
          <c:idx val="3"/>
          <c:order val="3"/>
          <c:tx>
            <c:strRef>
              <c:f>aggr_min!$A$33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aggr_min!$C$33:$H$33</c:f>
              <c:numCache>
                <c:formatCode>General</c:formatCode>
                <c:ptCount val="6"/>
                <c:pt idx="0">
                  <c:v>0.85940000000000005</c:v>
                </c:pt>
                <c:pt idx="1">
                  <c:v>0.81100000000000005</c:v>
                </c:pt>
                <c:pt idx="2">
                  <c:v>0.81399999999999995</c:v>
                </c:pt>
                <c:pt idx="3">
                  <c:v>0.71209999999999996</c:v>
                </c:pt>
                <c:pt idx="4">
                  <c:v>0.5625</c:v>
                </c:pt>
                <c:pt idx="5">
                  <c:v>0.3846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C-464C-94B8-64FB72A7BF36}"/>
            </c:ext>
          </c:extLst>
        </c:ser>
        <c:ser>
          <c:idx val="4"/>
          <c:order val="4"/>
          <c:tx>
            <c:strRef>
              <c:f>aggr_min!$A$34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aggr_min!$C$34:$H$34</c:f>
              <c:numCache>
                <c:formatCode>General</c:formatCode>
                <c:ptCount val="6"/>
                <c:pt idx="0">
                  <c:v>0.81820000000000004</c:v>
                </c:pt>
                <c:pt idx="1">
                  <c:v>0.54</c:v>
                </c:pt>
                <c:pt idx="2">
                  <c:v>0.49</c:v>
                </c:pt>
                <c:pt idx="3">
                  <c:v>0.28570000000000001</c:v>
                </c:pt>
                <c:pt idx="4">
                  <c:v>0.23530000000000001</c:v>
                </c:pt>
                <c:pt idx="5">
                  <c:v>0.2157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C-464C-94B8-64FB72A7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485795336"/>
              <c:y val="0.58921945849781698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aggr_max!$C$3:$H$3</c:f>
              <c:numCache>
                <c:formatCode>General</c:formatCode>
                <c:ptCount val="6"/>
                <c:pt idx="0">
                  <c:v>2.88</c:v>
                </c:pt>
                <c:pt idx="1">
                  <c:v>4.2699999999999996</c:v>
                </c:pt>
                <c:pt idx="2">
                  <c:v>2.06</c:v>
                </c:pt>
                <c:pt idx="3">
                  <c:v>2.87</c:v>
                </c:pt>
                <c:pt idx="4">
                  <c:v>2.33</c:v>
                </c:pt>
                <c:pt idx="5">
                  <c:v>2.4500000000000002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51A-40C5-9478-6D904F4FAFED}"/>
            </c:ext>
          </c:extLst>
        </c:ser>
        <c:ser>
          <c:idx val="1"/>
          <c:order val="1"/>
          <c:tx>
            <c:strRef>
              <c:f>aggr_max!$A$4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aggr_max!$C$4:$H$4</c:f>
              <c:numCache>
                <c:formatCode>General</c:formatCode>
                <c:ptCount val="6"/>
                <c:pt idx="0">
                  <c:v>2.25</c:v>
                </c:pt>
                <c:pt idx="1">
                  <c:v>4.67</c:v>
                </c:pt>
                <c:pt idx="2">
                  <c:v>2.71</c:v>
                </c:pt>
                <c:pt idx="3">
                  <c:v>2</c:v>
                </c:pt>
                <c:pt idx="4">
                  <c:v>4</c:v>
                </c:pt>
                <c:pt idx="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A-40C5-9478-6D904F4FAFED}"/>
            </c:ext>
          </c:extLst>
        </c:ser>
        <c:ser>
          <c:idx val="2"/>
          <c:order val="2"/>
          <c:tx>
            <c:strRef>
              <c:f>aggr_max!$A$5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aggr_max!$C$5:$H$5</c:f>
              <c:numCache>
                <c:formatCode>General</c:formatCode>
                <c:ptCount val="6"/>
                <c:pt idx="0">
                  <c:v>6.4</c:v>
                </c:pt>
                <c:pt idx="1">
                  <c:v>5.43</c:v>
                </c:pt>
                <c:pt idx="2">
                  <c:v>4.4400000000000004</c:v>
                </c:pt>
                <c:pt idx="3">
                  <c:v>5.5</c:v>
                </c:pt>
                <c:pt idx="4">
                  <c:v>4.17</c:v>
                </c:pt>
                <c:pt idx="5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A-40C5-9478-6D904F4FAFED}"/>
            </c:ext>
          </c:extLst>
        </c:ser>
        <c:ser>
          <c:idx val="3"/>
          <c:order val="3"/>
          <c:tx>
            <c:strRef>
              <c:f>aggr_max!$A$6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aggr_max!$C$6:$H$6</c:f>
              <c:numCache>
                <c:formatCode>General</c:formatCode>
                <c:ptCount val="6"/>
                <c:pt idx="0">
                  <c:v>2.2200000000000002</c:v>
                </c:pt>
                <c:pt idx="1">
                  <c:v>2.2799999999999998</c:v>
                </c:pt>
                <c:pt idx="2">
                  <c:v>2.1</c:v>
                </c:pt>
                <c:pt idx="3">
                  <c:v>2.1800000000000002</c:v>
                </c:pt>
                <c:pt idx="4">
                  <c:v>2.02</c:v>
                </c:pt>
                <c:pt idx="5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A-40C5-9478-6D904F4FAFED}"/>
            </c:ext>
          </c:extLst>
        </c:ser>
        <c:ser>
          <c:idx val="4"/>
          <c:order val="4"/>
          <c:tx>
            <c:strRef>
              <c:f>aggr_max!$A$7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aggr_max!$C$7:$H$7</c:f>
              <c:numCache>
                <c:formatCode>General</c:formatCode>
                <c:ptCount val="6"/>
                <c:pt idx="0">
                  <c:v>2.64</c:v>
                </c:pt>
                <c:pt idx="1">
                  <c:v>2.67</c:v>
                </c:pt>
                <c:pt idx="2">
                  <c:v>2.29</c:v>
                </c:pt>
                <c:pt idx="3">
                  <c:v>2.48</c:v>
                </c:pt>
                <c:pt idx="4">
                  <c:v>1.97</c:v>
                </c:pt>
                <c:pt idx="5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A-40C5-9478-6D904F4F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aggr_max!$C$12:$H$12</c:f>
              <c:numCache>
                <c:formatCode>General</c:formatCode>
                <c:ptCount val="6"/>
                <c:pt idx="0">
                  <c:v>49</c:v>
                </c:pt>
                <c:pt idx="1">
                  <c:v>64</c:v>
                </c:pt>
                <c:pt idx="2">
                  <c:v>55</c:v>
                </c:pt>
                <c:pt idx="3">
                  <c:v>86</c:v>
                </c:pt>
                <c:pt idx="4">
                  <c:v>112</c:v>
                </c:pt>
                <c:pt idx="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4-48B3-978D-661E6D58D069}"/>
            </c:ext>
          </c:extLst>
        </c:ser>
        <c:ser>
          <c:idx val="1"/>
          <c:order val="1"/>
          <c:tx>
            <c:strRef>
              <c:f>aggr_max!$A$13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aggr_max!$C$13:$H$13</c:f>
              <c:numCache>
                <c:formatCode>General</c:formatCode>
                <c:ptCount val="6"/>
                <c:pt idx="0">
                  <c:v>40</c:v>
                </c:pt>
                <c:pt idx="1">
                  <c:v>48</c:v>
                </c:pt>
                <c:pt idx="2">
                  <c:v>52</c:v>
                </c:pt>
                <c:pt idx="3">
                  <c:v>75</c:v>
                </c:pt>
                <c:pt idx="4">
                  <c:v>81</c:v>
                </c:pt>
                <c:pt idx="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4-48B3-978D-661E6D58D069}"/>
            </c:ext>
          </c:extLst>
        </c:ser>
        <c:ser>
          <c:idx val="2"/>
          <c:order val="2"/>
          <c:tx>
            <c:strRef>
              <c:f>aggr_max!$A$14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aggr_max!$C$14:$H$14</c:f>
              <c:numCache>
                <c:formatCode>General</c:formatCode>
                <c:ptCount val="6"/>
                <c:pt idx="0">
                  <c:v>41</c:v>
                </c:pt>
                <c:pt idx="1">
                  <c:v>135</c:v>
                </c:pt>
                <c:pt idx="2">
                  <c:v>51</c:v>
                </c:pt>
                <c:pt idx="3">
                  <c:v>66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4-48B3-978D-661E6D58D069}"/>
            </c:ext>
          </c:extLst>
        </c:ser>
        <c:ser>
          <c:idx val="3"/>
          <c:order val="3"/>
          <c:tx>
            <c:strRef>
              <c:f>aggr_max!$A$15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aggr_max!$C$15:$H$15</c:f>
              <c:numCache>
                <c:formatCode>General</c:formatCode>
                <c:ptCount val="6"/>
                <c:pt idx="0">
                  <c:v>352</c:v>
                </c:pt>
                <c:pt idx="1">
                  <c:v>145</c:v>
                </c:pt>
                <c:pt idx="2">
                  <c:v>173</c:v>
                </c:pt>
                <c:pt idx="3">
                  <c:v>153</c:v>
                </c:pt>
                <c:pt idx="4">
                  <c:v>190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4-48B3-978D-661E6D58D069}"/>
            </c:ext>
          </c:extLst>
        </c:ser>
        <c:ser>
          <c:idx val="4"/>
          <c:order val="4"/>
          <c:tx>
            <c:strRef>
              <c:f>aggr_max!$A$16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aggr_max!$C$16:$H$16</c:f>
              <c:numCache>
                <c:formatCode>General</c:formatCode>
                <c:ptCount val="6"/>
                <c:pt idx="0">
                  <c:v>29</c:v>
                </c:pt>
                <c:pt idx="1">
                  <c:v>48</c:v>
                </c:pt>
                <c:pt idx="2">
                  <c:v>50</c:v>
                </c:pt>
                <c:pt idx="3">
                  <c:v>57</c:v>
                </c:pt>
                <c:pt idx="4">
                  <c:v>91</c:v>
                </c:pt>
                <c:pt idx="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4-48B3-978D-661E6D58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aggr_max!$C$21:$H$21</c:f>
              <c:numCache>
                <c:formatCode>General</c:formatCode>
                <c:ptCount val="6"/>
                <c:pt idx="0">
                  <c:v>0.94869999999999999</c:v>
                </c:pt>
                <c:pt idx="1">
                  <c:v>0.88239999999999996</c:v>
                </c:pt>
                <c:pt idx="2">
                  <c:v>0.79590000000000005</c:v>
                </c:pt>
                <c:pt idx="3">
                  <c:v>0.64180000000000004</c:v>
                </c:pt>
                <c:pt idx="4">
                  <c:v>0.4667</c:v>
                </c:pt>
                <c:pt idx="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0-467C-A623-15039B2DA72C}"/>
            </c:ext>
          </c:extLst>
        </c:ser>
        <c:ser>
          <c:idx val="1"/>
          <c:order val="1"/>
          <c:tx>
            <c:strRef>
              <c:f>aggr_max!$A$22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aggr_max!$C$22:$H$22</c:f>
              <c:numCache>
                <c:formatCode>General</c:formatCode>
                <c:ptCount val="6"/>
                <c:pt idx="0">
                  <c:v>0.94589999999999996</c:v>
                </c:pt>
                <c:pt idx="1">
                  <c:v>1</c:v>
                </c:pt>
                <c:pt idx="2">
                  <c:v>0.77780000000000005</c:v>
                </c:pt>
                <c:pt idx="3">
                  <c:v>0.67820000000000003</c:v>
                </c:pt>
                <c:pt idx="4">
                  <c:v>1.4</c:v>
                </c:pt>
                <c:pt idx="5">
                  <c:v>0.53849999999999998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0-467C-A623-15039B2DA72C}"/>
            </c:ext>
          </c:extLst>
        </c:ser>
        <c:ser>
          <c:idx val="2"/>
          <c:order val="2"/>
          <c:tx>
            <c:strRef>
              <c:f>aggr_max!$A$23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aggr_max!$C$23:$H$23</c:f>
              <c:numCache>
                <c:formatCode>General</c:formatCode>
                <c:ptCount val="6"/>
                <c:pt idx="0">
                  <c:v>0.81820000000000004</c:v>
                </c:pt>
                <c:pt idx="1">
                  <c:v>0.6</c:v>
                </c:pt>
                <c:pt idx="2">
                  <c:v>0.47370000000000001</c:v>
                </c:pt>
                <c:pt idx="3">
                  <c:v>0.6</c:v>
                </c:pt>
                <c:pt idx="4">
                  <c:v>0.69230000000000003</c:v>
                </c:pt>
                <c:pt idx="5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0-467C-A623-15039B2DA72C}"/>
            </c:ext>
          </c:extLst>
        </c:ser>
        <c:ser>
          <c:idx val="3"/>
          <c:order val="3"/>
          <c:tx>
            <c:strRef>
              <c:f>aggr_max!$A$24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aggr_max!$C$24:$H$24</c:f>
              <c:numCache>
                <c:formatCode>General</c:formatCode>
                <c:ptCount val="6"/>
                <c:pt idx="0">
                  <c:v>1.0387999999999999</c:v>
                </c:pt>
                <c:pt idx="1">
                  <c:v>0.98170000000000002</c:v>
                </c:pt>
                <c:pt idx="2">
                  <c:v>0.94059999999999999</c:v>
                </c:pt>
                <c:pt idx="3">
                  <c:v>0.84350000000000003</c:v>
                </c:pt>
                <c:pt idx="4">
                  <c:v>0.70630000000000004</c:v>
                </c:pt>
                <c:pt idx="5">
                  <c:v>0.68610000000000004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0-467C-A623-15039B2DA72C}"/>
            </c:ext>
          </c:extLst>
        </c:ser>
        <c:ser>
          <c:idx val="4"/>
          <c:order val="4"/>
          <c:tx>
            <c:strRef>
              <c:f>aggr_max!$A$25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aggr_max!$C$25:$H$25</c:f>
              <c:numCache>
                <c:formatCode>General</c:formatCode>
                <c:ptCount val="6"/>
                <c:pt idx="0">
                  <c:v>0.93100000000000005</c:v>
                </c:pt>
                <c:pt idx="1">
                  <c:v>0.80649999999999999</c:v>
                </c:pt>
                <c:pt idx="2">
                  <c:v>0.69699999999999995</c:v>
                </c:pt>
                <c:pt idx="3">
                  <c:v>0.58489999999999998</c:v>
                </c:pt>
                <c:pt idx="4">
                  <c:v>0.50939999999999996</c:v>
                </c:pt>
                <c:pt idx="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0-467C-A623-15039B2D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33.527777777777779</c:v>
                </c:pt>
                <c:pt idx="1">
                  <c:v>39</c:v>
                </c:pt>
                <c:pt idx="2">
                  <c:v>43.166666666666664</c:v>
                </c:pt>
                <c:pt idx="3">
                  <c:v>57.555555555555557</c:v>
                </c:pt>
                <c:pt idx="4">
                  <c:v>72.555555555555557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D96-9B29-8C872BB1FA44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34.916666666666664</c:v>
                </c:pt>
                <c:pt idx="1">
                  <c:v>37.722222222222221</c:v>
                </c:pt>
                <c:pt idx="2">
                  <c:v>39.916666666666664</c:v>
                </c:pt>
                <c:pt idx="3">
                  <c:v>54.666666666666664</c:v>
                </c:pt>
                <c:pt idx="4">
                  <c:v>58.638888888888886</c:v>
                </c:pt>
                <c:pt idx="5">
                  <c:v>57.944444444444443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D96-9B29-8C872BB1FA44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28.416666666666668</c:v>
                </c:pt>
                <c:pt idx="1">
                  <c:v>36.194444444444443</c:v>
                </c:pt>
                <c:pt idx="2">
                  <c:v>37.194444444444443</c:v>
                </c:pt>
                <c:pt idx="3">
                  <c:v>44.555555555555557</c:v>
                </c:pt>
                <c:pt idx="4">
                  <c:v>47.888888888888886</c:v>
                </c:pt>
                <c:pt idx="5">
                  <c:v>51.694444444444443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D96-9B29-8C872BB1FA44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117.61111111111111</c:v>
                </c:pt>
                <c:pt idx="1">
                  <c:v>109.44444444444444</c:v>
                </c:pt>
                <c:pt idx="2">
                  <c:v>113.27777777777777</c:v>
                </c:pt>
                <c:pt idx="3">
                  <c:v>122.25</c:v>
                </c:pt>
                <c:pt idx="4">
                  <c:v>140.19444444444446</c:v>
                </c:pt>
                <c:pt idx="5">
                  <c:v>167.44444444444446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3-4D96-9B29-8C872BB1FA44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25.138888888888889</c:v>
                </c:pt>
                <c:pt idx="1">
                  <c:v>30.194444444444443</c:v>
                </c:pt>
                <c:pt idx="2">
                  <c:v>35.138888888888886</c:v>
                </c:pt>
                <c:pt idx="3">
                  <c:v>45.527777777777779</c:v>
                </c:pt>
                <c:pt idx="4">
                  <c:v>67.555555555555557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3-4D96-9B29-8C872BB1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aggr_max!$C$30:$H$30</c:f>
              <c:numCache>
                <c:formatCode>General</c:formatCode>
                <c:ptCount val="6"/>
                <c:pt idx="0">
                  <c:v>1</c:v>
                </c:pt>
                <c:pt idx="1">
                  <c:v>0.88239999999999996</c:v>
                </c:pt>
                <c:pt idx="2">
                  <c:v>0.79590000000000005</c:v>
                </c:pt>
                <c:pt idx="3">
                  <c:v>0.66669999999999996</c:v>
                </c:pt>
                <c:pt idx="4">
                  <c:v>0.48649999999999999</c:v>
                </c:pt>
                <c:pt idx="5">
                  <c:v>0.52080000000000004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4-43A9-B26D-1213265B1431}"/>
            </c:ext>
          </c:extLst>
        </c:ser>
        <c:ser>
          <c:idx val="1"/>
          <c:order val="1"/>
          <c:tx>
            <c:strRef>
              <c:f>aggr_max!$A$31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aggr_max!$C$31:$H$31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0.77780000000000005</c:v>
                </c:pt>
                <c:pt idx="3">
                  <c:v>0.6744</c:v>
                </c:pt>
                <c:pt idx="4">
                  <c:v>2</c:v>
                </c:pt>
                <c:pt idx="5">
                  <c:v>0.66669999999999996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3A9-B26D-1213265B1431}"/>
            </c:ext>
          </c:extLst>
        </c:ser>
        <c:ser>
          <c:idx val="2"/>
          <c:order val="2"/>
          <c:tx>
            <c:strRef>
              <c:f>aggr_max!$A$32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aggr_max!$C$32:$H$32</c:f>
              <c:numCache>
                <c:formatCode>General</c:formatCode>
                <c:ptCount val="6"/>
                <c:pt idx="0">
                  <c:v>1</c:v>
                </c:pt>
                <c:pt idx="1">
                  <c:v>0.6</c:v>
                </c:pt>
                <c:pt idx="2">
                  <c:v>0.47370000000000001</c:v>
                </c:pt>
                <c:pt idx="3">
                  <c:v>0.71430000000000005</c:v>
                </c:pt>
                <c:pt idx="4">
                  <c:v>0.83330000000000004</c:v>
                </c:pt>
                <c:pt idx="5">
                  <c:v>0.3846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4-43A9-B26D-1213265B1431}"/>
            </c:ext>
          </c:extLst>
        </c:ser>
        <c:ser>
          <c:idx val="3"/>
          <c:order val="3"/>
          <c:tx>
            <c:strRef>
              <c:f>aggr_max!$A$33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aggr_max!$C$33:$H$33</c:f>
              <c:numCache>
                <c:formatCode>General</c:formatCode>
                <c:ptCount val="6"/>
                <c:pt idx="0">
                  <c:v>1.0588</c:v>
                </c:pt>
                <c:pt idx="1">
                  <c:v>0.98170000000000002</c:v>
                </c:pt>
                <c:pt idx="2">
                  <c:v>0.94059999999999999</c:v>
                </c:pt>
                <c:pt idx="3">
                  <c:v>0.85960000000000003</c:v>
                </c:pt>
                <c:pt idx="4">
                  <c:v>0.70420000000000005</c:v>
                </c:pt>
                <c:pt idx="5">
                  <c:v>0.69369999999999998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4-43A9-B26D-1213265B1431}"/>
            </c:ext>
          </c:extLst>
        </c:ser>
        <c:ser>
          <c:idx val="4"/>
          <c:order val="4"/>
          <c:tx>
            <c:strRef>
              <c:f>aggr_max!$A$34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aggr_max!$C$34:$H$34</c:f>
              <c:numCache>
                <c:formatCode>General</c:formatCode>
                <c:ptCount val="6"/>
                <c:pt idx="0">
                  <c:v>1</c:v>
                </c:pt>
                <c:pt idx="1">
                  <c:v>0.80649999999999999</c:v>
                </c:pt>
                <c:pt idx="2">
                  <c:v>0.69699999999999995</c:v>
                </c:pt>
                <c:pt idx="3">
                  <c:v>0.61539999999999995</c:v>
                </c:pt>
                <c:pt idx="4">
                  <c:v>0.53849999999999998</c:v>
                </c:pt>
                <c:pt idx="5">
                  <c:v>0.43330000000000002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4-43A9-B26D-1213265B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9036656359760363"/>
              <c:y val="0.60406426163322635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5048118985127E-2"/>
          <c:y val="2.5428331875182269E-2"/>
          <c:w val="0.8966272965879265"/>
          <c:h val="0.735771361913094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Foglio1!$B$3:$H$3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7-4A51-A404-EE7ADB90B3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Foglio1!$B$4:$H$4</c:f>
              <c:numCache>
                <c:formatCode>General</c:formatCode>
                <c:ptCount val="7"/>
                <c:pt idx="0">
                  <c:v>1</c:v>
                </c:pt>
                <c:pt idx="1">
                  <c:v>0.88461538461538458</c:v>
                </c:pt>
                <c:pt idx="2">
                  <c:v>0.85714285714285721</c:v>
                </c:pt>
                <c:pt idx="3">
                  <c:v>0.83333333333333326</c:v>
                </c:pt>
                <c:pt idx="4">
                  <c:v>0.75</c:v>
                </c:pt>
                <c:pt idx="5">
                  <c:v>0.66666666666666674</c:v>
                </c:pt>
                <c:pt idx="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7-4A51-A404-EE7ADB90B3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Foglio1!$B$5:$H$5</c:f>
              <c:numCache>
                <c:formatCode>General</c:formatCode>
                <c:ptCount val="7"/>
                <c:pt idx="0">
                  <c:v>1</c:v>
                </c:pt>
                <c:pt idx="1">
                  <c:v>0.79310344827586199</c:v>
                </c:pt>
                <c:pt idx="2">
                  <c:v>0.75000000000000011</c:v>
                </c:pt>
                <c:pt idx="3">
                  <c:v>0.7142857142857143</c:v>
                </c:pt>
                <c:pt idx="4">
                  <c:v>0.6</c:v>
                </c:pt>
                <c:pt idx="5">
                  <c:v>0.50000000000000011</c:v>
                </c:pt>
                <c:pt idx="6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7-4A51-A404-EE7ADB90B3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Foglio1!$B$6:$H$6</c:f>
              <c:numCache>
                <c:formatCode>General</c:formatCode>
                <c:ptCount val="7"/>
                <c:pt idx="0">
                  <c:v>1</c:v>
                </c:pt>
                <c:pt idx="1">
                  <c:v>0.71874999999999989</c:v>
                </c:pt>
                <c:pt idx="2">
                  <c:v>0.66666666666666674</c:v>
                </c:pt>
                <c:pt idx="3">
                  <c:v>0.62499999999999989</c:v>
                </c:pt>
                <c:pt idx="4">
                  <c:v>0.5</c:v>
                </c:pt>
                <c:pt idx="5">
                  <c:v>0.4</c:v>
                </c:pt>
                <c:pt idx="6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7-4A51-A404-EE7ADB90B3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Foglio1!$B$7:$H$7</c:f>
              <c:numCache>
                <c:formatCode>General</c:formatCode>
                <c:ptCount val="7"/>
                <c:pt idx="0">
                  <c:v>1</c:v>
                </c:pt>
                <c:pt idx="1">
                  <c:v>0.65714285714285703</c:v>
                </c:pt>
                <c:pt idx="2">
                  <c:v>0.60000000000000009</c:v>
                </c:pt>
                <c:pt idx="3">
                  <c:v>0.55555555555555547</c:v>
                </c:pt>
                <c:pt idx="4">
                  <c:v>0.42857142857142855</c:v>
                </c:pt>
                <c:pt idx="5">
                  <c:v>0.33333333333333331</c:v>
                </c:pt>
                <c:pt idx="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7-4A51-A404-EE7ADB90B3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Foglio1!$B$8:$H$8</c:f>
              <c:numCache>
                <c:formatCode>General</c:formatCode>
                <c:ptCount val="7"/>
                <c:pt idx="0">
                  <c:v>1</c:v>
                </c:pt>
                <c:pt idx="1">
                  <c:v>0.60526315789473673</c:v>
                </c:pt>
                <c:pt idx="2">
                  <c:v>0.54545454545454553</c:v>
                </c:pt>
                <c:pt idx="3">
                  <c:v>0.5</c:v>
                </c:pt>
                <c:pt idx="4">
                  <c:v>0.375</c:v>
                </c:pt>
                <c:pt idx="5">
                  <c:v>0.28571428571428575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7-4A51-A404-EE7ADB90B37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Foglio1!$B$9:$H$9</c:f>
              <c:numCache>
                <c:formatCode>General</c:formatCode>
                <c:ptCount val="7"/>
                <c:pt idx="0">
                  <c:v>1</c:v>
                </c:pt>
                <c:pt idx="1">
                  <c:v>0.5609756097560975</c:v>
                </c:pt>
                <c:pt idx="2">
                  <c:v>0.5</c:v>
                </c:pt>
                <c:pt idx="3">
                  <c:v>0.45454545454545447</c:v>
                </c:pt>
                <c:pt idx="4">
                  <c:v>0.33333333333333331</c:v>
                </c:pt>
                <c:pt idx="5">
                  <c:v>0.25</c:v>
                </c:pt>
                <c:pt idx="6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67-4A51-A404-EE7ADB90B37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Foglio1!$B$10:$H$10</c:f>
              <c:numCache>
                <c:formatCode>General</c:formatCode>
                <c:ptCount val="7"/>
                <c:pt idx="0">
                  <c:v>1</c:v>
                </c:pt>
                <c:pt idx="1">
                  <c:v>0.5227272727272726</c:v>
                </c:pt>
                <c:pt idx="2">
                  <c:v>0.46153846153846156</c:v>
                </c:pt>
                <c:pt idx="3">
                  <c:v>0.41666666666666663</c:v>
                </c:pt>
                <c:pt idx="4">
                  <c:v>0.3</c:v>
                </c:pt>
                <c:pt idx="5">
                  <c:v>0.22222222222222221</c:v>
                </c:pt>
                <c:pt idx="6">
                  <c:v>0.19230769230769232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67-4A51-A404-EE7ADB90B37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Foglio1!$B$11:$H$11</c:f>
              <c:numCache>
                <c:formatCode>General</c:formatCode>
                <c:ptCount val="7"/>
                <c:pt idx="0">
                  <c:v>1</c:v>
                </c:pt>
                <c:pt idx="1">
                  <c:v>0.4893617021276595</c:v>
                </c:pt>
                <c:pt idx="2">
                  <c:v>0.4285714285714286</c:v>
                </c:pt>
                <c:pt idx="3">
                  <c:v>0.38461538461538453</c:v>
                </c:pt>
                <c:pt idx="4">
                  <c:v>0.27272727272727271</c:v>
                </c:pt>
                <c:pt idx="5">
                  <c:v>0.19999999999999998</c:v>
                </c:pt>
                <c:pt idx="6">
                  <c:v>0.17241379310344829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67-4A51-A404-EE7ADB90B37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Foglio1!$B$12:$H$12</c:f>
              <c:numCache>
                <c:formatCode>General</c:formatCode>
                <c:ptCount val="7"/>
                <c:pt idx="0">
                  <c:v>1</c:v>
                </c:pt>
                <c:pt idx="1">
                  <c:v>0.45999999999999991</c:v>
                </c:pt>
                <c:pt idx="2">
                  <c:v>0.4</c:v>
                </c:pt>
                <c:pt idx="3">
                  <c:v>0.3571428571428571</c:v>
                </c:pt>
                <c:pt idx="4">
                  <c:v>0.25</c:v>
                </c:pt>
                <c:pt idx="5">
                  <c:v>0.1818181818181818</c:v>
                </c:pt>
                <c:pt idx="6">
                  <c:v>0.15625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67-4A51-A404-EE7ADB90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71855"/>
        <c:axId val="467131471"/>
      </c:lineChart>
      <c:catAx>
        <c:axId val="2687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131471"/>
        <c:crosses val="autoZero"/>
        <c:auto val="1"/>
        <c:lblAlgn val="ctr"/>
        <c:lblOffset val="100"/>
        <c:noMultiLvlLbl val="0"/>
      </c:catAx>
      <c:valAx>
        <c:axId val="4671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7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0.91952222222222246</c:v>
                </c:pt>
                <c:pt idx="1">
                  <c:v>0.8006861111111111</c:v>
                </c:pt>
                <c:pt idx="2">
                  <c:v>0.70707222222222232</c:v>
                </c:pt>
                <c:pt idx="3">
                  <c:v>0.54800555555555563</c:v>
                </c:pt>
                <c:pt idx="4">
                  <c:v>0.40566666666666662</c:v>
                </c:pt>
                <c:pt idx="5">
                  <c:v>0.37336944444444448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059-802A-EDB3DE4D8A43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0.90639166666666704</c:v>
                </c:pt>
                <c:pt idx="1">
                  <c:v>0.81043611111111113</c:v>
                </c:pt>
                <c:pt idx="2">
                  <c:v>0.69768333333333321</c:v>
                </c:pt>
                <c:pt idx="3">
                  <c:v>0.56663888888888903</c:v>
                </c:pt>
                <c:pt idx="4">
                  <c:v>0.47749166666666665</c:v>
                </c:pt>
                <c:pt idx="5">
                  <c:v>0.40764166666666662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059-802A-EDB3DE4D8A43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0.65421388888888898</c:v>
                </c:pt>
                <c:pt idx="1">
                  <c:v>0.47177500000000006</c:v>
                </c:pt>
                <c:pt idx="2">
                  <c:v>0.40226666666666655</c:v>
                </c:pt>
                <c:pt idx="3">
                  <c:v>0.30127777777777781</c:v>
                </c:pt>
                <c:pt idx="4">
                  <c:v>0.24736944444444445</c:v>
                </c:pt>
                <c:pt idx="5">
                  <c:v>0.21755555555555561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059-802A-EDB3DE4D8A43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0.95423333333333327</c:v>
                </c:pt>
                <c:pt idx="1">
                  <c:v>0.91110000000000013</c:v>
                </c:pt>
                <c:pt idx="2">
                  <c:v>0.85631111111111136</c:v>
                </c:pt>
                <c:pt idx="3">
                  <c:v>0.80022777777777787</c:v>
                </c:pt>
                <c:pt idx="4">
                  <c:v>0.64660277777777786</c:v>
                </c:pt>
                <c:pt idx="5">
                  <c:v>0.54581388888888893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059-802A-EDB3DE4D8A43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0.88461111111111135</c:v>
                </c:pt>
                <c:pt idx="1">
                  <c:v>0.68399444444444446</c:v>
                </c:pt>
                <c:pt idx="2">
                  <c:v>0.61959166666666654</c:v>
                </c:pt>
                <c:pt idx="3">
                  <c:v>0.47001944444444432</c:v>
                </c:pt>
                <c:pt idx="4">
                  <c:v>0.34821944444444447</c:v>
                </c:pt>
                <c:pt idx="5">
                  <c:v>0.33499999999999991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059-802A-EDB3DE4D8A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EE-47B6-8286-816E5532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0.97566666666666668</c:v>
                </c:pt>
                <c:pt idx="1">
                  <c:v>0.8006861111111111</c:v>
                </c:pt>
                <c:pt idx="2">
                  <c:v>0.70707222222222232</c:v>
                </c:pt>
                <c:pt idx="3">
                  <c:v>0.54327222222222227</c:v>
                </c:pt>
                <c:pt idx="4">
                  <c:v>0.39308611111111114</c:v>
                </c:pt>
                <c:pt idx="5">
                  <c:v>0.35069999999999996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C-4459-811D-D7F25CA8D68C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0.95932500000000021</c:v>
                </c:pt>
                <c:pt idx="1">
                  <c:v>0.81043611111111113</c:v>
                </c:pt>
                <c:pt idx="2">
                  <c:v>0.69768333333333321</c:v>
                </c:pt>
                <c:pt idx="3">
                  <c:v>0.56838611111111126</c:v>
                </c:pt>
                <c:pt idx="4">
                  <c:v>0.51037777777777782</c:v>
                </c:pt>
                <c:pt idx="5">
                  <c:v>0.410461111111111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C-4459-811D-D7F25CA8D68C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0.78603611111111138</c:v>
                </c:pt>
                <c:pt idx="1">
                  <c:v>0.47177500000000006</c:v>
                </c:pt>
                <c:pt idx="2">
                  <c:v>0.40226666666666655</c:v>
                </c:pt>
                <c:pt idx="3">
                  <c:v>0.34754722222222223</c:v>
                </c:pt>
                <c:pt idx="4">
                  <c:v>0.28468888888888888</c:v>
                </c:pt>
                <c:pt idx="5">
                  <c:v>0.24299444444444443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C-4459-811D-D7F25CA8D68C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0.97168333333333345</c:v>
                </c:pt>
                <c:pt idx="1">
                  <c:v>0.91110000000000013</c:v>
                </c:pt>
                <c:pt idx="2">
                  <c:v>0.85631111111111136</c:v>
                </c:pt>
                <c:pt idx="3">
                  <c:v>0.8037416666666668</c:v>
                </c:pt>
                <c:pt idx="4">
                  <c:v>0.64115277777777779</c:v>
                </c:pt>
                <c:pt idx="5">
                  <c:v>0.52729444444444451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C-4459-811D-D7F25CA8D68C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0.96627777777777779</c:v>
                </c:pt>
                <c:pt idx="1">
                  <c:v>0.68399444444444446</c:v>
                </c:pt>
                <c:pt idx="2">
                  <c:v>0.61959166666666654</c:v>
                </c:pt>
                <c:pt idx="3">
                  <c:v>0.48112777777777765</c:v>
                </c:pt>
                <c:pt idx="4">
                  <c:v>0.33551388888888894</c:v>
                </c:pt>
                <c:pt idx="5">
                  <c:v>0.31491944444444442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C-4459-811D-D7F25CA8D68C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21-4380-A876-42AC03D1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1.9352777777777783</c:v>
                </c:pt>
                <c:pt idx="1">
                  <c:v>1.9997222222222224</c:v>
                </c:pt>
                <c:pt idx="2">
                  <c:v>1.8347222222222221</c:v>
                </c:pt>
                <c:pt idx="3">
                  <c:v>1.9125000000000003</c:v>
                </c:pt>
                <c:pt idx="4">
                  <c:v>1.7169444444444444</c:v>
                </c:pt>
                <c:pt idx="5">
                  <c:v>1.6972222222222217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35F-4F39-8BF0-57C5B3710154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1.9236111111111112</c:v>
                </c:pt>
                <c:pt idx="1">
                  <c:v>2.0586111111111105</c:v>
                </c:pt>
                <c:pt idx="2">
                  <c:v>1.9144444444444444</c:v>
                </c:pt>
                <c:pt idx="3">
                  <c:v>1.7366666666666664</c:v>
                </c:pt>
                <c:pt idx="4">
                  <c:v>1.9333333333333336</c:v>
                </c:pt>
                <c:pt idx="5">
                  <c:v>1.9066666666666667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F-4F39-8BF0-57C5B3710154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4.347777777777778</c:v>
                </c:pt>
                <c:pt idx="1">
                  <c:v>3.2988888888888894</c:v>
                </c:pt>
                <c:pt idx="2">
                  <c:v>3.4594444444444439</c:v>
                </c:pt>
                <c:pt idx="3">
                  <c:v>2.9808333333333334</c:v>
                </c:pt>
                <c:pt idx="4">
                  <c:v>2.5427777777777778</c:v>
                </c:pt>
                <c:pt idx="5">
                  <c:v>2.504722222222223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F-4F39-8BF0-57C5B3710154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1.845277777777778</c:v>
                </c:pt>
                <c:pt idx="1">
                  <c:v>1.828888888888889</c:v>
                </c:pt>
                <c:pt idx="2">
                  <c:v>1.7505555555555556</c:v>
                </c:pt>
                <c:pt idx="3">
                  <c:v>1.8302777777777779</c:v>
                </c:pt>
                <c:pt idx="4">
                  <c:v>1.7152777777777777</c:v>
                </c:pt>
                <c:pt idx="5">
                  <c:v>1.6683333333333334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F-4F39-8BF0-57C5B3710154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2.153888888888889</c:v>
                </c:pt>
                <c:pt idx="1">
                  <c:v>2.0166666666666671</c:v>
                </c:pt>
                <c:pt idx="2">
                  <c:v>1.9019444444444444</c:v>
                </c:pt>
                <c:pt idx="3">
                  <c:v>1.885</c:v>
                </c:pt>
                <c:pt idx="4">
                  <c:v>1.7602777777777778</c:v>
                </c:pt>
                <c:pt idx="5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F-4F39-8BF0-57C5B371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33.527777777777779</c:v>
                </c:pt>
                <c:pt idx="1">
                  <c:v>39</c:v>
                </c:pt>
                <c:pt idx="2">
                  <c:v>43.166666666666664</c:v>
                </c:pt>
                <c:pt idx="3">
                  <c:v>57.555555555555557</c:v>
                </c:pt>
                <c:pt idx="4">
                  <c:v>72.555555555555557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C-4C5B-841B-4F2A4308CC9D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34.916666666666664</c:v>
                </c:pt>
                <c:pt idx="1">
                  <c:v>37.722222222222221</c:v>
                </c:pt>
                <c:pt idx="2">
                  <c:v>39.916666666666664</c:v>
                </c:pt>
                <c:pt idx="3">
                  <c:v>54.666666666666664</c:v>
                </c:pt>
                <c:pt idx="4">
                  <c:v>58.638888888888886</c:v>
                </c:pt>
                <c:pt idx="5">
                  <c:v>57.944444444444443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C-4C5B-841B-4F2A4308CC9D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28.416666666666668</c:v>
                </c:pt>
                <c:pt idx="1">
                  <c:v>36.194444444444443</c:v>
                </c:pt>
                <c:pt idx="2">
                  <c:v>37.194444444444443</c:v>
                </c:pt>
                <c:pt idx="3">
                  <c:v>44.555555555555557</c:v>
                </c:pt>
                <c:pt idx="4">
                  <c:v>47.888888888888886</c:v>
                </c:pt>
                <c:pt idx="5">
                  <c:v>51.694444444444443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C-4C5B-841B-4F2A4308CC9D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117.61111111111111</c:v>
                </c:pt>
                <c:pt idx="1">
                  <c:v>109.44444444444444</c:v>
                </c:pt>
                <c:pt idx="2">
                  <c:v>113.27777777777777</c:v>
                </c:pt>
                <c:pt idx="3">
                  <c:v>122.25</c:v>
                </c:pt>
                <c:pt idx="4">
                  <c:v>140.19444444444446</c:v>
                </c:pt>
                <c:pt idx="5">
                  <c:v>167.44444444444446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C-4C5B-841B-4F2A4308CC9D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25.138888888888889</c:v>
                </c:pt>
                <c:pt idx="1">
                  <c:v>30.194444444444443</c:v>
                </c:pt>
                <c:pt idx="2">
                  <c:v>35.138888888888886</c:v>
                </c:pt>
                <c:pt idx="3">
                  <c:v>45.527777777777779</c:v>
                </c:pt>
                <c:pt idx="4">
                  <c:v>67.555555555555557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C-4C5B-841B-4F2A4308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0.91952222222222246</c:v>
                </c:pt>
                <c:pt idx="1">
                  <c:v>0.8006861111111111</c:v>
                </c:pt>
                <c:pt idx="2">
                  <c:v>0.70707222222222232</c:v>
                </c:pt>
                <c:pt idx="3">
                  <c:v>0.54800555555555563</c:v>
                </c:pt>
                <c:pt idx="4">
                  <c:v>0.40566666666666662</c:v>
                </c:pt>
                <c:pt idx="5">
                  <c:v>0.37336944444444448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B-4375-A87F-845181549DD6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0.90639166666666704</c:v>
                </c:pt>
                <c:pt idx="1">
                  <c:v>0.81043611111111113</c:v>
                </c:pt>
                <c:pt idx="2">
                  <c:v>0.69768333333333321</c:v>
                </c:pt>
                <c:pt idx="3">
                  <c:v>0.56663888888888903</c:v>
                </c:pt>
                <c:pt idx="4">
                  <c:v>0.47749166666666665</c:v>
                </c:pt>
                <c:pt idx="5">
                  <c:v>0.40764166666666662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B-4375-A87F-845181549DD6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0.65421388888888898</c:v>
                </c:pt>
                <c:pt idx="1">
                  <c:v>0.47177500000000006</c:v>
                </c:pt>
                <c:pt idx="2">
                  <c:v>0.40226666666666655</c:v>
                </c:pt>
                <c:pt idx="3">
                  <c:v>0.30127777777777781</c:v>
                </c:pt>
                <c:pt idx="4">
                  <c:v>0.24736944444444445</c:v>
                </c:pt>
                <c:pt idx="5">
                  <c:v>0.21755555555555561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B-4375-A87F-845181549DD6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0.95423333333333327</c:v>
                </c:pt>
                <c:pt idx="1">
                  <c:v>0.91110000000000013</c:v>
                </c:pt>
                <c:pt idx="2">
                  <c:v>0.85631111111111136</c:v>
                </c:pt>
                <c:pt idx="3">
                  <c:v>0.80022777777777787</c:v>
                </c:pt>
                <c:pt idx="4">
                  <c:v>0.64660277777777786</c:v>
                </c:pt>
                <c:pt idx="5">
                  <c:v>0.54581388888888893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B-4375-A87F-845181549DD6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0.88461111111111135</c:v>
                </c:pt>
                <c:pt idx="1">
                  <c:v>0.68399444444444446</c:v>
                </c:pt>
                <c:pt idx="2">
                  <c:v>0.61959166666666654</c:v>
                </c:pt>
                <c:pt idx="3">
                  <c:v>0.47001944444444432</c:v>
                </c:pt>
                <c:pt idx="4">
                  <c:v>0.34821944444444447</c:v>
                </c:pt>
                <c:pt idx="5">
                  <c:v>0.33499999999999991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B-4375-A87F-845181549D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E4B-4375-A87F-84518154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0.97566666666666668</c:v>
                </c:pt>
                <c:pt idx="1">
                  <c:v>0.8006861111111111</c:v>
                </c:pt>
                <c:pt idx="2">
                  <c:v>0.70707222222222232</c:v>
                </c:pt>
                <c:pt idx="3">
                  <c:v>0.54327222222222227</c:v>
                </c:pt>
                <c:pt idx="4">
                  <c:v>0.39308611111111114</c:v>
                </c:pt>
                <c:pt idx="5">
                  <c:v>0.35069999999999996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B-4C8E-9E9D-E97D689486AE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0.95932500000000021</c:v>
                </c:pt>
                <c:pt idx="1">
                  <c:v>0.81043611111111113</c:v>
                </c:pt>
                <c:pt idx="2">
                  <c:v>0.69768333333333321</c:v>
                </c:pt>
                <c:pt idx="3">
                  <c:v>0.56838611111111126</c:v>
                </c:pt>
                <c:pt idx="4">
                  <c:v>0.51037777777777782</c:v>
                </c:pt>
                <c:pt idx="5">
                  <c:v>0.410461111111111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B-4C8E-9E9D-E97D689486AE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0.78603611111111138</c:v>
                </c:pt>
                <c:pt idx="1">
                  <c:v>0.47177500000000006</c:v>
                </c:pt>
                <c:pt idx="2">
                  <c:v>0.40226666666666655</c:v>
                </c:pt>
                <c:pt idx="3">
                  <c:v>0.34754722222222223</c:v>
                </c:pt>
                <c:pt idx="4">
                  <c:v>0.28468888888888888</c:v>
                </c:pt>
                <c:pt idx="5">
                  <c:v>0.24299444444444443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B-4C8E-9E9D-E97D689486AE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0.97168333333333345</c:v>
                </c:pt>
                <c:pt idx="1">
                  <c:v>0.91110000000000013</c:v>
                </c:pt>
                <c:pt idx="2">
                  <c:v>0.85631111111111136</c:v>
                </c:pt>
                <c:pt idx="3">
                  <c:v>0.8037416666666668</c:v>
                </c:pt>
                <c:pt idx="4">
                  <c:v>0.64115277777777779</c:v>
                </c:pt>
                <c:pt idx="5">
                  <c:v>0.52729444444444451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B-4C8E-9E9D-E97D689486AE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0.96627777777777779</c:v>
                </c:pt>
                <c:pt idx="1">
                  <c:v>0.68399444444444446</c:v>
                </c:pt>
                <c:pt idx="2">
                  <c:v>0.61959166666666654</c:v>
                </c:pt>
                <c:pt idx="3">
                  <c:v>0.48112777777777765</c:v>
                </c:pt>
                <c:pt idx="4">
                  <c:v>0.33551388888888894</c:v>
                </c:pt>
                <c:pt idx="5">
                  <c:v>0.31491944444444442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B-4C8E-9E9D-E97D689486AE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36B-4C8E-9E9D-E97D6894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aggr_median!$C$3:$H$3</c:f>
              <c:numCache>
                <c:formatCode>General</c:formatCode>
                <c:ptCount val="6"/>
                <c:pt idx="0">
                  <c:v>1.94</c:v>
                </c:pt>
                <c:pt idx="1">
                  <c:v>1.83</c:v>
                </c:pt>
                <c:pt idx="2">
                  <c:v>1.91</c:v>
                </c:pt>
                <c:pt idx="3">
                  <c:v>1.81</c:v>
                </c:pt>
                <c:pt idx="4">
                  <c:v>1.69</c:v>
                </c:pt>
                <c:pt idx="5">
                  <c:v>1.68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30-4025-9BF7-A240D80CB2A0}"/>
            </c:ext>
          </c:extLst>
        </c:ser>
        <c:ser>
          <c:idx val="1"/>
          <c:order val="1"/>
          <c:tx>
            <c:strRef>
              <c:f>aggr_median!$A$4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aggr_median!$C$4:$H$4</c:f>
              <c:numCache>
                <c:formatCode>General</c:formatCode>
                <c:ptCount val="6"/>
                <c:pt idx="0">
                  <c:v>1.94</c:v>
                </c:pt>
                <c:pt idx="1">
                  <c:v>1.95</c:v>
                </c:pt>
                <c:pt idx="2">
                  <c:v>1.86</c:v>
                </c:pt>
                <c:pt idx="3">
                  <c:v>1.74</c:v>
                </c:pt>
                <c:pt idx="4">
                  <c:v>1.71</c:v>
                </c:pt>
                <c:pt idx="5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0-4025-9BF7-A240D80CB2A0}"/>
            </c:ext>
          </c:extLst>
        </c:ser>
        <c:ser>
          <c:idx val="2"/>
          <c:order val="2"/>
          <c:tx>
            <c:strRef>
              <c:f>aggr_median!$A$5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aggr_median!$C$5:$H$5</c:f>
              <c:numCache>
                <c:formatCode>General</c:formatCode>
                <c:ptCount val="6"/>
                <c:pt idx="0">
                  <c:v>4.7949999999999999</c:v>
                </c:pt>
                <c:pt idx="1">
                  <c:v>3.25</c:v>
                </c:pt>
                <c:pt idx="2">
                  <c:v>3.73</c:v>
                </c:pt>
                <c:pt idx="3">
                  <c:v>3.0300000000000002</c:v>
                </c:pt>
                <c:pt idx="4">
                  <c:v>2.5149999999999997</c:v>
                </c:pt>
                <c:pt idx="5">
                  <c:v>2.5649999999999999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0-4025-9BF7-A240D80CB2A0}"/>
            </c:ext>
          </c:extLst>
        </c:ser>
        <c:ser>
          <c:idx val="3"/>
          <c:order val="3"/>
          <c:tx>
            <c:strRef>
              <c:f>aggr_median!$A$6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aggr_median!$C$6:$H$6</c:f>
              <c:numCache>
                <c:formatCode>General</c:formatCode>
                <c:ptCount val="6"/>
                <c:pt idx="0">
                  <c:v>1.855</c:v>
                </c:pt>
                <c:pt idx="1">
                  <c:v>1.79</c:v>
                </c:pt>
                <c:pt idx="2">
                  <c:v>1.75</c:v>
                </c:pt>
                <c:pt idx="3">
                  <c:v>1.86</c:v>
                </c:pt>
                <c:pt idx="4">
                  <c:v>1.7149999999999999</c:v>
                </c:pt>
                <c:pt idx="5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0-4025-9BF7-A240D80CB2A0}"/>
            </c:ext>
          </c:extLst>
        </c:ser>
        <c:ser>
          <c:idx val="4"/>
          <c:order val="4"/>
          <c:tx>
            <c:strRef>
              <c:f>aggr_median!$A$7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aggr_median!$C$7:$H$7</c:f>
              <c:numCache>
                <c:formatCode>General</c:formatCode>
                <c:ptCount val="6"/>
                <c:pt idx="0">
                  <c:v>2.11</c:v>
                </c:pt>
                <c:pt idx="1">
                  <c:v>2</c:v>
                </c:pt>
                <c:pt idx="2">
                  <c:v>1.86</c:v>
                </c:pt>
                <c:pt idx="3">
                  <c:v>1.86</c:v>
                </c:pt>
                <c:pt idx="4">
                  <c:v>1.7549999999999999</c:v>
                </c:pt>
                <c:pt idx="5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0-4025-9BF7-A240D80C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A00DB6-47FB-4F25-BAE9-AAE8D0E1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A75C93-4036-4288-BF06-6C7EF0FA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744C8E-5A8D-4159-BA8C-AA47AAF6B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99C5D3-0585-406E-BC3D-D241AA3D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2079</xdr:colOff>
      <xdr:row>135</xdr:row>
      <xdr:rowOff>27710</xdr:rowOff>
    </xdr:from>
    <xdr:to>
      <xdr:col>15</xdr:col>
      <xdr:colOff>17319</xdr:colOff>
      <xdr:row>154</xdr:row>
      <xdr:rowOff>36674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7B74AF7-4E74-4DDA-926D-A7871CD9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2079</xdr:colOff>
      <xdr:row>135</xdr:row>
      <xdr:rowOff>27710</xdr:rowOff>
    </xdr:from>
    <xdr:to>
      <xdr:col>22</xdr:col>
      <xdr:colOff>687186</xdr:colOff>
      <xdr:row>154</xdr:row>
      <xdr:rowOff>35330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FC12B31-1A52-4F49-BAEC-C061D80C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2079</xdr:colOff>
      <xdr:row>159</xdr:row>
      <xdr:rowOff>17931</xdr:rowOff>
    </xdr:from>
    <xdr:to>
      <xdr:col>15</xdr:col>
      <xdr:colOff>2079</xdr:colOff>
      <xdr:row>178</xdr:row>
      <xdr:rowOff>80600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C13527D-4A2B-4DE5-9791-AA348E8FC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2078</xdr:colOff>
      <xdr:row>159</xdr:row>
      <xdr:rowOff>22861</xdr:rowOff>
    </xdr:from>
    <xdr:to>
      <xdr:col>22</xdr:col>
      <xdr:colOff>687186</xdr:colOff>
      <xdr:row>178</xdr:row>
      <xdr:rowOff>22861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D6D74D7-51E5-4DB3-AEAB-AF1CFD926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A4A44B-EE65-4FC9-B956-0D7BA2FFB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562223</xdr:colOff>
      <xdr:row>0</xdr:row>
      <xdr:rowOff>0</xdr:rowOff>
    </xdr:from>
    <xdr:to>
      <xdr:col>23</xdr:col>
      <xdr:colOff>554603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3C92B0-BF57-4DA8-8F6F-8F4891ACB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A1080E-D7CF-4BF6-88C9-15C37679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D78017-5D29-4928-8E00-0FEA0711A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ECBC3B-608D-42CA-88A5-22DA52EF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E2946F-B8DD-48A0-9D90-2F12A3F36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45C069-495C-40CD-AC8D-F6348368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988D032-7A22-4CE8-91C9-ED04A9C6A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CA79C8-E614-4B63-A0E5-98857752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51EA6E-8A1C-4F41-8338-DBB33EF4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11002-E703-4833-8DA3-757058DDA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9046261-57AE-4371-BB30-E99DB462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64770</xdr:rowOff>
    </xdr:from>
    <xdr:to>
      <xdr:col>16</xdr:col>
      <xdr:colOff>0</xdr:colOff>
      <xdr:row>16</xdr:row>
      <xdr:rowOff>64770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440B68-665E-4346-8CC3-1732DE976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3446-2568-4949-9380-D7B3CFFC1A0D}">
  <dimension ref="A1:BF292"/>
  <sheetViews>
    <sheetView zoomScale="70" zoomScaleNormal="70" workbookViewId="0">
      <selection activeCell="K22" sqref="K22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AVERAGE(AD5,AD13,AD21,AD29,AD37,AD45,AD53,AD61,AD70,AD78,AD86,AD94,AD102,AD110,AD118,AD126,AD134,AD142,AD150,AD158,AD166,AD174,AD182,AD190,AD199,AD207,AD215,AD223,AD231,AD239,AD247,AD255,AD264,AD272,AD280,AD288)</f>
        <v>1.9352777777777783</v>
      </c>
      <c r="D3" s="5">
        <f>AVERAGE(AI5,AI13,AI21,AI29,AI37,AI45,AI53,AI61,AI70,AI78,AI86,AI94,AI102,AI110,AI118,AI126,AI134,AI142,AI150,AI158,AI166,AI174,AI182,AI190,AI199,AI207,AI215,AI223,AI231,AI239,AI247,AI255,AI264,AI272,AI280,AI288)</f>
        <v>1.9997222222222224</v>
      </c>
      <c r="E3" s="5">
        <f>AVERAGE(AN5,AN13,AN21,AN29,AN37,AN45,AN53,AN61,AN70,AN78,AN86,AN94,AN102,AN110,AN118,AN126,AN134,AN142,AN150,AN158,AN166,AN174,AN182,AN190,AN199,AN207,AN215,AN223,AN231,AN239,AN247,AN255,AN264,AN272,AN280,AN288)</f>
        <v>1.8347222222222221</v>
      </c>
      <c r="F3" s="5">
        <f>AVERAGE(AS5,AS13,AS21,AS29,AS37,AS45,AS53,AS61,AS70,AS78,AS86,AS94,AS102,AS110,AS118,AS126,AS134,AS142,AS150,AS158,AS166,AS174,AS182,AS190,AS199,AS207,AS215,AS223,AS231,AS239,AS247,AS255,AS264,AS272,AS280,AS288)</f>
        <v>1.9125000000000003</v>
      </c>
      <c r="G3" s="5">
        <f>AVERAGE(AX5,AX13,AX21,AX29,AX37,AX45,AX53,AX61,AX70,AX78,AX86,AX94,AX102,AX110,AX118,AX126,AX134,AX142,AX150,AX158,AX166,AX174,AX182,AX190,AX199,AX207,AX215,AX223,AX231,AX239,AX247,AX255,AX264,AX272,AX280,AX288)</f>
        <v>1.7169444444444444</v>
      </c>
      <c r="H3" s="5">
        <f>AVERAGE(BC5,BC13,BC21,BC29,BC37,BC45,BC53,BC61,BC70,BC78,BC86,BC94,BC102,BC110,BC118,BC126,BC134,BC142,BC150,BC158,BC166,BC174,BC182,BC190,BC199,BC207,BC215,BC223,BC231,BC239,BC247,BC255,BC264,BC272,BC280,BC288)</f>
        <v>1.6972222222222217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AVERAGE(AD6,AD14,AD22,AD30,AD38,AD46,AD54,AD62,AD71,AD79,AD87,AD95,AD103,AD111,AD119,AD127,AD135,AD143,AD151,AD159,AD167,AD175,AD183,AD191,AD200,AD208,AD216,AD224,AD232,AD240,AD248,AD256,AD265,AD273,AD281,AD289)</f>
        <v>1.9236111111111112</v>
      </c>
      <c r="D4" s="5">
        <f t="shared" ref="D4:D7" si="1">AVERAGE(AI6,AI14,AI22,AI30,AI38,AI46,AI54,AI62,AI71,AI79,AI87,AI95,AI103,AI111,AI119,AI127,AI135,AI143,AI151,AI159,AI167,AI175,AI183,AI191,AI200,AI208,AI216,AI224,AI232,AI240,AI248,AI256,AI265,AI273,AI281,AI289)</f>
        <v>2.0586111111111105</v>
      </c>
      <c r="E4" s="5">
        <f t="shared" ref="E4:E7" si="2">AVERAGE(AN6,AN14,AN22,AN30,AN38,AN46,AN54,AN62,AN71,AN79,AN87,AN95,AN103,AN111,AN119,AN127,AN135,AN143,AN151,AN159,AN167,AN175,AN183,AN191,AN200,AN208,AN216,AN224,AN232,AN240,AN248,AN256,AN265,AN273,AN281,AN289)</f>
        <v>1.9144444444444444</v>
      </c>
      <c r="F4" s="5">
        <f t="shared" ref="F4:F7" si="3">AVERAGE(AS6,AS14,AS22,AS30,AS38,AS46,AS54,AS62,AS71,AS79,AS87,AS95,AS103,AS111,AS119,AS127,AS135,AS143,AS151,AS159,AS167,AS175,AS183,AS191,AS200,AS208,AS216,AS224,AS232,AS240,AS248,AS256,AS265,AS273,AS281,AS289)</f>
        <v>1.7366666666666664</v>
      </c>
      <c r="G4" s="5">
        <f t="shared" ref="G4:G7" si="4">AVERAGE(AX6,AX14,AX22,AX30,AX38,AX46,AX54,AX62,AX71,AX79,AX87,AX95,AX103,AX111,AX119,AX127,AX135,AX143,AX151,AX159,AX167,AX175,AX183,AX191,AX200,AX208,AX216,AX224,AX232,AX240,AX248,AX256,AX265,AX273,AX281,AX289)</f>
        <v>1.9333333333333336</v>
      </c>
      <c r="H4" s="5">
        <f t="shared" ref="H4:H7" si="5">AVERAGE(BC6,BC14,BC22,BC30,BC38,BC46,BC54,BC62,BC71,BC79,BC87,BC95,BC103,BC111,BC119,BC127,BC135,BC143,BC151,BC159,BC167,BC175,BC183,BC191,BC200,BC208,BC216,BC224,BC232,BC240,BC248,BC256,BC265,BC273,BC281,BC289)</f>
        <v>1.9066666666666667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4.347777777777778</v>
      </c>
      <c r="D5" s="5">
        <f t="shared" si="1"/>
        <v>3.2988888888888894</v>
      </c>
      <c r="E5" s="5">
        <f t="shared" si="2"/>
        <v>3.4594444444444439</v>
      </c>
      <c r="F5" s="5">
        <f t="shared" si="3"/>
        <v>2.9808333333333334</v>
      </c>
      <c r="G5" s="5">
        <f t="shared" si="4"/>
        <v>2.5427777777777778</v>
      </c>
      <c r="H5" s="5">
        <f t="shared" si="5"/>
        <v>2.504722222222223</v>
      </c>
      <c r="AA5" s="12" t="s">
        <v>8</v>
      </c>
      <c r="AB5" s="12">
        <v>5</v>
      </c>
      <c r="AC5" s="1"/>
      <c r="AD5">
        <v>1.94</v>
      </c>
      <c r="AE5">
        <v>31</v>
      </c>
      <c r="AF5">
        <v>0.94</v>
      </c>
      <c r="AG5">
        <v>1</v>
      </c>
      <c r="AI5">
        <v>1.83</v>
      </c>
      <c r="AJ5">
        <v>44</v>
      </c>
      <c r="AK5">
        <v>0.84</v>
      </c>
      <c r="AL5">
        <v>0.83330000000000004</v>
      </c>
      <c r="AN5">
        <v>2</v>
      </c>
      <c r="AO5">
        <v>48</v>
      </c>
      <c r="AP5">
        <v>0.71</v>
      </c>
      <c r="AQ5">
        <v>0.75</v>
      </c>
      <c r="AS5">
        <v>2.78</v>
      </c>
      <c r="AT5">
        <v>75</v>
      </c>
      <c r="AU5">
        <v>0.64</v>
      </c>
      <c r="AV5">
        <v>0.62960000000000005</v>
      </c>
      <c r="AX5">
        <v>1.48</v>
      </c>
      <c r="AY5">
        <v>65</v>
      </c>
      <c r="AZ5">
        <v>0.44</v>
      </c>
      <c r="BA5">
        <v>0.40910000000000002</v>
      </c>
      <c r="BC5">
        <v>1.32</v>
      </c>
      <c r="BD5">
        <v>75</v>
      </c>
      <c r="BE5">
        <v>0.28999999999999998</v>
      </c>
      <c r="BF5">
        <v>0.24560000000000001</v>
      </c>
    </row>
    <row r="6" spans="1:58" x14ac:dyDescent="0.3">
      <c r="A6" s="4" t="s">
        <v>18</v>
      </c>
      <c r="C6" s="5">
        <f t="shared" si="0"/>
        <v>1.845277777777778</v>
      </c>
      <c r="D6" s="5">
        <f t="shared" si="1"/>
        <v>1.828888888888889</v>
      </c>
      <c r="E6" s="5">
        <f t="shared" si="2"/>
        <v>1.7505555555555556</v>
      </c>
      <c r="F6" s="5">
        <f t="shared" si="3"/>
        <v>1.8302777777777779</v>
      </c>
      <c r="G6" s="5">
        <f t="shared" si="4"/>
        <v>1.7152777777777777</v>
      </c>
      <c r="H6" s="5">
        <f t="shared" si="5"/>
        <v>1.6683333333333334</v>
      </c>
      <c r="AA6" s="12" t="s">
        <v>10</v>
      </c>
      <c r="AB6" s="12">
        <v>4</v>
      </c>
      <c r="AC6" s="1"/>
      <c r="AD6">
        <v>1.76</v>
      </c>
      <c r="AE6">
        <v>30</v>
      </c>
      <c r="AF6">
        <v>0.94</v>
      </c>
      <c r="AG6">
        <v>1</v>
      </c>
      <c r="AI6">
        <v>1.63</v>
      </c>
      <c r="AJ6">
        <v>31</v>
      </c>
      <c r="AK6">
        <v>0.85</v>
      </c>
      <c r="AL6">
        <v>0.89470000000000005</v>
      </c>
      <c r="AN6">
        <v>1.86</v>
      </c>
      <c r="AO6">
        <v>41</v>
      </c>
      <c r="AP6">
        <v>0.73</v>
      </c>
      <c r="AQ6">
        <v>0.77270000000000005</v>
      </c>
      <c r="AS6">
        <v>1.74</v>
      </c>
      <c r="AT6">
        <v>54</v>
      </c>
      <c r="AU6">
        <v>0.56000000000000005</v>
      </c>
      <c r="AV6">
        <v>0.5484</v>
      </c>
      <c r="AX6">
        <v>1.51</v>
      </c>
      <c r="AY6">
        <v>62</v>
      </c>
      <c r="AZ6">
        <v>0.45</v>
      </c>
      <c r="BA6">
        <v>0.41460000000000002</v>
      </c>
      <c r="BC6">
        <v>1.4</v>
      </c>
      <c r="BD6">
        <v>56</v>
      </c>
      <c r="BE6">
        <v>0.46</v>
      </c>
      <c r="BF6">
        <v>0.45</v>
      </c>
    </row>
    <row r="7" spans="1:58" x14ac:dyDescent="0.3">
      <c r="A7" s="13" t="s">
        <v>19</v>
      </c>
      <c r="C7" s="5">
        <f t="shared" si="0"/>
        <v>2.153888888888889</v>
      </c>
      <c r="D7" s="5">
        <f t="shared" si="1"/>
        <v>2.0166666666666671</v>
      </c>
      <c r="E7" s="5">
        <f t="shared" si="2"/>
        <v>1.9019444444444444</v>
      </c>
      <c r="F7" s="5">
        <f t="shared" si="3"/>
        <v>1.885</v>
      </c>
      <c r="G7" s="5">
        <f t="shared" si="4"/>
        <v>1.7602777777777778</v>
      </c>
      <c r="H7" s="5">
        <f t="shared" si="5"/>
        <v>1.75</v>
      </c>
      <c r="AA7" s="12" t="s">
        <v>17</v>
      </c>
      <c r="AB7" s="12">
        <v>4</v>
      </c>
      <c r="AC7" s="1"/>
      <c r="AD7">
        <v>2.33</v>
      </c>
      <c r="AE7">
        <v>14</v>
      </c>
      <c r="AF7">
        <v>0.69</v>
      </c>
      <c r="AG7">
        <v>0.83330000000000004</v>
      </c>
      <c r="AI7">
        <v>4.75</v>
      </c>
      <c r="AJ7">
        <v>38</v>
      </c>
      <c r="AK7">
        <v>0.53</v>
      </c>
      <c r="AL7">
        <v>0.625</v>
      </c>
      <c r="AN7">
        <v>2.1</v>
      </c>
      <c r="AO7">
        <v>21</v>
      </c>
      <c r="AP7">
        <v>0.43</v>
      </c>
      <c r="AQ7">
        <v>0.5</v>
      </c>
      <c r="AS7">
        <v>3.14</v>
      </c>
      <c r="AT7">
        <v>66</v>
      </c>
      <c r="AU7">
        <v>0.21</v>
      </c>
      <c r="AV7">
        <v>0.23810000000000001</v>
      </c>
      <c r="AX7">
        <v>2.5</v>
      </c>
      <c r="AY7">
        <v>55</v>
      </c>
      <c r="AZ7">
        <v>0.2</v>
      </c>
      <c r="BA7">
        <v>0.2273</v>
      </c>
      <c r="BC7">
        <v>2.48</v>
      </c>
      <c r="BD7">
        <v>52</v>
      </c>
      <c r="BE7">
        <v>0.21</v>
      </c>
      <c r="BF7">
        <v>0.23810000000000001</v>
      </c>
    </row>
    <row r="8" spans="1:58" x14ac:dyDescent="0.3">
      <c r="AA8" s="12" t="s">
        <v>18</v>
      </c>
      <c r="AB8" s="12">
        <v>15</v>
      </c>
      <c r="AC8" s="1"/>
      <c r="AD8">
        <v>1.84</v>
      </c>
      <c r="AE8">
        <v>352</v>
      </c>
      <c r="AF8">
        <v>0.97</v>
      </c>
      <c r="AG8">
        <v>0.98409999999999997</v>
      </c>
      <c r="AI8">
        <v>1.78</v>
      </c>
      <c r="AJ8">
        <v>117</v>
      </c>
      <c r="AK8">
        <v>0.94</v>
      </c>
      <c r="AL8">
        <v>0.95379999999999998</v>
      </c>
      <c r="AN8">
        <v>1.92</v>
      </c>
      <c r="AO8">
        <v>173</v>
      </c>
      <c r="AP8">
        <v>0.89</v>
      </c>
      <c r="AQ8">
        <v>0.90159999999999996</v>
      </c>
      <c r="AS8">
        <v>1.74</v>
      </c>
      <c r="AT8">
        <v>144</v>
      </c>
      <c r="AU8">
        <v>0.83</v>
      </c>
      <c r="AV8">
        <v>0.84150000000000003</v>
      </c>
      <c r="AX8">
        <v>1.34</v>
      </c>
      <c r="AY8">
        <v>119</v>
      </c>
      <c r="AZ8">
        <v>0.6</v>
      </c>
      <c r="BA8">
        <v>0.60229999999999995</v>
      </c>
      <c r="BC8">
        <v>1.49</v>
      </c>
      <c r="BD8">
        <v>153</v>
      </c>
      <c r="BE8">
        <v>0.55000000000000004</v>
      </c>
      <c r="BF8">
        <v>0.54900000000000004</v>
      </c>
    </row>
    <row r="9" spans="1:58" x14ac:dyDescent="0.3">
      <c r="AA9" s="12" t="s">
        <v>19</v>
      </c>
      <c r="AB9" s="12">
        <v>5</v>
      </c>
      <c r="AC9" s="1"/>
      <c r="AD9">
        <v>2.33</v>
      </c>
      <c r="AE9">
        <v>28</v>
      </c>
      <c r="AF9">
        <v>0.92</v>
      </c>
      <c r="AG9">
        <v>1</v>
      </c>
      <c r="AI9">
        <v>2.14</v>
      </c>
      <c r="AJ9">
        <v>30</v>
      </c>
      <c r="AK9">
        <v>0.59</v>
      </c>
      <c r="AL9">
        <v>0.64290000000000003</v>
      </c>
      <c r="AN9">
        <v>1.79</v>
      </c>
      <c r="AO9">
        <v>34</v>
      </c>
      <c r="AP9">
        <v>0.64</v>
      </c>
      <c r="AQ9">
        <v>0.68420000000000003</v>
      </c>
      <c r="AS9">
        <v>1.95</v>
      </c>
      <c r="AT9">
        <v>41</v>
      </c>
      <c r="AU9">
        <v>0.53</v>
      </c>
      <c r="AV9">
        <v>0.57140000000000002</v>
      </c>
      <c r="AX9">
        <v>1.53</v>
      </c>
      <c r="AY9">
        <v>66</v>
      </c>
      <c r="AZ9">
        <v>0.36</v>
      </c>
      <c r="BA9">
        <v>0.3256</v>
      </c>
      <c r="BC9">
        <v>1.41</v>
      </c>
      <c r="BD9">
        <v>45</v>
      </c>
      <c r="BE9">
        <v>0.45</v>
      </c>
      <c r="BF9">
        <v>0.40620000000000001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AVERAGE(AE5,AE13,AE21,AE29,AE37,AE45,AE53,AE61,AE70,AE78,AE86,AE94,AE102,AE110,AE118,AE126,AE134,AE142,AE150,AE158,AE166,AE174,AE182,AE190,AE199,AE207,AE215,AE223,AE231,AE239,AE247,AE255,AE264,AE272,AE280,AE288)</f>
        <v>33.527777777777779</v>
      </c>
      <c r="D12" s="5">
        <f>AVERAGE(AJ5,AJ13,AJ21,AJ29,AJ37,AJ45,AJ53,AJ61,AJ70,AJ78,AJ86,AJ94,AJ102,AJ110,AJ118,AJ126,AJ134,AJ142,AJ150,AJ158,AJ166,AJ174,AJ182,AJ190,AJ199,AJ207,AJ215,AJ223,AJ231,AJ239,AJ247,AJ255,AJ264,AJ272,AJ280,AJ288)</f>
        <v>39</v>
      </c>
      <c r="E12" s="5">
        <f>AVERAGE(AO5,AO13,AO21,AO29,AO37,AO45,AO53,AO61,AO110,AO70,AO78,AO86,AO94,AO102,AO118,AO126,AO134,AO142,AO150,AO158,AO166,AO174,AO182,AO190,AO199,AO207,AO215,AO223,AO231,AO239,AO247,AO255,AO264,AO272,AO280,AO288)</f>
        <v>43.166666666666664</v>
      </c>
      <c r="F12" s="5">
        <f>AVERAGE(AT5,AT13,AT21,AT29,AT37,AT45,AT53,AT61,AT70,AT78,AT86,AT94,AT102,AT110,AT118,AT126,AT134,AT142,AT150,AT158,AT166,AT174,AT182,AT190,AT199,AT207,AT215,AT223,AT231,AT239,AT247,AT255,AT264,AT272,AT280,AT288)</f>
        <v>57.555555555555557</v>
      </c>
      <c r="G12" s="5">
        <f>AVERAGE(AY5,AY13,AY21,AY29,AY37,AY45,AY53,AY61,AY70,AY78,AY86,AY94,AY102,AY110,AY118,AY126,AY134,AY142,AY150,AY158,AY166,AY174,AY182,AY190,AY199,AY207,AY215,AY223,AY231,AY239,AY247,AY255,AY264,AY272,AY280,AY288)</f>
        <v>72.555555555555557</v>
      </c>
      <c r="H12" s="5">
        <f>AVERAGE(BD5,BD13,BD21,BD29,BD37,BD45,BD53,BD61,BD70,BD78,BD86,BD94,BD102,BD110,BD118,BD126,BD134,BD142,BD150,BD158,BD166,BD174,BD182,BD190,BD199,BD207,BD215,BD223,BD231,BD239,BD247,BD255,BD264,BD272,BD280,BD288)</f>
        <v>83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AVERAGE(AE6,AE14,AE22,AE30,AE38,AE46,AE54,AE62,AE71,AE79,AE87,AE95,AE103,AE111,AE119,AE127,AE135,AE143,AE151,AE159,AE167,AE175,AE183,AE191,AE200,AE208,AE216,AE224,AE232,AE240,AE248,AE256,AE265,AE273,AE281,AE289)</f>
        <v>34.916666666666664</v>
      </c>
      <c r="D13" s="5">
        <f t="shared" ref="D13:D16" si="7">AVERAGE(AJ6,AJ14,AJ22,AJ30,AJ38,AJ46,AJ54,AJ62,AJ71,AJ79,AJ87,AJ95,AJ103,AJ111,AJ119,AJ127,AJ135,AJ143,AJ151,AJ159,AJ167,AJ175,AJ183,AJ191,AJ200,AJ208,AJ216,AJ224,AJ232,AJ240,AJ248,AJ256,AJ265,AJ273,AJ281,AJ289)</f>
        <v>37.722222222222221</v>
      </c>
      <c r="E13" s="5">
        <f t="shared" ref="E13:E16" si="8">AVERAGE(AO6,AO14,AO22,AO30,AO38,AO46,AO54,AO62,AO111,AO71,AO79,AO87,AO95,AO103,AO119,AO127,AO135,AO143,AO151,AO159,AO167,AO175,AO183,AO191,AO200,AO208,AO216,AO224,AO232,AO240,AO248,AO256,AO265,AO273,AO281,AO289)</f>
        <v>39.916666666666664</v>
      </c>
      <c r="F13" s="5">
        <f t="shared" ref="F13:F16" si="9">AVERAGE(AT6,AT14,AT22,AT30,AT38,AT46,AT54,AT62,AT71,AT79,AT87,AT95,AT103,AT111,AT119,AT127,AT135,AT143,AT151,AT159,AT167,AT175,AT183,AT191,AT200,AT208,AT216,AT224,AT232,AT240,AT248,AT256,AT265,AT273,AT281,AT289)</f>
        <v>54.666666666666664</v>
      </c>
      <c r="G13" s="5">
        <f t="shared" ref="G13:G16" si="10">AVERAGE(AY6,AY14,AY22,AY30,AY38,AY46,AY54,AY62,AY71,AY79,AY87,AY95,AY103,AY111,AY119,AY127,AY135,AY143,AY151,AY159,AY167,AY175,AY183,AY191,AY200,AY208,AY216,AY224,AY232,AY240,AY248,AY256,AY265,AY273,AY281,AY289)</f>
        <v>58.638888888888886</v>
      </c>
      <c r="H13" s="5">
        <f t="shared" ref="H13:H16" si="11">AVERAGE(BD6,BD14,BD22,BD30,BD38,BD46,BD54,BD62,BD71,BD79,BD87,BD95,BD103,BD111,BD119,BD127,BD135,BD143,BD151,BD159,BD167,BD175,BD183,BD191,BD200,BD208,BD216,BD224,BD232,BD240,BD248,BD256,BD265,BD273,BD281,BD289)</f>
        <v>57.944444444444443</v>
      </c>
      <c r="AA13" s="12" t="s">
        <v>8</v>
      </c>
      <c r="AB13" s="12">
        <v>5</v>
      </c>
      <c r="AC13" s="1"/>
      <c r="AD13">
        <v>2.12</v>
      </c>
      <c r="AE13">
        <v>34</v>
      </c>
      <c r="AF13">
        <v>0.94</v>
      </c>
      <c r="AG13">
        <v>1</v>
      </c>
      <c r="AI13">
        <v>1.93</v>
      </c>
      <c r="AJ13">
        <v>29</v>
      </c>
      <c r="AK13">
        <v>0.81</v>
      </c>
      <c r="AL13">
        <v>0.86670000000000003</v>
      </c>
      <c r="AN13">
        <v>1.86</v>
      </c>
      <c r="AO13">
        <v>41</v>
      </c>
      <c r="AP13">
        <v>0.64</v>
      </c>
      <c r="AQ13">
        <v>0.68179999999999996</v>
      </c>
      <c r="AS13">
        <v>1.74</v>
      </c>
      <c r="AT13">
        <v>59</v>
      </c>
      <c r="AU13">
        <v>0.56999999999999995</v>
      </c>
      <c r="AV13">
        <v>0.58819999999999995</v>
      </c>
      <c r="AX13">
        <v>1.59</v>
      </c>
      <c r="AY13">
        <v>65</v>
      </c>
      <c r="AZ13">
        <v>0.45</v>
      </c>
      <c r="BA13">
        <v>0.46339999999999998</v>
      </c>
      <c r="BC13">
        <v>1.48</v>
      </c>
      <c r="BD13">
        <v>71</v>
      </c>
      <c r="BE13">
        <v>0.51</v>
      </c>
      <c r="BF13">
        <v>0.52080000000000004</v>
      </c>
    </row>
    <row r="14" spans="1:58" x14ac:dyDescent="0.3">
      <c r="A14" s="4" t="s">
        <v>17</v>
      </c>
      <c r="C14" s="5">
        <f t="shared" si="6"/>
        <v>28.416666666666668</v>
      </c>
      <c r="D14" s="5">
        <f t="shared" si="7"/>
        <v>36.194444444444443</v>
      </c>
      <c r="E14" s="5">
        <f t="shared" si="8"/>
        <v>37.194444444444443</v>
      </c>
      <c r="F14" s="5">
        <f t="shared" si="9"/>
        <v>44.555555555555557</v>
      </c>
      <c r="G14" s="5">
        <f t="shared" si="10"/>
        <v>47.888888888888886</v>
      </c>
      <c r="H14" s="5">
        <f t="shared" si="11"/>
        <v>51.694444444444443</v>
      </c>
      <c r="AA14" s="12" t="s">
        <v>10</v>
      </c>
      <c r="AB14" s="12">
        <v>4</v>
      </c>
      <c r="AC14" s="1"/>
      <c r="AD14">
        <v>1.84</v>
      </c>
      <c r="AE14">
        <v>35</v>
      </c>
      <c r="AF14">
        <v>0.9</v>
      </c>
      <c r="AG14">
        <v>0.94740000000000002</v>
      </c>
      <c r="AI14">
        <v>1.84</v>
      </c>
      <c r="AJ14">
        <v>35</v>
      </c>
      <c r="AK14">
        <v>0.85</v>
      </c>
      <c r="AL14">
        <v>0.89470000000000005</v>
      </c>
      <c r="AN14">
        <v>1.86</v>
      </c>
      <c r="AO14">
        <v>39</v>
      </c>
      <c r="AP14">
        <v>0.77</v>
      </c>
      <c r="AQ14">
        <v>0.8095</v>
      </c>
      <c r="AS14">
        <v>1.72</v>
      </c>
      <c r="AT14">
        <v>55</v>
      </c>
      <c r="AU14">
        <v>0.56999999999999995</v>
      </c>
      <c r="AV14">
        <v>0.5625</v>
      </c>
      <c r="AX14">
        <v>1.54</v>
      </c>
      <c r="AY14">
        <v>74</v>
      </c>
      <c r="AZ14">
        <v>0.36</v>
      </c>
      <c r="BA14">
        <v>0.375</v>
      </c>
      <c r="BC14">
        <v>1.93</v>
      </c>
      <c r="BD14">
        <v>29</v>
      </c>
      <c r="BE14">
        <v>0.23</v>
      </c>
      <c r="BF14">
        <v>0.2</v>
      </c>
    </row>
    <row r="15" spans="1:58" x14ac:dyDescent="0.3">
      <c r="A15" s="4" t="s">
        <v>18</v>
      </c>
      <c r="C15" s="5">
        <f t="shared" si="6"/>
        <v>117.61111111111111</v>
      </c>
      <c r="D15" s="5">
        <f t="shared" si="7"/>
        <v>109.44444444444444</v>
      </c>
      <c r="E15" s="5">
        <f t="shared" si="8"/>
        <v>113.27777777777777</v>
      </c>
      <c r="F15" s="5">
        <f t="shared" si="9"/>
        <v>122.25</v>
      </c>
      <c r="G15" s="5">
        <f t="shared" si="10"/>
        <v>140.19444444444446</v>
      </c>
      <c r="H15" s="5">
        <f t="shared" si="11"/>
        <v>167.44444444444446</v>
      </c>
      <c r="AA15" s="12" t="s">
        <v>17</v>
      </c>
      <c r="AB15" s="12">
        <v>4</v>
      </c>
      <c r="AC15" s="1"/>
      <c r="AD15">
        <v>2.83</v>
      </c>
      <c r="AE15">
        <v>17</v>
      </c>
      <c r="AF15">
        <v>0.69</v>
      </c>
      <c r="AG15">
        <v>0.83330000000000004</v>
      </c>
      <c r="AI15">
        <v>4.43</v>
      </c>
      <c r="AJ15">
        <v>135</v>
      </c>
      <c r="AK15">
        <v>0.6</v>
      </c>
      <c r="AL15">
        <v>0.71430000000000005</v>
      </c>
      <c r="AN15">
        <v>3.6</v>
      </c>
      <c r="AO15">
        <v>36</v>
      </c>
      <c r="AP15">
        <v>0.43</v>
      </c>
      <c r="AQ15">
        <v>0.5</v>
      </c>
      <c r="AS15">
        <v>3.43</v>
      </c>
      <c r="AT15">
        <v>24</v>
      </c>
      <c r="AU15">
        <v>0.6</v>
      </c>
      <c r="AV15">
        <v>0.71430000000000005</v>
      </c>
      <c r="AX15">
        <v>1.67</v>
      </c>
      <c r="AY15">
        <v>30</v>
      </c>
      <c r="AZ15">
        <v>0.24</v>
      </c>
      <c r="BA15">
        <v>0.27779999999999999</v>
      </c>
      <c r="BC15">
        <v>2.37</v>
      </c>
      <c r="BD15">
        <v>45</v>
      </c>
      <c r="BE15">
        <v>0.23</v>
      </c>
      <c r="BF15">
        <v>0.26319999999999999</v>
      </c>
    </row>
    <row r="16" spans="1:58" x14ac:dyDescent="0.3">
      <c r="A16" s="13" t="s">
        <v>19</v>
      </c>
      <c r="C16" s="5">
        <f t="shared" si="6"/>
        <v>25.138888888888889</v>
      </c>
      <c r="D16" s="5">
        <f t="shared" si="7"/>
        <v>30.194444444444443</v>
      </c>
      <c r="E16" s="5">
        <f t="shared" si="8"/>
        <v>35.138888888888886</v>
      </c>
      <c r="F16" s="5">
        <f t="shared" si="9"/>
        <v>45.527777777777779</v>
      </c>
      <c r="G16" s="5">
        <f t="shared" si="10"/>
        <v>67.555555555555557</v>
      </c>
      <c r="H16" s="5">
        <f t="shared" si="11"/>
        <v>76.5</v>
      </c>
      <c r="AA16" s="12" t="s">
        <v>18</v>
      </c>
      <c r="AB16" s="12">
        <v>15</v>
      </c>
      <c r="AC16" s="1"/>
      <c r="AD16">
        <v>1.87</v>
      </c>
      <c r="AE16">
        <v>127</v>
      </c>
      <c r="AF16">
        <v>0.97</v>
      </c>
      <c r="AG16">
        <v>0.98529999999999995</v>
      </c>
      <c r="AI16">
        <v>1.62</v>
      </c>
      <c r="AJ16">
        <v>91</v>
      </c>
      <c r="AK16">
        <v>0.89</v>
      </c>
      <c r="AL16">
        <v>0.91069999999999995</v>
      </c>
      <c r="AN16">
        <v>1.87</v>
      </c>
      <c r="AO16">
        <v>114</v>
      </c>
      <c r="AP16">
        <v>0.85</v>
      </c>
      <c r="AQ16">
        <v>0.86890000000000001</v>
      </c>
      <c r="AS16">
        <v>1.86</v>
      </c>
      <c r="AT16">
        <v>123</v>
      </c>
      <c r="AU16">
        <v>0.76</v>
      </c>
      <c r="AV16">
        <v>0.71209999999999996</v>
      </c>
      <c r="AX16">
        <v>1.69</v>
      </c>
      <c r="AY16">
        <v>127</v>
      </c>
      <c r="AZ16">
        <v>0.66</v>
      </c>
      <c r="BA16">
        <v>0.65329999999999999</v>
      </c>
      <c r="BC16">
        <v>1.54</v>
      </c>
      <c r="BD16">
        <v>144</v>
      </c>
      <c r="BE16">
        <v>0.57999999999999996</v>
      </c>
      <c r="BF16">
        <v>0.56989999999999996</v>
      </c>
    </row>
    <row r="17" spans="1:58" x14ac:dyDescent="0.3">
      <c r="AA17" s="12" t="s">
        <v>19</v>
      </c>
      <c r="AB17" s="12">
        <v>5</v>
      </c>
      <c r="AC17" s="1"/>
      <c r="AD17">
        <v>2.64</v>
      </c>
      <c r="AE17">
        <v>29</v>
      </c>
      <c r="AF17">
        <v>0.91</v>
      </c>
      <c r="AG17">
        <v>1</v>
      </c>
      <c r="AI17">
        <v>1.65</v>
      </c>
      <c r="AJ17">
        <v>28</v>
      </c>
      <c r="AK17">
        <v>0.54</v>
      </c>
      <c r="AL17">
        <v>0.58819999999999995</v>
      </c>
      <c r="AN17">
        <v>1.65</v>
      </c>
      <c r="AO17">
        <v>28</v>
      </c>
      <c r="AP17">
        <v>0.49</v>
      </c>
      <c r="AQ17">
        <v>0.52939999999999998</v>
      </c>
      <c r="AS17">
        <v>1.86</v>
      </c>
      <c r="AT17">
        <v>39</v>
      </c>
      <c r="AU17">
        <v>0.4</v>
      </c>
      <c r="AV17">
        <v>0.28570000000000001</v>
      </c>
      <c r="AX17">
        <v>1.74</v>
      </c>
      <c r="AY17">
        <v>66</v>
      </c>
      <c r="AZ17">
        <v>0.32</v>
      </c>
      <c r="BA17">
        <v>0.28949999999999998</v>
      </c>
      <c r="BC17">
        <v>1.5</v>
      </c>
      <c r="BD17">
        <v>78</v>
      </c>
      <c r="BE17">
        <v>0.39</v>
      </c>
      <c r="BF17">
        <v>0.3846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AVERAGE(AF5,AF13,AF21,AF29,AF37,AF45,AF53,AF61,AF70,AF78,AF86,AF94,AF102,AF110,AF118,AF126,AF134,AF142,AF150,AF158,AF166,AF174,AF182,AF190,AF199,AF207,AF215,AF223,AF231,AF239,AF247,AF255,AF264,AF272,AF280,AF288)</f>
        <v>0.91952222222222246</v>
      </c>
      <c r="D21" s="5">
        <f>AVERAGE(AK5,AK13,AK21,AK29,AK37,AK45,AK53,AK61,AK70,AK78,AK86,AK94,AK102,AK110,AK118,AK126,AK134,AK142,AK150,AK158,AK166,AK174,AK182,AK190,AK199,AK207,AK215,AK223,AK231,AK239,AK247,AK255,AK264,AK272,AK280,AK288)</f>
        <v>0.8006861111111111</v>
      </c>
      <c r="E21" s="5">
        <f>AVERAGE(AP5,AP13,AP21,AP29,AP37,AP45,AP53,AP61,AP70,AP78,AP86,AP94,AP102,AP110,AP118,AP126,AP134,AP142,AP150,AP158,AP166,AP174,AP182,AP190,AP199,AP207,AP215,AP223,AP231,AP239,AP247,AP255,AP264,AP272,AP280,AP288)</f>
        <v>0.70707222222222232</v>
      </c>
      <c r="F21" s="5">
        <f>AVERAGE(AU5,AU13,AU21,AU29,AU37,AU45,AU53,AU61,AU70,AU78,AU86,AU94,AU102,AU110,AU118,AU126,AU134,AU142,AU150,AU158,AU166,AU174,AU182,AU190,AU199,AU207,AU215,AU223,AU231,AU239,AU247,AU255,AU264,AU272,AU280,AU288)</f>
        <v>0.54800555555555563</v>
      </c>
      <c r="G21" s="5">
        <f>AVERAGE(AZ5,AZ13,AZ21,AZ29,AZ37,AZ45,AZ53,AZ61,AZ70,AZ78,AZ86,AZ94,AZ102,AZ110,AZ118,AZ126,AZ134,AZ142,AZ150,AZ158,AZ166,AZ174,AZ182,AZ190,AZ199,AZ207,AZ215,AZ223,AZ231,AZ239,AZ247,AZ255,AZ264,AZ272,AZ280,AZ288)</f>
        <v>0.40566666666666662</v>
      </c>
      <c r="H21" s="5">
        <f>AVERAGE(BE5,BE13,BE21,BE29,BE37,BE45,BE53,BE61,BE70,BE78,BE86,BE94,BE102,BE110,BE118,BE126,BE134,BE142,BE150,BE158,BE166,BE174,BE182,BE190,BE199,BE207,BE215,BE223,BE231,BE239,BE247,BE255,BE264,BE272,BE280,BE288)</f>
        <v>0.37336944444444448</v>
      </c>
      <c r="AA21" s="12" t="s">
        <v>8</v>
      </c>
      <c r="AB21" s="12">
        <v>5</v>
      </c>
      <c r="AC21" s="1"/>
      <c r="AD21">
        <v>2.12</v>
      </c>
      <c r="AE21">
        <v>34</v>
      </c>
      <c r="AF21">
        <v>0.94</v>
      </c>
      <c r="AG21">
        <v>1</v>
      </c>
      <c r="AI21">
        <v>1.65</v>
      </c>
      <c r="AJ21">
        <v>33</v>
      </c>
      <c r="AK21">
        <v>0.76</v>
      </c>
      <c r="AL21">
        <v>0.7</v>
      </c>
      <c r="AN21">
        <v>1.73</v>
      </c>
      <c r="AO21">
        <v>52</v>
      </c>
      <c r="AP21">
        <v>0.74</v>
      </c>
      <c r="AQ21">
        <v>0.7</v>
      </c>
      <c r="AS21">
        <v>2</v>
      </c>
      <c r="AT21">
        <v>62</v>
      </c>
      <c r="AU21">
        <v>0.49</v>
      </c>
      <c r="AV21">
        <v>0.5161</v>
      </c>
      <c r="AX21">
        <v>1.76</v>
      </c>
      <c r="AY21">
        <v>86</v>
      </c>
      <c r="AZ21">
        <v>0.39</v>
      </c>
      <c r="BA21">
        <v>0.38779999999999998</v>
      </c>
      <c r="BC21">
        <v>1.47</v>
      </c>
      <c r="BD21">
        <v>81</v>
      </c>
      <c r="BE21">
        <v>0.3</v>
      </c>
      <c r="BF21">
        <v>0.30909999999999999</v>
      </c>
    </row>
    <row r="22" spans="1:58" x14ac:dyDescent="0.3">
      <c r="A22" s="4" t="s">
        <v>10</v>
      </c>
      <c r="C22" s="5">
        <f t="shared" ref="C22:C25" si="12">AVERAGE(AF6,AF14,AF22,AF30,AF38,AF46,AF54,AF62,AF71,AF79,AF87,AF95,AF103,AF111,AF119,AF127,AF135,AF143,AF151,AF159,AF167,AF175,AF183,AF191,AF200,AF208,AF216,AF224,AF232,AF240,AF248,AF256,AF265,AF273,AF281,AF289)</f>
        <v>0.90639166666666704</v>
      </c>
      <c r="D22" s="5">
        <f t="shared" ref="D22:D25" si="13">AVERAGE(AK6,AK14,AK22,AK30,AK38,AK46,AK54,AK62,AK71,AK79,AK87,AK95,AK103,AK111,AK119,AK127,AK135,AK143,AK151,AK159,AK167,AK175,AK183,AK191,AK200,AK208,AK216,AK224,AK232,AK240,AK248,AK256,AK265,AK273,AK281,AK289)</f>
        <v>0.81043611111111113</v>
      </c>
      <c r="E22" s="5">
        <f t="shared" ref="E22:E25" si="14">AVERAGE(AP6,AP14,AP22,AP30,AP38,AP46,AP54,AP62,AP71,AP79,AP87,AP95,AP103,AP111,AP119,AP127,AP135,AP143,AP151,AP159,AP167,AP175,AP183,AP191,AP200,AP208,AP216,AP224,AP232,AP240,AP248,AP256,AP265,AP273,AP281,AP289)</f>
        <v>0.69768333333333321</v>
      </c>
      <c r="F22" s="5">
        <f t="shared" ref="F22:F25" si="15">AVERAGE(AU6,AU14,AU22,AU30,AU38,AU46,AU54,AU62,AU71,AU79,AU87,AU95,AU103,AU111,AU119,AU127,AU135,AU143,AU151,AU159,AU167,AU175,AU183,AU191,AU200,AU208,AU216,AU224,AU232,AU240,AU248,AU256,AU265,AU273,AU281,AU289)</f>
        <v>0.56663888888888903</v>
      </c>
      <c r="G22" s="5">
        <f t="shared" ref="G22:G25" si="16">AVERAGE(AZ6,AZ14,AZ22,AZ30,AZ38,AZ46,AZ54,AZ62,AZ71,AZ79,AZ87,AZ95,AZ103,AZ111,AZ119,AZ127,AZ135,AZ143,AZ151,AZ159,AZ167,AZ175,AZ183,AZ191,AZ200,AZ208,AZ216,AZ224,AZ232,AZ240,AZ248,AZ256,AZ265,AZ273,AZ281,AZ289)</f>
        <v>0.47749166666666665</v>
      </c>
      <c r="H22" s="5">
        <f t="shared" ref="H22:H25" si="17">AVERAGE(BE6,BE14,BE22,BE30,BE38,BE46,BE54,BE62,BE71,BE79,BE87,BE95,BE103,BE111,BE119,BE127,BE135,BE143,BE151,BE159,BE167,BE175,BE183,BE191,BE200,BE208,BE216,BE224,BE232,BE240,BE248,BE256,BE265,BE273,BE281,BE289)</f>
        <v>0.40764166666666662</v>
      </c>
      <c r="AA22" s="12" t="s">
        <v>10</v>
      </c>
      <c r="AB22" s="12">
        <v>4</v>
      </c>
      <c r="AC22" s="1"/>
      <c r="AD22">
        <v>2.06</v>
      </c>
      <c r="AE22">
        <v>33</v>
      </c>
      <c r="AF22">
        <v>0.94</v>
      </c>
      <c r="AG22">
        <v>1</v>
      </c>
      <c r="AI22">
        <v>1.77</v>
      </c>
      <c r="AJ22">
        <v>39</v>
      </c>
      <c r="AK22">
        <v>0.78</v>
      </c>
      <c r="AL22">
        <v>0.81820000000000004</v>
      </c>
      <c r="AN22">
        <v>1.65</v>
      </c>
      <c r="AO22">
        <v>43</v>
      </c>
      <c r="AP22">
        <v>0.66</v>
      </c>
      <c r="AQ22">
        <v>0.69230000000000003</v>
      </c>
      <c r="AS22">
        <v>1.65</v>
      </c>
      <c r="AT22">
        <v>56</v>
      </c>
      <c r="AU22">
        <v>0.54</v>
      </c>
      <c r="AV22">
        <v>0.5</v>
      </c>
      <c r="AX22">
        <v>1.58</v>
      </c>
      <c r="AY22">
        <v>71</v>
      </c>
      <c r="AZ22">
        <v>0.41</v>
      </c>
      <c r="BA22">
        <v>0.42220000000000002</v>
      </c>
      <c r="BC22">
        <v>1.75</v>
      </c>
      <c r="BD22">
        <v>49</v>
      </c>
      <c r="BE22">
        <v>0.16</v>
      </c>
      <c r="BF22">
        <v>0.1429</v>
      </c>
    </row>
    <row r="23" spans="1:58" x14ac:dyDescent="0.3">
      <c r="A23" s="4" t="s">
        <v>17</v>
      </c>
      <c r="C23" s="5">
        <f t="shared" si="12"/>
        <v>0.65421388888888898</v>
      </c>
      <c r="D23" s="5">
        <f t="shared" si="13"/>
        <v>0.47177500000000006</v>
      </c>
      <c r="E23" s="5">
        <f t="shared" si="14"/>
        <v>0.40226666666666655</v>
      </c>
      <c r="F23" s="5">
        <f t="shared" si="15"/>
        <v>0.30127777777777781</v>
      </c>
      <c r="G23" s="5">
        <f t="shared" si="16"/>
        <v>0.24736944444444445</v>
      </c>
      <c r="H23" s="5">
        <f t="shared" si="17"/>
        <v>0.21755555555555561</v>
      </c>
      <c r="AA23" s="12" t="s">
        <v>17</v>
      </c>
      <c r="AB23" s="12">
        <v>4</v>
      </c>
      <c r="AC23" s="1"/>
      <c r="AD23">
        <v>5</v>
      </c>
      <c r="AE23">
        <v>35</v>
      </c>
      <c r="AF23">
        <v>0.6</v>
      </c>
      <c r="AG23">
        <v>0.71430000000000005</v>
      </c>
      <c r="AI23">
        <v>5.43</v>
      </c>
      <c r="AJ23">
        <v>38</v>
      </c>
      <c r="AK23">
        <v>0.6</v>
      </c>
      <c r="AL23">
        <v>0.71430000000000005</v>
      </c>
      <c r="AN23">
        <v>2.08</v>
      </c>
      <c r="AO23">
        <v>25</v>
      </c>
      <c r="AP23">
        <v>0.36</v>
      </c>
      <c r="AQ23">
        <v>0.41670000000000001</v>
      </c>
      <c r="AS23">
        <v>2</v>
      </c>
      <c r="AT23">
        <v>40</v>
      </c>
      <c r="AU23">
        <v>0.22</v>
      </c>
      <c r="AV23">
        <v>0.25</v>
      </c>
      <c r="AX23">
        <v>3.06</v>
      </c>
      <c r="AY23">
        <v>49</v>
      </c>
      <c r="AZ23">
        <v>0.27</v>
      </c>
      <c r="BA23">
        <v>0.3125</v>
      </c>
      <c r="BC23">
        <v>1.67</v>
      </c>
      <c r="BD23">
        <v>50</v>
      </c>
      <c r="BE23">
        <v>0.15</v>
      </c>
      <c r="BF23">
        <v>0.16669999999999999</v>
      </c>
    </row>
    <row r="24" spans="1:58" x14ac:dyDescent="0.3">
      <c r="A24" s="4" t="s">
        <v>18</v>
      </c>
      <c r="C24" s="5">
        <f t="shared" si="12"/>
        <v>0.95423333333333327</v>
      </c>
      <c r="D24" s="5">
        <f t="shared" si="13"/>
        <v>0.91110000000000013</v>
      </c>
      <c r="E24" s="5">
        <f t="shared" si="14"/>
        <v>0.85631111111111136</v>
      </c>
      <c r="F24" s="5">
        <f t="shared" si="15"/>
        <v>0.80022777777777787</v>
      </c>
      <c r="G24" s="5">
        <f t="shared" si="16"/>
        <v>0.64660277777777786</v>
      </c>
      <c r="H24" s="5">
        <f t="shared" si="17"/>
        <v>0.54581388888888893</v>
      </c>
      <c r="AA24" s="12" t="s">
        <v>18</v>
      </c>
      <c r="AB24" s="12">
        <v>15</v>
      </c>
      <c r="AC24" s="1"/>
      <c r="AD24">
        <v>1.62</v>
      </c>
      <c r="AE24">
        <v>81</v>
      </c>
      <c r="AF24">
        <v>0.98</v>
      </c>
      <c r="AG24">
        <v>1</v>
      </c>
      <c r="AI24">
        <v>1.78</v>
      </c>
      <c r="AJ24">
        <v>145</v>
      </c>
      <c r="AK24">
        <v>0.95</v>
      </c>
      <c r="AL24">
        <v>0.96299999999999997</v>
      </c>
      <c r="AN24">
        <v>1.61</v>
      </c>
      <c r="AO24">
        <v>87</v>
      </c>
      <c r="AP24">
        <v>0.85</v>
      </c>
      <c r="AQ24">
        <v>0.85189999999999999</v>
      </c>
      <c r="AS24">
        <v>1.88</v>
      </c>
      <c r="AT24">
        <v>128</v>
      </c>
      <c r="AU24">
        <v>0.82</v>
      </c>
      <c r="AV24">
        <v>0.83819999999999995</v>
      </c>
      <c r="AX24">
        <v>1.49</v>
      </c>
      <c r="AY24">
        <v>125</v>
      </c>
      <c r="AZ24">
        <v>0.68</v>
      </c>
      <c r="BA24">
        <v>0.67859999999999998</v>
      </c>
      <c r="BC24">
        <v>1.54</v>
      </c>
      <c r="BD24">
        <v>167</v>
      </c>
      <c r="BE24">
        <v>0.5</v>
      </c>
      <c r="BF24">
        <v>0.46300000000000002</v>
      </c>
    </row>
    <row r="25" spans="1:58" x14ac:dyDescent="0.3">
      <c r="A25" s="13" t="s">
        <v>19</v>
      </c>
      <c r="C25" s="5">
        <f t="shared" si="12"/>
        <v>0.88461111111111135</v>
      </c>
      <c r="D25" s="5">
        <f t="shared" si="13"/>
        <v>0.68399444444444446</v>
      </c>
      <c r="E25" s="5">
        <f t="shared" si="14"/>
        <v>0.61959166666666654</v>
      </c>
      <c r="F25" s="5">
        <f t="shared" si="15"/>
        <v>0.47001944444444432</v>
      </c>
      <c r="G25" s="5">
        <f t="shared" si="16"/>
        <v>0.34821944444444447</v>
      </c>
      <c r="H25" s="5">
        <f t="shared" si="17"/>
        <v>0.33499999999999991</v>
      </c>
      <c r="AA25" s="12" t="s">
        <v>19</v>
      </c>
      <c r="AB25" s="12">
        <v>5</v>
      </c>
      <c r="AC25" s="1"/>
      <c r="AD25">
        <v>2.17</v>
      </c>
      <c r="AE25">
        <v>26</v>
      </c>
      <c r="AF25">
        <v>0.92</v>
      </c>
      <c r="AG25">
        <v>1</v>
      </c>
      <c r="AI25">
        <v>1.94</v>
      </c>
      <c r="AJ25">
        <v>32</v>
      </c>
      <c r="AK25">
        <v>0.76</v>
      </c>
      <c r="AL25">
        <v>0.75</v>
      </c>
      <c r="AN25">
        <v>2.06</v>
      </c>
      <c r="AO25">
        <v>35</v>
      </c>
      <c r="AP25">
        <v>0.66</v>
      </c>
      <c r="AQ25">
        <v>0.64710000000000001</v>
      </c>
      <c r="AS25">
        <v>2.2000000000000002</v>
      </c>
      <c r="AT25">
        <v>55</v>
      </c>
      <c r="AU25">
        <v>0.49</v>
      </c>
      <c r="AV25">
        <v>0.48</v>
      </c>
      <c r="AX25">
        <v>1.75</v>
      </c>
      <c r="AY25">
        <v>89</v>
      </c>
      <c r="AZ25">
        <v>0.38</v>
      </c>
      <c r="BA25">
        <v>0.39219999999999999</v>
      </c>
      <c r="BC25">
        <v>1.61</v>
      </c>
      <c r="BD25">
        <v>66</v>
      </c>
      <c r="BE25">
        <v>0.28000000000000003</v>
      </c>
      <c r="BF25">
        <v>0.24390000000000001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1.95</v>
      </c>
      <c r="AE29">
        <v>41</v>
      </c>
      <c r="AF29">
        <v>0.86</v>
      </c>
      <c r="AG29">
        <v>0.90480000000000005</v>
      </c>
      <c r="AI29">
        <v>1.68</v>
      </c>
      <c r="AJ29">
        <v>38</v>
      </c>
      <c r="AK29">
        <v>0.82</v>
      </c>
      <c r="AL29">
        <v>0.86360000000000003</v>
      </c>
      <c r="AN29">
        <v>1.92</v>
      </c>
      <c r="AO29">
        <v>48</v>
      </c>
      <c r="AP29">
        <v>0.65</v>
      </c>
      <c r="AQ29">
        <v>0.68</v>
      </c>
      <c r="AS29">
        <v>1.9</v>
      </c>
      <c r="AT29">
        <v>57</v>
      </c>
      <c r="AU29">
        <v>0.56999999999999995</v>
      </c>
      <c r="AV29">
        <v>0.6</v>
      </c>
      <c r="AX29">
        <v>1.56</v>
      </c>
      <c r="AY29">
        <v>78</v>
      </c>
      <c r="AZ29">
        <v>0.41</v>
      </c>
      <c r="BA29">
        <v>0.4</v>
      </c>
      <c r="BC29">
        <v>1.48</v>
      </c>
      <c r="BD29">
        <v>92</v>
      </c>
      <c r="BE29">
        <v>0.33</v>
      </c>
      <c r="BF29">
        <v>0.3387</v>
      </c>
    </row>
    <row r="30" spans="1:58" x14ac:dyDescent="0.3">
      <c r="A30" s="4" t="s">
        <v>8</v>
      </c>
      <c r="C30" s="5">
        <f>AVERAGE(AG5,AG13,AG21,AG29,AG37,AG45,AG53,AG61,AG70,AG78,AG86,AG94,AG102,AG110,AG118,AG126,AG134,AG142,AG150,AG158,AG166,AG174,AG182,AG190,AG199,AG207,AG215,AG223,AG231,AG239,AG247,AG255,AG264,AG272,AG280,AG288)</f>
        <v>0.97566666666666668</v>
      </c>
      <c r="D30" s="5">
        <f>AVERAGE(AK5,AK13,AK21,AK29,AK37,AK45,AK53,AK61,AK70,AK78,AK86,AK94,AK102,AK110,AK118,AK126,AK134,AK142,AK150,AK158,AK166,AK174,AK182,AK190,AK199,AK207,AK215,AK223,AK231,AK239,AK247,AK255,AK264,AK272,AK280,AK288)</f>
        <v>0.8006861111111111</v>
      </c>
      <c r="E30" s="5">
        <f>AVERAGE(AP5,AP13,AP21,AP29,AP37,AP45,AP53,AP61,AP70,AP78,AP86,AP94,AP102,AP110,AP118,AP126,AP134,AP142,AP150,AP158,AP166,AP174,AP182,AP190,AP199,AP207,AP215,AP223,AP231,AP239,AP247,AP255,AP264,AP272,AP280,AP288)</f>
        <v>0.70707222222222232</v>
      </c>
      <c r="F30" s="5">
        <f>AVERAGE(AV5,AV13,AV21,AV29,AV37,AV45,AV53,AV61,AV70,AV78,AV86,AV94,AV102,AV110,AV118,AV126,AV134,AV142,AV150,AV158,AV166,AV174,AV182,AV190,AV199,AV207,AV215,AV223,AV231,AV239,AV247,AV255,AV264,AV272,AV280,AV288)</f>
        <v>0.54327222222222227</v>
      </c>
      <c r="G30" s="5">
        <f>AVERAGE(BA5,BA13,BA21,BA29,BA37,BA45,BA53,BA61,BA70,BA78,BA86,BA94,BA102,BA110,BA118,BA126,BA134,BA142,BA150,BA158,BA166,BA174,BA182,BA190,BA199,BA207,BA215,BA223,BA231,BA239,BA247,BA255,BA264,BA272,BA280,BA288)</f>
        <v>0.39308611111111114</v>
      </c>
      <c r="H30" s="5">
        <f>AVERAGE(BF5,BF13,BF21,BF29,BF37,BF45,BF53,BF61,BF70,BF78,BF86,BF94,BF102,BF110,BF118,BF126,BF134,BF142,BF150,BF158,BF166,BF174,BF182,BF190,BF199,BF207,BF215,BF223,BF231,BF239,BF247,BF255,BF264,BF272,BF280,BF288)</f>
        <v>0.35069999999999996</v>
      </c>
      <c r="AA30" s="12" t="s">
        <v>10</v>
      </c>
      <c r="AB30" s="12">
        <v>4</v>
      </c>
      <c r="AC30" s="1"/>
      <c r="AD30">
        <v>2.11</v>
      </c>
      <c r="AE30">
        <v>38</v>
      </c>
      <c r="AF30">
        <v>0.89</v>
      </c>
      <c r="AG30">
        <v>0.94440000000000002</v>
      </c>
      <c r="AI30">
        <v>1.95</v>
      </c>
      <c r="AJ30">
        <v>39</v>
      </c>
      <c r="AK30">
        <v>0.8</v>
      </c>
      <c r="AL30">
        <v>0.85</v>
      </c>
      <c r="AN30">
        <v>1.91</v>
      </c>
      <c r="AO30">
        <v>44</v>
      </c>
      <c r="AP30">
        <v>0.74</v>
      </c>
      <c r="AQ30">
        <v>0.78259999999999996</v>
      </c>
      <c r="AS30">
        <v>1.67</v>
      </c>
      <c r="AT30">
        <v>50</v>
      </c>
      <c r="AU30">
        <v>0.56999999999999995</v>
      </c>
      <c r="AV30">
        <v>0.56669999999999998</v>
      </c>
      <c r="AX30">
        <v>1.4</v>
      </c>
      <c r="AY30">
        <v>66</v>
      </c>
      <c r="AZ30">
        <v>0.39</v>
      </c>
      <c r="BA30">
        <v>0.40429999999999999</v>
      </c>
      <c r="BC30">
        <v>1.41</v>
      </c>
      <c r="BD30">
        <v>76</v>
      </c>
      <c r="BE30">
        <v>0.36</v>
      </c>
      <c r="BF30">
        <v>0.29630000000000001</v>
      </c>
    </row>
    <row r="31" spans="1:58" x14ac:dyDescent="0.3">
      <c r="A31" s="4" t="s">
        <v>10</v>
      </c>
      <c r="C31" s="5">
        <f t="shared" ref="C31:C34" si="18">AVERAGE(AG6,AG14,AG22,AG30,AG38,AG46,AG54,AG62,AG71,AG79,AG87,AG95,AG103,AG111,AG119,AG127,AG135,AG143,AG151,AG159,AG167,AG175,AG183,AG191,AG200,AG208,AG216,AG224,AG232,AG240,AG248,AG256,AG265,AG273,AG281,AG289)</f>
        <v>0.95932500000000021</v>
      </c>
      <c r="D31" s="5">
        <f t="shared" ref="D31:D34" si="19">AVERAGE(AK6,AK14,AK22,AK30,AK38,AK46,AK54,AK62,AK71,AK79,AK87,AK95,AK103,AK111,AK119,AK127,AK135,AK143,AK151,AK159,AK167,AK175,AK183,AK191,AK200,AK208,AK216,AK224,AK232,AK240,AK248,AK256,AK265,AK273,AK281,AK289)</f>
        <v>0.81043611111111113</v>
      </c>
      <c r="E31" s="5">
        <f t="shared" ref="E31:E34" si="20">AVERAGE(AP6,AP14,AP22,AP30,AP38,AP46,AP54,AP62,AP71,AP79,AP87,AP95,AP103,AP111,AP119,AP127,AP135,AP143,AP151,AP159,AP167,AP175,AP183,AP191,AP200,AP208,AP216,AP224,AP232,AP240,AP248,AP256,AP265,AP273,AP281,AP289)</f>
        <v>0.69768333333333321</v>
      </c>
      <c r="F31" s="5">
        <f t="shared" ref="F31:F34" si="21">AVERAGE(AV6,AV14,AV22,AV30,AV38,AV46,AV54,AV62,AV71,AV79,AV87,AV95,AV103,AV111,AV119,AV127,AV135,AV143,AV151,AV159,AV167,AV175,AV183,AV191,AV200,AV208,AV216,AV224,AV232,AV240,AV248,AV256,AV265,AV273,AV281,AV289)</f>
        <v>0.56838611111111126</v>
      </c>
      <c r="G31" s="5">
        <f t="shared" ref="G31:G34" si="22">AVERAGE(BA6,BA14,BA22,BA30,BA38,BA46,BA54,BA62,BA71,BA79,BA87,BA95,BA103,BA111,BA119,BA127,BA135,BA143,BA151,BA159,BA167,BA175,BA183,BA191,BA200,BA208,BA216,BA224,BA232,BA240,BA248,BA256,BA265,BA273,BA281,BA289)</f>
        <v>0.51037777777777782</v>
      </c>
      <c r="H31" s="5">
        <f t="shared" ref="H31:H34" si="23">AVERAGE(BF6,BF14,BF22,BF30,BF38,BF46,BF54,BF62,BF71,BF79,BF87,BF95,BF103,BF111,BF119,BF127,BF135,BF143,BF151,BF159,BF167,BF175,BF183,BF191,BF200,BF208,BF216,BF224,BF232,BF240,BF248,BF256,BF265,BF273,BF281,BF289)</f>
        <v>0.410461111111111</v>
      </c>
      <c r="AA31" s="12" t="s">
        <v>17</v>
      </c>
      <c r="AB31" s="12">
        <v>4</v>
      </c>
      <c r="AC31" s="1"/>
      <c r="AD31">
        <v>4.57</v>
      </c>
      <c r="AE31">
        <v>32</v>
      </c>
      <c r="AF31">
        <v>0.6</v>
      </c>
      <c r="AG31">
        <v>0.71430000000000005</v>
      </c>
      <c r="AI31">
        <v>3.18</v>
      </c>
      <c r="AJ31">
        <v>35</v>
      </c>
      <c r="AK31">
        <v>0.39</v>
      </c>
      <c r="AL31">
        <v>0.45450000000000002</v>
      </c>
      <c r="AN31">
        <v>3.45</v>
      </c>
      <c r="AO31">
        <v>38</v>
      </c>
      <c r="AP31">
        <v>0.39</v>
      </c>
      <c r="AQ31">
        <v>0.45450000000000002</v>
      </c>
      <c r="AS31">
        <v>2.5299999999999998</v>
      </c>
      <c r="AT31">
        <v>43</v>
      </c>
      <c r="AU31">
        <v>0.26</v>
      </c>
      <c r="AV31">
        <v>0.29409999999999997</v>
      </c>
      <c r="AX31">
        <v>2.5299999999999998</v>
      </c>
      <c r="AY31">
        <v>43</v>
      </c>
      <c r="AZ31">
        <v>0.26</v>
      </c>
      <c r="BA31">
        <v>0.29409999999999997</v>
      </c>
      <c r="BC31">
        <v>2.79</v>
      </c>
      <c r="BD31">
        <v>53</v>
      </c>
      <c r="BE31">
        <v>0.23</v>
      </c>
      <c r="BF31">
        <v>0.26319999999999999</v>
      </c>
    </row>
    <row r="32" spans="1:58" x14ac:dyDescent="0.3">
      <c r="A32" s="4" t="s">
        <v>17</v>
      </c>
      <c r="C32" s="5">
        <f t="shared" si="18"/>
        <v>0.78603611111111138</v>
      </c>
      <c r="D32" s="5">
        <f t="shared" si="19"/>
        <v>0.47177500000000006</v>
      </c>
      <c r="E32" s="5">
        <f t="shared" si="20"/>
        <v>0.40226666666666655</v>
      </c>
      <c r="F32" s="5">
        <f t="shared" si="21"/>
        <v>0.34754722222222223</v>
      </c>
      <c r="G32" s="5">
        <f t="shared" si="22"/>
        <v>0.28468888888888888</v>
      </c>
      <c r="H32" s="5">
        <f t="shared" si="23"/>
        <v>0.24299444444444443</v>
      </c>
      <c r="AA32" s="12" t="s">
        <v>18</v>
      </c>
      <c r="AB32" s="12">
        <v>15</v>
      </c>
      <c r="AC32" s="1"/>
      <c r="AD32">
        <v>2</v>
      </c>
      <c r="AE32">
        <v>106</v>
      </c>
      <c r="AF32">
        <v>0.98</v>
      </c>
      <c r="AG32">
        <v>1</v>
      </c>
      <c r="AI32">
        <v>1.84</v>
      </c>
      <c r="AJ32">
        <v>105</v>
      </c>
      <c r="AK32">
        <v>0.83</v>
      </c>
      <c r="AL32">
        <v>0.84209999999999996</v>
      </c>
      <c r="AN32">
        <v>1.59</v>
      </c>
      <c r="AO32">
        <v>127</v>
      </c>
      <c r="AP32">
        <v>0.91</v>
      </c>
      <c r="AQ32">
        <v>0.92410000000000003</v>
      </c>
      <c r="AS32">
        <v>1.97</v>
      </c>
      <c r="AT32">
        <v>134</v>
      </c>
      <c r="AU32">
        <v>0.81</v>
      </c>
      <c r="AV32">
        <v>0.80879999999999996</v>
      </c>
      <c r="AX32">
        <v>1.41</v>
      </c>
      <c r="AY32">
        <v>107</v>
      </c>
      <c r="AZ32">
        <v>0.61</v>
      </c>
      <c r="BA32">
        <v>0.59209999999999996</v>
      </c>
      <c r="BC32">
        <v>1.5</v>
      </c>
      <c r="BD32">
        <v>167</v>
      </c>
      <c r="BE32">
        <v>0.53</v>
      </c>
      <c r="BF32">
        <v>0.50449999999999995</v>
      </c>
    </row>
    <row r="33" spans="1:58" x14ac:dyDescent="0.3">
      <c r="A33" s="4" t="s">
        <v>18</v>
      </c>
      <c r="C33" s="5">
        <f t="shared" si="18"/>
        <v>0.97168333333333345</v>
      </c>
      <c r="D33" s="5">
        <f t="shared" si="19"/>
        <v>0.91110000000000013</v>
      </c>
      <c r="E33" s="5">
        <f t="shared" si="20"/>
        <v>0.85631111111111136</v>
      </c>
      <c r="F33" s="5">
        <f t="shared" si="21"/>
        <v>0.8037416666666668</v>
      </c>
      <c r="G33" s="5">
        <f t="shared" si="22"/>
        <v>0.64115277777777779</v>
      </c>
      <c r="H33" s="5">
        <f t="shared" si="23"/>
        <v>0.52729444444444451</v>
      </c>
      <c r="AA33" s="12" t="s">
        <v>19</v>
      </c>
      <c r="AB33" s="12">
        <v>5</v>
      </c>
      <c r="AC33" s="1"/>
      <c r="AD33">
        <v>1.85</v>
      </c>
      <c r="AE33">
        <v>24</v>
      </c>
      <c r="AF33">
        <v>0.93</v>
      </c>
      <c r="AG33">
        <v>1</v>
      </c>
      <c r="AI33">
        <v>2.5</v>
      </c>
      <c r="AJ33">
        <v>30</v>
      </c>
      <c r="AK33">
        <v>0.76</v>
      </c>
      <c r="AL33">
        <v>0.83330000000000004</v>
      </c>
      <c r="AN33">
        <v>1.85</v>
      </c>
      <c r="AO33">
        <v>37</v>
      </c>
      <c r="AP33">
        <v>0.56000000000000005</v>
      </c>
      <c r="AQ33">
        <v>0.5</v>
      </c>
      <c r="AS33">
        <v>1.69</v>
      </c>
      <c r="AT33">
        <v>44</v>
      </c>
      <c r="AU33">
        <v>0.47</v>
      </c>
      <c r="AV33">
        <v>0.5</v>
      </c>
      <c r="AX33">
        <v>1.63</v>
      </c>
      <c r="AY33">
        <v>57</v>
      </c>
      <c r="AZ33">
        <v>0.35</v>
      </c>
      <c r="BA33">
        <v>0.34289999999999998</v>
      </c>
      <c r="BC33">
        <v>1.61</v>
      </c>
      <c r="BD33">
        <v>74</v>
      </c>
      <c r="BE33">
        <v>0.38</v>
      </c>
      <c r="BF33">
        <v>0.39129999999999998</v>
      </c>
    </row>
    <row r="34" spans="1:58" x14ac:dyDescent="0.3">
      <c r="A34" s="13" t="s">
        <v>19</v>
      </c>
      <c r="C34" s="5">
        <f t="shared" si="18"/>
        <v>0.96627777777777779</v>
      </c>
      <c r="D34" s="5">
        <f t="shared" si="19"/>
        <v>0.68399444444444446</v>
      </c>
      <c r="E34" s="5">
        <f t="shared" si="20"/>
        <v>0.61959166666666654</v>
      </c>
      <c r="F34" s="5">
        <f t="shared" si="21"/>
        <v>0.48112777777777765</v>
      </c>
      <c r="G34" s="5">
        <f t="shared" si="22"/>
        <v>0.33551388888888894</v>
      </c>
      <c r="H34" s="5">
        <f t="shared" si="23"/>
        <v>0.31491944444444442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1.84</v>
      </c>
      <c r="AE37">
        <v>35</v>
      </c>
      <c r="AF37">
        <v>0.89739999999999998</v>
      </c>
      <c r="AG37">
        <v>0.94740000000000002</v>
      </c>
      <c r="AI37">
        <v>1.83</v>
      </c>
      <c r="AJ37">
        <v>33</v>
      </c>
      <c r="AK37">
        <v>0.78380000000000005</v>
      </c>
      <c r="AL37">
        <v>0.83330000000000004</v>
      </c>
      <c r="AN37">
        <v>1.41</v>
      </c>
      <c r="AO37">
        <v>31</v>
      </c>
      <c r="AP37">
        <v>0.77780000000000005</v>
      </c>
      <c r="AQ37">
        <v>0.81820000000000004</v>
      </c>
      <c r="AS37">
        <v>1.76</v>
      </c>
      <c r="AT37">
        <v>44</v>
      </c>
      <c r="AU37">
        <v>0.60780000000000001</v>
      </c>
      <c r="AV37">
        <v>0.6</v>
      </c>
      <c r="AX37">
        <v>1.79</v>
      </c>
      <c r="AY37">
        <v>70</v>
      </c>
      <c r="AZ37">
        <v>0.39240000000000003</v>
      </c>
      <c r="BA37">
        <v>0.3846</v>
      </c>
      <c r="BC37">
        <v>1.61</v>
      </c>
      <c r="BD37">
        <v>82</v>
      </c>
      <c r="BE37">
        <v>0.35920000000000002</v>
      </c>
      <c r="BF37">
        <v>0.35289999999999999</v>
      </c>
    </row>
    <row r="38" spans="1:58" x14ac:dyDescent="0.3">
      <c r="AA38" s="12" t="s">
        <v>10</v>
      </c>
      <c r="AB38" s="12">
        <v>4</v>
      </c>
      <c r="AC38" s="1"/>
      <c r="AD38">
        <v>1.79</v>
      </c>
      <c r="AE38">
        <v>34</v>
      </c>
      <c r="AF38">
        <v>0.84619999999999995</v>
      </c>
      <c r="AG38">
        <v>0.89470000000000005</v>
      </c>
      <c r="AI38">
        <v>1.95</v>
      </c>
      <c r="AJ38">
        <v>37</v>
      </c>
      <c r="AK38">
        <v>0.84619999999999995</v>
      </c>
      <c r="AL38">
        <v>0.89470000000000005</v>
      </c>
      <c r="AN38">
        <v>1.48</v>
      </c>
      <c r="AO38">
        <v>31</v>
      </c>
      <c r="AP38">
        <v>0.72089999999999999</v>
      </c>
      <c r="AQ38">
        <v>0.76190000000000002</v>
      </c>
      <c r="AS38">
        <v>1.44</v>
      </c>
      <c r="AT38">
        <v>49</v>
      </c>
      <c r="AU38">
        <v>0.56520000000000004</v>
      </c>
      <c r="AV38">
        <v>0.55879999999999996</v>
      </c>
      <c r="AX38">
        <v>2.78</v>
      </c>
      <c r="AY38">
        <v>25</v>
      </c>
      <c r="AZ38">
        <v>0.47370000000000001</v>
      </c>
      <c r="BA38">
        <v>0.55559999999999998</v>
      </c>
      <c r="BC38">
        <v>1.66</v>
      </c>
      <c r="BD38">
        <v>106</v>
      </c>
      <c r="BE38">
        <v>0.50390000000000001</v>
      </c>
      <c r="BF38">
        <v>0.5</v>
      </c>
    </row>
    <row r="39" spans="1:58" x14ac:dyDescent="0.3">
      <c r="AA39" s="12" t="s">
        <v>17</v>
      </c>
      <c r="AB39" s="12">
        <v>4</v>
      </c>
      <c r="AC39" s="1"/>
      <c r="AD39">
        <v>5</v>
      </c>
      <c r="AE39">
        <v>35</v>
      </c>
      <c r="AF39">
        <v>0.6</v>
      </c>
      <c r="AG39">
        <v>0.71430000000000005</v>
      </c>
      <c r="AI39">
        <v>3.89</v>
      </c>
      <c r="AJ39">
        <v>35</v>
      </c>
      <c r="AK39">
        <v>0.47370000000000001</v>
      </c>
      <c r="AL39">
        <v>0.55559999999999998</v>
      </c>
      <c r="AN39">
        <v>3.73</v>
      </c>
      <c r="AO39">
        <v>41</v>
      </c>
      <c r="AP39">
        <v>0.39129999999999998</v>
      </c>
      <c r="AQ39">
        <v>0.36359999999999998</v>
      </c>
      <c r="AS39">
        <v>2.62</v>
      </c>
      <c r="AT39">
        <v>42</v>
      </c>
      <c r="AU39">
        <v>0.2727</v>
      </c>
      <c r="AV39">
        <v>0.3125</v>
      </c>
      <c r="AX39">
        <v>2.71</v>
      </c>
      <c r="AY39">
        <v>57</v>
      </c>
      <c r="AZ39">
        <v>0.20930000000000001</v>
      </c>
      <c r="BA39">
        <v>0.23810000000000001</v>
      </c>
      <c r="BC39">
        <v>3.62</v>
      </c>
      <c r="BD39">
        <v>47</v>
      </c>
      <c r="BE39">
        <v>0.33329999999999999</v>
      </c>
      <c r="BF39">
        <v>0.3846</v>
      </c>
    </row>
    <row r="40" spans="1:58" x14ac:dyDescent="0.3">
      <c r="AA40" s="12" t="s">
        <v>18</v>
      </c>
      <c r="AB40" s="12">
        <v>15</v>
      </c>
      <c r="AC40" s="1"/>
      <c r="AD40">
        <v>1.5</v>
      </c>
      <c r="AE40">
        <v>81</v>
      </c>
      <c r="AF40">
        <v>0.85319999999999996</v>
      </c>
      <c r="AG40">
        <v>0.87039999999999995</v>
      </c>
      <c r="AI40">
        <v>1.46</v>
      </c>
      <c r="AJ40">
        <v>92</v>
      </c>
      <c r="AK40">
        <v>0.81100000000000005</v>
      </c>
      <c r="AL40">
        <v>0.82540000000000002</v>
      </c>
      <c r="AN40">
        <v>1.75</v>
      </c>
      <c r="AO40">
        <v>107</v>
      </c>
      <c r="AP40">
        <v>0.82110000000000005</v>
      </c>
      <c r="AQ40">
        <v>0.80330000000000001</v>
      </c>
      <c r="AS40">
        <v>1.74</v>
      </c>
      <c r="AT40">
        <v>106</v>
      </c>
      <c r="AU40">
        <v>0.82110000000000005</v>
      </c>
      <c r="AV40">
        <v>0.80330000000000001</v>
      </c>
      <c r="AX40">
        <v>2.02</v>
      </c>
      <c r="AY40">
        <v>174</v>
      </c>
      <c r="AZ40">
        <v>0.63009999999999999</v>
      </c>
      <c r="BA40">
        <v>0.62790000000000001</v>
      </c>
      <c r="BC40">
        <v>1.78</v>
      </c>
      <c r="BD40">
        <v>164</v>
      </c>
      <c r="BE40">
        <v>0.57840000000000003</v>
      </c>
      <c r="BF40">
        <v>0.56520000000000004</v>
      </c>
    </row>
    <row r="41" spans="1:58" x14ac:dyDescent="0.3">
      <c r="AA41" s="12" t="s">
        <v>19</v>
      </c>
      <c r="AB41" s="12">
        <v>5</v>
      </c>
      <c r="AC41" s="1"/>
      <c r="AD41">
        <v>2.36</v>
      </c>
      <c r="AE41">
        <v>26</v>
      </c>
      <c r="AF41">
        <v>0.73909999999999998</v>
      </c>
      <c r="AG41">
        <v>0.81820000000000004</v>
      </c>
      <c r="AI41">
        <v>1.65</v>
      </c>
      <c r="AJ41">
        <v>28</v>
      </c>
      <c r="AK41">
        <v>0.71430000000000005</v>
      </c>
      <c r="AL41">
        <v>0.76470000000000005</v>
      </c>
      <c r="AN41">
        <v>1.88</v>
      </c>
      <c r="AO41">
        <v>30</v>
      </c>
      <c r="AP41">
        <v>0.69699999999999995</v>
      </c>
      <c r="AQ41">
        <v>0.75</v>
      </c>
      <c r="AS41">
        <v>1.83</v>
      </c>
      <c r="AT41">
        <v>44</v>
      </c>
      <c r="AU41">
        <v>0.38779999999999998</v>
      </c>
      <c r="AV41">
        <v>0.41670000000000001</v>
      </c>
      <c r="AX41">
        <v>1.82</v>
      </c>
      <c r="AY41">
        <v>91</v>
      </c>
      <c r="AZ41">
        <v>0.3861</v>
      </c>
      <c r="BA41">
        <v>0.34</v>
      </c>
      <c r="BC41">
        <v>2.4700000000000002</v>
      </c>
      <c r="BD41">
        <v>106</v>
      </c>
      <c r="BE41">
        <v>0.31030000000000002</v>
      </c>
      <c r="BF41">
        <v>0.3256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1.94</v>
      </c>
      <c r="AE45">
        <v>33</v>
      </c>
      <c r="AF45">
        <v>0.94289999999999996</v>
      </c>
      <c r="AG45">
        <v>1</v>
      </c>
      <c r="AI45">
        <v>1.83</v>
      </c>
      <c r="AJ45">
        <v>42</v>
      </c>
      <c r="AK45">
        <v>0.74470000000000003</v>
      </c>
      <c r="AL45">
        <v>0.78259999999999996</v>
      </c>
      <c r="AN45">
        <v>1.68</v>
      </c>
      <c r="AO45">
        <v>42</v>
      </c>
      <c r="AP45">
        <v>0.72550000000000003</v>
      </c>
      <c r="AQ45">
        <v>0.72</v>
      </c>
      <c r="AS45">
        <v>1.48</v>
      </c>
      <c r="AT45">
        <v>46</v>
      </c>
      <c r="AU45">
        <v>0.46029999999999999</v>
      </c>
      <c r="AV45">
        <v>0.3871</v>
      </c>
      <c r="AX45">
        <v>1.69</v>
      </c>
      <c r="AY45">
        <v>66</v>
      </c>
      <c r="AZ45">
        <v>0.39240000000000003</v>
      </c>
      <c r="BA45">
        <v>0.35899999999999999</v>
      </c>
      <c r="BC45">
        <v>1.69</v>
      </c>
      <c r="BD45">
        <v>106</v>
      </c>
      <c r="BE45">
        <v>0.30080000000000001</v>
      </c>
      <c r="BF45">
        <v>0.24590000000000001</v>
      </c>
    </row>
    <row r="46" spans="1:58" x14ac:dyDescent="0.3">
      <c r="AA46" s="12" t="s">
        <v>10</v>
      </c>
      <c r="AB46" s="12">
        <v>4</v>
      </c>
      <c r="AC46" s="1"/>
      <c r="AD46">
        <v>2.0499999999999998</v>
      </c>
      <c r="AE46">
        <v>39</v>
      </c>
      <c r="AF46">
        <v>0.89739999999999998</v>
      </c>
      <c r="AG46">
        <v>0.94740000000000002</v>
      </c>
      <c r="AI46">
        <v>1.71</v>
      </c>
      <c r="AJ46">
        <v>41</v>
      </c>
      <c r="AK46">
        <v>0.67349999999999999</v>
      </c>
      <c r="AL46">
        <v>0.70830000000000004</v>
      </c>
      <c r="AN46">
        <v>2.71</v>
      </c>
      <c r="AO46">
        <v>19</v>
      </c>
      <c r="AP46">
        <v>0.4667</v>
      </c>
      <c r="AQ46">
        <v>0.57140000000000002</v>
      </c>
      <c r="AS46">
        <v>1.51</v>
      </c>
      <c r="AT46">
        <v>53</v>
      </c>
      <c r="AU46">
        <v>0.52110000000000001</v>
      </c>
      <c r="AV46">
        <v>0.48570000000000002</v>
      </c>
      <c r="AX46">
        <v>1.7</v>
      </c>
      <c r="AY46">
        <v>56</v>
      </c>
      <c r="AZ46">
        <v>0.55220000000000002</v>
      </c>
      <c r="BA46">
        <v>0.57579999999999998</v>
      </c>
      <c r="BC46">
        <v>2.7</v>
      </c>
      <c r="BD46">
        <v>27</v>
      </c>
      <c r="BE46">
        <v>0.33329999999999999</v>
      </c>
      <c r="BF46">
        <v>0.4</v>
      </c>
    </row>
    <row r="47" spans="1:58" x14ac:dyDescent="0.3">
      <c r="AA47" s="12" t="s">
        <v>17</v>
      </c>
      <c r="AB47" s="12">
        <v>4</v>
      </c>
      <c r="AC47" s="1"/>
      <c r="AD47">
        <v>4.71</v>
      </c>
      <c r="AE47">
        <v>33</v>
      </c>
      <c r="AF47">
        <v>0.6</v>
      </c>
      <c r="AG47">
        <v>0.71430000000000005</v>
      </c>
      <c r="AI47">
        <v>2</v>
      </c>
      <c r="AJ47">
        <v>18</v>
      </c>
      <c r="AK47">
        <v>0.47370000000000001</v>
      </c>
      <c r="AL47">
        <v>0.55559999999999998</v>
      </c>
      <c r="AN47">
        <v>3.56</v>
      </c>
      <c r="AO47">
        <v>32</v>
      </c>
      <c r="AP47">
        <v>0.47370000000000001</v>
      </c>
      <c r="AQ47">
        <v>0.55559999999999998</v>
      </c>
      <c r="AS47">
        <v>3.31</v>
      </c>
      <c r="AT47">
        <v>43</v>
      </c>
      <c r="AU47">
        <v>0.33329999999999999</v>
      </c>
      <c r="AV47">
        <v>0.3846</v>
      </c>
      <c r="AX47">
        <v>2.41</v>
      </c>
      <c r="AY47">
        <v>41</v>
      </c>
      <c r="AZ47">
        <v>0.2571</v>
      </c>
      <c r="BA47">
        <v>0.29409999999999997</v>
      </c>
      <c r="BC47">
        <v>2.06</v>
      </c>
      <c r="BD47">
        <v>37</v>
      </c>
      <c r="BE47">
        <v>0.2432</v>
      </c>
      <c r="BF47">
        <v>0.27779999999999999</v>
      </c>
    </row>
    <row r="48" spans="1:58" x14ac:dyDescent="0.3">
      <c r="AA48" s="12" t="s">
        <v>18</v>
      </c>
      <c r="AB48" s="12">
        <v>15</v>
      </c>
      <c r="AC48" s="1"/>
      <c r="AD48">
        <v>1.59</v>
      </c>
      <c r="AE48">
        <v>92</v>
      </c>
      <c r="AF48">
        <v>0.9829</v>
      </c>
      <c r="AG48">
        <v>1</v>
      </c>
      <c r="AI48">
        <v>1.79</v>
      </c>
      <c r="AJ48">
        <v>113</v>
      </c>
      <c r="AK48">
        <v>0.92130000000000001</v>
      </c>
      <c r="AL48">
        <v>0.9365</v>
      </c>
      <c r="AN48">
        <v>1.72</v>
      </c>
      <c r="AO48">
        <v>100</v>
      </c>
      <c r="AP48">
        <v>0.82909999999999995</v>
      </c>
      <c r="AQ48">
        <v>0.8448</v>
      </c>
      <c r="AS48">
        <v>1.43</v>
      </c>
      <c r="AT48">
        <v>97</v>
      </c>
      <c r="AU48">
        <v>0.79559999999999997</v>
      </c>
      <c r="AV48">
        <v>0.80879999999999996</v>
      </c>
      <c r="AX48">
        <v>1.94</v>
      </c>
      <c r="AY48">
        <v>149</v>
      </c>
      <c r="AZ48">
        <v>0.6129</v>
      </c>
      <c r="BA48">
        <v>0.59740000000000004</v>
      </c>
      <c r="BC48">
        <v>1.8</v>
      </c>
      <c r="BD48">
        <v>151</v>
      </c>
      <c r="BE48">
        <v>0.60950000000000004</v>
      </c>
      <c r="BF48">
        <v>0.59519999999999995</v>
      </c>
    </row>
    <row r="49" spans="27:58" x14ac:dyDescent="0.3">
      <c r="AA49" s="12" t="s">
        <v>19</v>
      </c>
      <c r="AB49" s="12">
        <v>5</v>
      </c>
      <c r="AC49" s="1"/>
      <c r="AD49">
        <v>2.27</v>
      </c>
      <c r="AE49">
        <v>25</v>
      </c>
      <c r="AF49">
        <v>0.91300000000000003</v>
      </c>
      <c r="AG49">
        <v>1</v>
      </c>
      <c r="AI49">
        <v>2.09</v>
      </c>
      <c r="AJ49">
        <v>23</v>
      </c>
      <c r="AK49">
        <v>0.73909999999999998</v>
      </c>
      <c r="AL49">
        <v>0.81820000000000004</v>
      </c>
      <c r="AN49">
        <v>1.75</v>
      </c>
      <c r="AO49">
        <v>35</v>
      </c>
      <c r="AP49">
        <v>0.65849999999999997</v>
      </c>
      <c r="AQ49">
        <v>0.7</v>
      </c>
      <c r="AS49">
        <v>1.74</v>
      </c>
      <c r="AT49">
        <v>33</v>
      </c>
      <c r="AU49">
        <v>0.48720000000000002</v>
      </c>
      <c r="AV49">
        <v>0.52629999999999999</v>
      </c>
      <c r="AX49">
        <v>1.97</v>
      </c>
      <c r="AY49">
        <v>71</v>
      </c>
      <c r="AZ49">
        <v>0.34250000000000003</v>
      </c>
      <c r="BA49">
        <v>0.30559999999999998</v>
      </c>
      <c r="BC49">
        <v>2.02</v>
      </c>
      <c r="BD49">
        <v>162</v>
      </c>
      <c r="BE49">
        <v>0.3034</v>
      </c>
      <c r="BF49">
        <v>0.29549999999999998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1.84</v>
      </c>
      <c r="AE53">
        <v>35</v>
      </c>
      <c r="AF53">
        <v>0.94869999999999999</v>
      </c>
      <c r="AG53">
        <v>1</v>
      </c>
      <c r="AI53">
        <v>1.72</v>
      </c>
      <c r="AJ53">
        <v>43</v>
      </c>
      <c r="AK53">
        <v>0.88239999999999996</v>
      </c>
      <c r="AL53">
        <v>0.92</v>
      </c>
      <c r="AN53">
        <v>1.42</v>
      </c>
      <c r="AO53">
        <v>37</v>
      </c>
      <c r="AP53">
        <v>0.69810000000000005</v>
      </c>
      <c r="AQ53">
        <v>0.73080000000000001</v>
      </c>
      <c r="AS53">
        <v>1.73</v>
      </c>
      <c r="AT53">
        <v>52</v>
      </c>
      <c r="AU53">
        <v>0.54100000000000004</v>
      </c>
      <c r="AV53">
        <v>0.4667</v>
      </c>
      <c r="AX53">
        <v>1.87</v>
      </c>
      <c r="AY53">
        <v>84</v>
      </c>
      <c r="AZ53">
        <v>0.45050000000000001</v>
      </c>
      <c r="BA53">
        <v>0.4667</v>
      </c>
      <c r="BC53">
        <v>1.9</v>
      </c>
      <c r="BD53">
        <v>78</v>
      </c>
      <c r="BE53">
        <v>0.32529999999999998</v>
      </c>
      <c r="BF53">
        <v>0.34150000000000003</v>
      </c>
    </row>
    <row r="54" spans="27:58" x14ac:dyDescent="0.3">
      <c r="AA54" s="12" t="s">
        <v>10</v>
      </c>
      <c r="AB54" s="12">
        <v>4</v>
      </c>
      <c r="AC54" s="1"/>
      <c r="AD54">
        <v>2</v>
      </c>
      <c r="AE54">
        <v>40</v>
      </c>
      <c r="AF54">
        <v>0.85370000000000001</v>
      </c>
      <c r="AG54">
        <v>0.9</v>
      </c>
      <c r="AI54">
        <v>1.59</v>
      </c>
      <c r="AJ54">
        <v>35</v>
      </c>
      <c r="AK54">
        <v>0.73329999999999995</v>
      </c>
      <c r="AL54">
        <v>0.77270000000000005</v>
      </c>
      <c r="AN54">
        <v>2.4</v>
      </c>
      <c r="AO54">
        <v>12</v>
      </c>
      <c r="AP54">
        <v>0.63639999999999997</v>
      </c>
      <c r="AQ54">
        <v>0.8</v>
      </c>
      <c r="AS54">
        <v>1.52</v>
      </c>
      <c r="AT54">
        <v>44</v>
      </c>
      <c r="AU54">
        <v>0.59319999999999995</v>
      </c>
      <c r="AV54">
        <v>0.62070000000000003</v>
      </c>
      <c r="AX54">
        <v>2</v>
      </c>
      <c r="AY54">
        <v>72</v>
      </c>
      <c r="AZ54">
        <v>0.50680000000000003</v>
      </c>
      <c r="BA54">
        <v>0.52780000000000005</v>
      </c>
      <c r="BC54">
        <v>3.5</v>
      </c>
      <c r="BD54">
        <v>21</v>
      </c>
      <c r="BE54">
        <v>0.53849999999999998</v>
      </c>
      <c r="BF54">
        <v>0.66669999999999996</v>
      </c>
    </row>
    <row r="55" spans="27:58" x14ac:dyDescent="0.3">
      <c r="AA55" s="12" t="s">
        <v>17</v>
      </c>
      <c r="AB55" s="12">
        <v>4</v>
      </c>
      <c r="AC55" s="1"/>
      <c r="AD55">
        <v>5.12</v>
      </c>
      <c r="AE55">
        <v>41</v>
      </c>
      <c r="AF55">
        <v>0.52939999999999998</v>
      </c>
      <c r="AG55">
        <v>0.625</v>
      </c>
      <c r="AI55">
        <v>2.11</v>
      </c>
      <c r="AJ55">
        <v>19</v>
      </c>
      <c r="AK55">
        <v>0.47370000000000001</v>
      </c>
      <c r="AL55">
        <v>0.55559999999999998</v>
      </c>
      <c r="AN55">
        <v>4.33</v>
      </c>
      <c r="AO55">
        <v>39</v>
      </c>
      <c r="AP55">
        <v>0.47370000000000001</v>
      </c>
      <c r="AQ55">
        <v>0.55559999999999998</v>
      </c>
      <c r="AS55">
        <v>5.5</v>
      </c>
      <c r="AT55">
        <v>44</v>
      </c>
      <c r="AU55">
        <v>0.52939999999999998</v>
      </c>
      <c r="AV55">
        <v>0.625</v>
      </c>
      <c r="AX55">
        <v>1.94</v>
      </c>
      <c r="AY55">
        <v>33</v>
      </c>
      <c r="AZ55">
        <v>0.2571</v>
      </c>
      <c r="BA55">
        <v>0.29409999999999997</v>
      </c>
      <c r="BC55">
        <v>3.29</v>
      </c>
      <c r="BD55">
        <v>46</v>
      </c>
      <c r="BE55">
        <v>0.31030000000000002</v>
      </c>
      <c r="BF55">
        <v>0.35709999999999997</v>
      </c>
    </row>
    <row r="56" spans="27:58" x14ac:dyDescent="0.3">
      <c r="AA56" s="12" t="s">
        <v>18</v>
      </c>
      <c r="AB56" s="12">
        <v>15</v>
      </c>
      <c r="AC56" s="1"/>
      <c r="AD56">
        <v>2.0699999999999998</v>
      </c>
      <c r="AE56">
        <v>95</v>
      </c>
      <c r="AF56">
        <v>0.97850000000000004</v>
      </c>
      <c r="AG56">
        <v>1</v>
      </c>
      <c r="AI56">
        <v>1.75</v>
      </c>
      <c r="AJ56">
        <v>100</v>
      </c>
      <c r="AK56">
        <v>0.87829999999999997</v>
      </c>
      <c r="AL56">
        <v>0.89470000000000005</v>
      </c>
      <c r="AN56">
        <v>1.45</v>
      </c>
      <c r="AO56">
        <v>93</v>
      </c>
      <c r="AP56">
        <v>0.81399999999999995</v>
      </c>
      <c r="AQ56">
        <v>0.8125</v>
      </c>
      <c r="AS56">
        <v>2.1800000000000002</v>
      </c>
      <c r="AT56">
        <v>126</v>
      </c>
      <c r="AU56">
        <v>0.7913</v>
      </c>
      <c r="AV56">
        <v>0.78949999999999998</v>
      </c>
      <c r="AX56">
        <v>1.9</v>
      </c>
      <c r="AY56">
        <v>184</v>
      </c>
      <c r="AZ56">
        <v>0.63080000000000003</v>
      </c>
      <c r="BA56">
        <v>0.61860000000000004</v>
      </c>
      <c r="BC56">
        <v>1.82</v>
      </c>
      <c r="BD56">
        <v>220</v>
      </c>
      <c r="BE56">
        <v>0.50209999999999999</v>
      </c>
      <c r="BF56">
        <v>0.4667</v>
      </c>
    </row>
    <row r="57" spans="27:58" x14ac:dyDescent="0.3">
      <c r="AA57" s="12" t="s">
        <v>19</v>
      </c>
      <c r="AB57" s="12">
        <v>5</v>
      </c>
      <c r="AC57" s="1"/>
      <c r="AD57">
        <v>2.1</v>
      </c>
      <c r="AE57">
        <v>21</v>
      </c>
      <c r="AF57">
        <v>0.90480000000000005</v>
      </c>
      <c r="AG57">
        <v>1</v>
      </c>
      <c r="AI57">
        <v>1.61</v>
      </c>
      <c r="AJ57">
        <v>29</v>
      </c>
      <c r="AK57">
        <v>0.72970000000000002</v>
      </c>
      <c r="AL57">
        <v>0.77780000000000005</v>
      </c>
      <c r="AN57">
        <v>1.75</v>
      </c>
      <c r="AO57">
        <v>28</v>
      </c>
      <c r="AP57">
        <v>0.57579999999999998</v>
      </c>
      <c r="AQ57">
        <v>0.625</v>
      </c>
      <c r="AS57">
        <v>1.91</v>
      </c>
      <c r="AT57">
        <v>44</v>
      </c>
      <c r="AU57">
        <v>0.44679999999999997</v>
      </c>
      <c r="AV57">
        <v>0.43480000000000002</v>
      </c>
      <c r="AX57">
        <v>1.85</v>
      </c>
      <c r="AY57">
        <v>76</v>
      </c>
      <c r="AZ57">
        <v>0.27710000000000001</v>
      </c>
      <c r="BA57">
        <v>0.29270000000000002</v>
      </c>
      <c r="BC57">
        <v>1.63</v>
      </c>
      <c r="BD57">
        <v>83</v>
      </c>
      <c r="BE57">
        <v>0.28160000000000002</v>
      </c>
      <c r="BF57">
        <v>0.2157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2.06</v>
      </c>
      <c r="AE61">
        <v>35</v>
      </c>
      <c r="AF61">
        <v>0.94289999999999996</v>
      </c>
      <c r="AG61">
        <v>1</v>
      </c>
      <c r="AI61">
        <v>1.8</v>
      </c>
      <c r="AJ61">
        <v>36</v>
      </c>
      <c r="AK61">
        <v>0.75609999999999999</v>
      </c>
      <c r="AL61">
        <v>0.8</v>
      </c>
      <c r="AN61">
        <v>1.81</v>
      </c>
      <c r="AO61">
        <v>38</v>
      </c>
      <c r="AP61">
        <v>0.72089999999999999</v>
      </c>
      <c r="AQ61">
        <v>0.76190000000000002</v>
      </c>
      <c r="AS61">
        <v>1.52</v>
      </c>
      <c r="AT61">
        <v>47</v>
      </c>
      <c r="AU61">
        <v>0.58730000000000004</v>
      </c>
      <c r="AV61">
        <v>0.6129</v>
      </c>
      <c r="AX61">
        <v>1.68</v>
      </c>
      <c r="AY61">
        <v>65</v>
      </c>
      <c r="AZ61">
        <v>0.40260000000000001</v>
      </c>
      <c r="BA61">
        <v>0.42109999999999997</v>
      </c>
      <c r="BC61">
        <v>1.79</v>
      </c>
      <c r="BD61">
        <v>75</v>
      </c>
      <c r="BE61">
        <v>0.45879999999999999</v>
      </c>
      <c r="BF61">
        <v>0.47620000000000001</v>
      </c>
    </row>
    <row r="62" spans="27:58" x14ac:dyDescent="0.3">
      <c r="AA62" s="12" t="s">
        <v>10</v>
      </c>
      <c r="AB62" s="12">
        <v>4</v>
      </c>
      <c r="AC62" s="1"/>
      <c r="AD62">
        <v>1.84</v>
      </c>
      <c r="AE62">
        <v>35</v>
      </c>
      <c r="AF62">
        <v>0.84619999999999995</v>
      </c>
      <c r="AG62">
        <v>0.89470000000000005</v>
      </c>
      <c r="AI62">
        <v>1.86</v>
      </c>
      <c r="AJ62">
        <v>39</v>
      </c>
      <c r="AK62">
        <v>0.81399999999999995</v>
      </c>
      <c r="AL62">
        <v>0.85709999999999997</v>
      </c>
      <c r="AN62">
        <v>1.73</v>
      </c>
      <c r="AO62">
        <v>38</v>
      </c>
      <c r="AP62">
        <v>0.73329999999999995</v>
      </c>
      <c r="AQ62">
        <v>0.77270000000000005</v>
      </c>
      <c r="AS62">
        <v>1.74</v>
      </c>
      <c r="AT62">
        <v>54</v>
      </c>
      <c r="AU62">
        <v>0.58730000000000004</v>
      </c>
      <c r="AV62">
        <v>0.6129</v>
      </c>
      <c r="AX62">
        <v>2</v>
      </c>
      <c r="AY62">
        <v>22</v>
      </c>
      <c r="AZ62">
        <v>0.30430000000000001</v>
      </c>
      <c r="BA62">
        <v>0.2727</v>
      </c>
      <c r="BC62">
        <v>1.6</v>
      </c>
      <c r="BD62">
        <v>77</v>
      </c>
      <c r="BE62">
        <v>0.38140000000000002</v>
      </c>
      <c r="BF62">
        <v>0.39579999999999999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35</v>
      </c>
      <c r="AF63">
        <v>0.42859999999999998</v>
      </c>
      <c r="AG63">
        <v>0.5</v>
      </c>
      <c r="AI63">
        <v>3.09</v>
      </c>
      <c r="AJ63">
        <v>34</v>
      </c>
      <c r="AK63">
        <v>0.39129999999999998</v>
      </c>
      <c r="AL63">
        <v>0.45450000000000002</v>
      </c>
      <c r="AN63">
        <v>3.8</v>
      </c>
      <c r="AO63">
        <v>38</v>
      </c>
      <c r="AP63">
        <v>0.42859999999999998</v>
      </c>
      <c r="AQ63">
        <v>0.5</v>
      </c>
      <c r="AS63">
        <v>2.87</v>
      </c>
      <c r="AT63">
        <v>43</v>
      </c>
      <c r="AU63">
        <v>0.2903</v>
      </c>
      <c r="AV63">
        <v>0.33329999999999999</v>
      </c>
      <c r="AX63">
        <v>1.86</v>
      </c>
      <c r="AY63">
        <v>54</v>
      </c>
      <c r="AZ63">
        <v>0.1525</v>
      </c>
      <c r="BA63">
        <v>0.1724</v>
      </c>
      <c r="BC63">
        <v>3.5</v>
      </c>
      <c r="BD63">
        <v>49</v>
      </c>
      <c r="BE63">
        <v>0.31030000000000002</v>
      </c>
      <c r="BF63">
        <v>0.35709999999999997</v>
      </c>
    </row>
    <row r="64" spans="27:58" x14ac:dyDescent="0.3">
      <c r="AA64" s="12" t="s">
        <v>18</v>
      </c>
      <c r="AB64" s="12">
        <v>15</v>
      </c>
      <c r="AC64" s="1"/>
      <c r="AD64">
        <v>1.81</v>
      </c>
      <c r="AE64">
        <v>105</v>
      </c>
      <c r="AF64">
        <v>0.9829</v>
      </c>
      <c r="AG64">
        <v>1</v>
      </c>
      <c r="AI64">
        <v>1.92</v>
      </c>
      <c r="AJ64">
        <v>115</v>
      </c>
      <c r="AK64">
        <v>0.93389999999999995</v>
      </c>
      <c r="AL64">
        <v>0.95</v>
      </c>
      <c r="AN64">
        <v>1.82</v>
      </c>
      <c r="AO64">
        <v>111</v>
      </c>
      <c r="AP64">
        <v>0.85370000000000001</v>
      </c>
      <c r="AQ64">
        <v>0.83609999999999995</v>
      </c>
      <c r="AS64">
        <v>1.91</v>
      </c>
      <c r="AT64">
        <v>122</v>
      </c>
      <c r="AU64">
        <v>0.73640000000000005</v>
      </c>
      <c r="AV64">
        <v>0.73440000000000005</v>
      </c>
      <c r="AX64">
        <v>1.64</v>
      </c>
      <c r="AY64">
        <v>143</v>
      </c>
      <c r="AZ64">
        <v>0.66859999999999997</v>
      </c>
      <c r="BA64">
        <v>0.66669999999999996</v>
      </c>
      <c r="BC64">
        <v>1.75</v>
      </c>
      <c r="BD64">
        <v>163</v>
      </c>
      <c r="BE64">
        <v>0.56759999999999999</v>
      </c>
      <c r="BF64">
        <v>0.55430000000000001</v>
      </c>
    </row>
    <row r="65" spans="27:58" x14ac:dyDescent="0.3">
      <c r="AA65" s="12" t="s">
        <v>19</v>
      </c>
      <c r="AB65" s="12">
        <v>5</v>
      </c>
      <c r="AC65" s="1"/>
      <c r="AD65">
        <v>2</v>
      </c>
      <c r="AE65">
        <v>18</v>
      </c>
      <c r="AF65">
        <v>0.89470000000000005</v>
      </c>
      <c r="AG65">
        <v>1</v>
      </c>
      <c r="AI65">
        <v>2</v>
      </c>
      <c r="AJ65">
        <v>28</v>
      </c>
      <c r="AK65">
        <v>0.72409999999999997</v>
      </c>
      <c r="AL65">
        <v>0.78569999999999995</v>
      </c>
      <c r="AN65">
        <v>1.86</v>
      </c>
      <c r="AO65">
        <v>39</v>
      </c>
      <c r="AP65">
        <v>0.53490000000000004</v>
      </c>
      <c r="AQ65">
        <v>0.57140000000000002</v>
      </c>
      <c r="AS65">
        <v>1.59</v>
      </c>
      <c r="AT65">
        <v>35</v>
      </c>
      <c r="AU65">
        <v>0.4667</v>
      </c>
      <c r="AV65">
        <v>0.5</v>
      </c>
      <c r="AX65">
        <v>1.89</v>
      </c>
      <c r="AY65">
        <v>72</v>
      </c>
      <c r="AZ65">
        <v>0.29870000000000002</v>
      </c>
      <c r="BA65">
        <v>0.28949999999999998</v>
      </c>
      <c r="BC65">
        <v>1.63</v>
      </c>
      <c r="BD65">
        <v>83</v>
      </c>
      <c r="BE65">
        <v>0.28160000000000002</v>
      </c>
      <c r="BF65">
        <v>0.23530000000000001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1.65</v>
      </c>
      <c r="AE70">
        <v>28</v>
      </c>
      <c r="AF70">
        <v>0.94289999999999996</v>
      </c>
      <c r="AG70">
        <v>1</v>
      </c>
      <c r="AI70">
        <v>4.2699999999999996</v>
      </c>
      <c r="AJ70">
        <v>64</v>
      </c>
      <c r="AK70">
        <v>0.80649999999999999</v>
      </c>
      <c r="AL70">
        <v>0.86670000000000003</v>
      </c>
      <c r="AN70">
        <v>2.06</v>
      </c>
      <c r="AO70">
        <v>37</v>
      </c>
      <c r="AP70">
        <v>0.67569999999999997</v>
      </c>
      <c r="AQ70">
        <v>0.72219999999999995</v>
      </c>
      <c r="AS70">
        <v>2.87</v>
      </c>
      <c r="AT70">
        <v>86</v>
      </c>
      <c r="AU70">
        <v>0.57379999999999998</v>
      </c>
      <c r="AV70">
        <v>0.6</v>
      </c>
      <c r="AX70">
        <v>1.53</v>
      </c>
      <c r="AY70">
        <v>52</v>
      </c>
      <c r="AZ70">
        <v>0.42030000000000001</v>
      </c>
      <c r="BA70">
        <v>0.38240000000000002</v>
      </c>
      <c r="BC70">
        <v>2.42</v>
      </c>
      <c r="BD70">
        <v>109</v>
      </c>
      <c r="BE70">
        <v>0.45050000000000001</v>
      </c>
      <c r="BF70">
        <v>0.42220000000000002</v>
      </c>
    </row>
    <row r="71" spans="27:58" x14ac:dyDescent="0.3">
      <c r="AA71" s="12" t="s">
        <v>10</v>
      </c>
      <c r="AB71" s="12">
        <v>4</v>
      </c>
      <c r="AC71" s="1"/>
      <c r="AD71">
        <v>1.94</v>
      </c>
      <c r="AE71">
        <v>35</v>
      </c>
      <c r="AF71">
        <v>0.94589999999999996</v>
      </c>
      <c r="AG71">
        <v>1</v>
      </c>
      <c r="AI71">
        <v>2</v>
      </c>
      <c r="AJ71">
        <v>42</v>
      </c>
      <c r="AK71">
        <v>0.72089999999999999</v>
      </c>
      <c r="AL71">
        <v>0.76190000000000002</v>
      </c>
      <c r="AN71">
        <v>2.08</v>
      </c>
      <c r="AO71">
        <v>52</v>
      </c>
      <c r="AP71">
        <v>0.68630000000000002</v>
      </c>
      <c r="AQ71">
        <v>0.72</v>
      </c>
      <c r="AS71">
        <v>1.74</v>
      </c>
      <c r="AT71">
        <v>75</v>
      </c>
      <c r="AU71">
        <v>0.67820000000000003</v>
      </c>
      <c r="AV71">
        <v>0.6744</v>
      </c>
      <c r="AX71">
        <v>1.62</v>
      </c>
      <c r="AY71">
        <v>68</v>
      </c>
      <c r="AZ71">
        <v>0.43530000000000002</v>
      </c>
      <c r="BA71">
        <v>0.45240000000000002</v>
      </c>
      <c r="BC71">
        <v>1.55</v>
      </c>
      <c r="BD71">
        <v>65</v>
      </c>
      <c r="BE71">
        <v>0.38819999999999999</v>
      </c>
      <c r="BF71">
        <v>0.38100000000000001</v>
      </c>
    </row>
    <row r="72" spans="27:58" x14ac:dyDescent="0.3">
      <c r="AA72" s="12" t="s">
        <v>17</v>
      </c>
      <c r="AB72" s="12">
        <v>4</v>
      </c>
      <c r="AC72" s="1"/>
      <c r="AD72">
        <v>5</v>
      </c>
      <c r="AE72">
        <v>25</v>
      </c>
      <c r="AF72">
        <v>0.81820000000000004</v>
      </c>
      <c r="AG72">
        <v>1</v>
      </c>
      <c r="AI72">
        <v>3.25</v>
      </c>
      <c r="AJ72">
        <v>26</v>
      </c>
      <c r="AK72">
        <v>0.52939999999999998</v>
      </c>
      <c r="AL72">
        <v>0.625</v>
      </c>
      <c r="AN72">
        <v>3.21</v>
      </c>
      <c r="AO72">
        <v>45</v>
      </c>
      <c r="AP72">
        <v>0.31030000000000002</v>
      </c>
      <c r="AQ72">
        <v>0.35709999999999997</v>
      </c>
      <c r="AS72">
        <v>1.81</v>
      </c>
      <c r="AT72">
        <v>38</v>
      </c>
      <c r="AU72">
        <v>0.20930000000000001</v>
      </c>
      <c r="AV72">
        <v>0.23810000000000001</v>
      </c>
      <c r="AX72">
        <v>2.68</v>
      </c>
      <c r="AY72">
        <v>51</v>
      </c>
      <c r="AZ72">
        <v>0.23080000000000001</v>
      </c>
      <c r="BA72">
        <v>0.26319999999999999</v>
      </c>
      <c r="BC72">
        <v>2.71</v>
      </c>
      <c r="BD72">
        <v>57</v>
      </c>
      <c r="BE72">
        <v>0.20930000000000001</v>
      </c>
      <c r="BF72">
        <v>0.1905</v>
      </c>
    </row>
    <row r="73" spans="27:58" x14ac:dyDescent="0.3">
      <c r="AA73" s="12" t="s">
        <v>18</v>
      </c>
      <c r="AB73" s="12">
        <v>15</v>
      </c>
      <c r="AC73" s="1"/>
      <c r="AD73">
        <v>1.76</v>
      </c>
      <c r="AE73">
        <v>102</v>
      </c>
      <c r="AF73">
        <v>0.9829</v>
      </c>
      <c r="AG73">
        <v>1</v>
      </c>
      <c r="AI73">
        <v>1.57</v>
      </c>
      <c r="AJ73">
        <v>96</v>
      </c>
      <c r="AK73">
        <v>0.90239999999999998</v>
      </c>
      <c r="AL73">
        <v>0.91800000000000004</v>
      </c>
      <c r="AN73">
        <v>1.68</v>
      </c>
      <c r="AO73">
        <v>96</v>
      </c>
      <c r="AP73">
        <v>0.87829999999999997</v>
      </c>
      <c r="AQ73">
        <v>0.89470000000000005</v>
      </c>
      <c r="AS73">
        <v>1.61</v>
      </c>
      <c r="AT73">
        <v>100</v>
      </c>
      <c r="AU73">
        <v>0.79200000000000004</v>
      </c>
      <c r="AV73">
        <v>0.80649999999999999</v>
      </c>
      <c r="AX73">
        <v>1.9</v>
      </c>
      <c r="AY73">
        <v>158</v>
      </c>
      <c r="AZ73">
        <v>0.61680000000000001</v>
      </c>
      <c r="BA73">
        <v>0.62649999999999995</v>
      </c>
      <c r="BC73">
        <v>1.65</v>
      </c>
      <c r="BD73">
        <v>173</v>
      </c>
      <c r="BE73">
        <v>0.4123</v>
      </c>
      <c r="BF73">
        <v>0.4</v>
      </c>
    </row>
    <row r="74" spans="27:58" x14ac:dyDescent="0.3">
      <c r="AA74" s="12" t="s">
        <v>19</v>
      </c>
      <c r="AB74" s="12">
        <v>5</v>
      </c>
      <c r="AC74" s="1"/>
      <c r="AD74">
        <v>2.0699999999999998</v>
      </c>
      <c r="AE74">
        <v>29</v>
      </c>
      <c r="AF74">
        <v>0.86209999999999998</v>
      </c>
      <c r="AG74">
        <v>0.92859999999999998</v>
      </c>
      <c r="AI74">
        <v>2</v>
      </c>
      <c r="AJ74">
        <v>26</v>
      </c>
      <c r="AK74">
        <v>0.62960000000000005</v>
      </c>
      <c r="AL74">
        <v>0.69230000000000003</v>
      </c>
      <c r="AN74">
        <v>1.78</v>
      </c>
      <c r="AO74">
        <v>32</v>
      </c>
      <c r="AP74">
        <v>0.67569999999999997</v>
      </c>
      <c r="AQ74">
        <v>0.72219999999999995</v>
      </c>
      <c r="AS74">
        <v>1.79</v>
      </c>
      <c r="AT74">
        <v>43</v>
      </c>
      <c r="AU74">
        <v>0.42859999999999998</v>
      </c>
      <c r="AV74">
        <v>0.45829999999999999</v>
      </c>
      <c r="AX74">
        <v>1.79</v>
      </c>
      <c r="AY74">
        <v>70</v>
      </c>
      <c r="AZ74">
        <v>0.36709999999999998</v>
      </c>
      <c r="BA74">
        <v>0.30769999999999997</v>
      </c>
      <c r="BC74">
        <v>1.71</v>
      </c>
      <c r="BD74">
        <v>60</v>
      </c>
      <c r="BE74">
        <v>0.38030000000000003</v>
      </c>
      <c r="BF74">
        <v>0.4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2.06</v>
      </c>
      <c r="AE78">
        <v>35</v>
      </c>
      <c r="AF78">
        <v>0.94289999999999996</v>
      </c>
      <c r="AG78">
        <v>1</v>
      </c>
      <c r="AI78">
        <v>1.65</v>
      </c>
      <c r="AJ78">
        <v>33</v>
      </c>
      <c r="AK78">
        <v>0.75609999999999999</v>
      </c>
      <c r="AL78">
        <v>0.8</v>
      </c>
      <c r="AN78">
        <v>1.96</v>
      </c>
      <c r="AO78">
        <v>51</v>
      </c>
      <c r="AP78">
        <v>0.66039999999999999</v>
      </c>
      <c r="AQ78">
        <v>0.61539999999999995</v>
      </c>
      <c r="AS78">
        <v>1.65</v>
      </c>
      <c r="AT78">
        <v>56</v>
      </c>
      <c r="AU78">
        <v>0.53620000000000001</v>
      </c>
      <c r="AV78">
        <v>0.5</v>
      </c>
      <c r="AX78">
        <v>1.7</v>
      </c>
      <c r="AY78">
        <v>68</v>
      </c>
      <c r="AZ78">
        <v>0.35799999999999998</v>
      </c>
      <c r="BA78">
        <v>0.32500000000000001</v>
      </c>
      <c r="BC78">
        <v>1.68</v>
      </c>
      <c r="BD78">
        <v>79</v>
      </c>
      <c r="BE78">
        <v>0.41049999999999998</v>
      </c>
      <c r="BF78">
        <v>0.38300000000000001</v>
      </c>
    </row>
    <row r="79" spans="27:58" x14ac:dyDescent="0.3">
      <c r="AA79" s="12" t="s">
        <v>10</v>
      </c>
      <c r="AB79" s="12">
        <v>4</v>
      </c>
      <c r="AC79" s="1"/>
      <c r="AD79">
        <v>1.65</v>
      </c>
      <c r="AE79">
        <v>28</v>
      </c>
      <c r="AF79">
        <v>0.94289999999999996</v>
      </c>
      <c r="AG79">
        <v>1</v>
      </c>
      <c r="AI79">
        <v>2.19</v>
      </c>
      <c r="AJ79">
        <v>46</v>
      </c>
      <c r="AK79">
        <v>0.76739999999999997</v>
      </c>
      <c r="AL79">
        <v>0.8095</v>
      </c>
      <c r="AN79">
        <v>1.84</v>
      </c>
      <c r="AO79">
        <v>46</v>
      </c>
      <c r="AP79">
        <v>0.68630000000000002</v>
      </c>
      <c r="AQ79">
        <v>0.72</v>
      </c>
      <c r="AS79">
        <v>1.83</v>
      </c>
      <c r="AT79">
        <v>55</v>
      </c>
      <c r="AU79">
        <v>0.54100000000000004</v>
      </c>
      <c r="AV79">
        <v>0.56669999999999998</v>
      </c>
      <c r="AX79">
        <v>1.69</v>
      </c>
      <c r="AY79">
        <v>81</v>
      </c>
      <c r="AZ79">
        <v>0.36080000000000001</v>
      </c>
      <c r="BA79">
        <v>0.27079999999999999</v>
      </c>
      <c r="BC79">
        <v>1.59</v>
      </c>
      <c r="BD79">
        <v>105</v>
      </c>
      <c r="BE79">
        <v>0.48870000000000002</v>
      </c>
      <c r="BF79">
        <v>0.48480000000000001</v>
      </c>
    </row>
    <row r="80" spans="27:58" x14ac:dyDescent="0.3">
      <c r="AA80" s="12" t="s">
        <v>17</v>
      </c>
      <c r="AB80" s="12">
        <v>4</v>
      </c>
      <c r="AC80" s="1"/>
      <c r="AD80">
        <v>3</v>
      </c>
      <c r="AE80">
        <v>15</v>
      </c>
      <c r="AF80">
        <v>0.81820000000000004</v>
      </c>
      <c r="AG80">
        <v>1</v>
      </c>
      <c r="AI80">
        <v>4.12</v>
      </c>
      <c r="AJ80">
        <v>33</v>
      </c>
      <c r="AK80">
        <v>0.52939999999999998</v>
      </c>
      <c r="AL80">
        <v>0.625</v>
      </c>
      <c r="AN80">
        <v>3.8</v>
      </c>
      <c r="AO80">
        <v>38</v>
      </c>
      <c r="AP80">
        <v>0.42859999999999998</v>
      </c>
      <c r="AQ80">
        <v>0.5</v>
      </c>
      <c r="AS80">
        <v>3.57</v>
      </c>
      <c r="AT80">
        <v>50</v>
      </c>
      <c r="AU80">
        <v>0.31030000000000002</v>
      </c>
      <c r="AV80">
        <v>0.35709999999999997</v>
      </c>
      <c r="AX80">
        <v>1.74</v>
      </c>
      <c r="AY80">
        <v>47</v>
      </c>
      <c r="AZ80">
        <v>0.1636</v>
      </c>
      <c r="BA80">
        <v>0.1852</v>
      </c>
      <c r="BC80">
        <v>2.95</v>
      </c>
      <c r="BD80">
        <v>56</v>
      </c>
      <c r="BE80">
        <v>0.23080000000000001</v>
      </c>
      <c r="BF80">
        <v>0.26319999999999999</v>
      </c>
    </row>
    <row r="81" spans="27:58" x14ac:dyDescent="0.3">
      <c r="AA81" s="12" t="s">
        <v>18</v>
      </c>
      <c r="AB81" s="12">
        <v>15</v>
      </c>
      <c r="AC81" s="1"/>
      <c r="AD81">
        <v>1.58</v>
      </c>
      <c r="AE81">
        <v>104</v>
      </c>
      <c r="AF81">
        <v>0.95489999999999997</v>
      </c>
      <c r="AG81">
        <v>0.96970000000000001</v>
      </c>
      <c r="AI81">
        <v>1.95</v>
      </c>
      <c r="AJ81">
        <v>123</v>
      </c>
      <c r="AK81">
        <v>0.90549999999999997</v>
      </c>
      <c r="AL81">
        <v>0.92059999999999997</v>
      </c>
      <c r="AN81">
        <v>1.62</v>
      </c>
      <c r="AO81">
        <v>99</v>
      </c>
      <c r="AP81">
        <v>0.82110000000000005</v>
      </c>
      <c r="AQ81">
        <v>0.81969999999999998</v>
      </c>
      <c r="AS81">
        <v>1.86</v>
      </c>
      <c r="AT81">
        <v>123</v>
      </c>
      <c r="AU81">
        <v>0.83460000000000001</v>
      </c>
      <c r="AV81">
        <v>0.84850000000000003</v>
      </c>
      <c r="AX81">
        <v>1.58</v>
      </c>
      <c r="AY81">
        <v>106</v>
      </c>
      <c r="AZ81">
        <v>0.68889999999999996</v>
      </c>
      <c r="BA81">
        <v>0.68659999999999999</v>
      </c>
      <c r="BC81">
        <v>1.59</v>
      </c>
      <c r="BD81">
        <v>146</v>
      </c>
      <c r="BE81">
        <v>0.55189999999999995</v>
      </c>
      <c r="BF81">
        <v>0.52749999999999997</v>
      </c>
    </row>
    <row r="82" spans="27:58" x14ac:dyDescent="0.3">
      <c r="AA82" s="12" t="s">
        <v>19</v>
      </c>
      <c r="AB82" s="12">
        <v>5</v>
      </c>
      <c r="AC82" s="1"/>
      <c r="AD82">
        <v>2.36</v>
      </c>
      <c r="AE82">
        <v>26</v>
      </c>
      <c r="AF82">
        <v>0.91300000000000003</v>
      </c>
      <c r="AG82">
        <v>1</v>
      </c>
      <c r="AI82">
        <v>2.0699999999999998</v>
      </c>
      <c r="AJ82">
        <v>31</v>
      </c>
      <c r="AK82">
        <v>0.6774</v>
      </c>
      <c r="AL82">
        <v>0.73329999999999995</v>
      </c>
      <c r="AN82">
        <v>1.85</v>
      </c>
      <c r="AO82">
        <v>50</v>
      </c>
      <c r="AP82">
        <v>0.63639999999999997</v>
      </c>
      <c r="AQ82">
        <v>0.62960000000000005</v>
      </c>
      <c r="AS82">
        <v>1.91</v>
      </c>
      <c r="AT82">
        <v>44</v>
      </c>
      <c r="AU82">
        <v>0.44679999999999997</v>
      </c>
      <c r="AV82">
        <v>0.4783</v>
      </c>
      <c r="AX82">
        <v>1.76</v>
      </c>
      <c r="AY82">
        <v>67</v>
      </c>
      <c r="AZ82">
        <v>0.37659999999999999</v>
      </c>
      <c r="BA82">
        <v>0.36840000000000001</v>
      </c>
      <c r="BC82">
        <v>1.65</v>
      </c>
      <c r="BD82">
        <v>81</v>
      </c>
      <c r="BE82">
        <v>0.29289999999999999</v>
      </c>
      <c r="BF82">
        <v>0.26529999999999998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1.65</v>
      </c>
      <c r="AE86">
        <v>28</v>
      </c>
      <c r="AF86">
        <v>0.8286</v>
      </c>
      <c r="AG86">
        <v>0.88239999999999996</v>
      </c>
      <c r="AI86">
        <v>2.14</v>
      </c>
      <c r="AJ86">
        <v>45</v>
      </c>
      <c r="AK86">
        <v>0.86050000000000004</v>
      </c>
      <c r="AL86">
        <v>0.90480000000000005</v>
      </c>
      <c r="AN86">
        <v>1.95</v>
      </c>
      <c r="AO86">
        <v>41</v>
      </c>
      <c r="AP86">
        <v>0.72089999999999999</v>
      </c>
      <c r="AQ86">
        <v>0.76190000000000002</v>
      </c>
      <c r="AS86">
        <v>1.81</v>
      </c>
      <c r="AT86">
        <v>56</v>
      </c>
      <c r="AU86">
        <v>0.49209999999999998</v>
      </c>
      <c r="AV86">
        <v>0.4516</v>
      </c>
      <c r="AX86">
        <v>1.9</v>
      </c>
      <c r="AY86">
        <v>76</v>
      </c>
      <c r="AZ86">
        <v>0.40739999999999998</v>
      </c>
      <c r="BA86">
        <v>0.42499999999999999</v>
      </c>
      <c r="BC86">
        <v>1.53</v>
      </c>
      <c r="BD86">
        <v>81</v>
      </c>
      <c r="BE86">
        <v>0.3458</v>
      </c>
      <c r="BF86">
        <v>0.32079999999999997</v>
      </c>
    </row>
    <row r="87" spans="27:58" x14ac:dyDescent="0.3">
      <c r="AA87" s="12" t="s">
        <v>10</v>
      </c>
      <c r="AB87" s="12">
        <v>4</v>
      </c>
      <c r="AC87" s="1"/>
      <c r="AD87">
        <v>1.94</v>
      </c>
      <c r="AE87">
        <v>35</v>
      </c>
      <c r="AF87">
        <v>0.94589999999999996</v>
      </c>
      <c r="AG87">
        <v>1</v>
      </c>
      <c r="AI87">
        <v>2.0499999999999998</v>
      </c>
      <c r="AJ87">
        <v>43</v>
      </c>
      <c r="AK87">
        <v>0.81399999999999995</v>
      </c>
      <c r="AL87">
        <v>0.85709999999999997</v>
      </c>
      <c r="AN87">
        <v>1.95</v>
      </c>
      <c r="AO87">
        <v>41</v>
      </c>
      <c r="AP87">
        <v>0.76739999999999997</v>
      </c>
      <c r="AQ87">
        <v>0.8095</v>
      </c>
      <c r="AS87">
        <v>1.97</v>
      </c>
      <c r="AT87">
        <v>61</v>
      </c>
      <c r="AU87">
        <v>0.55559999999999998</v>
      </c>
      <c r="AV87">
        <v>0.5806</v>
      </c>
      <c r="AX87">
        <v>1.77</v>
      </c>
      <c r="AY87">
        <v>76</v>
      </c>
      <c r="AZ87">
        <v>0.37930000000000003</v>
      </c>
      <c r="BA87">
        <v>0.39529999999999998</v>
      </c>
      <c r="BC87">
        <v>1.83</v>
      </c>
      <c r="BD87">
        <v>66</v>
      </c>
      <c r="BE87">
        <v>0.47949999999999998</v>
      </c>
      <c r="BF87">
        <v>0.47220000000000001</v>
      </c>
    </row>
    <row r="88" spans="27:58" x14ac:dyDescent="0.3">
      <c r="AA88" s="12" t="s">
        <v>17</v>
      </c>
      <c r="AB88" s="12">
        <v>4</v>
      </c>
      <c r="AC88" s="1"/>
      <c r="AD88">
        <v>5</v>
      </c>
      <c r="AE88">
        <v>30</v>
      </c>
      <c r="AF88">
        <v>0.69230000000000003</v>
      </c>
      <c r="AG88">
        <v>0.83330000000000004</v>
      </c>
      <c r="AI88">
        <v>2.92</v>
      </c>
      <c r="AJ88">
        <v>38</v>
      </c>
      <c r="AK88">
        <v>0.33329999999999999</v>
      </c>
      <c r="AL88">
        <v>0.3846</v>
      </c>
      <c r="AN88">
        <v>4.4400000000000004</v>
      </c>
      <c r="AO88">
        <v>40</v>
      </c>
      <c r="AP88">
        <v>0.47370000000000001</v>
      </c>
      <c r="AQ88">
        <v>0.55559999999999998</v>
      </c>
      <c r="AS88">
        <v>3.25</v>
      </c>
      <c r="AT88">
        <v>52</v>
      </c>
      <c r="AU88">
        <v>0.2727</v>
      </c>
      <c r="AV88">
        <v>0.3125</v>
      </c>
      <c r="AX88">
        <v>1.86</v>
      </c>
      <c r="AY88">
        <v>41</v>
      </c>
      <c r="AZ88">
        <v>0.2</v>
      </c>
      <c r="BA88">
        <v>0.2273</v>
      </c>
      <c r="BC88">
        <v>1.81</v>
      </c>
      <c r="BD88">
        <v>47</v>
      </c>
      <c r="BE88">
        <v>0.16980000000000001</v>
      </c>
      <c r="BF88">
        <v>0.1923</v>
      </c>
    </row>
    <row r="89" spans="27:58" x14ac:dyDescent="0.3">
      <c r="AA89" s="12" t="s">
        <v>18</v>
      </c>
      <c r="AB89" s="12">
        <v>15</v>
      </c>
      <c r="AC89" s="1"/>
      <c r="AD89">
        <v>2.0699999999999998</v>
      </c>
      <c r="AE89">
        <v>118</v>
      </c>
      <c r="AF89">
        <v>0.94779999999999998</v>
      </c>
      <c r="AG89">
        <v>0.96489999999999998</v>
      </c>
      <c r="AI89">
        <v>2.09</v>
      </c>
      <c r="AJ89">
        <v>121</v>
      </c>
      <c r="AK89">
        <v>0.91449999999999998</v>
      </c>
      <c r="AL89">
        <v>0.93100000000000005</v>
      </c>
      <c r="AN89">
        <v>1.61</v>
      </c>
      <c r="AO89">
        <v>87</v>
      </c>
      <c r="AP89">
        <v>0.85319999999999996</v>
      </c>
      <c r="AQ89">
        <v>0.81479999999999997</v>
      </c>
      <c r="AS89">
        <v>1.9</v>
      </c>
      <c r="AT89">
        <v>127</v>
      </c>
      <c r="AU89">
        <v>0.76300000000000001</v>
      </c>
      <c r="AV89">
        <v>0.77610000000000001</v>
      </c>
      <c r="AX89">
        <v>1.98</v>
      </c>
      <c r="AY89">
        <v>190</v>
      </c>
      <c r="AZ89">
        <v>0.64770000000000005</v>
      </c>
      <c r="BA89">
        <v>0.64580000000000004</v>
      </c>
      <c r="BC89">
        <v>1.72</v>
      </c>
      <c r="BD89">
        <v>191</v>
      </c>
      <c r="BE89">
        <v>0.68610000000000004</v>
      </c>
      <c r="BF89">
        <v>0.69369999999999998</v>
      </c>
    </row>
    <row r="90" spans="27:58" x14ac:dyDescent="0.3">
      <c r="AA90" s="12" t="s">
        <v>19</v>
      </c>
      <c r="AB90" s="12">
        <v>5</v>
      </c>
      <c r="AC90" s="1"/>
      <c r="AD90">
        <v>1.85</v>
      </c>
      <c r="AE90">
        <v>24</v>
      </c>
      <c r="AF90">
        <v>0.77780000000000005</v>
      </c>
      <c r="AG90">
        <v>0.84619999999999995</v>
      </c>
      <c r="AI90">
        <v>2.13</v>
      </c>
      <c r="AJ90">
        <v>32</v>
      </c>
      <c r="AK90">
        <v>0.80649999999999999</v>
      </c>
      <c r="AL90">
        <v>0.86670000000000003</v>
      </c>
      <c r="AN90">
        <v>2.0499999999999998</v>
      </c>
      <c r="AO90">
        <v>41</v>
      </c>
      <c r="AP90">
        <v>0.65849999999999997</v>
      </c>
      <c r="AQ90">
        <v>0.7</v>
      </c>
      <c r="AS90">
        <v>1.96</v>
      </c>
      <c r="AT90">
        <v>53</v>
      </c>
      <c r="AU90">
        <v>0.56359999999999999</v>
      </c>
      <c r="AV90">
        <v>0.59260000000000002</v>
      </c>
      <c r="AX90">
        <v>1.68</v>
      </c>
      <c r="AY90">
        <v>64</v>
      </c>
      <c r="AZ90">
        <v>0.24679999999999999</v>
      </c>
      <c r="BA90">
        <v>0.26319999999999999</v>
      </c>
      <c r="BC90">
        <v>1.75</v>
      </c>
      <c r="BD90">
        <v>56</v>
      </c>
      <c r="BE90">
        <v>0.2923</v>
      </c>
      <c r="BF90">
        <v>0.28120000000000001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2.2000000000000002</v>
      </c>
      <c r="AE94">
        <v>33</v>
      </c>
      <c r="AF94">
        <v>0.9355</v>
      </c>
      <c r="AG94">
        <v>1</v>
      </c>
      <c r="AI94">
        <v>2.0499999999999998</v>
      </c>
      <c r="AJ94">
        <v>41</v>
      </c>
      <c r="AK94">
        <v>0.70730000000000004</v>
      </c>
      <c r="AL94">
        <v>0.75</v>
      </c>
      <c r="AN94">
        <v>2</v>
      </c>
      <c r="AO94">
        <v>46</v>
      </c>
      <c r="AP94">
        <v>0.61699999999999999</v>
      </c>
      <c r="AQ94">
        <v>0.6522</v>
      </c>
      <c r="AS94">
        <v>1.63</v>
      </c>
      <c r="AT94">
        <v>57</v>
      </c>
      <c r="AU94">
        <v>0.52110000000000001</v>
      </c>
      <c r="AV94">
        <v>0.48570000000000002</v>
      </c>
      <c r="AX94">
        <v>1.8</v>
      </c>
      <c r="AY94">
        <v>82</v>
      </c>
      <c r="AZ94">
        <v>0.40660000000000002</v>
      </c>
      <c r="BA94">
        <v>0.37780000000000002</v>
      </c>
      <c r="BC94">
        <v>1.56</v>
      </c>
      <c r="BD94">
        <v>86</v>
      </c>
      <c r="BE94">
        <v>0.31530000000000002</v>
      </c>
      <c r="BF94">
        <v>0.2</v>
      </c>
    </row>
    <row r="95" spans="27:58" x14ac:dyDescent="0.3">
      <c r="AA95" s="12" t="s">
        <v>10</v>
      </c>
      <c r="AB95" s="12">
        <v>4</v>
      </c>
      <c r="AC95" s="1"/>
      <c r="AD95">
        <v>2</v>
      </c>
      <c r="AE95">
        <v>36</v>
      </c>
      <c r="AF95">
        <v>0.94589999999999996</v>
      </c>
      <c r="AG95">
        <v>1</v>
      </c>
      <c r="AI95">
        <v>2.0499999999999998</v>
      </c>
      <c r="AJ95">
        <v>39</v>
      </c>
      <c r="AK95">
        <v>0.84619999999999995</v>
      </c>
      <c r="AL95">
        <v>0.89470000000000005</v>
      </c>
      <c r="AN95">
        <v>1.87</v>
      </c>
      <c r="AO95">
        <v>43</v>
      </c>
      <c r="AP95">
        <v>0.70209999999999995</v>
      </c>
      <c r="AQ95">
        <v>0.73909999999999998</v>
      </c>
      <c r="AS95">
        <v>1.69</v>
      </c>
      <c r="AT95">
        <v>54</v>
      </c>
      <c r="AU95">
        <v>0.53849999999999998</v>
      </c>
      <c r="AV95">
        <v>0.5625</v>
      </c>
      <c r="AX95">
        <v>1.74</v>
      </c>
      <c r="AY95">
        <v>73</v>
      </c>
      <c r="AZ95">
        <v>0.4118</v>
      </c>
      <c r="BA95">
        <v>0.40479999999999999</v>
      </c>
      <c r="BC95">
        <v>2.78</v>
      </c>
      <c r="BD95">
        <v>25</v>
      </c>
      <c r="BE95">
        <v>0.36840000000000001</v>
      </c>
      <c r="BF95">
        <v>0.44440000000000002</v>
      </c>
    </row>
    <row r="96" spans="27:58" x14ac:dyDescent="0.3">
      <c r="AA96" s="12" t="s">
        <v>17</v>
      </c>
      <c r="AB96" s="12">
        <v>4</v>
      </c>
      <c r="AC96" s="1"/>
      <c r="AD96">
        <v>6.33</v>
      </c>
      <c r="AE96">
        <v>38</v>
      </c>
      <c r="AF96">
        <v>0.69230000000000003</v>
      </c>
      <c r="AG96">
        <v>0.83330000000000004</v>
      </c>
      <c r="AI96">
        <v>2.09</v>
      </c>
      <c r="AJ96">
        <v>23</v>
      </c>
      <c r="AK96">
        <v>0.39129999999999998</v>
      </c>
      <c r="AL96">
        <v>0.45450000000000002</v>
      </c>
      <c r="AN96">
        <v>3.83</v>
      </c>
      <c r="AO96">
        <v>46</v>
      </c>
      <c r="AP96">
        <v>0.36</v>
      </c>
      <c r="AQ96">
        <v>0.41670000000000001</v>
      </c>
      <c r="AS96">
        <v>3.47</v>
      </c>
      <c r="AT96">
        <v>59</v>
      </c>
      <c r="AU96">
        <v>0.2571</v>
      </c>
      <c r="AV96">
        <v>0.29409999999999997</v>
      </c>
      <c r="AX96">
        <v>2.85</v>
      </c>
      <c r="AY96">
        <v>57</v>
      </c>
      <c r="AZ96">
        <v>0.2195</v>
      </c>
      <c r="BA96">
        <v>0.25</v>
      </c>
      <c r="BC96">
        <v>2.59</v>
      </c>
      <c r="BD96">
        <v>75</v>
      </c>
      <c r="BE96">
        <v>0.1525</v>
      </c>
      <c r="BF96">
        <v>0.1724</v>
      </c>
    </row>
    <row r="97" spans="27:58" x14ac:dyDescent="0.3">
      <c r="AA97" s="12" t="s">
        <v>18</v>
      </c>
      <c r="AB97" s="12">
        <v>15</v>
      </c>
      <c r="AC97" s="1"/>
      <c r="AD97">
        <v>1.88</v>
      </c>
      <c r="AE97">
        <v>109</v>
      </c>
      <c r="AF97">
        <v>0.89739999999999998</v>
      </c>
      <c r="AG97">
        <v>0.91379999999999995</v>
      </c>
      <c r="AI97">
        <v>2.2799999999999998</v>
      </c>
      <c r="AJ97">
        <v>114</v>
      </c>
      <c r="AK97">
        <v>0.92079999999999995</v>
      </c>
      <c r="AL97">
        <v>0.94</v>
      </c>
      <c r="AN97">
        <v>1.84</v>
      </c>
      <c r="AO97">
        <v>136</v>
      </c>
      <c r="AP97">
        <v>0.87919999999999998</v>
      </c>
      <c r="AQ97">
        <v>0.87839999999999996</v>
      </c>
      <c r="AS97">
        <v>1.8</v>
      </c>
      <c r="AT97">
        <v>133</v>
      </c>
      <c r="AU97">
        <v>0.77180000000000004</v>
      </c>
      <c r="AV97">
        <v>0.78380000000000005</v>
      </c>
      <c r="AX97">
        <v>1.86</v>
      </c>
      <c r="AY97">
        <v>145</v>
      </c>
      <c r="AZ97">
        <v>0.65610000000000002</v>
      </c>
      <c r="BA97">
        <v>0.65380000000000005</v>
      </c>
      <c r="BC97">
        <v>1.84</v>
      </c>
      <c r="BD97">
        <v>169</v>
      </c>
      <c r="BE97">
        <v>0.50270000000000004</v>
      </c>
      <c r="BF97">
        <v>0.5</v>
      </c>
    </row>
    <row r="98" spans="27:58" x14ac:dyDescent="0.3">
      <c r="AA98" s="12" t="s">
        <v>19</v>
      </c>
      <c r="AB98" s="12">
        <v>5</v>
      </c>
      <c r="AC98" s="1"/>
      <c r="AD98">
        <v>2.11</v>
      </c>
      <c r="AE98">
        <v>19</v>
      </c>
      <c r="AF98">
        <v>0.89470000000000005</v>
      </c>
      <c r="AG98">
        <v>1</v>
      </c>
      <c r="AI98">
        <v>2.4300000000000002</v>
      </c>
      <c r="AJ98">
        <v>34</v>
      </c>
      <c r="AK98">
        <v>0.58620000000000005</v>
      </c>
      <c r="AL98">
        <v>0.64290000000000003</v>
      </c>
      <c r="AN98">
        <v>2.29</v>
      </c>
      <c r="AO98">
        <v>32</v>
      </c>
      <c r="AP98">
        <v>0.6552</v>
      </c>
      <c r="AQ98">
        <v>0.71430000000000005</v>
      </c>
      <c r="AS98">
        <v>1.77</v>
      </c>
      <c r="AT98">
        <v>46</v>
      </c>
      <c r="AU98">
        <v>0.434</v>
      </c>
      <c r="AV98">
        <v>0.42309999999999998</v>
      </c>
      <c r="AX98">
        <v>1.72</v>
      </c>
      <c r="AY98">
        <v>79</v>
      </c>
      <c r="AZ98">
        <v>0.31180000000000002</v>
      </c>
      <c r="BA98">
        <v>0.26090000000000002</v>
      </c>
      <c r="BC98">
        <v>1.79</v>
      </c>
      <c r="BD98">
        <v>86</v>
      </c>
      <c r="BE98">
        <v>0.27839999999999998</v>
      </c>
      <c r="BF98">
        <v>0.22919999999999999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1.67</v>
      </c>
      <c r="AE102">
        <v>25</v>
      </c>
      <c r="AF102">
        <v>0.9355</v>
      </c>
      <c r="AG102">
        <v>1</v>
      </c>
      <c r="AI102">
        <v>1.95</v>
      </c>
      <c r="AJ102">
        <v>39</v>
      </c>
      <c r="AK102">
        <v>0.85370000000000001</v>
      </c>
      <c r="AL102">
        <v>0.9</v>
      </c>
      <c r="AN102">
        <v>1.91</v>
      </c>
      <c r="AO102">
        <v>42</v>
      </c>
      <c r="AP102">
        <v>0.73329999999999995</v>
      </c>
      <c r="AQ102">
        <v>0.72729999999999995</v>
      </c>
      <c r="AS102">
        <v>1.78</v>
      </c>
      <c r="AT102">
        <v>57</v>
      </c>
      <c r="AU102">
        <v>0.47689999999999999</v>
      </c>
      <c r="AV102">
        <v>0.5</v>
      </c>
      <c r="AX102">
        <v>2.33</v>
      </c>
      <c r="AY102">
        <v>112</v>
      </c>
      <c r="AZ102">
        <v>0.27839999999999998</v>
      </c>
      <c r="BA102">
        <v>0.25</v>
      </c>
      <c r="BC102">
        <v>1.73</v>
      </c>
      <c r="BD102">
        <v>76</v>
      </c>
      <c r="BE102">
        <v>0.4607</v>
      </c>
      <c r="BF102">
        <v>0.43180000000000002</v>
      </c>
    </row>
    <row r="103" spans="27:58" x14ac:dyDescent="0.3">
      <c r="AA103" s="12" t="s">
        <v>10</v>
      </c>
      <c r="AB103" s="12">
        <v>4</v>
      </c>
      <c r="AC103" s="1"/>
      <c r="AD103">
        <v>1.82</v>
      </c>
      <c r="AE103">
        <v>40</v>
      </c>
      <c r="AF103">
        <v>0.77780000000000005</v>
      </c>
      <c r="AG103">
        <v>0.81820000000000004</v>
      </c>
      <c r="AI103">
        <v>1.9</v>
      </c>
      <c r="AJ103">
        <v>40</v>
      </c>
      <c r="AK103">
        <v>0.81399999999999995</v>
      </c>
      <c r="AL103">
        <v>0.85709999999999997</v>
      </c>
      <c r="AN103">
        <v>1.86</v>
      </c>
      <c r="AO103">
        <v>41</v>
      </c>
      <c r="AP103">
        <v>0.77780000000000005</v>
      </c>
      <c r="AQ103">
        <v>0.81820000000000004</v>
      </c>
      <c r="AS103">
        <v>1.74</v>
      </c>
      <c r="AT103">
        <v>54</v>
      </c>
      <c r="AU103">
        <v>0.52380000000000004</v>
      </c>
      <c r="AV103">
        <v>0.5161</v>
      </c>
      <c r="AX103">
        <v>1.61</v>
      </c>
      <c r="AY103">
        <v>61</v>
      </c>
      <c r="AZ103">
        <v>0.42859999999999998</v>
      </c>
      <c r="BA103">
        <v>0.44740000000000002</v>
      </c>
      <c r="BC103">
        <v>1.73</v>
      </c>
      <c r="BD103">
        <v>38</v>
      </c>
      <c r="BE103">
        <v>0.33329999999999999</v>
      </c>
      <c r="BF103">
        <v>0.31819999999999998</v>
      </c>
    </row>
    <row r="104" spans="27:58" x14ac:dyDescent="0.3">
      <c r="AA104" s="12" t="s">
        <v>17</v>
      </c>
      <c r="AB104" s="12">
        <v>4</v>
      </c>
      <c r="AC104" s="1"/>
      <c r="AD104">
        <v>5.67</v>
      </c>
      <c r="AE104">
        <v>34</v>
      </c>
      <c r="AF104">
        <v>0.69230000000000003</v>
      </c>
      <c r="AG104">
        <v>0.83330000000000004</v>
      </c>
      <c r="AI104">
        <v>3.38</v>
      </c>
      <c r="AJ104">
        <v>27</v>
      </c>
      <c r="AK104">
        <v>0.52939999999999998</v>
      </c>
      <c r="AL104">
        <v>0.625</v>
      </c>
      <c r="AN104">
        <v>2.64</v>
      </c>
      <c r="AO104">
        <v>37</v>
      </c>
      <c r="AP104">
        <v>0.31030000000000002</v>
      </c>
      <c r="AQ104">
        <v>0.35709999999999997</v>
      </c>
      <c r="AS104">
        <v>3.15</v>
      </c>
      <c r="AT104">
        <v>41</v>
      </c>
      <c r="AU104">
        <v>0.33329999999999999</v>
      </c>
      <c r="AV104">
        <v>0.3846</v>
      </c>
      <c r="AX104">
        <v>1.83</v>
      </c>
      <c r="AY104">
        <v>44</v>
      </c>
      <c r="AZ104">
        <v>0.1837</v>
      </c>
      <c r="BA104">
        <v>0.20830000000000001</v>
      </c>
      <c r="BC104">
        <v>2.65</v>
      </c>
      <c r="BD104">
        <v>61</v>
      </c>
      <c r="BE104">
        <v>0.1915</v>
      </c>
      <c r="BF104">
        <v>0.1739</v>
      </c>
    </row>
    <row r="105" spans="27:58" x14ac:dyDescent="0.3">
      <c r="AA105" s="12" t="s">
        <v>18</v>
      </c>
      <c r="AB105" s="12">
        <v>15</v>
      </c>
      <c r="AC105" s="1"/>
      <c r="AD105">
        <v>2</v>
      </c>
      <c r="AE105">
        <v>120</v>
      </c>
      <c r="AF105">
        <v>0.93389999999999995</v>
      </c>
      <c r="AG105">
        <v>0.95</v>
      </c>
      <c r="AI105">
        <v>1.55</v>
      </c>
      <c r="AJ105">
        <v>99</v>
      </c>
      <c r="AK105">
        <v>0.95350000000000001</v>
      </c>
      <c r="AL105">
        <v>0.96879999999999999</v>
      </c>
      <c r="AN105">
        <v>1.83</v>
      </c>
      <c r="AO105">
        <v>130</v>
      </c>
      <c r="AP105">
        <v>0.84619999999999995</v>
      </c>
      <c r="AQ105">
        <v>0.84509999999999996</v>
      </c>
      <c r="AS105">
        <v>1.83</v>
      </c>
      <c r="AT105">
        <v>137</v>
      </c>
      <c r="AU105">
        <v>0.82779999999999998</v>
      </c>
      <c r="AV105">
        <v>0.82669999999999999</v>
      </c>
      <c r="AX105">
        <v>1.53</v>
      </c>
      <c r="AY105">
        <v>122</v>
      </c>
      <c r="AZ105">
        <v>0.6855</v>
      </c>
      <c r="BA105">
        <v>0.6835</v>
      </c>
      <c r="BC105">
        <v>1.77</v>
      </c>
      <c r="BD105">
        <v>179</v>
      </c>
      <c r="BE105">
        <v>0.54679999999999995</v>
      </c>
      <c r="BF105">
        <v>0.52480000000000004</v>
      </c>
    </row>
    <row r="106" spans="27:58" x14ac:dyDescent="0.3">
      <c r="AA106" s="12" t="s">
        <v>19</v>
      </c>
      <c r="AB106" s="12">
        <v>5</v>
      </c>
      <c r="AC106" s="1"/>
      <c r="AD106">
        <v>1.85</v>
      </c>
      <c r="AE106">
        <v>24</v>
      </c>
      <c r="AF106">
        <v>0.92589999999999995</v>
      </c>
      <c r="AG106">
        <v>1</v>
      </c>
      <c r="AI106">
        <v>1.72</v>
      </c>
      <c r="AJ106">
        <v>31</v>
      </c>
      <c r="AK106">
        <v>0.72970000000000002</v>
      </c>
      <c r="AL106">
        <v>0.77780000000000005</v>
      </c>
      <c r="AN106">
        <v>1.76</v>
      </c>
      <c r="AO106">
        <v>30</v>
      </c>
      <c r="AP106">
        <v>0.65710000000000002</v>
      </c>
      <c r="AQ106">
        <v>0.70589999999999997</v>
      </c>
      <c r="AS106">
        <v>1.83</v>
      </c>
      <c r="AT106">
        <v>55</v>
      </c>
      <c r="AU106">
        <v>0.47539999999999999</v>
      </c>
      <c r="AV106">
        <v>0.5</v>
      </c>
      <c r="AX106">
        <v>1.76</v>
      </c>
      <c r="AY106">
        <v>60</v>
      </c>
      <c r="AZ106">
        <v>0.27539999999999998</v>
      </c>
      <c r="BA106">
        <v>0.23530000000000001</v>
      </c>
      <c r="BC106">
        <v>1.87</v>
      </c>
      <c r="BD106">
        <v>58</v>
      </c>
      <c r="BE106">
        <v>0.36509999999999998</v>
      </c>
      <c r="BF106">
        <v>0.2581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1.67</v>
      </c>
      <c r="AE110">
        <v>25</v>
      </c>
      <c r="AF110">
        <v>0.9355</v>
      </c>
      <c r="AG110">
        <v>1</v>
      </c>
      <c r="AI110">
        <v>1.6</v>
      </c>
      <c r="AJ110">
        <v>32</v>
      </c>
      <c r="AK110">
        <v>0.80489999999999995</v>
      </c>
      <c r="AL110">
        <v>0.85</v>
      </c>
      <c r="AN110">
        <v>1.92</v>
      </c>
      <c r="AO110">
        <v>46</v>
      </c>
      <c r="AP110">
        <v>0.79590000000000005</v>
      </c>
      <c r="AQ110">
        <v>0.83330000000000004</v>
      </c>
      <c r="AS110">
        <v>1.89</v>
      </c>
      <c r="AT110">
        <v>51</v>
      </c>
      <c r="AU110">
        <v>0.56359999999999999</v>
      </c>
      <c r="AV110">
        <v>0.51849999999999996</v>
      </c>
      <c r="AX110">
        <v>1.55</v>
      </c>
      <c r="AY110">
        <v>68</v>
      </c>
      <c r="AZ110">
        <v>0.41570000000000001</v>
      </c>
      <c r="BA110">
        <v>0.34089999999999998</v>
      </c>
      <c r="BC110">
        <v>1.72</v>
      </c>
      <c r="BD110">
        <v>74</v>
      </c>
      <c r="BE110">
        <v>0.37930000000000003</v>
      </c>
      <c r="BF110">
        <v>0.3488</v>
      </c>
    </row>
    <row r="111" spans="27:58" x14ac:dyDescent="0.3">
      <c r="AA111" s="12" t="s">
        <v>10</v>
      </c>
      <c r="AB111" s="12">
        <v>4</v>
      </c>
      <c r="AC111" s="1"/>
      <c r="AD111">
        <v>2.06</v>
      </c>
      <c r="AE111">
        <v>35</v>
      </c>
      <c r="AF111">
        <v>0.94289999999999996</v>
      </c>
      <c r="AG111">
        <v>1</v>
      </c>
      <c r="AI111">
        <v>2</v>
      </c>
      <c r="AJ111">
        <v>40</v>
      </c>
      <c r="AK111">
        <v>0.80489999999999995</v>
      </c>
      <c r="AL111">
        <v>0.8</v>
      </c>
      <c r="AN111">
        <v>1.88</v>
      </c>
      <c r="AO111">
        <v>47</v>
      </c>
      <c r="AP111">
        <v>0.68630000000000002</v>
      </c>
      <c r="AQ111">
        <v>0.68</v>
      </c>
      <c r="AS111">
        <v>1.86</v>
      </c>
      <c r="AT111">
        <v>52</v>
      </c>
      <c r="AU111">
        <v>0.61399999999999999</v>
      </c>
      <c r="AV111">
        <v>0.64290000000000003</v>
      </c>
      <c r="AX111">
        <v>1.71</v>
      </c>
      <c r="AY111">
        <v>77</v>
      </c>
      <c r="AZ111">
        <v>0.45050000000000001</v>
      </c>
      <c r="BA111">
        <v>0.4</v>
      </c>
      <c r="BC111">
        <v>1.84</v>
      </c>
      <c r="BD111">
        <v>70</v>
      </c>
      <c r="BE111">
        <v>0.45450000000000002</v>
      </c>
      <c r="BF111">
        <v>0.42109999999999997</v>
      </c>
    </row>
    <row r="112" spans="27:58" x14ac:dyDescent="0.3">
      <c r="AA112" s="12" t="s">
        <v>17</v>
      </c>
      <c r="AB112" s="12">
        <v>4</v>
      </c>
      <c r="AC112" s="1"/>
      <c r="AD112">
        <v>2.5</v>
      </c>
      <c r="AE112">
        <v>15</v>
      </c>
      <c r="AF112">
        <v>0.69230000000000003</v>
      </c>
      <c r="AG112">
        <v>0.83330000000000004</v>
      </c>
      <c r="AI112">
        <v>3.46</v>
      </c>
      <c r="AJ112">
        <v>45</v>
      </c>
      <c r="AK112">
        <v>0.33329999999999999</v>
      </c>
      <c r="AL112">
        <v>0.3846</v>
      </c>
      <c r="AN112">
        <v>3.8</v>
      </c>
      <c r="AO112">
        <v>38</v>
      </c>
      <c r="AP112">
        <v>0.42859999999999998</v>
      </c>
      <c r="AQ112">
        <v>0.5</v>
      </c>
      <c r="AS112">
        <v>1.88</v>
      </c>
      <c r="AT112">
        <v>30</v>
      </c>
      <c r="AU112">
        <v>0.2727</v>
      </c>
      <c r="AV112">
        <v>0.3125</v>
      </c>
      <c r="AX112">
        <v>4.17</v>
      </c>
      <c r="AY112">
        <v>25</v>
      </c>
      <c r="AZ112">
        <v>0.69230000000000003</v>
      </c>
      <c r="BA112">
        <v>0.83330000000000004</v>
      </c>
      <c r="BC112">
        <v>2.36</v>
      </c>
      <c r="BD112">
        <v>66</v>
      </c>
      <c r="BE112">
        <v>0.15790000000000001</v>
      </c>
      <c r="BF112">
        <v>0.17860000000000001</v>
      </c>
    </row>
    <row r="113" spans="27:58" x14ac:dyDescent="0.3">
      <c r="AA113" s="12" t="s">
        <v>18</v>
      </c>
      <c r="AB113" s="12">
        <v>15</v>
      </c>
      <c r="AC113" s="1"/>
      <c r="AD113">
        <v>1.84</v>
      </c>
      <c r="AE113">
        <v>94</v>
      </c>
      <c r="AF113">
        <v>0.92230000000000001</v>
      </c>
      <c r="AG113">
        <v>0.94120000000000004</v>
      </c>
      <c r="AI113">
        <v>1.98</v>
      </c>
      <c r="AJ113">
        <v>107</v>
      </c>
      <c r="AK113">
        <v>0.98170000000000002</v>
      </c>
      <c r="AL113">
        <v>0.96299999999999997</v>
      </c>
      <c r="AN113">
        <v>1.89</v>
      </c>
      <c r="AO113">
        <v>121</v>
      </c>
      <c r="AP113">
        <v>0.81399999999999995</v>
      </c>
      <c r="AQ113">
        <v>0.8125</v>
      </c>
      <c r="AS113">
        <v>1.56</v>
      </c>
      <c r="AT113">
        <v>92</v>
      </c>
      <c r="AU113">
        <v>0.81510000000000005</v>
      </c>
      <c r="AV113">
        <v>0.83050000000000002</v>
      </c>
      <c r="AX113">
        <v>1.54</v>
      </c>
      <c r="AY113">
        <v>130</v>
      </c>
      <c r="AZ113">
        <v>0.62129999999999996</v>
      </c>
      <c r="BA113">
        <v>0.63100000000000001</v>
      </c>
      <c r="BC113">
        <v>1.56</v>
      </c>
      <c r="BD113">
        <v>183</v>
      </c>
      <c r="BE113">
        <v>0.43830000000000002</v>
      </c>
      <c r="BF113">
        <v>0.3846</v>
      </c>
    </row>
    <row r="114" spans="27:58" x14ac:dyDescent="0.3">
      <c r="AA114" s="12" t="s">
        <v>19</v>
      </c>
      <c r="AB114" s="12">
        <v>5</v>
      </c>
      <c r="AC114" s="1"/>
      <c r="AD114">
        <v>1.93</v>
      </c>
      <c r="AE114">
        <v>27</v>
      </c>
      <c r="AF114">
        <v>0.93100000000000005</v>
      </c>
      <c r="AG114">
        <v>1</v>
      </c>
      <c r="AI114">
        <v>2.31</v>
      </c>
      <c r="AJ114">
        <v>30</v>
      </c>
      <c r="AK114">
        <v>0.70369999999999999</v>
      </c>
      <c r="AL114">
        <v>0.76919999999999999</v>
      </c>
      <c r="AN114">
        <v>2</v>
      </c>
      <c r="AO114">
        <v>36</v>
      </c>
      <c r="AP114">
        <v>0.56759999999999999</v>
      </c>
      <c r="AQ114">
        <v>0.61109999999999998</v>
      </c>
      <c r="AS114">
        <v>2.11</v>
      </c>
      <c r="AT114">
        <v>40</v>
      </c>
      <c r="AU114">
        <v>0.43590000000000001</v>
      </c>
      <c r="AV114">
        <v>0.47370000000000001</v>
      </c>
      <c r="AX114">
        <v>1.75</v>
      </c>
      <c r="AY114">
        <v>63</v>
      </c>
      <c r="AZ114">
        <v>0.39729999999999999</v>
      </c>
      <c r="BA114">
        <v>0.41670000000000001</v>
      </c>
      <c r="BC114">
        <v>1.83</v>
      </c>
      <c r="BD114">
        <v>75</v>
      </c>
      <c r="BE114">
        <v>0.34939999999999999</v>
      </c>
      <c r="BF114">
        <v>0.3659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</v>
      </c>
      <c r="AE118">
        <v>38</v>
      </c>
      <c r="AF118">
        <v>0.89739999999999998</v>
      </c>
      <c r="AG118">
        <v>0.94740000000000002</v>
      </c>
      <c r="AI118">
        <v>2</v>
      </c>
      <c r="AJ118">
        <v>36</v>
      </c>
      <c r="AK118">
        <v>0.78380000000000005</v>
      </c>
      <c r="AL118">
        <v>0.83330000000000004</v>
      </c>
      <c r="AN118">
        <v>1.91</v>
      </c>
      <c r="AO118">
        <v>44</v>
      </c>
      <c r="AP118">
        <v>0.70209999999999995</v>
      </c>
      <c r="AQ118">
        <v>0.73909999999999998</v>
      </c>
      <c r="AS118">
        <v>1.89</v>
      </c>
      <c r="AT118">
        <v>53</v>
      </c>
      <c r="AU118">
        <v>0.57889999999999997</v>
      </c>
      <c r="AV118">
        <v>0.60709999999999997</v>
      </c>
      <c r="AX118">
        <v>1.59</v>
      </c>
      <c r="AY118">
        <v>59</v>
      </c>
      <c r="AZ118">
        <v>0.4667</v>
      </c>
      <c r="BA118">
        <v>0.48649999999999999</v>
      </c>
      <c r="BC118">
        <v>1.65</v>
      </c>
      <c r="BD118">
        <v>102</v>
      </c>
      <c r="BE118">
        <v>0.36</v>
      </c>
      <c r="BF118">
        <v>0.3387</v>
      </c>
    </row>
    <row r="119" spans="27:58" x14ac:dyDescent="0.3">
      <c r="AA119" s="12" t="s">
        <v>10</v>
      </c>
      <c r="AB119" s="12">
        <v>4</v>
      </c>
      <c r="AC119" s="1"/>
      <c r="AD119">
        <v>2.06</v>
      </c>
      <c r="AE119">
        <v>35</v>
      </c>
      <c r="AF119">
        <v>0.94289999999999996</v>
      </c>
      <c r="AG119">
        <v>1</v>
      </c>
      <c r="AI119">
        <v>1.8</v>
      </c>
      <c r="AJ119">
        <v>36</v>
      </c>
      <c r="AK119">
        <v>0.85370000000000001</v>
      </c>
      <c r="AL119">
        <v>0.9</v>
      </c>
      <c r="AN119">
        <v>1.88</v>
      </c>
      <c r="AO119">
        <v>45</v>
      </c>
      <c r="AP119">
        <v>0.75509999999999999</v>
      </c>
      <c r="AQ119">
        <v>0.79169999999999996</v>
      </c>
      <c r="AS119">
        <v>2</v>
      </c>
      <c r="AT119">
        <v>60</v>
      </c>
      <c r="AU119">
        <v>0.54100000000000004</v>
      </c>
      <c r="AV119">
        <v>0.4667</v>
      </c>
      <c r="AX119">
        <v>2.5499999999999998</v>
      </c>
      <c r="AY119">
        <v>28</v>
      </c>
      <c r="AZ119">
        <v>0.39129999999999998</v>
      </c>
      <c r="BA119">
        <v>0.45450000000000002</v>
      </c>
      <c r="BC119">
        <v>1.76</v>
      </c>
      <c r="BD119">
        <v>60</v>
      </c>
      <c r="BE119">
        <v>0.4783</v>
      </c>
      <c r="BF119">
        <v>0.4118</v>
      </c>
    </row>
    <row r="120" spans="27:58" x14ac:dyDescent="0.3">
      <c r="AA120" s="12" t="s">
        <v>17</v>
      </c>
      <c r="AB120" s="12">
        <v>4</v>
      </c>
      <c r="AC120" s="1"/>
      <c r="AD120">
        <v>6.4</v>
      </c>
      <c r="AE120">
        <v>32</v>
      </c>
      <c r="AF120">
        <v>0.81820000000000004</v>
      </c>
      <c r="AG120">
        <v>1</v>
      </c>
      <c r="AI120">
        <v>2.12</v>
      </c>
      <c r="AJ120">
        <v>17</v>
      </c>
      <c r="AK120">
        <v>0.52939999999999998</v>
      </c>
      <c r="AL120">
        <v>0.625</v>
      </c>
      <c r="AN120">
        <v>2.09</v>
      </c>
      <c r="AO120">
        <v>23</v>
      </c>
      <c r="AP120">
        <v>0.39129999999999998</v>
      </c>
      <c r="AQ120">
        <v>0.45450000000000002</v>
      </c>
      <c r="AS120">
        <v>2.8</v>
      </c>
      <c r="AT120">
        <v>56</v>
      </c>
      <c r="AU120">
        <v>0.2195</v>
      </c>
      <c r="AV120">
        <v>0.25</v>
      </c>
      <c r="AX120">
        <v>3.56</v>
      </c>
      <c r="AY120">
        <v>57</v>
      </c>
      <c r="AZ120">
        <v>0.2727</v>
      </c>
      <c r="BA120">
        <v>0.3125</v>
      </c>
      <c r="BC120">
        <v>1.67</v>
      </c>
      <c r="BD120">
        <v>45</v>
      </c>
      <c r="BE120">
        <v>0.1636</v>
      </c>
      <c r="BF120">
        <v>0.1852</v>
      </c>
    </row>
    <row r="121" spans="27:58" x14ac:dyDescent="0.3">
      <c r="AA121" s="12" t="s">
        <v>18</v>
      </c>
      <c r="AB121" s="12">
        <v>15</v>
      </c>
      <c r="AC121" s="1"/>
      <c r="AD121">
        <v>2.02</v>
      </c>
      <c r="AE121">
        <v>97</v>
      </c>
      <c r="AF121">
        <v>0.97940000000000005</v>
      </c>
      <c r="AG121">
        <v>1</v>
      </c>
      <c r="AI121">
        <v>1.92</v>
      </c>
      <c r="AJ121">
        <v>123</v>
      </c>
      <c r="AK121">
        <v>0.92249999999999999</v>
      </c>
      <c r="AL121">
        <v>0.9375</v>
      </c>
      <c r="AN121">
        <v>1.6</v>
      </c>
      <c r="AO121">
        <v>88</v>
      </c>
      <c r="AP121">
        <v>0.89190000000000003</v>
      </c>
      <c r="AQ121">
        <v>0.90910000000000002</v>
      </c>
      <c r="AS121">
        <v>1.88</v>
      </c>
      <c r="AT121">
        <v>153</v>
      </c>
      <c r="AU121">
        <v>0.79139999999999999</v>
      </c>
      <c r="AV121">
        <v>0.80249999999999999</v>
      </c>
      <c r="AX121">
        <v>1.87</v>
      </c>
      <c r="AY121">
        <v>133</v>
      </c>
      <c r="AZ121">
        <v>0.65029999999999999</v>
      </c>
      <c r="BA121">
        <v>0.63380000000000003</v>
      </c>
      <c r="BC121">
        <v>1.86</v>
      </c>
      <c r="BD121">
        <v>136</v>
      </c>
      <c r="BE121">
        <v>0.60540000000000005</v>
      </c>
      <c r="BF121">
        <v>0.58899999999999997</v>
      </c>
    </row>
    <row r="122" spans="27:58" x14ac:dyDescent="0.3">
      <c r="AA122" s="12" t="s">
        <v>19</v>
      </c>
      <c r="AB122" s="12">
        <v>5</v>
      </c>
      <c r="AC122" s="1"/>
      <c r="AD122">
        <v>2.27</v>
      </c>
      <c r="AE122">
        <v>25</v>
      </c>
      <c r="AF122">
        <v>0.91300000000000003</v>
      </c>
      <c r="AG122">
        <v>1</v>
      </c>
      <c r="AI122">
        <v>1.81</v>
      </c>
      <c r="AJ122">
        <v>29</v>
      </c>
      <c r="AK122">
        <v>0.63639999999999997</v>
      </c>
      <c r="AL122">
        <v>0.5625</v>
      </c>
      <c r="AN122">
        <v>1.95</v>
      </c>
      <c r="AO122">
        <v>39</v>
      </c>
      <c r="AP122">
        <v>0.56100000000000005</v>
      </c>
      <c r="AQ122">
        <v>0.6</v>
      </c>
      <c r="AS122">
        <v>1.96</v>
      </c>
      <c r="AT122">
        <v>51</v>
      </c>
      <c r="AU122">
        <v>0.58489999999999998</v>
      </c>
      <c r="AV122">
        <v>0.61539999999999995</v>
      </c>
      <c r="AX122">
        <v>1.69</v>
      </c>
      <c r="AY122">
        <v>44</v>
      </c>
      <c r="AZ122">
        <v>0.50939999999999996</v>
      </c>
      <c r="BA122">
        <v>0.53849999999999998</v>
      </c>
      <c r="BC122">
        <v>1.74</v>
      </c>
      <c r="BD122">
        <v>66</v>
      </c>
      <c r="BE122">
        <v>0.37659999999999999</v>
      </c>
      <c r="BF122">
        <v>0.36840000000000001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1.64</v>
      </c>
      <c r="AE126">
        <v>41</v>
      </c>
      <c r="AF126">
        <v>0.84309999999999996</v>
      </c>
      <c r="AG126">
        <v>0.88</v>
      </c>
      <c r="AI126">
        <v>2.06</v>
      </c>
      <c r="AJ126">
        <v>35</v>
      </c>
      <c r="AK126">
        <v>0.8286</v>
      </c>
      <c r="AL126">
        <v>0.88239999999999996</v>
      </c>
      <c r="AN126">
        <v>1.65</v>
      </c>
      <c r="AO126">
        <v>38</v>
      </c>
      <c r="AP126">
        <v>0.74470000000000003</v>
      </c>
      <c r="AQ126">
        <v>0.78259999999999996</v>
      </c>
      <c r="AS126">
        <v>1.86</v>
      </c>
      <c r="AT126">
        <v>54</v>
      </c>
      <c r="AU126">
        <v>0.52539999999999998</v>
      </c>
      <c r="AV126">
        <v>0.55169999999999997</v>
      </c>
      <c r="AX126">
        <v>1.84</v>
      </c>
      <c r="AY126">
        <v>68</v>
      </c>
      <c r="AZ126">
        <v>0.38669999999999999</v>
      </c>
      <c r="BA126">
        <v>0.40539999999999998</v>
      </c>
      <c r="BC126">
        <v>1.75</v>
      </c>
      <c r="BD126">
        <v>70</v>
      </c>
      <c r="BE126">
        <v>0.35799999999999998</v>
      </c>
      <c r="BF126">
        <v>0.32500000000000001</v>
      </c>
    </row>
    <row r="127" spans="27:58" x14ac:dyDescent="0.3">
      <c r="AA127" s="12" t="s">
        <v>10</v>
      </c>
      <c r="AB127" s="12">
        <v>4</v>
      </c>
      <c r="AC127" s="1"/>
      <c r="AD127">
        <v>1.82</v>
      </c>
      <c r="AE127">
        <v>31</v>
      </c>
      <c r="AF127">
        <v>0.94289999999999996</v>
      </c>
      <c r="AG127">
        <v>1</v>
      </c>
      <c r="AI127">
        <v>4.67</v>
      </c>
      <c r="AJ127">
        <v>14</v>
      </c>
      <c r="AK127">
        <v>1</v>
      </c>
      <c r="AL127">
        <v>1.3332999999999999</v>
      </c>
      <c r="AN127">
        <v>1.85</v>
      </c>
      <c r="AO127">
        <v>50</v>
      </c>
      <c r="AP127">
        <v>0.63639999999999997</v>
      </c>
      <c r="AQ127">
        <v>0.66669999999999996</v>
      </c>
      <c r="AS127">
        <v>1.93</v>
      </c>
      <c r="AT127">
        <v>58</v>
      </c>
      <c r="AU127">
        <v>0.54100000000000004</v>
      </c>
      <c r="AV127">
        <v>0.56669999999999998</v>
      </c>
      <c r="AX127">
        <v>4</v>
      </c>
      <c r="AY127">
        <v>8</v>
      </c>
      <c r="AZ127">
        <v>1.4</v>
      </c>
      <c r="BA127">
        <v>2</v>
      </c>
      <c r="BC127">
        <v>1.66</v>
      </c>
      <c r="BD127">
        <v>63</v>
      </c>
      <c r="BE127">
        <v>0.45450000000000002</v>
      </c>
      <c r="BF127">
        <v>0.44740000000000002</v>
      </c>
    </row>
    <row r="128" spans="27:58" x14ac:dyDescent="0.3">
      <c r="AA128" s="12" t="s">
        <v>17</v>
      </c>
      <c r="AB128" s="12">
        <v>4</v>
      </c>
      <c r="AC128" s="1"/>
      <c r="AD128">
        <v>2.25</v>
      </c>
      <c r="AE128">
        <v>18</v>
      </c>
      <c r="AF128">
        <v>0.52939999999999998</v>
      </c>
      <c r="AG128">
        <v>0.625</v>
      </c>
      <c r="AI128">
        <v>2.25</v>
      </c>
      <c r="AJ128">
        <v>18</v>
      </c>
      <c r="AK128">
        <v>0.52939999999999998</v>
      </c>
      <c r="AL128">
        <v>0.625</v>
      </c>
      <c r="AN128">
        <v>4</v>
      </c>
      <c r="AO128">
        <v>44</v>
      </c>
      <c r="AP128">
        <v>0.39129999999999998</v>
      </c>
      <c r="AQ128">
        <v>0.45450000000000002</v>
      </c>
      <c r="AS128">
        <v>2.12</v>
      </c>
      <c r="AT128">
        <v>36</v>
      </c>
      <c r="AU128">
        <v>0.2571</v>
      </c>
      <c r="AV128">
        <v>0.29409999999999997</v>
      </c>
      <c r="AX128">
        <v>3</v>
      </c>
      <c r="AY128">
        <v>54</v>
      </c>
      <c r="AZ128">
        <v>0.2432</v>
      </c>
      <c r="BA128">
        <v>0.27779999999999999</v>
      </c>
      <c r="BC128">
        <v>2.59</v>
      </c>
      <c r="BD128">
        <v>57</v>
      </c>
      <c r="BE128">
        <v>0.2</v>
      </c>
      <c r="BF128">
        <v>0.2273</v>
      </c>
    </row>
    <row r="129" spans="27:58" x14ac:dyDescent="0.3">
      <c r="AA129" s="12" t="s">
        <v>18</v>
      </c>
      <c r="AB129" s="12">
        <v>15</v>
      </c>
      <c r="AC129" s="1"/>
      <c r="AD129">
        <v>1.97</v>
      </c>
      <c r="AE129">
        <v>114</v>
      </c>
      <c r="AF129">
        <v>0.94869999999999999</v>
      </c>
      <c r="AG129">
        <v>0.96550000000000002</v>
      </c>
      <c r="AI129">
        <v>1.69</v>
      </c>
      <c r="AJ129">
        <v>88</v>
      </c>
      <c r="AK129">
        <v>0.92379999999999995</v>
      </c>
      <c r="AL129">
        <v>0.92310000000000003</v>
      </c>
      <c r="AN129">
        <v>1.93</v>
      </c>
      <c r="AO129">
        <v>133</v>
      </c>
      <c r="AP129">
        <v>0.8417</v>
      </c>
      <c r="AQ129">
        <v>0.84060000000000001</v>
      </c>
      <c r="AS129">
        <v>2.0699999999999998</v>
      </c>
      <c r="AT129">
        <v>118</v>
      </c>
      <c r="AU129">
        <v>0.84350000000000003</v>
      </c>
      <c r="AV129">
        <v>0.85960000000000003</v>
      </c>
      <c r="AX129">
        <v>1.61</v>
      </c>
      <c r="AY129">
        <v>114</v>
      </c>
      <c r="AZ129">
        <v>0.70630000000000004</v>
      </c>
      <c r="BA129">
        <v>0.70420000000000005</v>
      </c>
      <c r="BC129">
        <v>1.74</v>
      </c>
      <c r="BD129">
        <v>176</v>
      </c>
      <c r="BE129">
        <v>0.60589999999999999</v>
      </c>
      <c r="BF129">
        <v>0.59409999999999996</v>
      </c>
    </row>
    <row r="130" spans="27:58" x14ac:dyDescent="0.3">
      <c r="AA130" s="12" t="s">
        <v>19</v>
      </c>
      <c r="AB130" s="12">
        <v>5</v>
      </c>
      <c r="AC130" s="1"/>
      <c r="AD130">
        <v>2</v>
      </c>
      <c r="AE130">
        <v>26</v>
      </c>
      <c r="AF130">
        <v>0.92589999999999995</v>
      </c>
      <c r="AG130">
        <v>1</v>
      </c>
      <c r="AI130">
        <v>1.75</v>
      </c>
      <c r="AJ130">
        <v>28</v>
      </c>
      <c r="AK130">
        <v>0.57579999999999998</v>
      </c>
      <c r="AL130">
        <v>0.625</v>
      </c>
      <c r="AN130">
        <v>2</v>
      </c>
      <c r="AO130">
        <v>38</v>
      </c>
      <c r="AP130">
        <v>0.69230000000000003</v>
      </c>
      <c r="AQ130">
        <v>0.73680000000000001</v>
      </c>
      <c r="AS130">
        <v>1.93</v>
      </c>
      <c r="AT130">
        <v>54</v>
      </c>
      <c r="AU130">
        <v>0.50880000000000003</v>
      </c>
      <c r="AV130">
        <v>0.5</v>
      </c>
      <c r="AX130">
        <v>1.88</v>
      </c>
      <c r="AY130">
        <v>64</v>
      </c>
      <c r="AZ130">
        <v>0.30430000000000001</v>
      </c>
      <c r="BA130">
        <v>0.29409999999999997</v>
      </c>
      <c r="BC130">
        <v>1.85</v>
      </c>
      <c r="BD130">
        <v>63</v>
      </c>
      <c r="BE130">
        <v>0.39129999999999998</v>
      </c>
      <c r="BF130">
        <v>0.4118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2.88</v>
      </c>
      <c r="AE134">
        <v>49</v>
      </c>
      <c r="AF134">
        <v>0.94289999999999996</v>
      </c>
      <c r="AG134">
        <v>1</v>
      </c>
      <c r="AI134">
        <v>2.0499999999999998</v>
      </c>
      <c r="AJ134">
        <v>41</v>
      </c>
      <c r="AK134">
        <v>0.80489999999999995</v>
      </c>
      <c r="AL134">
        <v>0.85</v>
      </c>
      <c r="AN134">
        <v>1.92</v>
      </c>
      <c r="AO134">
        <v>48</v>
      </c>
      <c r="AP134">
        <v>0.76470000000000005</v>
      </c>
      <c r="AQ134">
        <v>0.8</v>
      </c>
      <c r="AS134">
        <v>2.75</v>
      </c>
      <c r="AT134">
        <v>77</v>
      </c>
      <c r="AU134">
        <v>0.54390000000000005</v>
      </c>
      <c r="AV134">
        <v>0.57140000000000002</v>
      </c>
      <c r="AX134">
        <v>1.47</v>
      </c>
      <c r="AY134">
        <v>81</v>
      </c>
      <c r="AZ134">
        <v>0.36940000000000001</v>
      </c>
      <c r="BA134">
        <v>0.32729999999999998</v>
      </c>
      <c r="BC134">
        <v>2.4500000000000002</v>
      </c>
      <c r="BD134">
        <v>98</v>
      </c>
      <c r="BE134">
        <v>0.38269999999999998</v>
      </c>
      <c r="BF134">
        <v>0.3</v>
      </c>
    </row>
    <row r="135" spans="27:58" x14ac:dyDescent="0.3">
      <c r="AA135" s="12" t="s">
        <v>10</v>
      </c>
      <c r="AB135" s="12">
        <v>4</v>
      </c>
      <c r="AC135" s="1"/>
      <c r="AD135">
        <v>1.74</v>
      </c>
      <c r="AE135">
        <v>33</v>
      </c>
      <c r="AF135">
        <v>0.84619999999999995</v>
      </c>
      <c r="AG135">
        <v>0.89470000000000005</v>
      </c>
      <c r="AI135">
        <v>1.74</v>
      </c>
      <c r="AJ135">
        <v>33</v>
      </c>
      <c r="AK135">
        <v>0.84619999999999995</v>
      </c>
      <c r="AL135">
        <v>0.89470000000000005</v>
      </c>
      <c r="AN135">
        <v>2.13</v>
      </c>
      <c r="AO135">
        <v>49</v>
      </c>
      <c r="AP135">
        <v>0.70209999999999995</v>
      </c>
      <c r="AQ135">
        <v>0.73909999999999998</v>
      </c>
      <c r="AS135">
        <v>1.68</v>
      </c>
      <c r="AT135">
        <v>52</v>
      </c>
      <c r="AU135">
        <v>0.55559999999999998</v>
      </c>
      <c r="AV135">
        <v>0.5806</v>
      </c>
      <c r="AX135">
        <v>1.67</v>
      </c>
      <c r="AY135">
        <v>80</v>
      </c>
      <c r="AZ135">
        <v>0.3402</v>
      </c>
      <c r="BA135">
        <v>0.20830000000000001</v>
      </c>
      <c r="BC135">
        <v>2.14</v>
      </c>
      <c r="BD135">
        <v>15</v>
      </c>
      <c r="BE135">
        <v>0.4667</v>
      </c>
      <c r="BF135">
        <v>0.57140000000000002</v>
      </c>
    </row>
    <row r="136" spans="27:58" x14ac:dyDescent="0.3">
      <c r="AA136" s="12" t="s">
        <v>17</v>
      </c>
      <c r="AB136" s="12">
        <v>4</v>
      </c>
      <c r="AC136" s="1"/>
      <c r="AD136">
        <v>4.88</v>
      </c>
      <c r="AE136">
        <v>39</v>
      </c>
      <c r="AF136">
        <v>0.52939999999999998</v>
      </c>
      <c r="AG136">
        <v>0.625</v>
      </c>
      <c r="AI136">
        <v>2.25</v>
      </c>
      <c r="AJ136">
        <v>18</v>
      </c>
      <c r="AK136">
        <v>0.52939999999999998</v>
      </c>
      <c r="AL136">
        <v>0.625</v>
      </c>
      <c r="AN136">
        <v>3.82</v>
      </c>
      <c r="AO136">
        <v>42</v>
      </c>
      <c r="AP136">
        <v>0.39129999999999998</v>
      </c>
      <c r="AQ136">
        <v>0.45450000000000002</v>
      </c>
      <c r="AS136">
        <v>2.6</v>
      </c>
      <c r="AT136">
        <v>39</v>
      </c>
      <c r="AU136">
        <v>0.2903</v>
      </c>
      <c r="AV136">
        <v>0.33329999999999999</v>
      </c>
      <c r="AX136">
        <v>2.34</v>
      </c>
      <c r="AY136">
        <v>75</v>
      </c>
      <c r="AZ136">
        <v>0.13850000000000001</v>
      </c>
      <c r="BA136">
        <v>0.15620000000000001</v>
      </c>
      <c r="BC136">
        <v>1.93</v>
      </c>
      <c r="BD136">
        <v>27</v>
      </c>
      <c r="BE136">
        <v>0.31030000000000002</v>
      </c>
      <c r="BF136">
        <v>0.35709999999999997</v>
      </c>
    </row>
    <row r="137" spans="27:58" x14ac:dyDescent="0.3">
      <c r="AA137" s="12" t="s">
        <v>18</v>
      </c>
      <c r="AB137" s="12">
        <v>15</v>
      </c>
      <c r="AC137" s="1"/>
      <c r="AD137">
        <v>1.56</v>
      </c>
      <c r="AE137">
        <v>114</v>
      </c>
      <c r="AF137">
        <v>0.95920000000000005</v>
      </c>
      <c r="AG137">
        <v>0.97260000000000002</v>
      </c>
      <c r="AI137">
        <v>2.02</v>
      </c>
      <c r="AJ137">
        <v>107</v>
      </c>
      <c r="AK137">
        <v>0.90649999999999997</v>
      </c>
      <c r="AL137">
        <v>0.92449999999999999</v>
      </c>
      <c r="AN137">
        <v>1.95</v>
      </c>
      <c r="AO137">
        <v>121</v>
      </c>
      <c r="AP137">
        <v>0.85599999999999998</v>
      </c>
      <c r="AQ137">
        <v>0.871</v>
      </c>
      <c r="AS137">
        <v>1.63</v>
      </c>
      <c r="AT137">
        <v>96</v>
      </c>
      <c r="AU137">
        <v>0.83189999999999997</v>
      </c>
      <c r="AV137">
        <v>0.84750000000000003</v>
      </c>
      <c r="AX137">
        <v>1.74</v>
      </c>
      <c r="AY137">
        <v>139</v>
      </c>
      <c r="AZ137">
        <v>0.59009999999999996</v>
      </c>
      <c r="BA137">
        <v>0.5625</v>
      </c>
      <c r="BC137">
        <v>1.49</v>
      </c>
      <c r="BD137">
        <v>143</v>
      </c>
      <c r="BE137">
        <v>0.53369999999999995</v>
      </c>
      <c r="BF137">
        <v>0.51039999999999996</v>
      </c>
    </row>
    <row r="138" spans="27:58" x14ac:dyDescent="0.3">
      <c r="AA138" s="12" t="s">
        <v>19</v>
      </c>
      <c r="AB138" s="12">
        <v>5</v>
      </c>
      <c r="AC138" s="1"/>
      <c r="AD138">
        <v>2.33</v>
      </c>
      <c r="AE138">
        <v>28</v>
      </c>
      <c r="AF138">
        <v>0.76</v>
      </c>
      <c r="AG138">
        <v>0.83330000000000004</v>
      </c>
      <c r="AI138">
        <v>1.94</v>
      </c>
      <c r="AJ138">
        <v>31</v>
      </c>
      <c r="AK138">
        <v>0.57579999999999998</v>
      </c>
      <c r="AL138">
        <v>0.4375</v>
      </c>
      <c r="AN138">
        <v>1.94</v>
      </c>
      <c r="AO138">
        <v>35</v>
      </c>
      <c r="AP138">
        <v>0.62160000000000004</v>
      </c>
      <c r="AQ138">
        <v>0.66669999999999996</v>
      </c>
      <c r="AS138">
        <v>1.76</v>
      </c>
      <c r="AT138">
        <v>51</v>
      </c>
      <c r="AU138">
        <v>0.49149999999999999</v>
      </c>
      <c r="AV138">
        <v>0.48280000000000001</v>
      </c>
      <c r="AX138">
        <v>1.81</v>
      </c>
      <c r="AY138">
        <v>56</v>
      </c>
      <c r="AZ138">
        <v>0.46029999999999999</v>
      </c>
      <c r="BA138">
        <v>0.4516</v>
      </c>
      <c r="BC138">
        <v>1.51</v>
      </c>
      <c r="BD138">
        <v>74</v>
      </c>
      <c r="BE138">
        <v>0.2727</v>
      </c>
      <c r="BF138">
        <v>0.24490000000000001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1.94</v>
      </c>
      <c r="AE142">
        <v>31</v>
      </c>
      <c r="AF142">
        <v>0.93940000000000001</v>
      </c>
      <c r="AG142">
        <v>1</v>
      </c>
      <c r="AI142">
        <v>2</v>
      </c>
      <c r="AJ142">
        <v>47</v>
      </c>
      <c r="AK142">
        <v>0.87229999999999996</v>
      </c>
      <c r="AL142">
        <v>0.91300000000000003</v>
      </c>
      <c r="AN142">
        <v>1.79</v>
      </c>
      <c r="AO142">
        <v>43</v>
      </c>
      <c r="AP142">
        <v>0.67349999999999999</v>
      </c>
      <c r="AQ142">
        <v>0.66669999999999996</v>
      </c>
      <c r="AS142">
        <v>1.85</v>
      </c>
      <c r="AT142">
        <v>61</v>
      </c>
      <c r="AU142">
        <v>0.64180000000000004</v>
      </c>
      <c r="AV142">
        <v>0.66669999999999996</v>
      </c>
      <c r="AX142">
        <v>1.52</v>
      </c>
      <c r="AY142">
        <v>67</v>
      </c>
      <c r="AZ142">
        <v>0.41570000000000001</v>
      </c>
      <c r="BA142">
        <v>0.40910000000000002</v>
      </c>
      <c r="BC142">
        <v>1.68</v>
      </c>
      <c r="BD142">
        <v>67</v>
      </c>
      <c r="BE142">
        <v>0.40739999999999998</v>
      </c>
      <c r="BF142">
        <v>0.4</v>
      </c>
    </row>
    <row r="143" spans="27:58" x14ac:dyDescent="0.3">
      <c r="AA143" s="12" t="s">
        <v>10</v>
      </c>
      <c r="AB143" s="12">
        <v>4</v>
      </c>
      <c r="AC143" s="1"/>
      <c r="AD143">
        <v>1.89</v>
      </c>
      <c r="AE143">
        <v>34</v>
      </c>
      <c r="AF143">
        <v>0.94589999999999996</v>
      </c>
      <c r="AG143">
        <v>1</v>
      </c>
      <c r="AI143">
        <v>2</v>
      </c>
      <c r="AJ143">
        <v>46</v>
      </c>
      <c r="AK143">
        <v>0.74470000000000003</v>
      </c>
      <c r="AL143">
        <v>0.78259999999999996</v>
      </c>
      <c r="AN143">
        <v>1.78</v>
      </c>
      <c r="AO143">
        <v>41</v>
      </c>
      <c r="AP143">
        <v>0.74470000000000003</v>
      </c>
      <c r="AQ143">
        <v>0.78259999999999996</v>
      </c>
      <c r="AS143">
        <v>1.81</v>
      </c>
      <c r="AT143">
        <v>49</v>
      </c>
      <c r="AU143">
        <v>0.6</v>
      </c>
      <c r="AV143">
        <v>0.62960000000000005</v>
      </c>
      <c r="AX143">
        <v>1.77</v>
      </c>
      <c r="AY143">
        <v>62</v>
      </c>
      <c r="AZ143">
        <v>0.40849999999999997</v>
      </c>
      <c r="BA143">
        <v>0.34289999999999998</v>
      </c>
      <c r="BC143">
        <v>1.69</v>
      </c>
      <c r="BD143">
        <v>61</v>
      </c>
      <c r="BE143">
        <v>0.53420000000000001</v>
      </c>
      <c r="BF143">
        <v>0.52780000000000005</v>
      </c>
    </row>
    <row r="144" spans="27:58" x14ac:dyDescent="0.3">
      <c r="AA144" s="12" t="s">
        <v>17</v>
      </c>
      <c r="AB144" s="12">
        <v>4</v>
      </c>
      <c r="AC144" s="1"/>
      <c r="AD144">
        <v>6</v>
      </c>
      <c r="AE144">
        <v>36</v>
      </c>
      <c r="AF144">
        <v>0.69230000000000003</v>
      </c>
      <c r="AG144">
        <v>0.83330000000000004</v>
      </c>
      <c r="AI144">
        <v>3.92</v>
      </c>
      <c r="AJ144">
        <v>47</v>
      </c>
      <c r="AK144">
        <v>0.36</v>
      </c>
      <c r="AL144">
        <v>0.41670000000000001</v>
      </c>
      <c r="AN144">
        <v>4.2</v>
      </c>
      <c r="AO144">
        <v>42</v>
      </c>
      <c r="AP144">
        <v>0.42859999999999998</v>
      </c>
      <c r="AQ144">
        <v>0.5</v>
      </c>
      <c r="AS144">
        <v>3.75</v>
      </c>
      <c r="AT144">
        <v>45</v>
      </c>
      <c r="AU144">
        <v>0.36</v>
      </c>
      <c r="AV144">
        <v>0.41670000000000001</v>
      </c>
      <c r="AX144">
        <v>3.27</v>
      </c>
      <c r="AY144">
        <v>49</v>
      </c>
      <c r="AZ144">
        <v>0.2903</v>
      </c>
      <c r="BA144">
        <v>0.33329999999999999</v>
      </c>
      <c r="BC144">
        <v>1.72</v>
      </c>
      <c r="BD144">
        <v>43</v>
      </c>
      <c r="BE144">
        <v>0.17649999999999999</v>
      </c>
      <c r="BF144">
        <v>0.2</v>
      </c>
    </row>
    <row r="145" spans="27:58" x14ac:dyDescent="0.3">
      <c r="AA145" s="12" t="s">
        <v>18</v>
      </c>
      <c r="AB145" s="12">
        <v>15</v>
      </c>
      <c r="AC145" s="1"/>
      <c r="AD145">
        <v>2.14</v>
      </c>
      <c r="AE145">
        <v>109</v>
      </c>
      <c r="AF145">
        <v>1.0387999999999999</v>
      </c>
      <c r="AG145">
        <v>1.0588</v>
      </c>
      <c r="AI145">
        <v>1.63</v>
      </c>
      <c r="AJ145">
        <v>85</v>
      </c>
      <c r="AK145">
        <v>0.90480000000000005</v>
      </c>
      <c r="AL145">
        <v>0.90380000000000005</v>
      </c>
      <c r="AN145">
        <v>1.65</v>
      </c>
      <c r="AO145">
        <v>99</v>
      </c>
      <c r="AP145">
        <v>0.86780000000000002</v>
      </c>
      <c r="AQ145">
        <v>0.88329999999999997</v>
      </c>
      <c r="AS145">
        <v>1.97</v>
      </c>
      <c r="AT145">
        <v>120</v>
      </c>
      <c r="AU145">
        <v>0.77239999999999998</v>
      </c>
      <c r="AV145">
        <v>0.77049999999999996</v>
      </c>
      <c r="AX145">
        <v>1.84</v>
      </c>
      <c r="AY145">
        <v>169</v>
      </c>
      <c r="AZ145">
        <v>0.67569999999999997</v>
      </c>
      <c r="BA145">
        <v>0.66300000000000003</v>
      </c>
      <c r="BC145">
        <v>1.49</v>
      </c>
      <c r="BD145">
        <v>146</v>
      </c>
      <c r="BE145">
        <v>0.5736</v>
      </c>
      <c r="BF145">
        <v>0.54079999999999995</v>
      </c>
    </row>
    <row r="146" spans="27:58" x14ac:dyDescent="0.3">
      <c r="AA146" s="12" t="s">
        <v>19</v>
      </c>
      <c r="AB146" s="12">
        <v>5</v>
      </c>
      <c r="AC146" s="1"/>
      <c r="AD146">
        <v>1.87</v>
      </c>
      <c r="AE146">
        <v>28</v>
      </c>
      <c r="AF146">
        <v>0.80649999999999999</v>
      </c>
      <c r="AG146">
        <v>0.86670000000000003</v>
      </c>
      <c r="AI146">
        <v>2.27</v>
      </c>
      <c r="AJ146">
        <v>34</v>
      </c>
      <c r="AK146">
        <v>0.7419</v>
      </c>
      <c r="AL146">
        <v>0.8</v>
      </c>
      <c r="AN146">
        <v>1.86</v>
      </c>
      <c r="AO146">
        <v>26</v>
      </c>
      <c r="AP146">
        <v>0.6552</v>
      </c>
      <c r="AQ146">
        <v>0.71430000000000005</v>
      </c>
      <c r="AS146">
        <v>1.84</v>
      </c>
      <c r="AT146">
        <v>46</v>
      </c>
      <c r="AU146">
        <v>0.33329999999999999</v>
      </c>
      <c r="AV146">
        <v>0.32</v>
      </c>
      <c r="AX146">
        <v>1.7</v>
      </c>
      <c r="AY146">
        <v>63</v>
      </c>
      <c r="AZ146">
        <v>0.25330000000000003</v>
      </c>
      <c r="BA146">
        <v>0.2432</v>
      </c>
      <c r="BC146">
        <v>1.78</v>
      </c>
      <c r="BD146">
        <v>66</v>
      </c>
      <c r="BE146">
        <v>0.30669999999999997</v>
      </c>
      <c r="BF146">
        <v>0.27029999999999998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1.86</v>
      </c>
      <c r="AE150">
        <v>26</v>
      </c>
      <c r="AF150">
        <v>0.93100000000000005</v>
      </c>
      <c r="AG150">
        <v>1</v>
      </c>
      <c r="AI150">
        <v>1.65</v>
      </c>
      <c r="AJ150">
        <v>33</v>
      </c>
      <c r="AK150">
        <v>0.85370000000000001</v>
      </c>
      <c r="AL150">
        <v>0.9</v>
      </c>
      <c r="AN150">
        <v>1.96</v>
      </c>
      <c r="AO150">
        <v>55</v>
      </c>
      <c r="AP150">
        <v>0.61399999999999999</v>
      </c>
      <c r="AQ150">
        <v>0.60709999999999997</v>
      </c>
      <c r="AS150">
        <v>1.86</v>
      </c>
      <c r="AT150">
        <v>52</v>
      </c>
      <c r="AU150">
        <v>0.47370000000000001</v>
      </c>
      <c r="AV150">
        <v>0.46429999999999999</v>
      </c>
      <c r="AX150">
        <v>1.69</v>
      </c>
      <c r="AY150">
        <v>71</v>
      </c>
      <c r="AZ150">
        <v>0.45879999999999999</v>
      </c>
      <c r="BA150">
        <v>0.42859999999999998</v>
      </c>
      <c r="BC150">
        <v>1.75</v>
      </c>
      <c r="BD150">
        <v>56</v>
      </c>
      <c r="BE150">
        <v>0.41539999999999999</v>
      </c>
      <c r="BF150">
        <v>0.4375</v>
      </c>
    </row>
    <row r="151" spans="27:58" x14ac:dyDescent="0.3">
      <c r="AA151" s="12" t="s">
        <v>10</v>
      </c>
      <c r="AB151" s="12">
        <v>4</v>
      </c>
      <c r="AC151" s="1"/>
      <c r="AD151">
        <v>1.89</v>
      </c>
      <c r="AE151">
        <v>36</v>
      </c>
      <c r="AF151">
        <v>0.89739999999999998</v>
      </c>
      <c r="AG151">
        <v>0.94740000000000002</v>
      </c>
      <c r="AI151">
        <v>2.4</v>
      </c>
      <c r="AJ151">
        <v>48</v>
      </c>
      <c r="AK151">
        <v>0.85370000000000001</v>
      </c>
      <c r="AL151">
        <v>0.85</v>
      </c>
      <c r="AN151">
        <v>1.68</v>
      </c>
      <c r="AO151">
        <v>42</v>
      </c>
      <c r="AP151">
        <v>0.68630000000000002</v>
      </c>
      <c r="AQ151">
        <v>0.72</v>
      </c>
      <c r="AS151">
        <v>1.73</v>
      </c>
      <c r="AT151">
        <v>45</v>
      </c>
      <c r="AU151">
        <v>0.62260000000000004</v>
      </c>
      <c r="AV151">
        <v>0.65380000000000005</v>
      </c>
      <c r="AX151">
        <v>1.76</v>
      </c>
      <c r="AY151">
        <v>65</v>
      </c>
      <c r="AZ151">
        <v>0.49330000000000002</v>
      </c>
      <c r="BA151">
        <v>0.51349999999999996</v>
      </c>
      <c r="BC151">
        <v>1.7</v>
      </c>
      <c r="BD151">
        <v>73</v>
      </c>
      <c r="BE151">
        <v>0.37930000000000003</v>
      </c>
      <c r="BF151">
        <v>0.3488</v>
      </c>
    </row>
    <row r="152" spans="27:58" x14ac:dyDescent="0.3">
      <c r="AA152" s="12" t="s">
        <v>17</v>
      </c>
      <c r="AB152" s="12">
        <v>4</v>
      </c>
      <c r="AC152" s="1"/>
      <c r="AD152">
        <v>4.62</v>
      </c>
      <c r="AE152">
        <v>37</v>
      </c>
      <c r="AF152">
        <v>0.52939999999999998</v>
      </c>
      <c r="AG152">
        <v>0.625</v>
      </c>
      <c r="AI152">
        <v>4.0999999999999996</v>
      </c>
      <c r="AJ152">
        <v>41</v>
      </c>
      <c r="AK152">
        <v>0.42859999999999998</v>
      </c>
      <c r="AL152">
        <v>0.5</v>
      </c>
      <c r="AN152">
        <v>4.2</v>
      </c>
      <c r="AO152">
        <v>42</v>
      </c>
      <c r="AP152">
        <v>0.42859999999999998</v>
      </c>
      <c r="AQ152">
        <v>0.5</v>
      </c>
      <c r="AS152">
        <v>3.12</v>
      </c>
      <c r="AT152">
        <v>53</v>
      </c>
      <c r="AU152">
        <v>0.2571</v>
      </c>
      <c r="AV152">
        <v>0.29409999999999997</v>
      </c>
      <c r="AX152">
        <v>2.48</v>
      </c>
      <c r="AY152">
        <v>67</v>
      </c>
      <c r="AZ152">
        <v>0.1636</v>
      </c>
      <c r="BA152">
        <v>0.1852</v>
      </c>
      <c r="BC152">
        <v>2.54</v>
      </c>
      <c r="BD152">
        <v>61</v>
      </c>
      <c r="BE152">
        <v>0.1837</v>
      </c>
      <c r="BF152">
        <v>0.20830000000000001</v>
      </c>
    </row>
    <row r="153" spans="27:58" x14ac:dyDescent="0.3">
      <c r="AA153" s="12" t="s">
        <v>18</v>
      </c>
      <c r="AB153" s="12">
        <v>15</v>
      </c>
      <c r="AC153" s="1"/>
      <c r="AD153">
        <v>1.67</v>
      </c>
      <c r="AE153">
        <v>108</v>
      </c>
      <c r="AF153">
        <v>0.84499999999999997</v>
      </c>
      <c r="AG153">
        <v>0.85940000000000005</v>
      </c>
      <c r="AI153">
        <v>2.0299999999999998</v>
      </c>
      <c r="AJ153">
        <v>127</v>
      </c>
      <c r="AK153">
        <v>0.92</v>
      </c>
      <c r="AL153">
        <v>0.9355</v>
      </c>
      <c r="AN153">
        <v>2.1</v>
      </c>
      <c r="AO153">
        <v>105</v>
      </c>
      <c r="AP153">
        <v>0.94059999999999999</v>
      </c>
      <c r="AQ153">
        <v>0.96</v>
      </c>
      <c r="AS153">
        <v>1.85</v>
      </c>
      <c r="AT153">
        <v>135</v>
      </c>
      <c r="AU153">
        <v>0.8367</v>
      </c>
      <c r="AV153">
        <v>0.84930000000000005</v>
      </c>
      <c r="AX153">
        <v>1.75</v>
      </c>
      <c r="AY153">
        <v>135</v>
      </c>
      <c r="AZ153">
        <v>0.66449999999999998</v>
      </c>
      <c r="BA153">
        <v>0.64939999999999998</v>
      </c>
      <c r="BC153">
        <v>1.5</v>
      </c>
      <c r="BD153">
        <v>169</v>
      </c>
      <c r="BE153">
        <v>0.49780000000000002</v>
      </c>
      <c r="BF153">
        <v>0.4602</v>
      </c>
    </row>
    <row r="154" spans="27:58" x14ac:dyDescent="0.3">
      <c r="AA154" s="12" t="s">
        <v>19</v>
      </c>
      <c r="AB154" s="12">
        <v>5</v>
      </c>
      <c r="AC154" s="1"/>
      <c r="AD154">
        <v>2.6</v>
      </c>
      <c r="AE154">
        <v>26</v>
      </c>
      <c r="AF154">
        <v>0.8095</v>
      </c>
      <c r="AG154">
        <v>0.9</v>
      </c>
      <c r="AI154">
        <v>2.12</v>
      </c>
      <c r="AJ154">
        <v>36</v>
      </c>
      <c r="AK154">
        <v>0.77139999999999997</v>
      </c>
      <c r="AL154">
        <v>0.82350000000000001</v>
      </c>
      <c r="AN154">
        <v>2.13</v>
      </c>
      <c r="AO154">
        <v>32</v>
      </c>
      <c r="AP154">
        <v>0.6774</v>
      </c>
      <c r="AQ154">
        <v>0.73329999999999995</v>
      </c>
      <c r="AS154">
        <v>1.72</v>
      </c>
      <c r="AT154">
        <v>43</v>
      </c>
      <c r="AU154">
        <v>0.45100000000000001</v>
      </c>
      <c r="AV154">
        <v>0.44</v>
      </c>
      <c r="AX154">
        <v>1.63</v>
      </c>
      <c r="AY154">
        <v>57</v>
      </c>
      <c r="AZ154">
        <v>0.49299999999999999</v>
      </c>
      <c r="BA154">
        <v>0.51429999999999998</v>
      </c>
      <c r="BC154">
        <v>1.8</v>
      </c>
      <c r="BD154">
        <v>54</v>
      </c>
      <c r="BE154">
        <v>0.4098</v>
      </c>
      <c r="BF154">
        <v>0.43330000000000002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2.29</v>
      </c>
      <c r="AE158">
        <v>39</v>
      </c>
      <c r="AF158">
        <v>0.94289999999999996</v>
      </c>
      <c r="AG158">
        <v>1</v>
      </c>
      <c r="AI158">
        <v>2.31</v>
      </c>
      <c r="AJ158">
        <v>37</v>
      </c>
      <c r="AK158">
        <v>0.69699999999999995</v>
      </c>
      <c r="AL158">
        <v>0.75</v>
      </c>
      <c r="AN158">
        <v>2</v>
      </c>
      <c r="AO158">
        <v>44</v>
      </c>
      <c r="AP158">
        <v>0.77780000000000005</v>
      </c>
      <c r="AQ158">
        <v>0.81820000000000004</v>
      </c>
      <c r="AS158">
        <v>1.81</v>
      </c>
      <c r="AT158">
        <v>58</v>
      </c>
      <c r="AU158">
        <v>0.6</v>
      </c>
      <c r="AV158">
        <v>0.625</v>
      </c>
      <c r="AX158">
        <v>1.81</v>
      </c>
      <c r="AY158">
        <v>65</v>
      </c>
      <c r="AZ158">
        <v>0.42470000000000002</v>
      </c>
      <c r="BA158">
        <v>0.41670000000000001</v>
      </c>
      <c r="BC158">
        <v>1.66</v>
      </c>
      <c r="BD158">
        <v>93</v>
      </c>
      <c r="BE158">
        <v>0.32740000000000002</v>
      </c>
      <c r="BF158">
        <v>0.28570000000000001</v>
      </c>
    </row>
    <row r="159" spans="27:58" x14ac:dyDescent="0.3">
      <c r="AA159" s="12" t="s">
        <v>10</v>
      </c>
      <c r="AB159" s="12">
        <v>4</v>
      </c>
      <c r="AC159" s="1"/>
      <c r="AD159">
        <v>2.25</v>
      </c>
      <c r="AE159">
        <v>36</v>
      </c>
      <c r="AF159">
        <v>0.93940000000000001</v>
      </c>
      <c r="AG159">
        <v>1</v>
      </c>
      <c r="AI159">
        <v>2.0499999999999998</v>
      </c>
      <c r="AJ159">
        <v>39</v>
      </c>
      <c r="AK159">
        <v>0.79490000000000005</v>
      </c>
      <c r="AL159">
        <v>0.84209999999999996</v>
      </c>
      <c r="AN159">
        <v>1.71</v>
      </c>
      <c r="AO159">
        <v>41</v>
      </c>
      <c r="AP159">
        <v>0.67349999999999999</v>
      </c>
      <c r="AQ159">
        <v>0.70830000000000004</v>
      </c>
      <c r="AS159">
        <v>1.8</v>
      </c>
      <c r="AT159">
        <v>54</v>
      </c>
      <c r="AU159">
        <v>0.54100000000000004</v>
      </c>
      <c r="AV159">
        <v>0.5333</v>
      </c>
      <c r="AX159">
        <v>2</v>
      </c>
      <c r="AY159">
        <v>64</v>
      </c>
      <c r="AZ159">
        <v>0.53849999999999998</v>
      </c>
      <c r="BA159">
        <v>0.5625</v>
      </c>
      <c r="BC159">
        <v>1.73</v>
      </c>
      <c r="BD159">
        <v>71</v>
      </c>
      <c r="BE159">
        <v>0.46989999999999998</v>
      </c>
      <c r="BF159">
        <v>0.46339999999999998</v>
      </c>
    </row>
    <row r="160" spans="27:58" x14ac:dyDescent="0.3">
      <c r="AA160" s="12" t="s">
        <v>17</v>
      </c>
      <c r="AB160" s="12">
        <v>4</v>
      </c>
      <c r="AC160" s="1"/>
      <c r="AD160">
        <v>2.6</v>
      </c>
      <c r="AE160">
        <v>13</v>
      </c>
      <c r="AF160">
        <v>0.81820000000000004</v>
      </c>
      <c r="AG160">
        <v>1</v>
      </c>
      <c r="AI160">
        <v>3.55</v>
      </c>
      <c r="AJ160">
        <v>39</v>
      </c>
      <c r="AK160">
        <v>0.39129999999999998</v>
      </c>
      <c r="AL160">
        <v>0.45450000000000002</v>
      </c>
      <c r="AN160">
        <v>3.4</v>
      </c>
      <c r="AO160">
        <v>51</v>
      </c>
      <c r="AP160">
        <v>0.2903</v>
      </c>
      <c r="AQ160">
        <v>0.33329999999999999</v>
      </c>
      <c r="AS160">
        <v>2.94</v>
      </c>
      <c r="AT160">
        <v>53</v>
      </c>
      <c r="AU160">
        <v>0.2432</v>
      </c>
      <c r="AV160">
        <v>0.27779999999999999</v>
      </c>
      <c r="AX160">
        <v>2.71</v>
      </c>
      <c r="AY160">
        <v>57</v>
      </c>
      <c r="AZ160">
        <v>0.20930000000000001</v>
      </c>
      <c r="BA160">
        <v>0.23810000000000001</v>
      </c>
      <c r="BC160">
        <v>1.76</v>
      </c>
      <c r="BD160">
        <v>44</v>
      </c>
      <c r="BE160">
        <v>0.17649999999999999</v>
      </c>
      <c r="BF160">
        <v>0.2</v>
      </c>
    </row>
    <row r="161" spans="27:58" x14ac:dyDescent="0.3">
      <c r="AA161" s="12" t="s">
        <v>18</v>
      </c>
      <c r="AB161" s="12">
        <v>15</v>
      </c>
      <c r="AC161" s="1"/>
      <c r="AD161">
        <v>2.2200000000000002</v>
      </c>
      <c r="AE161">
        <v>109</v>
      </c>
      <c r="AF161">
        <v>0.9798</v>
      </c>
      <c r="AG161">
        <v>1</v>
      </c>
      <c r="AI161">
        <v>2.2200000000000002</v>
      </c>
      <c r="AJ161">
        <v>123</v>
      </c>
      <c r="AK161">
        <v>0.90990000000000004</v>
      </c>
      <c r="AL161">
        <v>0.89090000000000003</v>
      </c>
      <c r="AN161">
        <v>1.86</v>
      </c>
      <c r="AO161">
        <v>149</v>
      </c>
      <c r="AP161">
        <v>0.87580000000000002</v>
      </c>
      <c r="AQ161">
        <v>0.86250000000000004</v>
      </c>
      <c r="AS161">
        <v>2</v>
      </c>
      <c r="AT161">
        <v>124</v>
      </c>
      <c r="AU161">
        <v>0.76</v>
      </c>
      <c r="AV161">
        <v>0.7258</v>
      </c>
      <c r="AX161">
        <v>1.82</v>
      </c>
      <c r="AY161">
        <v>152</v>
      </c>
      <c r="AZ161">
        <v>0.61680000000000001</v>
      </c>
      <c r="BA161">
        <v>0.60240000000000005</v>
      </c>
      <c r="BC161">
        <v>1.68</v>
      </c>
      <c r="BD161">
        <v>206</v>
      </c>
      <c r="BE161">
        <v>0.51019999999999999</v>
      </c>
      <c r="BF161">
        <v>0.50819999999999999</v>
      </c>
    </row>
    <row r="162" spans="27:58" x14ac:dyDescent="0.3">
      <c r="AA162" s="12" t="s">
        <v>19</v>
      </c>
      <c r="AB162" s="12">
        <v>5</v>
      </c>
      <c r="AC162" s="1"/>
      <c r="AD162">
        <v>2.42</v>
      </c>
      <c r="AE162">
        <v>29</v>
      </c>
      <c r="AF162">
        <v>0.92</v>
      </c>
      <c r="AG162">
        <v>1</v>
      </c>
      <c r="AI162">
        <v>2.67</v>
      </c>
      <c r="AJ162">
        <v>48</v>
      </c>
      <c r="AK162">
        <v>0.72970000000000002</v>
      </c>
      <c r="AL162">
        <v>0.77780000000000005</v>
      </c>
      <c r="AN162">
        <v>2</v>
      </c>
      <c r="AO162">
        <v>44</v>
      </c>
      <c r="AP162">
        <v>0.5111</v>
      </c>
      <c r="AQ162">
        <v>0.54549999999999998</v>
      </c>
      <c r="AS162">
        <v>2.48</v>
      </c>
      <c r="AT162">
        <v>57</v>
      </c>
      <c r="AU162">
        <v>0.53190000000000004</v>
      </c>
      <c r="AV162">
        <v>0.56520000000000004</v>
      </c>
      <c r="AX162">
        <v>1.81</v>
      </c>
      <c r="AY162">
        <v>58</v>
      </c>
      <c r="AZ162">
        <v>0.3231</v>
      </c>
      <c r="BA162">
        <v>0.34379999999999999</v>
      </c>
      <c r="BC162">
        <v>1.77</v>
      </c>
      <c r="BD162">
        <v>76</v>
      </c>
      <c r="BE162">
        <v>0.26440000000000002</v>
      </c>
      <c r="BF162">
        <v>0.2326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1.84</v>
      </c>
      <c r="AE166">
        <v>35</v>
      </c>
      <c r="AF166">
        <v>0.89739999999999998</v>
      </c>
      <c r="AG166">
        <v>0.94740000000000002</v>
      </c>
      <c r="AI166">
        <v>1.83</v>
      </c>
      <c r="AJ166">
        <v>33</v>
      </c>
      <c r="AK166">
        <v>0.78380000000000005</v>
      </c>
      <c r="AL166">
        <v>0.83330000000000004</v>
      </c>
      <c r="AN166">
        <v>1.41</v>
      </c>
      <c r="AO166">
        <v>31</v>
      </c>
      <c r="AP166">
        <v>0.77780000000000005</v>
      </c>
      <c r="AQ166">
        <v>0.81820000000000004</v>
      </c>
      <c r="AS166">
        <v>1.76</v>
      </c>
      <c r="AT166">
        <v>44</v>
      </c>
      <c r="AU166">
        <v>0.60780000000000001</v>
      </c>
      <c r="AV166">
        <v>0.6</v>
      </c>
      <c r="AX166">
        <v>1.79</v>
      </c>
      <c r="AY166">
        <v>70</v>
      </c>
      <c r="AZ166">
        <v>0.39240000000000003</v>
      </c>
      <c r="BA166">
        <v>0.3846</v>
      </c>
      <c r="BC166">
        <v>1.61</v>
      </c>
      <c r="BD166">
        <v>82</v>
      </c>
      <c r="BE166">
        <v>0.35920000000000002</v>
      </c>
      <c r="BF166">
        <v>0.35289999999999999</v>
      </c>
    </row>
    <row r="167" spans="27:58" x14ac:dyDescent="0.3">
      <c r="AA167" s="12" t="s">
        <v>10</v>
      </c>
      <c r="AB167" s="12">
        <v>4</v>
      </c>
      <c r="AC167" s="1"/>
      <c r="AD167">
        <v>1.79</v>
      </c>
      <c r="AE167">
        <v>34</v>
      </c>
      <c r="AF167">
        <v>0.84619999999999995</v>
      </c>
      <c r="AG167">
        <v>0.89470000000000005</v>
      </c>
      <c r="AI167">
        <v>1.95</v>
      </c>
      <c r="AJ167">
        <v>37</v>
      </c>
      <c r="AK167">
        <v>0.84619999999999995</v>
      </c>
      <c r="AL167">
        <v>0.89470000000000005</v>
      </c>
      <c r="AN167">
        <v>1.48</v>
      </c>
      <c r="AO167">
        <v>31</v>
      </c>
      <c r="AP167">
        <v>0.72089999999999999</v>
      </c>
      <c r="AQ167">
        <v>0.76190000000000002</v>
      </c>
      <c r="AS167">
        <v>1.44</v>
      </c>
      <c r="AT167">
        <v>49</v>
      </c>
      <c r="AU167">
        <v>0.56520000000000004</v>
      </c>
      <c r="AV167">
        <v>0.55879999999999996</v>
      </c>
      <c r="AX167">
        <v>2.78</v>
      </c>
      <c r="AY167">
        <v>25</v>
      </c>
      <c r="AZ167">
        <v>0.47370000000000001</v>
      </c>
      <c r="BA167">
        <v>0.55559999999999998</v>
      </c>
      <c r="BC167">
        <v>1.66</v>
      </c>
      <c r="BD167">
        <v>106</v>
      </c>
      <c r="BE167">
        <v>0.50390000000000001</v>
      </c>
      <c r="BF167">
        <v>0.5</v>
      </c>
    </row>
    <row r="168" spans="27:58" x14ac:dyDescent="0.3">
      <c r="AA168" s="12" t="s">
        <v>17</v>
      </c>
      <c r="AB168" s="12">
        <v>4</v>
      </c>
      <c r="AC168" s="1"/>
      <c r="AD168">
        <v>5</v>
      </c>
      <c r="AE168">
        <v>35</v>
      </c>
      <c r="AF168">
        <v>0.6</v>
      </c>
      <c r="AG168">
        <v>0.71430000000000005</v>
      </c>
      <c r="AI168">
        <v>3.89</v>
      </c>
      <c r="AJ168">
        <v>35</v>
      </c>
      <c r="AK168">
        <v>0.47370000000000001</v>
      </c>
      <c r="AL168">
        <v>0.55559999999999998</v>
      </c>
      <c r="AN168">
        <v>3.73</v>
      </c>
      <c r="AO168">
        <v>41</v>
      </c>
      <c r="AP168">
        <v>0.39129999999999998</v>
      </c>
      <c r="AQ168">
        <v>0.36359999999999998</v>
      </c>
      <c r="AS168">
        <v>2.62</v>
      </c>
      <c r="AT168">
        <v>42</v>
      </c>
      <c r="AU168">
        <v>0.2727</v>
      </c>
      <c r="AV168">
        <v>0.3125</v>
      </c>
      <c r="AX168">
        <v>2.71</v>
      </c>
      <c r="AY168">
        <v>57</v>
      </c>
      <c r="AZ168">
        <v>0.20930000000000001</v>
      </c>
      <c r="BA168">
        <v>0.23810000000000001</v>
      </c>
      <c r="BC168">
        <v>3.62</v>
      </c>
      <c r="BD168">
        <v>47</v>
      </c>
      <c r="BE168">
        <v>0.33329999999999999</v>
      </c>
      <c r="BF168">
        <v>0.3846</v>
      </c>
    </row>
    <row r="169" spans="27:58" x14ac:dyDescent="0.3">
      <c r="AA169" s="12" t="s">
        <v>18</v>
      </c>
      <c r="AB169" s="12">
        <v>15</v>
      </c>
      <c r="AC169" s="1"/>
      <c r="AD169">
        <v>1.5</v>
      </c>
      <c r="AE169">
        <v>81</v>
      </c>
      <c r="AF169">
        <v>0.85319999999999996</v>
      </c>
      <c r="AG169">
        <v>0.87039999999999995</v>
      </c>
      <c r="AI169">
        <v>1.46</v>
      </c>
      <c r="AJ169">
        <v>92</v>
      </c>
      <c r="AK169">
        <v>0.81100000000000005</v>
      </c>
      <c r="AL169">
        <v>0.82540000000000002</v>
      </c>
      <c r="AN169">
        <v>1.75</v>
      </c>
      <c r="AO169">
        <v>107</v>
      </c>
      <c r="AP169">
        <v>0.82110000000000005</v>
      </c>
      <c r="AQ169">
        <v>0.80330000000000001</v>
      </c>
      <c r="AS169">
        <v>1.74</v>
      </c>
      <c r="AT169">
        <v>106</v>
      </c>
      <c r="AU169">
        <v>0.82110000000000005</v>
      </c>
      <c r="AV169">
        <v>0.80330000000000001</v>
      </c>
      <c r="AX169">
        <v>2.02</v>
      </c>
      <c r="AY169">
        <v>174</v>
      </c>
      <c r="AZ169">
        <v>0.63009999999999999</v>
      </c>
      <c r="BA169">
        <v>0.62790000000000001</v>
      </c>
      <c r="BC169">
        <v>1.78</v>
      </c>
      <c r="BD169">
        <v>164</v>
      </c>
      <c r="BE169">
        <v>0.57840000000000003</v>
      </c>
      <c r="BF169">
        <v>0.56520000000000004</v>
      </c>
    </row>
    <row r="170" spans="27:58" x14ac:dyDescent="0.3">
      <c r="AA170" s="12" t="s">
        <v>19</v>
      </c>
      <c r="AB170" s="12">
        <v>5</v>
      </c>
      <c r="AC170" s="1"/>
      <c r="AD170">
        <v>2.36</v>
      </c>
      <c r="AE170">
        <v>26</v>
      </c>
      <c r="AF170">
        <v>0.73909999999999998</v>
      </c>
      <c r="AG170">
        <v>0.81820000000000004</v>
      </c>
      <c r="AI170">
        <v>1.65</v>
      </c>
      <c r="AJ170">
        <v>28</v>
      </c>
      <c r="AK170">
        <v>0.71430000000000005</v>
      </c>
      <c r="AL170">
        <v>0.76470000000000005</v>
      </c>
      <c r="AN170">
        <v>1.88</v>
      </c>
      <c r="AO170">
        <v>30</v>
      </c>
      <c r="AP170">
        <v>0.69699999999999995</v>
      </c>
      <c r="AQ170">
        <v>0.75</v>
      </c>
      <c r="AS170">
        <v>1.83</v>
      </c>
      <c r="AT170">
        <v>44</v>
      </c>
      <c r="AU170">
        <v>0.38779999999999998</v>
      </c>
      <c r="AV170">
        <v>0.41670000000000001</v>
      </c>
      <c r="AX170">
        <v>1.82</v>
      </c>
      <c r="AY170">
        <v>91</v>
      </c>
      <c r="AZ170">
        <v>0.3861</v>
      </c>
      <c r="BA170">
        <v>0.34</v>
      </c>
      <c r="BC170">
        <v>2.4700000000000002</v>
      </c>
      <c r="BD170">
        <v>106</v>
      </c>
      <c r="BE170">
        <v>0.31030000000000002</v>
      </c>
      <c r="BF170">
        <v>0.3256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1.94</v>
      </c>
      <c r="AE174">
        <v>33</v>
      </c>
      <c r="AF174">
        <v>0.94289999999999996</v>
      </c>
      <c r="AG174">
        <v>1</v>
      </c>
      <c r="AI174">
        <v>1.83</v>
      </c>
      <c r="AJ174">
        <v>42</v>
      </c>
      <c r="AK174">
        <v>0.74470000000000003</v>
      </c>
      <c r="AL174">
        <v>0.78259999999999996</v>
      </c>
      <c r="AN174">
        <v>1.68</v>
      </c>
      <c r="AO174">
        <v>42</v>
      </c>
      <c r="AP174">
        <v>0.72550000000000003</v>
      </c>
      <c r="AQ174">
        <v>0.72</v>
      </c>
      <c r="AS174">
        <v>1.48</v>
      </c>
      <c r="AT174">
        <v>46</v>
      </c>
      <c r="AU174">
        <v>0.46029999999999999</v>
      </c>
      <c r="AV174">
        <v>0.3871</v>
      </c>
      <c r="AX174">
        <v>1.69</v>
      </c>
      <c r="AY174">
        <v>66</v>
      </c>
      <c r="AZ174">
        <v>0.39240000000000003</v>
      </c>
      <c r="BA174">
        <v>0.35899999999999999</v>
      </c>
      <c r="BC174">
        <v>1.69</v>
      </c>
      <c r="BD174">
        <v>106</v>
      </c>
      <c r="BE174">
        <v>0.30080000000000001</v>
      </c>
      <c r="BF174">
        <v>0.24590000000000001</v>
      </c>
    </row>
    <row r="175" spans="27:58" x14ac:dyDescent="0.3">
      <c r="AA175" s="12" t="s">
        <v>10</v>
      </c>
      <c r="AB175" s="12">
        <v>4</v>
      </c>
      <c r="AC175" s="1"/>
      <c r="AD175">
        <v>2.0499999999999998</v>
      </c>
      <c r="AE175">
        <v>39</v>
      </c>
      <c r="AF175">
        <v>0.89739999999999998</v>
      </c>
      <c r="AG175">
        <v>0.94740000000000002</v>
      </c>
      <c r="AI175">
        <v>1.71</v>
      </c>
      <c r="AJ175">
        <v>41</v>
      </c>
      <c r="AK175">
        <v>0.67349999999999999</v>
      </c>
      <c r="AL175">
        <v>0.70830000000000004</v>
      </c>
      <c r="AN175">
        <v>2.71</v>
      </c>
      <c r="AO175">
        <v>19</v>
      </c>
      <c r="AP175">
        <v>0.4667</v>
      </c>
      <c r="AQ175">
        <v>0.57140000000000002</v>
      </c>
      <c r="AS175">
        <v>1.51</v>
      </c>
      <c r="AT175">
        <v>53</v>
      </c>
      <c r="AU175">
        <v>0.52110000000000001</v>
      </c>
      <c r="AV175">
        <v>0.48570000000000002</v>
      </c>
      <c r="AX175">
        <v>1.7</v>
      </c>
      <c r="AY175">
        <v>56</v>
      </c>
      <c r="AZ175">
        <v>0.55220000000000002</v>
      </c>
      <c r="BA175">
        <v>0.57579999999999998</v>
      </c>
      <c r="BC175">
        <v>2.7</v>
      </c>
      <c r="BD175">
        <v>27</v>
      </c>
      <c r="BE175">
        <v>0.33329999999999999</v>
      </c>
      <c r="BF175">
        <v>0.4</v>
      </c>
    </row>
    <row r="176" spans="27:58" x14ac:dyDescent="0.3">
      <c r="AA176" s="12" t="s">
        <v>17</v>
      </c>
      <c r="AB176" s="12">
        <v>4</v>
      </c>
      <c r="AC176" s="1"/>
      <c r="AD176">
        <v>4.71</v>
      </c>
      <c r="AE176">
        <v>33</v>
      </c>
      <c r="AF176">
        <v>0.6</v>
      </c>
      <c r="AG176">
        <v>0.71430000000000005</v>
      </c>
      <c r="AI176">
        <v>2</v>
      </c>
      <c r="AJ176">
        <v>18</v>
      </c>
      <c r="AK176">
        <v>0.47370000000000001</v>
      </c>
      <c r="AL176">
        <v>0.55559999999999998</v>
      </c>
      <c r="AN176">
        <v>3.56</v>
      </c>
      <c r="AO176">
        <v>32</v>
      </c>
      <c r="AP176">
        <v>0.47370000000000001</v>
      </c>
      <c r="AQ176">
        <v>0.55559999999999998</v>
      </c>
      <c r="AS176">
        <v>3.31</v>
      </c>
      <c r="AT176">
        <v>43</v>
      </c>
      <c r="AU176">
        <v>0.33329999999999999</v>
      </c>
      <c r="AV176">
        <v>0.3846</v>
      </c>
      <c r="AX176">
        <v>2.41</v>
      </c>
      <c r="AY176">
        <v>41</v>
      </c>
      <c r="AZ176">
        <v>0.2571</v>
      </c>
      <c r="BA176">
        <v>0.29409999999999997</v>
      </c>
      <c r="BC176">
        <v>2.06</v>
      </c>
      <c r="BD176">
        <v>37</v>
      </c>
      <c r="BE176">
        <v>0.2432</v>
      </c>
      <c r="BF176">
        <v>0.27779999999999999</v>
      </c>
    </row>
    <row r="177" spans="27:58" x14ac:dyDescent="0.3">
      <c r="AA177" s="12" t="s">
        <v>18</v>
      </c>
      <c r="AB177" s="12">
        <v>15</v>
      </c>
      <c r="AC177" s="1"/>
      <c r="AD177">
        <v>1.59</v>
      </c>
      <c r="AE177">
        <v>92</v>
      </c>
      <c r="AF177">
        <v>0.9829</v>
      </c>
      <c r="AG177">
        <v>1</v>
      </c>
      <c r="AI177">
        <v>1.79</v>
      </c>
      <c r="AJ177">
        <v>113</v>
      </c>
      <c r="AK177">
        <v>0.92130000000000001</v>
      </c>
      <c r="AL177">
        <v>0.9365</v>
      </c>
      <c r="AN177">
        <v>1.72</v>
      </c>
      <c r="AO177">
        <v>100</v>
      </c>
      <c r="AP177">
        <v>0.82909999999999995</v>
      </c>
      <c r="AQ177">
        <v>0.8448</v>
      </c>
      <c r="AS177">
        <v>1.43</v>
      </c>
      <c r="AT177">
        <v>97</v>
      </c>
      <c r="AU177">
        <v>0.79559999999999997</v>
      </c>
      <c r="AV177">
        <v>0.80879999999999996</v>
      </c>
      <c r="AX177">
        <v>1.94</v>
      </c>
      <c r="AY177">
        <v>149</v>
      </c>
      <c r="AZ177">
        <v>0.6129</v>
      </c>
      <c r="BA177">
        <v>0.59740000000000004</v>
      </c>
      <c r="BC177">
        <v>1.8</v>
      </c>
      <c r="BD177">
        <v>151</v>
      </c>
      <c r="BE177">
        <v>0.60950000000000004</v>
      </c>
      <c r="BF177">
        <v>0.59519999999999995</v>
      </c>
    </row>
    <row r="178" spans="27:58" x14ac:dyDescent="0.3">
      <c r="AA178" s="12" t="s">
        <v>19</v>
      </c>
      <c r="AB178" s="12">
        <v>5</v>
      </c>
      <c r="AC178" s="1"/>
      <c r="AD178">
        <v>2.27</v>
      </c>
      <c r="AE178">
        <v>25</v>
      </c>
      <c r="AF178">
        <v>0.91300000000000003</v>
      </c>
      <c r="AG178">
        <v>1</v>
      </c>
      <c r="AI178">
        <v>2.09</v>
      </c>
      <c r="AJ178">
        <v>23</v>
      </c>
      <c r="AK178">
        <v>0.73909999999999998</v>
      </c>
      <c r="AL178">
        <v>0.81820000000000004</v>
      </c>
      <c r="AN178">
        <v>1.75</v>
      </c>
      <c r="AO178">
        <v>35</v>
      </c>
      <c r="AP178">
        <v>0.65849999999999997</v>
      </c>
      <c r="AQ178">
        <v>0.7</v>
      </c>
      <c r="AS178">
        <v>1.74</v>
      </c>
      <c r="AT178">
        <v>33</v>
      </c>
      <c r="AU178">
        <v>0.48720000000000002</v>
      </c>
      <c r="AV178">
        <v>0.52629999999999999</v>
      </c>
      <c r="AX178">
        <v>1.97</v>
      </c>
      <c r="AY178">
        <v>71</v>
      </c>
      <c r="AZ178">
        <v>0.34250000000000003</v>
      </c>
      <c r="BA178">
        <v>0.30559999999999998</v>
      </c>
      <c r="BC178">
        <v>2.02</v>
      </c>
      <c r="BD178">
        <v>162</v>
      </c>
      <c r="BE178">
        <v>0.3034</v>
      </c>
      <c r="BF178">
        <v>0.29549999999999998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1.84</v>
      </c>
      <c r="AE182">
        <v>35</v>
      </c>
      <c r="AF182">
        <v>0.94869999999999999</v>
      </c>
      <c r="AG182">
        <v>1</v>
      </c>
      <c r="AI182">
        <v>1.72</v>
      </c>
      <c r="AJ182">
        <v>43</v>
      </c>
      <c r="AK182">
        <v>0.88239999999999996</v>
      </c>
      <c r="AL182">
        <v>0.92</v>
      </c>
      <c r="AN182">
        <v>1.42</v>
      </c>
      <c r="AO182">
        <v>37</v>
      </c>
      <c r="AP182">
        <v>0.69810000000000005</v>
      </c>
      <c r="AQ182">
        <v>0.73080000000000001</v>
      </c>
      <c r="AS182">
        <v>1.73</v>
      </c>
      <c r="AT182">
        <v>52</v>
      </c>
      <c r="AU182">
        <v>0.54100000000000004</v>
      </c>
      <c r="AV182">
        <v>0.4667</v>
      </c>
      <c r="AX182">
        <v>1.87</v>
      </c>
      <c r="AY182">
        <v>84</v>
      </c>
      <c r="AZ182">
        <v>0.45050000000000001</v>
      </c>
      <c r="BA182">
        <v>0.4667</v>
      </c>
      <c r="BC182">
        <v>1.9</v>
      </c>
      <c r="BD182">
        <v>78</v>
      </c>
      <c r="BE182">
        <v>0.32529999999999998</v>
      </c>
      <c r="BF182">
        <v>0.34150000000000003</v>
      </c>
    </row>
    <row r="183" spans="27:58" x14ac:dyDescent="0.3">
      <c r="AA183" s="12" t="s">
        <v>10</v>
      </c>
      <c r="AB183" s="12">
        <v>4</v>
      </c>
      <c r="AC183" s="1"/>
      <c r="AD183">
        <v>2</v>
      </c>
      <c r="AE183">
        <v>40</v>
      </c>
      <c r="AF183">
        <v>0.85370000000000001</v>
      </c>
      <c r="AG183">
        <v>0.9</v>
      </c>
      <c r="AI183">
        <v>1.59</v>
      </c>
      <c r="AJ183">
        <v>35</v>
      </c>
      <c r="AK183">
        <v>0.73329999999999995</v>
      </c>
      <c r="AL183">
        <v>0.77270000000000005</v>
      </c>
      <c r="AN183">
        <v>2.4</v>
      </c>
      <c r="AO183">
        <v>12</v>
      </c>
      <c r="AP183">
        <v>0.63639999999999997</v>
      </c>
      <c r="AQ183">
        <v>0.8</v>
      </c>
      <c r="AS183">
        <v>1.52</v>
      </c>
      <c r="AT183">
        <v>44</v>
      </c>
      <c r="AU183">
        <v>0.59319999999999995</v>
      </c>
      <c r="AV183">
        <v>0.62070000000000003</v>
      </c>
      <c r="AX183">
        <v>2</v>
      </c>
      <c r="AY183">
        <v>72</v>
      </c>
      <c r="AZ183">
        <v>0.50680000000000003</v>
      </c>
      <c r="BA183">
        <v>0.52780000000000005</v>
      </c>
      <c r="BC183">
        <v>3.5</v>
      </c>
      <c r="BD183">
        <v>21</v>
      </c>
      <c r="BE183">
        <v>0.53849999999999998</v>
      </c>
      <c r="BF183">
        <v>0.66669999999999996</v>
      </c>
    </row>
    <row r="184" spans="27:58" x14ac:dyDescent="0.3">
      <c r="AA184" s="12" t="s">
        <v>17</v>
      </c>
      <c r="AB184" s="12">
        <v>4</v>
      </c>
      <c r="AC184" s="1"/>
      <c r="AD184">
        <v>5.12</v>
      </c>
      <c r="AE184">
        <v>41</v>
      </c>
      <c r="AF184">
        <v>0.52939999999999998</v>
      </c>
      <c r="AG184">
        <v>0.625</v>
      </c>
      <c r="AI184">
        <v>2.11</v>
      </c>
      <c r="AJ184">
        <v>19</v>
      </c>
      <c r="AK184">
        <v>0.47370000000000001</v>
      </c>
      <c r="AL184">
        <v>0.55559999999999998</v>
      </c>
      <c r="AN184">
        <v>4.33</v>
      </c>
      <c r="AO184">
        <v>39</v>
      </c>
      <c r="AP184">
        <v>0.47370000000000001</v>
      </c>
      <c r="AQ184">
        <v>0.55559999999999998</v>
      </c>
      <c r="AS184">
        <v>5.5</v>
      </c>
      <c r="AT184">
        <v>44</v>
      </c>
      <c r="AU184">
        <v>0.52939999999999998</v>
      </c>
      <c r="AV184">
        <v>0.625</v>
      </c>
      <c r="AX184">
        <v>1.94</v>
      </c>
      <c r="AY184">
        <v>33</v>
      </c>
      <c r="AZ184">
        <v>0.2571</v>
      </c>
      <c r="BA184">
        <v>0.29409999999999997</v>
      </c>
      <c r="BC184">
        <v>3.29</v>
      </c>
      <c r="BD184">
        <v>46</v>
      </c>
      <c r="BE184">
        <v>0.31030000000000002</v>
      </c>
      <c r="BF184">
        <v>0.35709999999999997</v>
      </c>
    </row>
    <row r="185" spans="27:58" x14ac:dyDescent="0.3">
      <c r="AA185" s="12" t="s">
        <v>18</v>
      </c>
      <c r="AB185" s="12">
        <v>15</v>
      </c>
      <c r="AC185" s="1"/>
      <c r="AD185">
        <v>2.0699999999999998</v>
      </c>
      <c r="AE185">
        <v>95</v>
      </c>
      <c r="AF185">
        <v>0.97850000000000004</v>
      </c>
      <c r="AG185">
        <v>1</v>
      </c>
      <c r="AI185">
        <v>1.75</v>
      </c>
      <c r="AJ185">
        <v>100</v>
      </c>
      <c r="AK185">
        <v>0.87829999999999997</v>
      </c>
      <c r="AL185">
        <v>0.89470000000000005</v>
      </c>
      <c r="AN185">
        <v>1.45</v>
      </c>
      <c r="AO185">
        <v>93</v>
      </c>
      <c r="AP185">
        <v>0.81399999999999995</v>
      </c>
      <c r="AQ185">
        <v>0.8125</v>
      </c>
      <c r="AS185">
        <v>2.1800000000000002</v>
      </c>
      <c r="AT185">
        <v>126</v>
      </c>
      <c r="AU185">
        <v>0.7913</v>
      </c>
      <c r="AV185">
        <v>0.78949999999999998</v>
      </c>
      <c r="AX185">
        <v>1.9</v>
      </c>
      <c r="AY185">
        <v>184</v>
      </c>
      <c r="AZ185">
        <v>0.63080000000000003</v>
      </c>
      <c r="BA185">
        <v>0.61860000000000004</v>
      </c>
      <c r="BC185">
        <v>1.82</v>
      </c>
      <c r="BD185">
        <v>220</v>
      </c>
      <c r="BE185">
        <v>0.50209999999999999</v>
      </c>
      <c r="BF185">
        <v>0.4667</v>
      </c>
    </row>
    <row r="186" spans="27:58" x14ac:dyDescent="0.3">
      <c r="AA186" s="12" t="s">
        <v>19</v>
      </c>
      <c r="AB186" s="12">
        <v>5</v>
      </c>
      <c r="AC186" s="1"/>
      <c r="AD186">
        <v>2.1</v>
      </c>
      <c r="AE186">
        <v>21</v>
      </c>
      <c r="AF186">
        <v>0.90480000000000005</v>
      </c>
      <c r="AG186">
        <v>1</v>
      </c>
      <c r="AI186">
        <v>1.61</v>
      </c>
      <c r="AJ186">
        <v>29</v>
      </c>
      <c r="AK186">
        <v>0.72970000000000002</v>
      </c>
      <c r="AL186">
        <v>0.77780000000000005</v>
      </c>
      <c r="AN186">
        <v>1.75</v>
      </c>
      <c r="AO186">
        <v>28</v>
      </c>
      <c r="AP186">
        <v>0.57579999999999998</v>
      </c>
      <c r="AQ186">
        <v>0.625</v>
      </c>
      <c r="AS186">
        <v>1.91</v>
      </c>
      <c r="AT186">
        <v>44</v>
      </c>
      <c r="AU186">
        <v>0.44679999999999997</v>
      </c>
      <c r="AV186">
        <v>0.43480000000000002</v>
      </c>
      <c r="AX186">
        <v>1.85</v>
      </c>
      <c r="AY186">
        <v>76</v>
      </c>
      <c r="AZ186">
        <v>0.27710000000000001</v>
      </c>
      <c r="BA186">
        <v>0.29270000000000002</v>
      </c>
      <c r="BC186">
        <v>1.63</v>
      </c>
      <c r="BD186">
        <v>83</v>
      </c>
      <c r="BE186">
        <v>0.28160000000000002</v>
      </c>
      <c r="BF186">
        <v>0.2157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2.06</v>
      </c>
      <c r="AE190">
        <v>35</v>
      </c>
      <c r="AF190">
        <v>0.94289999999999996</v>
      </c>
      <c r="AG190">
        <v>1</v>
      </c>
      <c r="AI190">
        <v>1.8</v>
      </c>
      <c r="AJ190">
        <v>36</v>
      </c>
      <c r="AK190">
        <v>0.75609999999999999</v>
      </c>
      <c r="AL190">
        <v>0.8</v>
      </c>
      <c r="AN190">
        <v>1.81</v>
      </c>
      <c r="AO190">
        <v>38</v>
      </c>
      <c r="AP190">
        <v>0.72089999999999999</v>
      </c>
      <c r="AQ190">
        <v>0.76190000000000002</v>
      </c>
      <c r="AS190">
        <v>1.52</v>
      </c>
      <c r="AT190">
        <v>47</v>
      </c>
      <c r="AU190">
        <v>0.58730000000000004</v>
      </c>
      <c r="AV190">
        <v>0.6129</v>
      </c>
      <c r="AX190">
        <v>1.68</v>
      </c>
      <c r="AY190">
        <v>65</v>
      </c>
      <c r="AZ190">
        <v>0.40260000000000001</v>
      </c>
      <c r="BA190">
        <v>0.42109999999999997</v>
      </c>
      <c r="BC190">
        <v>1.79</v>
      </c>
      <c r="BD190">
        <v>75</v>
      </c>
      <c r="BE190">
        <v>0.45879999999999999</v>
      </c>
      <c r="BF190">
        <v>0.47620000000000001</v>
      </c>
    </row>
    <row r="191" spans="27:58" x14ac:dyDescent="0.3">
      <c r="AA191" s="12" t="s">
        <v>10</v>
      </c>
      <c r="AB191" s="12">
        <v>4</v>
      </c>
      <c r="AC191" s="1"/>
      <c r="AD191">
        <v>1.84</v>
      </c>
      <c r="AE191">
        <v>35</v>
      </c>
      <c r="AF191">
        <v>0.84619999999999995</v>
      </c>
      <c r="AG191">
        <v>0.89470000000000005</v>
      </c>
      <c r="AI191">
        <v>1.86</v>
      </c>
      <c r="AJ191">
        <v>39</v>
      </c>
      <c r="AK191">
        <v>0.81399999999999995</v>
      </c>
      <c r="AL191">
        <v>0.85709999999999997</v>
      </c>
      <c r="AN191">
        <v>1.73</v>
      </c>
      <c r="AO191">
        <v>38</v>
      </c>
      <c r="AP191">
        <v>0.73329999999999995</v>
      </c>
      <c r="AQ191">
        <v>0.77270000000000005</v>
      </c>
      <c r="AS191">
        <v>1.74</v>
      </c>
      <c r="AT191">
        <v>54</v>
      </c>
      <c r="AU191">
        <v>0.58730000000000004</v>
      </c>
      <c r="AV191">
        <v>0.6129</v>
      </c>
      <c r="AX191">
        <v>2</v>
      </c>
      <c r="AY191">
        <v>22</v>
      </c>
      <c r="AZ191">
        <v>0.30430000000000001</v>
      </c>
      <c r="BA191">
        <v>0.2727</v>
      </c>
      <c r="BC191">
        <v>1.6</v>
      </c>
      <c r="BD191">
        <v>77</v>
      </c>
      <c r="BE191">
        <v>0.38140000000000002</v>
      </c>
      <c r="BF191">
        <v>0.39579999999999999</v>
      </c>
    </row>
    <row r="192" spans="27:58" x14ac:dyDescent="0.3">
      <c r="AA192" s="12" t="s">
        <v>17</v>
      </c>
      <c r="AB192" s="12">
        <v>4</v>
      </c>
      <c r="AC192" s="1"/>
      <c r="AD192">
        <v>3.5</v>
      </c>
      <c r="AE192">
        <v>35</v>
      </c>
      <c r="AF192">
        <v>0.42859999999999998</v>
      </c>
      <c r="AG192">
        <v>0.5</v>
      </c>
      <c r="AI192">
        <v>3.09</v>
      </c>
      <c r="AJ192">
        <v>34</v>
      </c>
      <c r="AK192">
        <v>0.39129999999999998</v>
      </c>
      <c r="AL192">
        <v>0.45450000000000002</v>
      </c>
      <c r="AN192">
        <v>3.8</v>
      </c>
      <c r="AO192">
        <v>38</v>
      </c>
      <c r="AP192">
        <v>0.42859999999999998</v>
      </c>
      <c r="AQ192">
        <v>0.5</v>
      </c>
      <c r="AS192">
        <v>2.87</v>
      </c>
      <c r="AT192">
        <v>43</v>
      </c>
      <c r="AU192">
        <v>0.2903</v>
      </c>
      <c r="AV192">
        <v>0.33329999999999999</v>
      </c>
      <c r="AX192">
        <v>1.86</v>
      </c>
      <c r="AY192">
        <v>54</v>
      </c>
      <c r="AZ192">
        <v>0.1525</v>
      </c>
      <c r="BA192">
        <v>0.1724</v>
      </c>
      <c r="BC192">
        <v>3.5</v>
      </c>
      <c r="BD192">
        <v>49</v>
      </c>
      <c r="BE192">
        <v>0.31030000000000002</v>
      </c>
      <c r="BF192">
        <v>0.35709999999999997</v>
      </c>
    </row>
    <row r="193" spans="27:58" x14ac:dyDescent="0.3">
      <c r="AA193" s="12" t="s">
        <v>18</v>
      </c>
      <c r="AB193" s="12">
        <v>15</v>
      </c>
      <c r="AC193" s="1"/>
      <c r="AD193">
        <v>1.81</v>
      </c>
      <c r="AE193">
        <v>105</v>
      </c>
      <c r="AF193">
        <v>0.9829</v>
      </c>
      <c r="AG193">
        <v>1</v>
      </c>
      <c r="AI193">
        <v>1.92</v>
      </c>
      <c r="AJ193">
        <v>115</v>
      </c>
      <c r="AK193">
        <v>0.93389999999999995</v>
      </c>
      <c r="AL193">
        <v>0.95</v>
      </c>
      <c r="AN193">
        <v>1.82</v>
      </c>
      <c r="AO193">
        <v>111</v>
      </c>
      <c r="AP193">
        <v>0.85370000000000001</v>
      </c>
      <c r="AQ193">
        <v>0.83609999999999995</v>
      </c>
      <c r="AS193">
        <v>1.91</v>
      </c>
      <c r="AT193">
        <v>122</v>
      </c>
      <c r="AU193">
        <v>0.73640000000000005</v>
      </c>
      <c r="AV193">
        <v>0.73440000000000005</v>
      </c>
      <c r="AX193">
        <v>1.64</v>
      </c>
      <c r="AY193">
        <v>143</v>
      </c>
      <c r="AZ193">
        <v>0.66859999999999997</v>
      </c>
      <c r="BA193">
        <v>0.66669999999999996</v>
      </c>
      <c r="BC193">
        <v>1.75</v>
      </c>
      <c r="BD193">
        <v>163</v>
      </c>
      <c r="BE193">
        <v>0.56759999999999999</v>
      </c>
      <c r="BF193">
        <v>0.55430000000000001</v>
      </c>
    </row>
    <row r="194" spans="27:58" x14ac:dyDescent="0.3">
      <c r="AA194" s="12" t="s">
        <v>19</v>
      </c>
      <c r="AB194" s="12">
        <v>5</v>
      </c>
      <c r="AC194" s="1"/>
      <c r="AD194">
        <v>2</v>
      </c>
      <c r="AE194">
        <v>18</v>
      </c>
      <c r="AF194">
        <v>0.89470000000000005</v>
      </c>
      <c r="AG194">
        <v>1</v>
      </c>
      <c r="AI194">
        <v>2</v>
      </c>
      <c r="AJ194">
        <v>28</v>
      </c>
      <c r="AK194">
        <v>0.72409999999999997</v>
      </c>
      <c r="AL194">
        <v>0.78569999999999995</v>
      </c>
      <c r="AN194">
        <v>1.86</v>
      </c>
      <c r="AO194">
        <v>39</v>
      </c>
      <c r="AP194">
        <v>0.53490000000000004</v>
      </c>
      <c r="AQ194">
        <v>0.57140000000000002</v>
      </c>
      <c r="AS194">
        <v>1.59</v>
      </c>
      <c r="AT194">
        <v>35</v>
      </c>
      <c r="AU194">
        <v>0.4667</v>
      </c>
      <c r="AV194">
        <v>0.5</v>
      </c>
      <c r="AX194">
        <v>1.89</v>
      </c>
      <c r="AY194">
        <v>72</v>
      </c>
      <c r="AZ194">
        <v>0.29870000000000002</v>
      </c>
      <c r="BA194">
        <v>0.28949999999999998</v>
      </c>
      <c r="BC194">
        <v>1.63</v>
      </c>
      <c r="BD194">
        <v>83</v>
      </c>
      <c r="BE194">
        <v>0.28160000000000002</v>
      </c>
      <c r="BF194">
        <v>0.23530000000000001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1.65</v>
      </c>
      <c r="AE199">
        <v>28</v>
      </c>
      <c r="AF199">
        <v>0.94289999999999996</v>
      </c>
      <c r="AG199">
        <v>1</v>
      </c>
      <c r="AI199">
        <v>4.2699999999999996</v>
      </c>
      <c r="AJ199">
        <v>64</v>
      </c>
      <c r="AK199">
        <v>0.80649999999999999</v>
      </c>
      <c r="AL199">
        <v>0.86670000000000003</v>
      </c>
      <c r="AN199">
        <v>2.06</v>
      </c>
      <c r="AO199">
        <v>37</v>
      </c>
      <c r="AP199">
        <v>0.67569999999999997</v>
      </c>
      <c r="AQ199">
        <v>0.72219999999999995</v>
      </c>
      <c r="AS199">
        <v>2.87</v>
      </c>
      <c r="AT199">
        <v>86</v>
      </c>
      <c r="AU199">
        <v>0.57379999999999998</v>
      </c>
      <c r="AV199">
        <v>0.6</v>
      </c>
      <c r="AX199">
        <v>1.53</v>
      </c>
      <c r="AY199">
        <v>52</v>
      </c>
      <c r="AZ199">
        <v>0.42030000000000001</v>
      </c>
      <c r="BA199">
        <v>0.38240000000000002</v>
      </c>
      <c r="BC199">
        <v>2.42</v>
      </c>
      <c r="BD199">
        <v>109</v>
      </c>
      <c r="BE199">
        <v>0.45050000000000001</v>
      </c>
      <c r="BF199">
        <v>0.42220000000000002</v>
      </c>
    </row>
    <row r="200" spans="27:58" x14ac:dyDescent="0.3">
      <c r="AA200" s="12" t="s">
        <v>10</v>
      </c>
      <c r="AB200" s="12">
        <v>4</v>
      </c>
      <c r="AC200" s="1"/>
      <c r="AD200">
        <v>1.94</v>
      </c>
      <c r="AE200">
        <v>35</v>
      </c>
      <c r="AF200">
        <v>0.94589999999999996</v>
      </c>
      <c r="AG200">
        <v>1</v>
      </c>
      <c r="AI200">
        <v>2</v>
      </c>
      <c r="AJ200">
        <v>42</v>
      </c>
      <c r="AK200">
        <v>0.72089999999999999</v>
      </c>
      <c r="AL200">
        <v>0.76190000000000002</v>
      </c>
      <c r="AN200">
        <v>2.08</v>
      </c>
      <c r="AO200">
        <v>52</v>
      </c>
      <c r="AP200">
        <v>0.68630000000000002</v>
      </c>
      <c r="AQ200">
        <v>0.72</v>
      </c>
      <c r="AS200">
        <v>1.74</v>
      </c>
      <c r="AT200">
        <v>75</v>
      </c>
      <c r="AU200">
        <v>0.67820000000000003</v>
      </c>
      <c r="AV200">
        <v>0.6744</v>
      </c>
      <c r="AX200">
        <v>1.62</v>
      </c>
      <c r="AY200">
        <v>68</v>
      </c>
      <c r="AZ200">
        <v>0.43530000000000002</v>
      </c>
      <c r="BA200">
        <v>0.45240000000000002</v>
      </c>
      <c r="BC200">
        <v>1.55</v>
      </c>
      <c r="BD200">
        <v>65</v>
      </c>
      <c r="BE200">
        <v>0.38819999999999999</v>
      </c>
      <c r="BF200">
        <v>0.38100000000000001</v>
      </c>
    </row>
    <row r="201" spans="27:58" x14ac:dyDescent="0.3">
      <c r="AA201" s="12" t="s">
        <v>17</v>
      </c>
      <c r="AB201" s="12">
        <v>4</v>
      </c>
      <c r="AC201" s="1"/>
      <c r="AD201">
        <v>5</v>
      </c>
      <c r="AE201">
        <v>25</v>
      </c>
      <c r="AF201">
        <v>0.81820000000000004</v>
      </c>
      <c r="AG201">
        <v>1</v>
      </c>
      <c r="AI201">
        <v>3.25</v>
      </c>
      <c r="AJ201">
        <v>26</v>
      </c>
      <c r="AK201">
        <v>0.52939999999999998</v>
      </c>
      <c r="AL201">
        <v>0.625</v>
      </c>
      <c r="AN201">
        <v>3.21</v>
      </c>
      <c r="AO201">
        <v>45</v>
      </c>
      <c r="AP201">
        <v>0.31030000000000002</v>
      </c>
      <c r="AQ201">
        <v>0.35709999999999997</v>
      </c>
      <c r="AS201">
        <v>1.81</v>
      </c>
      <c r="AT201">
        <v>38</v>
      </c>
      <c r="AU201">
        <v>0.20930000000000001</v>
      </c>
      <c r="AV201">
        <v>0.23810000000000001</v>
      </c>
      <c r="AX201">
        <v>2.68</v>
      </c>
      <c r="AY201">
        <v>51</v>
      </c>
      <c r="AZ201">
        <v>0.23080000000000001</v>
      </c>
      <c r="BA201">
        <v>0.26319999999999999</v>
      </c>
      <c r="BC201">
        <v>2.71</v>
      </c>
      <c r="BD201">
        <v>57</v>
      </c>
      <c r="BE201">
        <v>0.20930000000000001</v>
      </c>
      <c r="BF201">
        <v>0.1905</v>
      </c>
    </row>
    <row r="202" spans="27:58" x14ac:dyDescent="0.3">
      <c r="AA202" s="12" t="s">
        <v>18</v>
      </c>
      <c r="AB202" s="12">
        <v>15</v>
      </c>
      <c r="AC202" s="1"/>
      <c r="AD202">
        <v>1.76</v>
      </c>
      <c r="AE202">
        <v>102</v>
      </c>
      <c r="AF202">
        <v>0.9829</v>
      </c>
      <c r="AG202">
        <v>1</v>
      </c>
      <c r="AI202">
        <v>1.57</v>
      </c>
      <c r="AJ202">
        <v>96</v>
      </c>
      <c r="AK202">
        <v>0.90239999999999998</v>
      </c>
      <c r="AL202">
        <v>0.91800000000000004</v>
      </c>
      <c r="AN202">
        <v>1.68</v>
      </c>
      <c r="AO202">
        <v>96</v>
      </c>
      <c r="AP202">
        <v>0.87829999999999997</v>
      </c>
      <c r="AQ202">
        <v>0.89470000000000005</v>
      </c>
      <c r="AS202">
        <v>1.61</v>
      </c>
      <c r="AT202">
        <v>100</v>
      </c>
      <c r="AU202">
        <v>0.79200000000000004</v>
      </c>
      <c r="AV202">
        <v>0.80649999999999999</v>
      </c>
      <c r="AX202">
        <v>1.9</v>
      </c>
      <c r="AY202">
        <v>158</v>
      </c>
      <c r="AZ202">
        <v>0.61680000000000001</v>
      </c>
      <c r="BA202">
        <v>0.62649999999999995</v>
      </c>
      <c r="BC202">
        <v>1.65</v>
      </c>
      <c r="BD202">
        <v>173</v>
      </c>
      <c r="BE202">
        <v>0.4123</v>
      </c>
      <c r="BF202">
        <v>0.4</v>
      </c>
    </row>
    <row r="203" spans="27:58" x14ac:dyDescent="0.3">
      <c r="AA203" s="12" t="s">
        <v>19</v>
      </c>
      <c r="AB203" s="12">
        <v>5</v>
      </c>
      <c r="AC203" s="1"/>
      <c r="AD203">
        <v>2.0699999999999998</v>
      </c>
      <c r="AE203">
        <v>29</v>
      </c>
      <c r="AF203">
        <v>0.86209999999999998</v>
      </c>
      <c r="AG203">
        <v>0.92859999999999998</v>
      </c>
      <c r="AI203">
        <v>2</v>
      </c>
      <c r="AJ203">
        <v>26</v>
      </c>
      <c r="AK203">
        <v>0.62960000000000005</v>
      </c>
      <c r="AL203">
        <v>0.69230000000000003</v>
      </c>
      <c r="AN203">
        <v>1.78</v>
      </c>
      <c r="AO203">
        <v>32</v>
      </c>
      <c r="AP203">
        <v>0.67569999999999997</v>
      </c>
      <c r="AQ203">
        <v>0.72219999999999995</v>
      </c>
      <c r="AS203">
        <v>1.79</v>
      </c>
      <c r="AT203">
        <v>43</v>
      </c>
      <c r="AU203">
        <v>0.42859999999999998</v>
      </c>
      <c r="AV203">
        <v>0.45829999999999999</v>
      </c>
      <c r="AX203">
        <v>1.79</v>
      </c>
      <c r="AY203">
        <v>70</v>
      </c>
      <c r="AZ203">
        <v>0.36709999999999998</v>
      </c>
      <c r="BA203">
        <v>0.30769999999999997</v>
      </c>
      <c r="BC203">
        <v>1.71</v>
      </c>
      <c r="BD203">
        <v>60</v>
      </c>
      <c r="BE203">
        <v>0.38030000000000003</v>
      </c>
      <c r="BF203">
        <v>0.4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2.06</v>
      </c>
      <c r="AE207">
        <v>35</v>
      </c>
      <c r="AF207">
        <v>0.94289999999999996</v>
      </c>
      <c r="AG207">
        <v>1</v>
      </c>
      <c r="AI207">
        <v>1.65</v>
      </c>
      <c r="AJ207">
        <v>33</v>
      </c>
      <c r="AK207">
        <v>0.75609999999999999</v>
      </c>
      <c r="AL207">
        <v>0.8</v>
      </c>
      <c r="AN207">
        <v>1.96</v>
      </c>
      <c r="AO207">
        <v>51</v>
      </c>
      <c r="AP207">
        <v>0.66039999999999999</v>
      </c>
      <c r="AQ207">
        <v>0.61539999999999995</v>
      </c>
      <c r="AS207">
        <v>1.65</v>
      </c>
      <c r="AT207">
        <v>56</v>
      </c>
      <c r="AU207">
        <v>0.53620000000000001</v>
      </c>
      <c r="AV207">
        <v>0.5</v>
      </c>
      <c r="AX207">
        <v>1.7</v>
      </c>
      <c r="AY207">
        <v>68</v>
      </c>
      <c r="AZ207">
        <v>0.35799999999999998</v>
      </c>
      <c r="BA207">
        <v>0.32500000000000001</v>
      </c>
      <c r="BC207">
        <v>1.68</v>
      </c>
      <c r="BD207">
        <v>79</v>
      </c>
      <c r="BE207">
        <v>0.41049999999999998</v>
      </c>
      <c r="BF207">
        <v>0.38300000000000001</v>
      </c>
    </row>
    <row r="208" spans="27:58" x14ac:dyDescent="0.3">
      <c r="AA208" s="12" t="s">
        <v>10</v>
      </c>
      <c r="AB208" s="12">
        <v>4</v>
      </c>
      <c r="AC208" s="1"/>
      <c r="AD208">
        <v>1.65</v>
      </c>
      <c r="AE208">
        <v>28</v>
      </c>
      <c r="AF208">
        <v>0.94289999999999996</v>
      </c>
      <c r="AG208">
        <v>1</v>
      </c>
      <c r="AI208">
        <v>2.19</v>
      </c>
      <c r="AJ208">
        <v>46</v>
      </c>
      <c r="AK208">
        <v>0.76739999999999997</v>
      </c>
      <c r="AL208">
        <v>0.8095</v>
      </c>
      <c r="AN208">
        <v>1.84</v>
      </c>
      <c r="AO208">
        <v>46</v>
      </c>
      <c r="AP208">
        <v>0.68630000000000002</v>
      </c>
      <c r="AQ208">
        <v>0.72</v>
      </c>
      <c r="AS208">
        <v>1.83</v>
      </c>
      <c r="AT208">
        <v>55</v>
      </c>
      <c r="AU208">
        <v>0.54100000000000004</v>
      </c>
      <c r="AV208">
        <v>0.56669999999999998</v>
      </c>
      <c r="AX208">
        <v>1.69</v>
      </c>
      <c r="AY208">
        <v>81</v>
      </c>
      <c r="AZ208">
        <v>0.36080000000000001</v>
      </c>
      <c r="BA208">
        <v>0.27079999999999999</v>
      </c>
      <c r="BC208">
        <v>1.59</v>
      </c>
      <c r="BD208">
        <v>105</v>
      </c>
      <c r="BE208">
        <v>0.48870000000000002</v>
      </c>
      <c r="BF208">
        <v>0.48480000000000001</v>
      </c>
    </row>
    <row r="209" spans="27:58" x14ac:dyDescent="0.3">
      <c r="AA209" s="12" t="s">
        <v>17</v>
      </c>
      <c r="AB209" s="12">
        <v>4</v>
      </c>
      <c r="AC209" s="1"/>
      <c r="AD209">
        <v>3</v>
      </c>
      <c r="AE209">
        <v>15</v>
      </c>
      <c r="AF209">
        <v>0.81820000000000004</v>
      </c>
      <c r="AG209">
        <v>1</v>
      </c>
      <c r="AI209">
        <v>4.12</v>
      </c>
      <c r="AJ209">
        <v>33</v>
      </c>
      <c r="AK209">
        <v>0.52939999999999998</v>
      </c>
      <c r="AL209">
        <v>0.625</v>
      </c>
      <c r="AN209">
        <v>3.8</v>
      </c>
      <c r="AO209">
        <v>38</v>
      </c>
      <c r="AP209">
        <v>0.42859999999999998</v>
      </c>
      <c r="AQ209">
        <v>0.5</v>
      </c>
      <c r="AS209">
        <v>3.57</v>
      </c>
      <c r="AT209">
        <v>50</v>
      </c>
      <c r="AU209">
        <v>0.31030000000000002</v>
      </c>
      <c r="AV209">
        <v>0.35709999999999997</v>
      </c>
      <c r="AX209">
        <v>1.74</v>
      </c>
      <c r="AY209">
        <v>47</v>
      </c>
      <c r="AZ209">
        <v>0.1636</v>
      </c>
      <c r="BA209">
        <v>0.1852</v>
      </c>
      <c r="BC209">
        <v>2.95</v>
      </c>
      <c r="BD209">
        <v>56</v>
      </c>
      <c r="BE209">
        <v>0.23080000000000001</v>
      </c>
      <c r="BF209">
        <v>0.26319999999999999</v>
      </c>
    </row>
    <row r="210" spans="27:58" x14ac:dyDescent="0.3">
      <c r="AA210" s="12" t="s">
        <v>18</v>
      </c>
      <c r="AB210" s="12">
        <v>15</v>
      </c>
      <c r="AC210" s="1"/>
      <c r="AD210">
        <v>1.58</v>
      </c>
      <c r="AE210">
        <v>104</v>
      </c>
      <c r="AF210">
        <v>0.95489999999999997</v>
      </c>
      <c r="AG210">
        <v>0.96970000000000001</v>
      </c>
      <c r="AI210">
        <v>1.95</v>
      </c>
      <c r="AJ210">
        <v>123</v>
      </c>
      <c r="AK210">
        <v>0.90549999999999997</v>
      </c>
      <c r="AL210">
        <v>0.92059999999999997</v>
      </c>
      <c r="AN210">
        <v>1.62</v>
      </c>
      <c r="AO210">
        <v>99</v>
      </c>
      <c r="AP210">
        <v>0.82110000000000005</v>
      </c>
      <c r="AQ210">
        <v>0.81969999999999998</v>
      </c>
      <c r="AS210">
        <v>1.86</v>
      </c>
      <c r="AT210">
        <v>123</v>
      </c>
      <c r="AU210">
        <v>0.83460000000000001</v>
      </c>
      <c r="AV210">
        <v>0.84850000000000003</v>
      </c>
      <c r="AX210">
        <v>1.58</v>
      </c>
      <c r="AY210">
        <v>106</v>
      </c>
      <c r="AZ210">
        <v>0.68889999999999996</v>
      </c>
      <c r="BA210">
        <v>0.68659999999999999</v>
      </c>
      <c r="BC210">
        <v>1.59</v>
      </c>
      <c r="BD210">
        <v>146</v>
      </c>
      <c r="BE210">
        <v>0.55189999999999995</v>
      </c>
      <c r="BF210">
        <v>0.52749999999999997</v>
      </c>
    </row>
    <row r="211" spans="27:58" x14ac:dyDescent="0.3">
      <c r="AA211" s="12" t="s">
        <v>19</v>
      </c>
      <c r="AB211" s="12">
        <v>5</v>
      </c>
      <c r="AC211" s="1"/>
      <c r="AD211">
        <v>2.36</v>
      </c>
      <c r="AE211">
        <v>26</v>
      </c>
      <c r="AF211">
        <v>0.91300000000000003</v>
      </c>
      <c r="AG211">
        <v>1</v>
      </c>
      <c r="AI211">
        <v>2.0699999999999998</v>
      </c>
      <c r="AJ211">
        <v>31</v>
      </c>
      <c r="AK211">
        <v>0.6774</v>
      </c>
      <c r="AL211">
        <v>0.73329999999999995</v>
      </c>
      <c r="AN211">
        <v>1.85</v>
      </c>
      <c r="AO211">
        <v>50</v>
      </c>
      <c r="AP211">
        <v>0.63639999999999997</v>
      </c>
      <c r="AQ211">
        <v>0.62960000000000005</v>
      </c>
      <c r="AS211">
        <v>1.91</v>
      </c>
      <c r="AT211">
        <v>44</v>
      </c>
      <c r="AU211">
        <v>0.44679999999999997</v>
      </c>
      <c r="AV211">
        <v>0.4783</v>
      </c>
      <c r="AX211">
        <v>1.76</v>
      </c>
      <c r="AY211">
        <v>67</v>
      </c>
      <c r="AZ211">
        <v>0.37659999999999999</v>
      </c>
      <c r="BA211">
        <v>0.36840000000000001</v>
      </c>
      <c r="BC211">
        <v>1.65</v>
      </c>
      <c r="BD211">
        <v>81</v>
      </c>
      <c r="BE211">
        <v>0.29289999999999999</v>
      </c>
      <c r="BF211">
        <v>0.26529999999999998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1.65</v>
      </c>
      <c r="AE215">
        <v>28</v>
      </c>
      <c r="AF215">
        <v>0.8286</v>
      </c>
      <c r="AG215">
        <v>0.88239999999999996</v>
      </c>
      <c r="AI215">
        <v>2.14</v>
      </c>
      <c r="AJ215">
        <v>45</v>
      </c>
      <c r="AK215">
        <v>0.86050000000000004</v>
      </c>
      <c r="AL215">
        <v>0.90480000000000005</v>
      </c>
      <c r="AN215">
        <v>1.95</v>
      </c>
      <c r="AO215">
        <v>41</v>
      </c>
      <c r="AP215">
        <v>0.72089999999999999</v>
      </c>
      <c r="AQ215">
        <v>0.76190000000000002</v>
      </c>
      <c r="AS215">
        <v>1.81</v>
      </c>
      <c r="AT215">
        <v>56</v>
      </c>
      <c r="AU215">
        <v>0.49209999999999998</v>
      </c>
      <c r="AV215">
        <v>0.4516</v>
      </c>
      <c r="AX215">
        <v>1.9</v>
      </c>
      <c r="AY215">
        <v>76</v>
      </c>
      <c r="AZ215">
        <v>0.40739999999999998</v>
      </c>
      <c r="BA215">
        <v>0.42499999999999999</v>
      </c>
      <c r="BC215">
        <v>1.53</v>
      </c>
      <c r="BD215">
        <v>81</v>
      </c>
      <c r="BE215">
        <v>0.3458</v>
      </c>
      <c r="BF215">
        <v>0.32079999999999997</v>
      </c>
    </row>
    <row r="216" spans="27:58" x14ac:dyDescent="0.3">
      <c r="AA216" s="12" t="s">
        <v>10</v>
      </c>
      <c r="AB216" s="12">
        <v>4</v>
      </c>
      <c r="AC216" s="1"/>
      <c r="AD216">
        <v>1.94</v>
      </c>
      <c r="AE216">
        <v>35</v>
      </c>
      <c r="AF216">
        <v>0.94589999999999996</v>
      </c>
      <c r="AG216">
        <v>1</v>
      </c>
      <c r="AI216">
        <v>2.0499999999999998</v>
      </c>
      <c r="AJ216">
        <v>43</v>
      </c>
      <c r="AK216">
        <v>0.81399999999999995</v>
      </c>
      <c r="AL216">
        <v>0.85709999999999997</v>
      </c>
      <c r="AN216">
        <v>1.95</v>
      </c>
      <c r="AO216">
        <v>41</v>
      </c>
      <c r="AP216">
        <v>0.76739999999999997</v>
      </c>
      <c r="AQ216">
        <v>0.8095</v>
      </c>
      <c r="AS216">
        <v>1.97</v>
      </c>
      <c r="AT216">
        <v>61</v>
      </c>
      <c r="AU216">
        <v>0.55559999999999998</v>
      </c>
      <c r="AV216">
        <v>0.5806</v>
      </c>
      <c r="AX216">
        <v>1.77</v>
      </c>
      <c r="AY216">
        <v>76</v>
      </c>
      <c r="AZ216">
        <v>0.37930000000000003</v>
      </c>
      <c r="BA216">
        <v>0.39529999999999998</v>
      </c>
      <c r="BC216">
        <v>1.83</v>
      </c>
      <c r="BD216">
        <v>66</v>
      </c>
      <c r="BE216">
        <v>0.47949999999999998</v>
      </c>
      <c r="BF216">
        <v>0.47220000000000001</v>
      </c>
    </row>
    <row r="217" spans="27:58" x14ac:dyDescent="0.3">
      <c r="AA217" s="12" t="s">
        <v>17</v>
      </c>
      <c r="AB217" s="12">
        <v>4</v>
      </c>
      <c r="AC217" s="1"/>
      <c r="AD217">
        <v>5</v>
      </c>
      <c r="AE217">
        <v>30</v>
      </c>
      <c r="AF217">
        <v>0.69230000000000003</v>
      </c>
      <c r="AG217">
        <v>0.83330000000000004</v>
      </c>
      <c r="AI217">
        <v>2.92</v>
      </c>
      <c r="AJ217">
        <v>38</v>
      </c>
      <c r="AK217">
        <v>0.33329999999999999</v>
      </c>
      <c r="AL217">
        <v>0.3846</v>
      </c>
      <c r="AN217">
        <v>4.4400000000000004</v>
      </c>
      <c r="AO217">
        <v>40</v>
      </c>
      <c r="AP217">
        <v>0.47370000000000001</v>
      </c>
      <c r="AQ217">
        <v>0.55559999999999998</v>
      </c>
      <c r="AS217">
        <v>3.25</v>
      </c>
      <c r="AT217">
        <v>52</v>
      </c>
      <c r="AU217">
        <v>0.2727</v>
      </c>
      <c r="AV217">
        <v>0.3125</v>
      </c>
      <c r="AX217">
        <v>1.86</v>
      </c>
      <c r="AY217">
        <v>41</v>
      </c>
      <c r="AZ217">
        <v>0.2</v>
      </c>
      <c r="BA217">
        <v>0.2273</v>
      </c>
      <c r="BC217">
        <v>1.81</v>
      </c>
      <c r="BD217">
        <v>47</v>
      </c>
      <c r="BE217">
        <v>0.16980000000000001</v>
      </c>
      <c r="BF217">
        <v>0.1923</v>
      </c>
    </row>
    <row r="218" spans="27:58" x14ac:dyDescent="0.3">
      <c r="AA218" s="12" t="s">
        <v>18</v>
      </c>
      <c r="AB218" s="12">
        <v>15</v>
      </c>
      <c r="AC218" s="1"/>
      <c r="AD218">
        <v>2.0699999999999998</v>
      </c>
      <c r="AE218">
        <v>118</v>
      </c>
      <c r="AF218">
        <v>0.94779999999999998</v>
      </c>
      <c r="AG218">
        <v>0.96489999999999998</v>
      </c>
      <c r="AI218">
        <v>2.09</v>
      </c>
      <c r="AJ218">
        <v>121</v>
      </c>
      <c r="AK218">
        <v>0.91449999999999998</v>
      </c>
      <c r="AL218">
        <v>0.93100000000000005</v>
      </c>
      <c r="AN218">
        <v>1.61</v>
      </c>
      <c r="AO218">
        <v>87</v>
      </c>
      <c r="AP218">
        <v>0.85319999999999996</v>
      </c>
      <c r="AQ218">
        <v>0.81479999999999997</v>
      </c>
      <c r="AS218">
        <v>1.9</v>
      </c>
      <c r="AT218">
        <v>127</v>
      </c>
      <c r="AU218">
        <v>0.76300000000000001</v>
      </c>
      <c r="AV218">
        <v>0.77610000000000001</v>
      </c>
      <c r="AX218">
        <v>1.98</v>
      </c>
      <c r="AY218">
        <v>190</v>
      </c>
      <c r="AZ218">
        <v>0.64770000000000005</v>
      </c>
      <c r="BA218">
        <v>0.64580000000000004</v>
      </c>
      <c r="BC218">
        <v>1.72</v>
      </c>
      <c r="BD218">
        <v>191</v>
      </c>
      <c r="BE218">
        <v>0.68610000000000004</v>
      </c>
      <c r="BF218">
        <v>0.69369999999999998</v>
      </c>
    </row>
    <row r="219" spans="27:58" x14ac:dyDescent="0.3">
      <c r="AA219" s="12" t="s">
        <v>19</v>
      </c>
      <c r="AB219" s="12">
        <v>5</v>
      </c>
      <c r="AC219" s="1"/>
      <c r="AD219">
        <v>1.85</v>
      </c>
      <c r="AE219">
        <v>24</v>
      </c>
      <c r="AF219">
        <v>0.77780000000000005</v>
      </c>
      <c r="AG219">
        <v>0.84619999999999995</v>
      </c>
      <c r="AI219">
        <v>2.13</v>
      </c>
      <c r="AJ219">
        <v>32</v>
      </c>
      <c r="AK219">
        <v>0.80649999999999999</v>
      </c>
      <c r="AL219">
        <v>0.86670000000000003</v>
      </c>
      <c r="AN219">
        <v>2.0499999999999998</v>
      </c>
      <c r="AO219">
        <v>41</v>
      </c>
      <c r="AP219">
        <v>0.65849999999999997</v>
      </c>
      <c r="AQ219">
        <v>0.7</v>
      </c>
      <c r="AS219">
        <v>1.96</v>
      </c>
      <c r="AT219">
        <v>53</v>
      </c>
      <c r="AU219">
        <v>0.56359999999999999</v>
      </c>
      <c r="AV219">
        <v>0.59260000000000002</v>
      </c>
      <c r="AX219">
        <v>1.68</v>
      </c>
      <c r="AY219">
        <v>64</v>
      </c>
      <c r="AZ219">
        <v>0.24679999999999999</v>
      </c>
      <c r="BA219">
        <v>0.26319999999999999</v>
      </c>
      <c r="BC219">
        <v>1.75</v>
      </c>
      <c r="BD219">
        <v>56</v>
      </c>
      <c r="BE219">
        <v>0.2923</v>
      </c>
      <c r="BF219">
        <v>0.28120000000000001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2.2000000000000002</v>
      </c>
      <c r="AE223">
        <v>33</v>
      </c>
      <c r="AF223">
        <v>0.9355</v>
      </c>
      <c r="AG223">
        <v>1</v>
      </c>
      <c r="AI223">
        <v>2.0499999999999998</v>
      </c>
      <c r="AJ223">
        <v>41</v>
      </c>
      <c r="AK223">
        <v>0.70730000000000004</v>
      </c>
      <c r="AL223">
        <v>0.75</v>
      </c>
      <c r="AN223">
        <v>2</v>
      </c>
      <c r="AO223">
        <v>46</v>
      </c>
      <c r="AP223">
        <v>0.61699999999999999</v>
      </c>
      <c r="AQ223">
        <v>0.6522</v>
      </c>
      <c r="AS223">
        <v>1.63</v>
      </c>
      <c r="AT223">
        <v>57</v>
      </c>
      <c r="AU223">
        <v>0.52110000000000001</v>
      </c>
      <c r="AV223">
        <v>0.48570000000000002</v>
      </c>
      <c r="AX223">
        <v>1.8</v>
      </c>
      <c r="AY223">
        <v>82</v>
      </c>
      <c r="AZ223">
        <v>0.40660000000000002</v>
      </c>
      <c r="BA223">
        <v>0.37780000000000002</v>
      </c>
      <c r="BC223">
        <v>1.56</v>
      </c>
      <c r="BD223">
        <v>86</v>
      </c>
      <c r="BE223">
        <v>0.31530000000000002</v>
      </c>
      <c r="BF223">
        <v>0.2</v>
      </c>
    </row>
    <row r="224" spans="27:58" x14ac:dyDescent="0.3">
      <c r="AA224" s="12" t="s">
        <v>10</v>
      </c>
      <c r="AB224" s="12">
        <v>4</v>
      </c>
      <c r="AC224" s="1"/>
      <c r="AD224">
        <v>2</v>
      </c>
      <c r="AE224">
        <v>36</v>
      </c>
      <c r="AF224">
        <v>0.94589999999999996</v>
      </c>
      <c r="AG224">
        <v>1</v>
      </c>
      <c r="AI224">
        <v>2.0499999999999998</v>
      </c>
      <c r="AJ224">
        <v>39</v>
      </c>
      <c r="AK224">
        <v>0.84619999999999995</v>
      </c>
      <c r="AL224">
        <v>0.89470000000000005</v>
      </c>
      <c r="AN224">
        <v>1.87</v>
      </c>
      <c r="AO224">
        <v>43</v>
      </c>
      <c r="AP224">
        <v>0.70209999999999995</v>
      </c>
      <c r="AQ224">
        <v>0.73909999999999998</v>
      </c>
      <c r="AS224">
        <v>1.69</v>
      </c>
      <c r="AT224">
        <v>54</v>
      </c>
      <c r="AU224">
        <v>0.53849999999999998</v>
      </c>
      <c r="AV224">
        <v>0.5625</v>
      </c>
      <c r="AX224">
        <v>1.74</v>
      </c>
      <c r="AY224">
        <v>73</v>
      </c>
      <c r="AZ224">
        <v>0.4118</v>
      </c>
      <c r="BA224">
        <v>0.40479999999999999</v>
      </c>
      <c r="BC224">
        <v>2.78</v>
      </c>
      <c r="BD224">
        <v>25</v>
      </c>
      <c r="BE224">
        <v>0.36840000000000001</v>
      </c>
      <c r="BF224">
        <v>0.44440000000000002</v>
      </c>
    </row>
    <row r="225" spans="27:58" x14ac:dyDescent="0.3">
      <c r="AA225" s="12" t="s">
        <v>17</v>
      </c>
      <c r="AB225" s="12">
        <v>4</v>
      </c>
      <c r="AC225" s="1"/>
      <c r="AD225">
        <v>6.33</v>
      </c>
      <c r="AE225">
        <v>38</v>
      </c>
      <c r="AF225">
        <v>0.69230000000000003</v>
      </c>
      <c r="AG225">
        <v>0.83330000000000004</v>
      </c>
      <c r="AI225">
        <v>2.09</v>
      </c>
      <c r="AJ225">
        <v>23</v>
      </c>
      <c r="AK225">
        <v>0.39129999999999998</v>
      </c>
      <c r="AL225">
        <v>0.45450000000000002</v>
      </c>
      <c r="AN225">
        <v>3.83</v>
      </c>
      <c r="AO225">
        <v>46</v>
      </c>
      <c r="AP225">
        <v>0.36</v>
      </c>
      <c r="AQ225">
        <v>0.41670000000000001</v>
      </c>
      <c r="AS225">
        <v>3.47</v>
      </c>
      <c r="AT225">
        <v>59</v>
      </c>
      <c r="AU225">
        <v>0.2571</v>
      </c>
      <c r="AV225">
        <v>0.29409999999999997</v>
      </c>
      <c r="AX225">
        <v>2.85</v>
      </c>
      <c r="AY225">
        <v>57</v>
      </c>
      <c r="AZ225">
        <v>0.2195</v>
      </c>
      <c r="BA225">
        <v>0.25</v>
      </c>
      <c r="BC225">
        <v>2.59</v>
      </c>
      <c r="BD225">
        <v>75</v>
      </c>
      <c r="BE225">
        <v>0.1525</v>
      </c>
      <c r="BF225">
        <v>0.1724</v>
      </c>
    </row>
    <row r="226" spans="27:58" x14ac:dyDescent="0.3">
      <c r="AA226" s="12" t="s">
        <v>18</v>
      </c>
      <c r="AB226" s="12">
        <v>15</v>
      </c>
      <c r="AC226" s="1"/>
      <c r="AD226">
        <v>1.88</v>
      </c>
      <c r="AE226">
        <v>109</v>
      </c>
      <c r="AF226">
        <v>0.89739999999999998</v>
      </c>
      <c r="AG226">
        <v>0.91379999999999995</v>
      </c>
      <c r="AI226">
        <v>2.2799999999999998</v>
      </c>
      <c r="AJ226">
        <v>114</v>
      </c>
      <c r="AK226">
        <v>0.92079999999999995</v>
      </c>
      <c r="AL226">
        <v>0.94</v>
      </c>
      <c r="AN226">
        <v>1.84</v>
      </c>
      <c r="AO226">
        <v>136</v>
      </c>
      <c r="AP226">
        <v>0.87919999999999998</v>
      </c>
      <c r="AQ226">
        <v>0.87839999999999996</v>
      </c>
      <c r="AS226">
        <v>1.8</v>
      </c>
      <c r="AT226">
        <v>133</v>
      </c>
      <c r="AU226">
        <v>0.77180000000000004</v>
      </c>
      <c r="AV226">
        <v>0.78380000000000005</v>
      </c>
      <c r="AX226">
        <v>1.86</v>
      </c>
      <c r="AY226">
        <v>145</v>
      </c>
      <c r="AZ226">
        <v>0.65610000000000002</v>
      </c>
      <c r="BA226">
        <v>0.65380000000000005</v>
      </c>
      <c r="BC226">
        <v>1.84</v>
      </c>
      <c r="BD226">
        <v>169</v>
      </c>
      <c r="BE226">
        <v>0.50270000000000004</v>
      </c>
      <c r="BF226">
        <v>0.5</v>
      </c>
    </row>
    <row r="227" spans="27:58" x14ac:dyDescent="0.3">
      <c r="AA227" s="12" t="s">
        <v>19</v>
      </c>
      <c r="AB227" s="12">
        <v>5</v>
      </c>
      <c r="AC227" s="1"/>
      <c r="AD227">
        <v>2.11</v>
      </c>
      <c r="AE227">
        <v>19</v>
      </c>
      <c r="AF227">
        <v>0.89470000000000005</v>
      </c>
      <c r="AG227">
        <v>1</v>
      </c>
      <c r="AI227">
        <v>2.4300000000000002</v>
      </c>
      <c r="AJ227">
        <v>34</v>
      </c>
      <c r="AK227">
        <v>0.58620000000000005</v>
      </c>
      <c r="AL227">
        <v>0.64290000000000003</v>
      </c>
      <c r="AN227">
        <v>2.29</v>
      </c>
      <c r="AO227">
        <v>32</v>
      </c>
      <c r="AP227">
        <v>0.6552</v>
      </c>
      <c r="AQ227">
        <v>0.71430000000000005</v>
      </c>
      <c r="AS227">
        <v>1.77</v>
      </c>
      <c r="AT227">
        <v>46</v>
      </c>
      <c r="AU227">
        <v>0.434</v>
      </c>
      <c r="AV227">
        <v>0.42309999999999998</v>
      </c>
      <c r="AX227">
        <v>1.72</v>
      </c>
      <c r="AY227">
        <v>79</v>
      </c>
      <c r="AZ227">
        <v>0.31180000000000002</v>
      </c>
      <c r="BA227">
        <v>0.26090000000000002</v>
      </c>
      <c r="BC227">
        <v>1.79</v>
      </c>
      <c r="BD227">
        <v>86</v>
      </c>
      <c r="BE227">
        <v>0.27839999999999998</v>
      </c>
      <c r="BF227">
        <v>0.22919999999999999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1.67</v>
      </c>
      <c r="AE231">
        <v>25</v>
      </c>
      <c r="AF231">
        <v>0.9355</v>
      </c>
      <c r="AG231">
        <v>1</v>
      </c>
      <c r="AI231">
        <v>1.95</v>
      </c>
      <c r="AJ231">
        <v>39</v>
      </c>
      <c r="AK231">
        <v>0.85370000000000001</v>
      </c>
      <c r="AL231">
        <v>0.9</v>
      </c>
      <c r="AN231">
        <v>1.91</v>
      </c>
      <c r="AO231">
        <v>42</v>
      </c>
      <c r="AP231">
        <v>0.73329999999999995</v>
      </c>
      <c r="AQ231">
        <v>0.72729999999999995</v>
      </c>
      <c r="AS231">
        <v>1.78</v>
      </c>
      <c r="AT231">
        <v>57</v>
      </c>
      <c r="AU231">
        <v>0.47689999999999999</v>
      </c>
      <c r="AV231">
        <v>0.5</v>
      </c>
      <c r="AX231">
        <v>2.33</v>
      </c>
      <c r="AY231">
        <v>112</v>
      </c>
      <c r="AZ231">
        <v>0.27839999999999998</v>
      </c>
      <c r="BA231">
        <v>0.25</v>
      </c>
      <c r="BC231">
        <v>1.73</v>
      </c>
      <c r="BD231">
        <v>76</v>
      </c>
      <c r="BE231">
        <v>0.4607</v>
      </c>
      <c r="BF231">
        <v>0.43180000000000002</v>
      </c>
    </row>
    <row r="232" spans="27:58" x14ac:dyDescent="0.3">
      <c r="AA232" s="12" t="s">
        <v>10</v>
      </c>
      <c r="AB232" s="12">
        <v>4</v>
      </c>
      <c r="AC232" s="1"/>
      <c r="AD232">
        <v>1.82</v>
      </c>
      <c r="AE232">
        <v>40</v>
      </c>
      <c r="AF232">
        <v>0.77780000000000005</v>
      </c>
      <c r="AG232">
        <v>0.81820000000000004</v>
      </c>
      <c r="AI232">
        <v>1.9</v>
      </c>
      <c r="AJ232">
        <v>40</v>
      </c>
      <c r="AK232">
        <v>0.81399999999999995</v>
      </c>
      <c r="AL232">
        <v>0.85709999999999997</v>
      </c>
      <c r="AN232">
        <v>1.86</v>
      </c>
      <c r="AO232">
        <v>41</v>
      </c>
      <c r="AP232">
        <v>0.77780000000000005</v>
      </c>
      <c r="AQ232">
        <v>0.81820000000000004</v>
      </c>
      <c r="AS232">
        <v>1.74</v>
      </c>
      <c r="AT232">
        <v>54</v>
      </c>
      <c r="AU232">
        <v>0.52380000000000004</v>
      </c>
      <c r="AV232">
        <v>0.5161</v>
      </c>
      <c r="AX232">
        <v>1.61</v>
      </c>
      <c r="AY232">
        <v>61</v>
      </c>
      <c r="AZ232">
        <v>0.42859999999999998</v>
      </c>
      <c r="BA232">
        <v>0.44740000000000002</v>
      </c>
      <c r="BC232">
        <v>1.73</v>
      </c>
      <c r="BD232">
        <v>38</v>
      </c>
      <c r="BE232">
        <v>0.33329999999999999</v>
      </c>
      <c r="BF232">
        <v>0.31819999999999998</v>
      </c>
    </row>
    <row r="233" spans="27:58" x14ac:dyDescent="0.3">
      <c r="AA233" s="12" t="s">
        <v>17</v>
      </c>
      <c r="AB233" s="12">
        <v>4</v>
      </c>
      <c r="AC233" s="1"/>
      <c r="AD233">
        <v>5.67</v>
      </c>
      <c r="AE233">
        <v>34</v>
      </c>
      <c r="AF233">
        <v>0.69230000000000003</v>
      </c>
      <c r="AG233">
        <v>0.83330000000000004</v>
      </c>
      <c r="AI233">
        <v>3.38</v>
      </c>
      <c r="AJ233">
        <v>27</v>
      </c>
      <c r="AK233">
        <v>0.52939999999999998</v>
      </c>
      <c r="AL233">
        <v>0.625</v>
      </c>
      <c r="AN233">
        <v>2.64</v>
      </c>
      <c r="AO233">
        <v>37</v>
      </c>
      <c r="AP233">
        <v>0.31030000000000002</v>
      </c>
      <c r="AQ233">
        <v>0.35709999999999997</v>
      </c>
      <c r="AS233">
        <v>3.15</v>
      </c>
      <c r="AT233">
        <v>41</v>
      </c>
      <c r="AU233">
        <v>0.33329999999999999</v>
      </c>
      <c r="AV233">
        <v>0.3846</v>
      </c>
      <c r="AX233">
        <v>1.83</v>
      </c>
      <c r="AY233">
        <v>44</v>
      </c>
      <c r="AZ233">
        <v>0.1837</v>
      </c>
      <c r="BA233">
        <v>0.20830000000000001</v>
      </c>
      <c r="BC233">
        <v>2.65</v>
      </c>
      <c r="BD233">
        <v>61</v>
      </c>
      <c r="BE233">
        <v>0.1915</v>
      </c>
      <c r="BF233">
        <v>0.1739</v>
      </c>
    </row>
    <row r="234" spans="27:58" x14ac:dyDescent="0.3">
      <c r="AA234" s="12" t="s">
        <v>18</v>
      </c>
      <c r="AB234" s="12">
        <v>15</v>
      </c>
      <c r="AC234" s="1"/>
      <c r="AD234">
        <v>2</v>
      </c>
      <c r="AE234">
        <v>120</v>
      </c>
      <c r="AF234">
        <v>0.93389999999999995</v>
      </c>
      <c r="AG234">
        <v>0.95</v>
      </c>
      <c r="AI234">
        <v>1.55</v>
      </c>
      <c r="AJ234">
        <v>99</v>
      </c>
      <c r="AK234">
        <v>0.95350000000000001</v>
      </c>
      <c r="AL234">
        <v>0.96879999999999999</v>
      </c>
      <c r="AN234">
        <v>1.83</v>
      </c>
      <c r="AO234">
        <v>130</v>
      </c>
      <c r="AP234">
        <v>0.84619999999999995</v>
      </c>
      <c r="AQ234">
        <v>0.84509999999999996</v>
      </c>
      <c r="AS234">
        <v>1.83</v>
      </c>
      <c r="AT234">
        <v>137</v>
      </c>
      <c r="AU234">
        <v>0.82779999999999998</v>
      </c>
      <c r="AV234">
        <v>0.82669999999999999</v>
      </c>
      <c r="AX234">
        <v>1.53</v>
      </c>
      <c r="AY234">
        <v>122</v>
      </c>
      <c r="AZ234">
        <v>0.6855</v>
      </c>
      <c r="BA234">
        <v>0.6835</v>
      </c>
      <c r="BC234">
        <v>1.77</v>
      </c>
      <c r="BD234">
        <v>179</v>
      </c>
      <c r="BE234">
        <v>0.54679999999999995</v>
      </c>
      <c r="BF234">
        <v>0.52480000000000004</v>
      </c>
    </row>
    <row r="235" spans="27:58" x14ac:dyDescent="0.3">
      <c r="AA235" s="12" t="s">
        <v>19</v>
      </c>
      <c r="AB235" s="12">
        <v>5</v>
      </c>
      <c r="AC235" s="1"/>
      <c r="AD235">
        <v>1.85</v>
      </c>
      <c r="AE235">
        <v>24</v>
      </c>
      <c r="AF235">
        <v>0.92589999999999995</v>
      </c>
      <c r="AG235">
        <v>1</v>
      </c>
      <c r="AI235">
        <v>1.72</v>
      </c>
      <c r="AJ235">
        <v>31</v>
      </c>
      <c r="AK235">
        <v>0.72970000000000002</v>
      </c>
      <c r="AL235">
        <v>0.77780000000000005</v>
      </c>
      <c r="AN235">
        <v>1.76</v>
      </c>
      <c r="AO235">
        <v>30</v>
      </c>
      <c r="AP235">
        <v>0.65710000000000002</v>
      </c>
      <c r="AQ235">
        <v>0.70589999999999997</v>
      </c>
      <c r="AS235">
        <v>1.83</v>
      </c>
      <c r="AT235">
        <v>55</v>
      </c>
      <c r="AU235">
        <v>0.47539999999999999</v>
      </c>
      <c r="AV235">
        <v>0.5</v>
      </c>
      <c r="AX235">
        <v>1.76</v>
      </c>
      <c r="AY235">
        <v>60</v>
      </c>
      <c r="AZ235">
        <v>0.27539999999999998</v>
      </c>
      <c r="BA235">
        <v>0.23530000000000001</v>
      </c>
      <c r="BC235">
        <v>1.87</v>
      </c>
      <c r="BD235">
        <v>58</v>
      </c>
      <c r="BE235">
        <v>0.36509999999999998</v>
      </c>
      <c r="BF235">
        <v>0.2581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1.67</v>
      </c>
      <c r="AE239">
        <v>25</v>
      </c>
      <c r="AF239">
        <v>0.9355</v>
      </c>
      <c r="AG239">
        <v>1</v>
      </c>
      <c r="AI239">
        <v>1.6</v>
      </c>
      <c r="AJ239">
        <v>32</v>
      </c>
      <c r="AK239">
        <v>0.80489999999999995</v>
      </c>
      <c r="AL239">
        <v>0.85</v>
      </c>
      <c r="AN239">
        <v>1.92</v>
      </c>
      <c r="AO239">
        <v>46</v>
      </c>
      <c r="AP239">
        <v>0.79590000000000005</v>
      </c>
      <c r="AQ239">
        <v>0.83330000000000004</v>
      </c>
      <c r="AS239">
        <v>1.89</v>
      </c>
      <c r="AT239">
        <v>51</v>
      </c>
      <c r="AU239">
        <v>0.56359999999999999</v>
      </c>
      <c r="AV239">
        <v>0.51849999999999996</v>
      </c>
      <c r="AX239">
        <v>1.55</v>
      </c>
      <c r="AY239">
        <v>68</v>
      </c>
      <c r="AZ239">
        <v>0.41570000000000001</v>
      </c>
      <c r="BA239">
        <v>0.34089999999999998</v>
      </c>
      <c r="BC239">
        <v>1.72</v>
      </c>
      <c r="BD239">
        <v>74</v>
      </c>
      <c r="BE239">
        <v>0.37930000000000003</v>
      </c>
      <c r="BF239">
        <v>0.3488</v>
      </c>
    </row>
    <row r="240" spans="27:58" x14ac:dyDescent="0.3">
      <c r="AA240" s="12" t="s">
        <v>10</v>
      </c>
      <c r="AB240" s="12">
        <v>4</v>
      </c>
      <c r="AC240" s="1"/>
      <c r="AD240">
        <v>2.06</v>
      </c>
      <c r="AE240">
        <v>35</v>
      </c>
      <c r="AF240">
        <v>0.94289999999999996</v>
      </c>
      <c r="AG240">
        <v>1</v>
      </c>
      <c r="AI240">
        <v>2</v>
      </c>
      <c r="AJ240">
        <v>40</v>
      </c>
      <c r="AK240">
        <v>0.80489999999999995</v>
      </c>
      <c r="AL240">
        <v>0.8</v>
      </c>
      <c r="AN240">
        <v>1.88</v>
      </c>
      <c r="AO240">
        <v>47</v>
      </c>
      <c r="AP240">
        <v>0.68630000000000002</v>
      </c>
      <c r="AQ240">
        <v>0.68</v>
      </c>
      <c r="AS240">
        <v>1.86</v>
      </c>
      <c r="AT240">
        <v>52</v>
      </c>
      <c r="AU240">
        <v>0.61399999999999999</v>
      </c>
      <c r="AV240">
        <v>0.64290000000000003</v>
      </c>
      <c r="AX240">
        <v>1.71</v>
      </c>
      <c r="AY240">
        <v>77</v>
      </c>
      <c r="AZ240">
        <v>0.45050000000000001</v>
      </c>
      <c r="BA240">
        <v>0.4</v>
      </c>
      <c r="BC240">
        <v>1.84</v>
      </c>
      <c r="BD240">
        <v>70</v>
      </c>
      <c r="BE240">
        <v>0.45450000000000002</v>
      </c>
      <c r="BF240">
        <v>0.42109999999999997</v>
      </c>
    </row>
    <row r="241" spans="27:58" x14ac:dyDescent="0.3">
      <c r="AA241" s="12" t="s">
        <v>17</v>
      </c>
      <c r="AB241" s="12">
        <v>4</v>
      </c>
      <c r="AC241" s="1"/>
      <c r="AD241">
        <v>2.5</v>
      </c>
      <c r="AE241">
        <v>15</v>
      </c>
      <c r="AF241">
        <v>0.69230000000000003</v>
      </c>
      <c r="AG241">
        <v>0.83330000000000004</v>
      </c>
      <c r="AI241">
        <v>3.46</v>
      </c>
      <c r="AJ241">
        <v>45</v>
      </c>
      <c r="AK241">
        <v>0.33329999999999999</v>
      </c>
      <c r="AL241">
        <v>0.3846</v>
      </c>
      <c r="AN241">
        <v>3.8</v>
      </c>
      <c r="AO241">
        <v>38</v>
      </c>
      <c r="AP241">
        <v>0.42859999999999998</v>
      </c>
      <c r="AQ241">
        <v>0.5</v>
      </c>
      <c r="AS241">
        <v>1.88</v>
      </c>
      <c r="AT241">
        <v>30</v>
      </c>
      <c r="AU241">
        <v>0.2727</v>
      </c>
      <c r="AV241">
        <v>0.3125</v>
      </c>
      <c r="AX241">
        <v>4.17</v>
      </c>
      <c r="AY241">
        <v>25</v>
      </c>
      <c r="AZ241">
        <v>0.69230000000000003</v>
      </c>
      <c r="BA241">
        <v>0.83330000000000004</v>
      </c>
      <c r="BC241">
        <v>2.36</v>
      </c>
      <c r="BD241">
        <v>66</v>
      </c>
      <c r="BE241">
        <v>0.15790000000000001</v>
      </c>
      <c r="BF241">
        <v>0.17860000000000001</v>
      </c>
    </row>
    <row r="242" spans="27:58" x14ac:dyDescent="0.3">
      <c r="AA242" s="12" t="s">
        <v>18</v>
      </c>
      <c r="AB242" s="12">
        <v>15</v>
      </c>
      <c r="AC242" s="1"/>
      <c r="AD242">
        <v>1.84</v>
      </c>
      <c r="AE242">
        <v>94</v>
      </c>
      <c r="AF242">
        <v>0.92230000000000001</v>
      </c>
      <c r="AG242">
        <v>0.94120000000000004</v>
      </c>
      <c r="AI242">
        <v>1.98</v>
      </c>
      <c r="AJ242">
        <v>107</v>
      </c>
      <c r="AK242">
        <v>0.98170000000000002</v>
      </c>
      <c r="AL242">
        <v>0.96299999999999997</v>
      </c>
      <c r="AN242">
        <v>1.89</v>
      </c>
      <c r="AO242">
        <v>121</v>
      </c>
      <c r="AP242">
        <v>0.81399999999999995</v>
      </c>
      <c r="AQ242">
        <v>0.8125</v>
      </c>
      <c r="AS242">
        <v>1.56</v>
      </c>
      <c r="AT242">
        <v>92</v>
      </c>
      <c r="AU242">
        <v>0.81510000000000005</v>
      </c>
      <c r="AV242">
        <v>0.83050000000000002</v>
      </c>
      <c r="AX242">
        <v>1.54</v>
      </c>
      <c r="AY242">
        <v>130</v>
      </c>
      <c r="AZ242">
        <v>0.62129999999999996</v>
      </c>
      <c r="BA242">
        <v>0.63100000000000001</v>
      </c>
      <c r="BC242">
        <v>1.56</v>
      </c>
      <c r="BD242">
        <v>183</v>
      </c>
      <c r="BE242">
        <v>0.43830000000000002</v>
      </c>
      <c r="BF242">
        <v>0.3846</v>
      </c>
    </row>
    <row r="243" spans="27:58" x14ac:dyDescent="0.3">
      <c r="AA243" s="12" t="s">
        <v>19</v>
      </c>
      <c r="AB243" s="12">
        <v>5</v>
      </c>
      <c r="AC243" s="1"/>
      <c r="AD243">
        <v>1.93</v>
      </c>
      <c r="AE243">
        <v>27</v>
      </c>
      <c r="AF243">
        <v>0.93100000000000005</v>
      </c>
      <c r="AG243">
        <v>1</v>
      </c>
      <c r="AI243">
        <v>2.31</v>
      </c>
      <c r="AJ243">
        <v>30</v>
      </c>
      <c r="AK243">
        <v>0.70369999999999999</v>
      </c>
      <c r="AL243">
        <v>0.76919999999999999</v>
      </c>
      <c r="AN243">
        <v>2</v>
      </c>
      <c r="AO243">
        <v>36</v>
      </c>
      <c r="AP243">
        <v>0.56759999999999999</v>
      </c>
      <c r="AQ243">
        <v>0.61109999999999998</v>
      </c>
      <c r="AS243">
        <v>2.11</v>
      </c>
      <c r="AT243">
        <v>40</v>
      </c>
      <c r="AU243">
        <v>0.43590000000000001</v>
      </c>
      <c r="AV243">
        <v>0.47370000000000001</v>
      </c>
      <c r="AX243">
        <v>1.75</v>
      </c>
      <c r="AY243">
        <v>63</v>
      </c>
      <c r="AZ243">
        <v>0.39729999999999999</v>
      </c>
      <c r="BA243">
        <v>0.41670000000000001</v>
      </c>
      <c r="BC243">
        <v>1.83</v>
      </c>
      <c r="BD243">
        <v>75</v>
      </c>
      <c r="BE243">
        <v>0.34939999999999999</v>
      </c>
      <c r="BF243">
        <v>0.3659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2</v>
      </c>
      <c r="AE247">
        <v>38</v>
      </c>
      <c r="AF247">
        <v>0.89739999999999998</v>
      </c>
      <c r="AG247">
        <v>0.94740000000000002</v>
      </c>
      <c r="AI247">
        <v>2</v>
      </c>
      <c r="AJ247">
        <v>36</v>
      </c>
      <c r="AK247">
        <v>0.78380000000000005</v>
      </c>
      <c r="AL247">
        <v>0.83330000000000004</v>
      </c>
      <c r="AN247">
        <v>1.91</v>
      </c>
      <c r="AO247">
        <v>44</v>
      </c>
      <c r="AP247">
        <v>0.70209999999999995</v>
      </c>
      <c r="AQ247">
        <v>0.73909999999999998</v>
      </c>
      <c r="AS247">
        <v>1.89</v>
      </c>
      <c r="AT247">
        <v>53</v>
      </c>
      <c r="AU247">
        <v>0.57889999999999997</v>
      </c>
      <c r="AV247">
        <v>0.60709999999999997</v>
      </c>
      <c r="AX247">
        <v>1.59</v>
      </c>
      <c r="AY247">
        <v>59</v>
      </c>
      <c r="AZ247">
        <v>0.4667</v>
      </c>
      <c r="BA247">
        <v>0.48649999999999999</v>
      </c>
      <c r="BC247">
        <v>1.65</v>
      </c>
      <c r="BD247">
        <v>102</v>
      </c>
      <c r="BE247">
        <v>0.36</v>
      </c>
      <c r="BF247">
        <v>0.3387</v>
      </c>
    </row>
    <row r="248" spans="27:58" x14ac:dyDescent="0.3">
      <c r="AA248" s="12" t="s">
        <v>10</v>
      </c>
      <c r="AB248" s="12">
        <v>4</v>
      </c>
      <c r="AC248" s="1"/>
      <c r="AD248">
        <v>2.06</v>
      </c>
      <c r="AE248">
        <v>35</v>
      </c>
      <c r="AF248">
        <v>0.94289999999999996</v>
      </c>
      <c r="AG248">
        <v>1</v>
      </c>
      <c r="AI248">
        <v>1.8</v>
      </c>
      <c r="AJ248">
        <v>36</v>
      </c>
      <c r="AK248">
        <v>0.85370000000000001</v>
      </c>
      <c r="AL248">
        <v>0.9</v>
      </c>
      <c r="AN248">
        <v>1.88</v>
      </c>
      <c r="AO248">
        <v>45</v>
      </c>
      <c r="AP248">
        <v>0.75509999999999999</v>
      </c>
      <c r="AQ248">
        <v>0.79169999999999996</v>
      </c>
      <c r="AS248">
        <v>2</v>
      </c>
      <c r="AT248">
        <v>60</v>
      </c>
      <c r="AU248">
        <v>0.54100000000000004</v>
      </c>
      <c r="AV248">
        <v>0.4667</v>
      </c>
      <c r="AX248">
        <v>2.5499999999999998</v>
      </c>
      <c r="AY248">
        <v>28</v>
      </c>
      <c r="AZ248">
        <v>0.39129999999999998</v>
      </c>
      <c r="BA248">
        <v>0.45450000000000002</v>
      </c>
      <c r="BC248">
        <v>1.76</v>
      </c>
      <c r="BD248">
        <v>60</v>
      </c>
      <c r="BE248">
        <v>0.4783</v>
      </c>
      <c r="BF248">
        <v>0.4118</v>
      </c>
    </row>
    <row r="249" spans="27:58" x14ac:dyDescent="0.3">
      <c r="AA249" s="12" t="s">
        <v>17</v>
      </c>
      <c r="AB249" s="12">
        <v>4</v>
      </c>
      <c r="AC249" s="1"/>
      <c r="AD249">
        <v>6.4</v>
      </c>
      <c r="AE249">
        <v>32</v>
      </c>
      <c r="AF249">
        <v>0.81820000000000004</v>
      </c>
      <c r="AG249">
        <v>1</v>
      </c>
      <c r="AI249">
        <v>2.12</v>
      </c>
      <c r="AJ249">
        <v>17</v>
      </c>
      <c r="AK249">
        <v>0.52939999999999998</v>
      </c>
      <c r="AL249">
        <v>0.625</v>
      </c>
      <c r="AN249">
        <v>2.09</v>
      </c>
      <c r="AO249">
        <v>23</v>
      </c>
      <c r="AP249">
        <v>0.39129999999999998</v>
      </c>
      <c r="AQ249">
        <v>0.45450000000000002</v>
      </c>
      <c r="AS249">
        <v>2.8</v>
      </c>
      <c r="AT249">
        <v>56</v>
      </c>
      <c r="AU249">
        <v>0.2195</v>
      </c>
      <c r="AV249">
        <v>0.25</v>
      </c>
      <c r="AX249">
        <v>3.56</v>
      </c>
      <c r="AY249">
        <v>57</v>
      </c>
      <c r="AZ249">
        <v>0.2727</v>
      </c>
      <c r="BA249">
        <v>0.3125</v>
      </c>
      <c r="BC249">
        <v>1.67</v>
      </c>
      <c r="BD249">
        <v>45</v>
      </c>
      <c r="BE249">
        <v>0.1636</v>
      </c>
      <c r="BF249">
        <v>0.1852</v>
      </c>
    </row>
    <row r="250" spans="27:58" x14ac:dyDescent="0.3">
      <c r="AA250" s="12" t="s">
        <v>18</v>
      </c>
      <c r="AB250" s="12">
        <v>15</v>
      </c>
      <c r="AC250" s="1"/>
      <c r="AD250">
        <v>2.02</v>
      </c>
      <c r="AE250">
        <v>97</v>
      </c>
      <c r="AF250">
        <v>0.97940000000000005</v>
      </c>
      <c r="AG250">
        <v>1</v>
      </c>
      <c r="AI250">
        <v>1.92</v>
      </c>
      <c r="AJ250">
        <v>123</v>
      </c>
      <c r="AK250">
        <v>0.92249999999999999</v>
      </c>
      <c r="AL250">
        <v>0.9375</v>
      </c>
      <c r="AN250">
        <v>1.6</v>
      </c>
      <c r="AO250">
        <v>88</v>
      </c>
      <c r="AP250">
        <v>0.89190000000000003</v>
      </c>
      <c r="AQ250">
        <v>0.90910000000000002</v>
      </c>
      <c r="AS250">
        <v>1.88</v>
      </c>
      <c r="AT250">
        <v>153</v>
      </c>
      <c r="AU250">
        <v>0.79139999999999999</v>
      </c>
      <c r="AV250">
        <v>0.80249999999999999</v>
      </c>
      <c r="AX250">
        <v>1.87</v>
      </c>
      <c r="AY250">
        <v>133</v>
      </c>
      <c r="AZ250">
        <v>0.65029999999999999</v>
      </c>
      <c r="BA250">
        <v>0.63380000000000003</v>
      </c>
      <c r="BC250">
        <v>1.86</v>
      </c>
      <c r="BD250">
        <v>136</v>
      </c>
      <c r="BE250">
        <v>0.60540000000000005</v>
      </c>
      <c r="BF250">
        <v>0.58899999999999997</v>
      </c>
    </row>
    <row r="251" spans="27:58" x14ac:dyDescent="0.3">
      <c r="AA251" s="12" t="s">
        <v>19</v>
      </c>
      <c r="AB251" s="12">
        <v>5</v>
      </c>
      <c r="AC251" s="1"/>
      <c r="AD251">
        <v>2.27</v>
      </c>
      <c r="AE251">
        <v>25</v>
      </c>
      <c r="AF251">
        <v>0.91300000000000003</v>
      </c>
      <c r="AG251">
        <v>1</v>
      </c>
      <c r="AI251">
        <v>1.81</v>
      </c>
      <c r="AJ251">
        <v>29</v>
      </c>
      <c r="AK251">
        <v>0.63639999999999997</v>
      </c>
      <c r="AL251">
        <v>0.5625</v>
      </c>
      <c r="AN251">
        <v>1.95</v>
      </c>
      <c r="AO251">
        <v>39</v>
      </c>
      <c r="AP251">
        <v>0.56100000000000005</v>
      </c>
      <c r="AQ251">
        <v>0.6</v>
      </c>
      <c r="AS251">
        <v>1.96</v>
      </c>
      <c r="AT251">
        <v>51</v>
      </c>
      <c r="AU251">
        <v>0.58489999999999998</v>
      </c>
      <c r="AV251">
        <v>0.61539999999999995</v>
      </c>
      <c r="AX251">
        <v>1.69</v>
      </c>
      <c r="AY251">
        <v>44</v>
      </c>
      <c r="AZ251">
        <v>0.50939999999999996</v>
      </c>
      <c r="BA251">
        <v>0.53849999999999998</v>
      </c>
      <c r="BC251">
        <v>1.74</v>
      </c>
      <c r="BD251">
        <v>66</v>
      </c>
      <c r="BE251">
        <v>0.37659999999999999</v>
      </c>
      <c r="BF251">
        <v>0.36840000000000001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1.64</v>
      </c>
      <c r="AE255">
        <v>41</v>
      </c>
      <c r="AF255">
        <v>0.84309999999999996</v>
      </c>
      <c r="AG255">
        <v>0.88</v>
      </c>
      <c r="AI255">
        <v>2.06</v>
      </c>
      <c r="AJ255">
        <v>35</v>
      </c>
      <c r="AK255">
        <v>0.8286</v>
      </c>
      <c r="AL255">
        <v>0.88239999999999996</v>
      </c>
      <c r="AN255">
        <v>1.65</v>
      </c>
      <c r="AO255">
        <v>38</v>
      </c>
      <c r="AP255">
        <v>0.74470000000000003</v>
      </c>
      <c r="AQ255">
        <v>0.78259999999999996</v>
      </c>
      <c r="AS255">
        <v>1.86</v>
      </c>
      <c r="AT255">
        <v>54</v>
      </c>
      <c r="AU255">
        <v>0.52539999999999998</v>
      </c>
      <c r="AV255">
        <v>0.55169999999999997</v>
      </c>
      <c r="AX255">
        <v>1.84</v>
      </c>
      <c r="AY255">
        <v>68</v>
      </c>
      <c r="AZ255">
        <v>0.38669999999999999</v>
      </c>
      <c r="BA255">
        <v>0.40539999999999998</v>
      </c>
      <c r="BC255">
        <v>1.75</v>
      </c>
      <c r="BD255">
        <v>70</v>
      </c>
      <c r="BE255">
        <v>0.35799999999999998</v>
      </c>
      <c r="BF255">
        <v>0.32500000000000001</v>
      </c>
    </row>
    <row r="256" spans="27:58" x14ac:dyDescent="0.3">
      <c r="AA256" s="12" t="s">
        <v>10</v>
      </c>
      <c r="AB256" s="12">
        <v>4</v>
      </c>
      <c r="AC256" s="1"/>
      <c r="AD256">
        <v>1.82</v>
      </c>
      <c r="AE256">
        <v>31</v>
      </c>
      <c r="AF256">
        <v>0.94289999999999996</v>
      </c>
      <c r="AG256">
        <v>1</v>
      </c>
      <c r="AI256">
        <v>4.67</v>
      </c>
      <c r="AJ256">
        <v>14</v>
      </c>
      <c r="AK256">
        <v>1</v>
      </c>
      <c r="AL256">
        <v>1.3332999999999999</v>
      </c>
      <c r="AN256">
        <v>1.85</v>
      </c>
      <c r="AO256">
        <v>50</v>
      </c>
      <c r="AP256">
        <v>0.63639999999999997</v>
      </c>
      <c r="AQ256">
        <v>0.66669999999999996</v>
      </c>
      <c r="AS256">
        <v>1.93</v>
      </c>
      <c r="AT256">
        <v>58</v>
      </c>
      <c r="AU256">
        <v>0.54100000000000004</v>
      </c>
      <c r="AV256">
        <v>0.56669999999999998</v>
      </c>
      <c r="AX256">
        <v>4</v>
      </c>
      <c r="AY256">
        <v>8</v>
      </c>
      <c r="AZ256">
        <v>1.4</v>
      </c>
      <c r="BA256">
        <v>2</v>
      </c>
      <c r="BC256">
        <v>1.66</v>
      </c>
      <c r="BD256">
        <v>63</v>
      </c>
      <c r="BE256">
        <v>0.45450000000000002</v>
      </c>
      <c r="BF256">
        <v>0.44740000000000002</v>
      </c>
    </row>
    <row r="257" spans="27:58" x14ac:dyDescent="0.3">
      <c r="AA257" s="12" t="s">
        <v>17</v>
      </c>
      <c r="AB257" s="12">
        <v>4</v>
      </c>
      <c r="AC257" s="1"/>
      <c r="AD257">
        <v>2.25</v>
      </c>
      <c r="AE257">
        <v>18</v>
      </c>
      <c r="AF257">
        <v>0.52939999999999998</v>
      </c>
      <c r="AG257">
        <v>0.625</v>
      </c>
      <c r="AI257">
        <v>2.25</v>
      </c>
      <c r="AJ257">
        <v>18</v>
      </c>
      <c r="AK257">
        <v>0.52939999999999998</v>
      </c>
      <c r="AL257">
        <v>0.625</v>
      </c>
      <c r="AN257">
        <v>4</v>
      </c>
      <c r="AO257">
        <v>44</v>
      </c>
      <c r="AP257">
        <v>0.39129999999999998</v>
      </c>
      <c r="AQ257">
        <v>0.45450000000000002</v>
      </c>
      <c r="AS257">
        <v>2.12</v>
      </c>
      <c r="AT257">
        <v>36</v>
      </c>
      <c r="AU257">
        <v>0.2571</v>
      </c>
      <c r="AV257">
        <v>0.29409999999999997</v>
      </c>
      <c r="AX257">
        <v>3</v>
      </c>
      <c r="AY257">
        <v>54</v>
      </c>
      <c r="AZ257">
        <v>0.2432</v>
      </c>
      <c r="BA257">
        <v>0.27779999999999999</v>
      </c>
      <c r="BC257">
        <v>2.59</v>
      </c>
      <c r="BD257">
        <v>57</v>
      </c>
      <c r="BE257">
        <v>0.2</v>
      </c>
      <c r="BF257">
        <v>0.2273</v>
      </c>
    </row>
    <row r="258" spans="27:58" x14ac:dyDescent="0.3">
      <c r="AA258" s="12" t="s">
        <v>18</v>
      </c>
      <c r="AB258" s="12">
        <v>15</v>
      </c>
      <c r="AC258" s="1"/>
      <c r="AD258">
        <v>1.97</v>
      </c>
      <c r="AE258">
        <v>114</v>
      </c>
      <c r="AF258">
        <v>0.94869999999999999</v>
      </c>
      <c r="AG258">
        <v>0.96550000000000002</v>
      </c>
      <c r="AI258">
        <v>1.69</v>
      </c>
      <c r="AJ258">
        <v>88</v>
      </c>
      <c r="AK258">
        <v>0.92379999999999995</v>
      </c>
      <c r="AL258">
        <v>0.92310000000000003</v>
      </c>
      <c r="AN258">
        <v>1.93</v>
      </c>
      <c r="AO258">
        <v>133</v>
      </c>
      <c r="AP258">
        <v>0.8417</v>
      </c>
      <c r="AQ258">
        <v>0.84060000000000001</v>
      </c>
      <c r="AS258">
        <v>2.0699999999999998</v>
      </c>
      <c r="AT258">
        <v>118</v>
      </c>
      <c r="AU258">
        <v>0.84350000000000003</v>
      </c>
      <c r="AV258">
        <v>0.85960000000000003</v>
      </c>
      <c r="AX258">
        <v>1.61</v>
      </c>
      <c r="AY258">
        <v>114</v>
      </c>
      <c r="AZ258">
        <v>0.70630000000000004</v>
      </c>
      <c r="BA258">
        <v>0.70420000000000005</v>
      </c>
      <c r="BC258">
        <v>1.74</v>
      </c>
      <c r="BD258">
        <v>176</v>
      </c>
      <c r="BE258">
        <v>0.60589999999999999</v>
      </c>
      <c r="BF258">
        <v>0.59409999999999996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0.92589999999999995</v>
      </c>
      <c r="AG259">
        <v>1</v>
      </c>
      <c r="AI259">
        <v>1.75</v>
      </c>
      <c r="AJ259">
        <v>28</v>
      </c>
      <c r="AK259">
        <v>0.57579999999999998</v>
      </c>
      <c r="AL259">
        <v>0.625</v>
      </c>
      <c r="AN259">
        <v>2</v>
      </c>
      <c r="AO259">
        <v>38</v>
      </c>
      <c r="AP259">
        <v>0.69230000000000003</v>
      </c>
      <c r="AQ259">
        <v>0.73680000000000001</v>
      </c>
      <c r="AS259">
        <v>1.93</v>
      </c>
      <c r="AT259">
        <v>54</v>
      </c>
      <c r="AU259">
        <v>0.50880000000000003</v>
      </c>
      <c r="AV259">
        <v>0.5</v>
      </c>
      <c r="AX259">
        <v>1.88</v>
      </c>
      <c r="AY259">
        <v>64</v>
      </c>
      <c r="AZ259">
        <v>0.30430000000000001</v>
      </c>
      <c r="BA259">
        <v>0.29409999999999997</v>
      </c>
      <c r="BC259">
        <v>1.85</v>
      </c>
      <c r="BD259">
        <v>63</v>
      </c>
      <c r="BE259">
        <v>0.39129999999999998</v>
      </c>
      <c r="BF259">
        <v>0.4118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1.94</v>
      </c>
      <c r="AE264">
        <v>31</v>
      </c>
      <c r="AF264">
        <v>0.94</v>
      </c>
      <c r="AG264">
        <v>1</v>
      </c>
      <c r="AI264">
        <v>1.83</v>
      </c>
      <c r="AJ264">
        <v>44</v>
      </c>
      <c r="AK264">
        <v>0.84</v>
      </c>
      <c r="AL264">
        <v>0.83330000000000004</v>
      </c>
      <c r="AN264">
        <v>2</v>
      </c>
      <c r="AO264">
        <v>48</v>
      </c>
      <c r="AP264">
        <v>0.71</v>
      </c>
      <c r="AQ264">
        <v>0.75</v>
      </c>
      <c r="AS264">
        <v>2.78</v>
      </c>
      <c r="AT264">
        <v>75</v>
      </c>
      <c r="AU264">
        <v>0.64</v>
      </c>
      <c r="AV264">
        <v>0.62960000000000005</v>
      </c>
      <c r="AX264">
        <v>1.48</v>
      </c>
      <c r="AY264">
        <v>65</v>
      </c>
      <c r="AZ264">
        <v>0.44</v>
      </c>
      <c r="BA264">
        <v>0.40910000000000002</v>
      </c>
      <c r="BC264">
        <v>1.32</v>
      </c>
      <c r="BD264">
        <v>75</v>
      </c>
      <c r="BE264">
        <v>0.28999999999999998</v>
      </c>
      <c r="BF264">
        <v>0.24560000000000001</v>
      </c>
    </row>
    <row r="265" spans="27:58" x14ac:dyDescent="0.3">
      <c r="AA265" s="12" t="s">
        <v>10</v>
      </c>
      <c r="AB265" s="12">
        <v>4</v>
      </c>
      <c r="AC265" s="1"/>
      <c r="AD265">
        <v>1.76</v>
      </c>
      <c r="AE265">
        <v>30</v>
      </c>
      <c r="AF265">
        <v>0.94</v>
      </c>
      <c r="AG265">
        <v>1</v>
      </c>
      <c r="AI265">
        <v>1.63</v>
      </c>
      <c r="AJ265">
        <v>31</v>
      </c>
      <c r="AK265">
        <v>0.85</v>
      </c>
      <c r="AL265">
        <v>0.89470000000000005</v>
      </c>
      <c r="AN265">
        <v>1.86</v>
      </c>
      <c r="AO265">
        <v>41</v>
      </c>
      <c r="AP265">
        <v>0.73</v>
      </c>
      <c r="AQ265">
        <v>0.77270000000000005</v>
      </c>
      <c r="AS265">
        <v>1.74</v>
      </c>
      <c r="AT265">
        <v>54</v>
      </c>
      <c r="AU265">
        <v>0.56000000000000005</v>
      </c>
      <c r="AV265">
        <v>0.5484</v>
      </c>
      <c r="AX265">
        <v>1.51</v>
      </c>
      <c r="AY265">
        <v>62</v>
      </c>
      <c r="AZ265">
        <v>0.45</v>
      </c>
      <c r="BA265">
        <v>0.41460000000000002</v>
      </c>
      <c r="BC265">
        <v>1.4</v>
      </c>
      <c r="BD265">
        <v>56</v>
      </c>
      <c r="BE265">
        <v>0.46</v>
      </c>
      <c r="BF265">
        <v>0.45</v>
      </c>
    </row>
    <row r="266" spans="27:58" x14ac:dyDescent="0.3">
      <c r="AA266" s="12" t="s">
        <v>17</v>
      </c>
      <c r="AB266" s="12">
        <v>4</v>
      </c>
      <c r="AC266" s="1"/>
      <c r="AD266">
        <v>2.33</v>
      </c>
      <c r="AE266">
        <v>14</v>
      </c>
      <c r="AF266">
        <v>0.69</v>
      </c>
      <c r="AG266">
        <v>0.83330000000000004</v>
      </c>
      <c r="AI266">
        <v>4.75</v>
      </c>
      <c r="AJ266">
        <v>38</v>
      </c>
      <c r="AK266">
        <v>0.53</v>
      </c>
      <c r="AL266">
        <v>0.625</v>
      </c>
      <c r="AN266">
        <v>2.1</v>
      </c>
      <c r="AO266">
        <v>21</v>
      </c>
      <c r="AP266">
        <v>0.43</v>
      </c>
      <c r="AQ266">
        <v>0.5</v>
      </c>
      <c r="AS266">
        <v>3.14</v>
      </c>
      <c r="AT266">
        <v>66</v>
      </c>
      <c r="AU266">
        <v>0.21</v>
      </c>
      <c r="AV266">
        <v>0.23810000000000001</v>
      </c>
      <c r="AX266">
        <v>2.5</v>
      </c>
      <c r="AY266">
        <v>55</v>
      </c>
      <c r="AZ266">
        <v>0.2</v>
      </c>
      <c r="BA266">
        <v>0.2273</v>
      </c>
      <c r="BC266">
        <v>2.48</v>
      </c>
      <c r="BD266">
        <v>52</v>
      </c>
      <c r="BE266">
        <v>0.21</v>
      </c>
      <c r="BF266">
        <v>0.23810000000000001</v>
      </c>
    </row>
    <row r="267" spans="27:58" x14ac:dyDescent="0.3">
      <c r="AA267" s="12" t="s">
        <v>18</v>
      </c>
      <c r="AB267" s="12">
        <v>15</v>
      </c>
      <c r="AC267" s="1"/>
      <c r="AD267">
        <v>1.84</v>
      </c>
      <c r="AE267">
        <v>352</v>
      </c>
      <c r="AF267">
        <v>0.97</v>
      </c>
      <c r="AG267">
        <v>0.98409999999999997</v>
      </c>
      <c r="AI267">
        <v>1.78</v>
      </c>
      <c r="AJ267">
        <v>117</v>
      </c>
      <c r="AK267">
        <v>0.94</v>
      </c>
      <c r="AL267">
        <v>0.95379999999999998</v>
      </c>
      <c r="AN267">
        <v>1.92</v>
      </c>
      <c r="AO267">
        <v>173</v>
      </c>
      <c r="AP267">
        <v>0.89</v>
      </c>
      <c r="AQ267">
        <v>0.90159999999999996</v>
      </c>
      <c r="AS267">
        <v>1.74</v>
      </c>
      <c r="AT267">
        <v>144</v>
      </c>
      <c r="AU267">
        <v>0.83</v>
      </c>
      <c r="AV267">
        <v>0.84150000000000003</v>
      </c>
      <c r="AX267">
        <v>1.34</v>
      </c>
      <c r="AY267">
        <v>119</v>
      </c>
      <c r="AZ267">
        <v>0.6</v>
      </c>
      <c r="BA267">
        <v>0.60229999999999995</v>
      </c>
      <c r="BC267">
        <v>1.49</v>
      </c>
      <c r="BD267">
        <v>153</v>
      </c>
      <c r="BE267">
        <v>0.55000000000000004</v>
      </c>
      <c r="BF267">
        <v>0.54900000000000004</v>
      </c>
    </row>
    <row r="268" spans="27:58" x14ac:dyDescent="0.3">
      <c r="AA268" s="12" t="s">
        <v>19</v>
      </c>
      <c r="AB268" s="12">
        <v>5</v>
      </c>
      <c r="AC268" s="1"/>
      <c r="AD268">
        <v>2.33</v>
      </c>
      <c r="AE268">
        <v>28</v>
      </c>
      <c r="AF268">
        <v>0.92</v>
      </c>
      <c r="AG268">
        <v>1</v>
      </c>
      <c r="AI268">
        <v>2.14</v>
      </c>
      <c r="AJ268">
        <v>30</v>
      </c>
      <c r="AK268">
        <v>0.59</v>
      </c>
      <c r="AL268">
        <v>0.64290000000000003</v>
      </c>
      <c r="AN268">
        <v>1.79</v>
      </c>
      <c r="AO268">
        <v>34</v>
      </c>
      <c r="AP268">
        <v>0.64</v>
      </c>
      <c r="AQ268">
        <v>0.68420000000000003</v>
      </c>
      <c r="AS268">
        <v>1.95</v>
      </c>
      <c r="AT268">
        <v>41</v>
      </c>
      <c r="AU268">
        <v>0.53</v>
      </c>
      <c r="AV268">
        <v>0.57140000000000002</v>
      </c>
      <c r="AX268">
        <v>1.53</v>
      </c>
      <c r="AY268">
        <v>66</v>
      </c>
      <c r="AZ268">
        <v>0.36</v>
      </c>
      <c r="BA268">
        <v>0.3256</v>
      </c>
      <c r="BC268">
        <v>1.41</v>
      </c>
      <c r="BD268">
        <v>45</v>
      </c>
      <c r="BE268">
        <v>0.45</v>
      </c>
      <c r="BF268">
        <v>0.40620000000000001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2.12</v>
      </c>
      <c r="AE272">
        <v>34</v>
      </c>
      <c r="AF272">
        <v>0.94</v>
      </c>
      <c r="AG272">
        <v>1</v>
      </c>
      <c r="AI272">
        <v>1.93</v>
      </c>
      <c r="AJ272">
        <v>29</v>
      </c>
      <c r="AK272">
        <v>0.81</v>
      </c>
      <c r="AL272">
        <v>0.86670000000000003</v>
      </c>
      <c r="AN272">
        <v>1.86</v>
      </c>
      <c r="AO272">
        <v>41</v>
      </c>
      <c r="AP272">
        <v>0.64</v>
      </c>
      <c r="AQ272">
        <v>0.68179999999999996</v>
      </c>
      <c r="AS272">
        <v>1.74</v>
      </c>
      <c r="AT272">
        <v>59</v>
      </c>
      <c r="AU272">
        <v>0.56999999999999995</v>
      </c>
      <c r="AV272">
        <v>0.58819999999999995</v>
      </c>
      <c r="AX272">
        <v>1.59</v>
      </c>
      <c r="AY272">
        <v>65</v>
      </c>
      <c r="AZ272">
        <v>0.45</v>
      </c>
      <c r="BA272">
        <v>0.46339999999999998</v>
      </c>
      <c r="BC272">
        <v>1.48</v>
      </c>
      <c r="BD272">
        <v>71</v>
      </c>
      <c r="BE272">
        <v>0.51</v>
      </c>
      <c r="BF272">
        <v>0.52080000000000004</v>
      </c>
    </row>
    <row r="273" spans="27:58" x14ac:dyDescent="0.3">
      <c r="AA273" s="12" t="s">
        <v>10</v>
      </c>
      <c r="AB273" s="12">
        <v>4</v>
      </c>
      <c r="AC273" s="1"/>
      <c r="AD273">
        <v>1.84</v>
      </c>
      <c r="AE273">
        <v>35</v>
      </c>
      <c r="AF273">
        <v>0.9</v>
      </c>
      <c r="AG273">
        <v>0.94740000000000002</v>
      </c>
      <c r="AI273">
        <v>1.84</v>
      </c>
      <c r="AJ273">
        <v>35</v>
      </c>
      <c r="AK273">
        <v>0.85</v>
      </c>
      <c r="AL273">
        <v>0.89470000000000005</v>
      </c>
      <c r="AN273">
        <v>1.86</v>
      </c>
      <c r="AO273">
        <v>39</v>
      </c>
      <c r="AP273">
        <v>0.77</v>
      </c>
      <c r="AQ273">
        <v>0.8095</v>
      </c>
      <c r="AS273">
        <v>1.72</v>
      </c>
      <c r="AT273">
        <v>55</v>
      </c>
      <c r="AU273">
        <v>0.56999999999999995</v>
      </c>
      <c r="AV273">
        <v>0.5625</v>
      </c>
      <c r="AX273">
        <v>1.54</v>
      </c>
      <c r="AY273">
        <v>74</v>
      </c>
      <c r="AZ273">
        <v>0.36</v>
      </c>
      <c r="BA273">
        <v>0.375</v>
      </c>
      <c r="BC273">
        <v>1.93</v>
      </c>
      <c r="BD273">
        <v>29</v>
      </c>
      <c r="BE273">
        <v>0.23</v>
      </c>
      <c r="BF273">
        <v>0.2</v>
      </c>
    </row>
    <row r="274" spans="27:58" x14ac:dyDescent="0.3">
      <c r="AA274" s="12" t="s">
        <v>17</v>
      </c>
      <c r="AB274" s="12">
        <v>4</v>
      </c>
      <c r="AC274" s="1"/>
      <c r="AD274">
        <v>2.83</v>
      </c>
      <c r="AE274">
        <v>17</v>
      </c>
      <c r="AF274">
        <v>0.69</v>
      </c>
      <c r="AG274">
        <v>0.83330000000000004</v>
      </c>
      <c r="AI274">
        <v>4.43</v>
      </c>
      <c r="AJ274">
        <v>135</v>
      </c>
      <c r="AK274">
        <v>0.6</v>
      </c>
      <c r="AL274">
        <v>0.71430000000000005</v>
      </c>
      <c r="AN274">
        <v>3.6</v>
      </c>
      <c r="AO274">
        <v>36</v>
      </c>
      <c r="AP274">
        <v>0.43</v>
      </c>
      <c r="AQ274">
        <v>0.5</v>
      </c>
      <c r="AS274">
        <v>3.43</v>
      </c>
      <c r="AT274">
        <v>24</v>
      </c>
      <c r="AU274">
        <v>0.6</v>
      </c>
      <c r="AV274">
        <v>0.71430000000000005</v>
      </c>
      <c r="AX274">
        <v>1.67</v>
      </c>
      <c r="AY274">
        <v>30</v>
      </c>
      <c r="AZ274">
        <v>0.24</v>
      </c>
      <c r="BA274">
        <v>0.27779999999999999</v>
      </c>
      <c r="BC274">
        <v>2.37</v>
      </c>
      <c r="BD274">
        <v>45</v>
      </c>
      <c r="BE274">
        <v>0.23</v>
      </c>
      <c r="BF274">
        <v>0.26319999999999999</v>
      </c>
    </row>
    <row r="275" spans="27:58" x14ac:dyDescent="0.3">
      <c r="AA275" s="12" t="s">
        <v>18</v>
      </c>
      <c r="AB275" s="12">
        <v>15</v>
      </c>
      <c r="AC275" s="1"/>
      <c r="AD275">
        <v>1.87</v>
      </c>
      <c r="AE275">
        <v>127</v>
      </c>
      <c r="AF275">
        <v>0.97</v>
      </c>
      <c r="AG275">
        <v>0.98529999999999995</v>
      </c>
      <c r="AI275">
        <v>1.62</v>
      </c>
      <c r="AJ275">
        <v>91</v>
      </c>
      <c r="AK275">
        <v>0.89</v>
      </c>
      <c r="AL275">
        <v>0.91069999999999995</v>
      </c>
      <c r="AN275">
        <v>1.87</v>
      </c>
      <c r="AO275">
        <v>114</v>
      </c>
      <c r="AP275">
        <v>0.85</v>
      </c>
      <c r="AQ275">
        <v>0.86890000000000001</v>
      </c>
      <c r="AS275">
        <v>1.86</v>
      </c>
      <c r="AT275">
        <v>123</v>
      </c>
      <c r="AU275">
        <v>0.76</v>
      </c>
      <c r="AV275">
        <v>0.71209999999999996</v>
      </c>
      <c r="AX275">
        <v>1.69</v>
      </c>
      <c r="AY275">
        <v>127</v>
      </c>
      <c r="AZ275">
        <v>0.66</v>
      </c>
      <c r="BA275">
        <v>0.65329999999999999</v>
      </c>
      <c r="BC275">
        <v>1.54</v>
      </c>
      <c r="BD275">
        <v>144</v>
      </c>
      <c r="BE275">
        <v>0.57999999999999996</v>
      </c>
      <c r="BF275">
        <v>0.56989999999999996</v>
      </c>
    </row>
    <row r="276" spans="27:58" x14ac:dyDescent="0.3">
      <c r="AA276" s="12" t="s">
        <v>19</v>
      </c>
      <c r="AB276" s="12">
        <v>5</v>
      </c>
      <c r="AC276" s="1"/>
      <c r="AD276">
        <v>2.64</v>
      </c>
      <c r="AE276">
        <v>29</v>
      </c>
      <c r="AF276">
        <v>0.91</v>
      </c>
      <c r="AG276">
        <v>1</v>
      </c>
      <c r="AI276">
        <v>1.65</v>
      </c>
      <c r="AJ276">
        <v>28</v>
      </c>
      <c r="AK276">
        <v>0.54</v>
      </c>
      <c r="AL276">
        <v>0.58819999999999995</v>
      </c>
      <c r="AN276">
        <v>1.65</v>
      </c>
      <c r="AO276">
        <v>28</v>
      </c>
      <c r="AP276">
        <v>0.49</v>
      </c>
      <c r="AQ276">
        <v>0.52939999999999998</v>
      </c>
      <c r="AS276">
        <v>1.86</v>
      </c>
      <c r="AT276">
        <v>39</v>
      </c>
      <c r="AU276">
        <v>0.4</v>
      </c>
      <c r="AV276">
        <v>0.28570000000000001</v>
      </c>
      <c r="AX276">
        <v>1.74</v>
      </c>
      <c r="AY276">
        <v>66</v>
      </c>
      <c r="AZ276">
        <v>0.32</v>
      </c>
      <c r="BA276">
        <v>0.28949999999999998</v>
      </c>
      <c r="BC276">
        <v>1.5</v>
      </c>
      <c r="BD276">
        <v>78</v>
      </c>
      <c r="BE276">
        <v>0.39</v>
      </c>
      <c r="BF276">
        <v>0.3846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2.12</v>
      </c>
      <c r="AE280">
        <v>34</v>
      </c>
      <c r="AF280">
        <v>0.94</v>
      </c>
      <c r="AG280">
        <v>1</v>
      </c>
      <c r="AI280">
        <v>1.65</v>
      </c>
      <c r="AJ280">
        <v>33</v>
      </c>
      <c r="AK280">
        <v>0.76</v>
      </c>
      <c r="AL280">
        <v>0.7</v>
      </c>
      <c r="AN280">
        <v>1.73</v>
      </c>
      <c r="AO280">
        <v>52</v>
      </c>
      <c r="AP280">
        <v>0.74</v>
      </c>
      <c r="AQ280">
        <v>0.7</v>
      </c>
      <c r="AS280">
        <v>2</v>
      </c>
      <c r="AT280">
        <v>62</v>
      </c>
      <c r="AU280">
        <v>0.49</v>
      </c>
      <c r="AV280">
        <v>0.5161</v>
      </c>
      <c r="AX280">
        <v>1.76</v>
      </c>
      <c r="AY280">
        <v>86</v>
      </c>
      <c r="AZ280">
        <v>0.39</v>
      </c>
      <c r="BA280">
        <v>0.38779999999999998</v>
      </c>
      <c r="BC280">
        <v>1.47</v>
      </c>
      <c r="BD280">
        <v>81</v>
      </c>
      <c r="BE280">
        <v>0.3</v>
      </c>
      <c r="BF280">
        <v>0.30909999999999999</v>
      </c>
    </row>
    <row r="281" spans="27:58" x14ac:dyDescent="0.3">
      <c r="AA281" s="12" t="s">
        <v>10</v>
      </c>
      <c r="AB281" s="12">
        <v>4</v>
      </c>
      <c r="AC281" s="1"/>
      <c r="AD281">
        <v>2.06</v>
      </c>
      <c r="AE281">
        <v>33</v>
      </c>
      <c r="AF281">
        <v>0.94</v>
      </c>
      <c r="AG281">
        <v>1</v>
      </c>
      <c r="AI281">
        <v>1.77</v>
      </c>
      <c r="AJ281">
        <v>39</v>
      </c>
      <c r="AK281">
        <v>0.78</v>
      </c>
      <c r="AL281">
        <v>0.81820000000000004</v>
      </c>
      <c r="AN281">
        <v>1.65</v>
      </c>
      <c r="AO281">
        <v>43</v>
      </c>
      <c r="AP281">
        <v>0.66</v>
      </c>
      <c r="AQ281">
        <v>0.69230000000000003</v>
      </c>
      <c r="AS281">
        <v>1.65</v>
      </c>
      <c r="AT281">
        <v>56</v>
      </c>
      <c r="AU281">
        <v>0.54</v>
      </c>
      <c r="AV281">
        <v>0.5</v>
      </c>
      <c r="AX281">
        <v>1.58</v>
      </c>
      <c r="AY281">
        <v>71</v>
      </c>
      <c r="AZ281">
        <v>0.41</v>
      </c>
      <c r="BA281">
        <v>0.42220000000000002</v>
      </c>
      <c r="BC281">
        <v>1.75</v>
      </c>
      <c r="BD281">
        <v>49</v>
      </c>
      <c r="BE281">
        <v>0.16</v>
      </c>
      <c r="BF281">
        <v>0.1429</v>
      </c>
    </row>
    <row r="282" spans="27:58" x14ac:dyDescent="0.3">
      <c r="AA282" s="12" t="s">
        <v>17</v>
      </c>
      <c r="AB282" s="12">
        <v>4</v>
      </c>
      <c r="AC282" s="1"/>
      <c r="AD282">
        <v>5</v>
      </c>
      <c r="AE282">
        <v>35</v>
      </c>
      <c r="AF282">
        <v>0.6</v>
      </c>
      <c r="AG282">
        <v>0.71430000000000005</v>
      </c>
      <c r="AI282">
        <v>5.43</v>
      </c>
      <c r="AJ282">
        <v>38</v>
      </c>
      <c r="AK282">
        <v>0.6</v>
      </c>
      <c r="AL282">
        <v>0.71430000000000005</v>
      </c>
      <c r="AN282">
        <v>2.08</v>
      </c>
      <c r="AO282">
        <v>25</v>
      </c>
      <c r="AP282">
        <v>0.36</v>
      </c>
      <c r="AQ282">
        <v>0.41670000000000001</v>
      </c>
      <c r="AS282">
        <v>2</v>
      </c>
      <c r="AT282">
        <v>40</v>
      </c>
      <c r="AU282">
        <v>0.22</v>
      </c>
      <c r="AV282">
        <v>0.25</v>
      </c>
      <c r="AX282">
        <v>3.06</v>
      </c>
      <c r="AY282">
        <v>49</v>
      </c>
      <c r="AZ282">
        <v>0.27</v>
      </c>
      <c r="BA282">
        <v>0.3125</v>
      </c>
      <c r="BC282">
        <v>1.67</v>
      </c>
      <c r="BD282">
        <v>50</v>
      </c>
      <c r="BE282">
        <v>0.15</v>
      </c>
      <c r="BF282">
        <v>0.16669999999999999</v>
      </c>
    </row>
    <row r="283" spans="27:58" x14ac:dyDescent="0.3">
      <c r="AA283" s="12" t="s">
        <v>18</v>
      </c>
      <c r="AB283" s="12">
        <v>15</v>
      </c>
      <c r="AC283" s="1"/>
      <c r="AD283">
        <v>1.62</v>
      </c>
      <c r="AE283">
        <v>81</v>
      </c>
      <c r="AF283">
        <v>0.98</v>
      </c>
      <c r="AG283">
        <v>1</v>
      </c>
      <c r="AI283">
        <v>1.78</v>
      </c>
      <c r="AJ283">
        <v>145</v>
      </c>
      <c r="AK283">
        <v>0.95</v>
      </c>
      <c r="AL283">
        <v>0.96299999999999997</v>
      </c>
      <c r="AN283">
        <v>1.61</v>
      </c>
      <c r="AO283">
        <v>87</v>
      </c>
      <c r="AP283">
        <v>0.85</v>
      </c>
      <c r="AQ283">
        <v>0.85189999999999999</v>
      </c>
      <c r="AS283">
        <v>1.88</v>
      </c>
      <c r="AT283">
        <v>128</v>
      </c>
      <c r="AU283">
        <v>0.82</v>
      </c>
      <c r="AV283">
        <v>0.83819999999999995</v>
      </c>
      <c r="AX283">
        <v>1.49</v>
      </c>
      <c r="AY283">
        <v>125</v>
      </c>
      <c r="AZ283">
        <v>0.68</v>
      </c>
      <c r="BA283">
        <v>0.67859999999999998</v>
      </c>
      <c r="BC283">
        <v>1.54</v>
      </c>
      <c r="BD283">
        <v>167</v>
      </c>
      <c r="BE283">
        <v>0.5</v>
      </c>
      <c r="BF283">
        <v>0.46300000000000002</v>
      </c>
    </row>
    <row r="284" spans="27:58" x14ac:dyDescent="0.3">
      <c r="AA284" s="12" t="s">
        <v>19</v>
      </c>
      <c r="AB284" s="12">
        <v>5</v>
      </c>
      <c r="AC284" s="1"/>
      <c r="AD284">
        <v>2.17</v>
      </c>
      <c r="AE284">
        <v>26</v>
      </c>
      <c r="AF284">
        <v>0.92</v>
      </c>
      <c r="AG284">
        <v>1</v>
      </c>
      <c r="AI284">
        <v>1.94</v>
      </c>
      <c r="AJ284">
        <v>32</v>
      </c>
      <c r="AK284">
        <v>0.76</v>
      </c>
      <c r="AL284">
        <v>0.75</v>
      </c>
      <c r="AN284">
        <v>2.06</v>
      </c>
      <c r="AO284">
        <v>35</v>
      </c>
      <c r="AP284">
        <v>0.66</v>
      </c>
      <c r="AQ284">
        <v>0.64710000000000001</v>
      </c>
      <c r="AS284">
        <v>2.2000000000000002</v>
      </c>
      <c r="AT284">
        <v>55</v>
      </c>
      <c r="AU284">
        <v>0.49</v>
      </c>
      <c r="AV284">
        <v>0.48</v>
      </c>
      <c r="AX284">
        <v>1.75</v>
      </c>
      <c r="AY284">
        <v>89</v>
      </c>
      <c r="AZ284">
        <v>0.38</v>
      </c>
      <c r="BA284">
        <v>0.39219999999999999</v>
      </c>
      <c r="BC284">
        <v>1.61</v>
      </c>
      <c r="BD284">
        <v>66</v>
      </c>
      <c r="BE284">
        <v>0.28000000000000003</v>
      </c>
      <c r="BF284">
        <v>0.24390000000000001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1.95</v>
      </c>
      <c r="AE288">
        <v>41</v>
      </c>
      <c r="AF288">
        <v>0.86</v>
      </c>
      <c r="AG288">
        <v>0.90480000000000005</v>
      </c>
      <c r="AI288">
        <v>1.68</v>
      </c>
      <c r="AJ288">
        <v>38</v>
      </c>
      <c r="AK288">
        <v>0.82</v>
      </c>
      <c r="AL288">
        <v>0.86360000000000003</v>
      </c>
      <c r="AN288">
        <v>1.92</v>
      </c>
      <c r="AO288">
        <v>48</v>
      </c>
      <c r="AP288">
        <v>0.65</v>
      </c>
      <c r="AQ288">
        <v>0.68</v>
      </c>
      <c r="AS288">
        <v>1.9</v>
      </c>
      <c r="AT288">
        <v>57</v>
      </c>
      <c r="AU288">
        <v>0.56999999999999995</v>
      </c>
      <c r="AV288">
        <v>0.6</v>
      </c>
      <c r="AX288">
        <v>1.56</v>
      </c>
      <c r="AY288">
        <v>78</v>
      </c>
      <c r="AZ288">
        <v>0.41</v>
      </c>
      <c r="BA288">
        <v>0.4</v>
      </c>
      <c r="BC288">
        <v>1.48</v>
      </c>
      <c r="BD288">
        <v>92</v>
      </c>
      <c r="BE288">
        <v>0.33</v>
      </c>
      <c r="BF288">
        <v>0.3387</v>
      </c>
    </row>
    <row r="289" spans="27:58" x14ac:dyDescent="0.3">
      <c r="AA289" s="12" t="s">
        <v>10</v>
      </c>
      <c r="AB289" s="12">
        <v>4</v>
      </c>
      <c r="AC289" s="1"/>
      <c r="AD289">
        <v>2.11</v>
      </c>
      <c r="AE289">
        <v>38</v>
      </c>
      <c r="AF289">
        <v>0.89</v>
      </c>
      <c r="AG289">
        <v>0.94440000000000002</v>
      </c>
      <c r="AI289">
        <v>1.95</v>
      </c>
      <c r="AJ289">
        <v>39</v>
      </c>
      <c r="AK289">
        <v>0.8</v>
      </c>
      <c r="AL289">
        <v>0.85</v>
      </c>
      <c r="AN289">
        <v>1.91</v>
      </c>
      <c r="AO289">
        <v>44</v>
      </c>
      <c r="AP289">
        <v>0.74</v>
      </c>
      <c r="AQ289">
        <v>0.78259999999999996</v>
      </c>
      <c r="AS289">
        <v>1.67</v>
      </c>
      <c r="AT289">
        <v>50</v>
      </c>
      <c r="AU289">
        <v>0.56999999999999995</v>
      </c>
      <c r="AV289">
        <v>0.56669999999999998</v>
      </c>
      <c r="AX289">
        <v>1.4</v>
      </c>
      <c r="AY289">
        <v>66</v>
      </c>
      <c r="AZ289">
        <v>0.39</v>
      </c>
      <c r="BA289">
        <v>0.40429999999999999</v>
      </c>
      <c r="BC289">
        <v>1.41</v>
      </c>
      <c r="BD289">
        <v>76</v>
      </c>
      <c r="BE289">
        <v>0.36</v>
      </c>
      <c r="BF289">
        <v>0.29630000000000001</v>
      </c>
    </row>
    <row r="290" spans="27:58" x14ac:dyDescent="0.3">
      <c r="AA290" s="12" t="s">
        <v>17</v>
      </c>
      <c r="AB290" s="12">
        <v>4</v>
      </c>
      <c r="AC290" s="1"/>
      <c r="AD290">
        <v>4.57</v>
      </c>
      <c r="AE290">
        <v>32</v>
      </c>
      <c r="AF290">
        <v>0.6</v>
      </c>
      <c r="AG290">
        <v>0.71430000000000005</v>
      </c>
      <c r="AI290">
        <v>3.18</v>
      </c>
      <c r="AJ290">
        <v>35</v>
      </c>
      <c r="AK290">
        <v>0.39</v>
      </c>
      <c r="AL290">
        <v>0.45450000000000002</v>
      </c>
      <c r="AN290">
        <v>3.45</v>
      </c>
      <c r="AO290">
        <v>38</v>
      </c>
      <c r="AP290">
        <v>0.39</v>
      </c>
      <c r="AQ290">
        <v>0.45450000000000002</v>
      </c>
      <c r="AS290">
        <v>2.5299999999999998</v>
      </c>
      <c r="AT290">
        <v>43</v>
      </c>
      <c r="AU290">
        <v>0.26</v>
      </c>
      <c r="AV290">
        <v>0.29409999999999997</v>
      </c>
      <c r="AX290">
        <v>2.5299999999999998</v>
      </c>
      <c r="AY290">
        <v>43</v>
      </c>
      <c r="AZ290">
        <v>0.26</v>
      </c>
      <c r="BA290">
        <v>0.29409999999999997</v>
      </c>
      <c r="BC290">
        <v>2.79</v>
      </c>
      <c r="BD290">
        <v>53</v>
      </c>
      <c r="BE290">
        <v>0.23</v>
      </c>
      <c r="BF290">
        <v>0.26319999999999999</v>
      </c>
    </row>
    <row r="291" spans="27:58" x14ac:dyDescent="0.3">
      <c r="AA291" s="12" t="s">
        <v>18</v>
      </c>
      <c r="AB291" s="12">
        <v>15</v>
      </c>
      <c r="AC291" s="1"/>
      <c r="AD291">
        <v>2</v>
      </c>
      <c r="AE291">
        <v>106</v>
      </c>
      <c r="AF291">
        <v>0.98</v>
      </c>
      <c r="AG291">
        <v>1</v>
      </c>
      <c r="AI291">
        <v>1.84</v>
      </c>
      <c r="AJ291">
        <v>105</v>
      </c>
      <c r="AK291">
        <v>0.83</v>
      </c>
      <c r="AL291">
        <v>0.84209999999999996</v>
      </c>
      <c r="AN291">
        <v>1.59</v>
      </c>
      <c r="AO291">
        <v>127</v>
      </c>
      <c r="AP291">
        <v>0.91</v>
      </c>
      <c r="AQ291">
        <v>0.92410000000000003</v>
      </c>
      <c r="AS291">
        <v>1.97</v>
      </c>
      <c r="AT291">
        <v>134</v>
      </c>
      <c r="AU291">
        <v>0.81</v>
      </c>
      <c r="AV291">
        <v>0.80879999999999996</v>
      </c>
      <c r="AX291">
        <v>1.41</v>
      </c>
      <c r="AY291">
        <v>107</v>
      </c>
      <c r="AZ291">
        <v>0.61</v>
      </c>
      <c r="BA291">
        <v>0.59209999999999996</v>
      </c>
      <c r="BC291">
        <v>1.5</v>
      </c>
      <c r="BD291">
        <v>167</v>
      </c>
      <c r="BE291">
        <v>0.53</v>
      </c>
      <c r="BF291">
        <v>0.50449999999999995</v>
      </c>
    </row>
    <row r="292" spans="27:58" x14ac:dyDescent="0.3">
      <c r="AA292" s="12" t="s">
        <v>19</v>
      </c>
      <c r="AB292" s="12">
        <v>5</v>
      </c>
      <c r="AC292" s="1"/>
      <c r="AD292">
        <v>1.85</v>
      </c>
      <c r="AE292">
        <v>24</v>
      </c>
      <c r="AF292">
        <v>0.93</v>
      </c>
      <c r="AG292">
        <v>1</v>
      </c>
      <c r="AI292">
        <v>2.5</v>
      </c>
      <c r="AJ292">
        <v>30</v>
      </c>
      <c r="AK292">
        <v>0.76</v>
      </c>
      <c r="AL292">
        <v>0.83330000000000004</v>
      </c>
      <c r="AN292">
        <v>1.85</v>
      </c>
      <c r="AO292">
        <v>37</v>
      </c>
      <c r="AP292">
        <v>0.56000000000000005</v>
      </c>
      <c r="AQ292">
        <v>0.5</v>
      </c>
      <c r="AS292">
        <v>1.69</v>
      </c>
      <c r="AT292">
        <v>44</v>
      </c>
      <c r="AU292">
        <v>0.47</v>
      </c>
      <c r="AV292">
        <v>0.5</v>
      </c>
      <c r="AX292">
        <v>1.63</v>
      </c>
      <c r="AY292">
        <v>57</v>
      </c>
      <c r="AZ292">
        <v>0.35</v>
      </c>
      <c r="BA292">
        <v>0.34289999999999998</v>
      </c>
      <c r="BC292">
        <v>1.61</v>
      </c>
      <c r="BD292">
        <v>74</v>
      </c>
      <c r="BE292">
        <v>0.38</v>
      </c>
      <c r="BF292">
        <v>0.39129999999999998</v>
      </c>
    </row>
  </sheetData>
  <mergeCells count="226">
    <mergeCell ref="BC245:BF245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29:BF229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13:BF213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197:BF197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80:BF180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64:BF164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48:BF148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32:BF132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16:BF116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00:BF100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84:BF84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68:BF68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C1:H1"/>
    <mergeCell ref="AD1:AG1"/>
    <mergeCell ref="AI1:AL1"/>
    <mergeCell ref="AN1:AQ1"/>
    <mergeCell ref="AS1:AV1"/>
    <mergeCell ref="BC1:BF1"/>
    <mergeCell ref="AD3:AG3"/>
    <mergeCell ref="AI3:AL3"/>
    <mergeCell ref="AN3:AQ3"/>
    <mergeCell ref="AS3:AV3"/>
    <mergeCell ref="AX3:BA3"/>
    <mergeCell ref="BC3:BF3"/>
    <mergeCell ref="AX1:BA1"/>
    <mergeCell ref="C10:H10"/>
    <mergeCell ref="AD11:AG11"/>
    <mergeCell ref="AI11:AL11"/>
    <mergeCell ref="AN11:AQ11"/>
    <mergeCell ref="AS11:AV11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X11:BA11"/>
    <mergeCell ref="AD27:AG27"/>
    <mergeCell ref="AI27:AL27"/>
    <mergeCell ref="AN27:AQ27"/>
    <mergeCell ref="AS27:AV27"/>
    <mergeCell ref="AX27:BA27"/>
    <mergeCell ref="C28:H28"/>
    <mergeCell ref="AD35:AG35"/>
    <mergeCell ref="AI35:AL35"/>
    <mergeCell ref="AN35:AQ35"/>
    <mergeCell ref="AS35:AV35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  <mergeCell ref="AD262:AG262"/>
    <mergeCell ref="AI262:AL262"/>
    <mergeCell ref="AN262:AQ262"/>
    <mergeCell ref="AS262:AV262"/>
    <mergeCell ref="AX262:BA262"/>
    <mergeCell ref="BC262:BF262"/>
    <mergeCell ref="AD270:AG270"/>
    <mergeCell ref="AI270:AL270"/>
    <mergeCell ref="AN270:AQ270"/>
    <mergeCell ref="AS270:AV270"/>
    <mergeCell ref="AX270:BA270"/>
    <mergeCell ref="BC270:BF270"/>
    <mergeCell ref="AD278:AG278"/>
    <mergeCell ref="AI278:AL278"/>
    <mergeCell ref="AN278:AQ278"/>
    <mergeCell ref="AS278:AV278"/>
    <mergeCell ref="AX278:BA278"/>
    <mergeCell ref="BC278:BF278"/>
    <mergeCell ref="AD286:AG286"/>
    <mergeCell ref="AI286:AL286"/>
    <mergeCell ref="AN286:AQ286"/>
    <mergeCell ref="AS286:AV286"/>
    <mergeCell ref="AX286:BA286"/>
    <mergeCell ref="BC286:BF28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9BEB-D1E7-45A1-9ABD-6EF280E88822}">
  <dimension ref="A1:BF292"/>
  <sheetViews>
    <sheetView tabSelected="1" topLeftCell="A7" zoomScale="55" zoomScaleNormal="55" workbookViewId="0">
      <selection activeCell="Z27" sqref="Z27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MEDIAN(AD5,AD13,AD21,AD29,AD37,AD45,AD53,AD61,AD70,AD78,AD86,AD94,AD102,AD110,AD118,AD126,AD134,AD142,AD150,AD158,AD166,AD174,AD182,AD190,AD199,AD207,AD215,AD223,AD231,AD239,AD247,AD255,AD264,AD272,AD280,AD288)</f>
        <v>1.94</v>
      </c>
      <c r="D3" s="5">
        <f>MEDIAN(AI5,AI13,AI21,AI29,AI37,AI45,AI53,AI61,AI70,AI78,AI86,AI94,AI102,AI110,AI118,AI126,AI134,AI142,AI150,AI158,AI166,AI174,AI182,AI190,AI199,AI207,AI215,AI223,AI231,AI239,AI247,AI255,AI264,AI272,AI280,AI288)</f>
        <v>1.83</v>
      </c>
      <c r="E3" s="5">
        <f>MEDIAN(AN5,AN13,AN21,AN29,AN37,AN45,AN53,AN61,AN70,AN78,AN86,AN94,AN102,AN110,AN118,AN126,AN134,AN142,AN150,AN158,AN166,AN174,AN182,AN190,AN199,AN207,AN215,AN223,AN231,AN239,AN247,AN255,AN264,AN272,AN280,AN288)</f>
        <v>1.91</v>
      </c>
      <c r="F3" s="5">
        <f>MEDIAN(AS5,AS13,AS21,AS29,AS37,AS45,AS53,AS61,AS70,AS78,AS86,AS94,AS102,AS110,AS118,AS126,AS134,AS142,AS150,AS158,AS166,AS174,AS182,AS190,AS199,AS207,AS215,AS223,AS231,AS239,AS247,AS255,AS264,AS272,AS280,AS288)</f>
        <v>1.81</v>
      </c>
      <c r="G3" s="5">
        <f>MEDIAN(AX5,AX13,AX21,AX29,AX37,AX45,AX53,AX61,AX70,AX78,AX86,AX94,AX102,AX110,AX118,AX126,AX134,AX142,AX150,AX158,AX166,AX174,AX182,AX190,AX199,AX207,AX215,AX223,AX231,AX239,AX247,AX255,AX264,AX272,AX280,AX288)</f>
        <v>1.69</v>
      </c>
      <c r="H3" s="5">
        <f>MEDIAN(BC5,BC13,BC21,BC29,BC37,BC45,BC53,BC61,BC70,BC78,BC86,BC94,BC102,BC110,BC118,BC126,BC134,BC142,BC150,BC158,BC166,BC174,BC182,BC190,BC199,BC207,BC215,BC223,BC231,BC239,BC247,BC255,BC264,BC272,BC280,BC288)</f>
        <v>1.68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MEDIAN(AD6,AD14,AD22,AD30,AD38,AD46,AD54,AD62,AD71,AD79,AD87,AD95,AD103,AD111,AD119,AD127,AD135,AD143,AD151,AD159,AD167,AD175,AD183,AD191,AD200,AD208,AD216,AD224,AD232,AD240,AD248,AD256,AD265,AD273,AD281,AD289)</f>
        <v>1.94</v>
      </c>
      <c r="D4" s="5">
        <f t="shared" ref="D4:D7" si="1">MEDIAN(AI6,AI14,AI22,AI30,AI38,AI46,AI54,AI62,AI71,AI79,AI87,AI95,AI103,AI111,AI119,AI127,AI135,AI143,AI151,AI159,AI167,AI175,AI183,AI191,AI200,AI208,AI216,AI224,AI232,AI240,AI248,AI256,AI265,AI273,AI281,AI289)</f>
        <v>1.95</v>
      </c>
      <c r="E4" s="5">
        <f t="shared" ref="E4:E7" si="2">MEDIAN(AN6,AN14,AN22,AN30,AN38,AN46,AN54,AN62,AN71,AN79,AN87,AN95,AN103,AN111,AN119,AN127,AN135,AN143,AN151,AN159,AN167,AN175,AN183,AN191,AN200,AN208,AN216,AN224,AN232,AN240,AN248,AN256,AN265,AN273,AN281,AN289)</f>
        <v>1.86</v>
      </c>
      <c r="F4" s="5">
        <f t="shared" ref="F4:F7" si="3">MEDIAN(AS6,AS14,AS22,AS30,AS38,AS46,AS54,AS62,AS71,AS79,AS87,AS95,AS103,AS111,AS119,AS127,AS135,AS143,AS151,AS159,AS167,AS175,AS183,AS191,AS200,AS208,AS216,AS224,AS232,AS240,AS248,AS256,AS265,AS273,AS281,AS289)</f>
        <v>1.74</v>
      </c>
      <c r="G4" s="5">
        <f t="shared" ref="G4:G7" si="4">MEDIAN(AX6,AX14,AX22,AX30,AX38,AX46,AX54,AX62,AX71,AX79,AX87,AX95,AX103,AX111,AX119,AX127,AX135,AX143,AX151,AX159,AX167,AX175,AX183,AX191,AX200,AX208,AX216,AX224,AX232,AX240,AX248,AX256,AX265,AX273,AX281,AX289)</f>
        <v>1.71</v>
      </c>
      <c r="H4" s="5">
        <f t="shared" ref="H4:H7" si="5">MEDIAN(BC6,BC14,BC22,BC30,BC38,BC46,BC54,BC62,BC71,BC79,BC87,BC95,BC103,BC111,BC119,BC127,BC135,BC143,BC151,BC159,BC167,BC175,BC183,BC191,BC200,BC208,BC216,BC224,BC232,BC240,BC248,BC256,BC265,BC273,BC281,BC289)</f>
        <v>1.73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4.7949999999999999</v>
      </c>
      <c r="D5" s="5">
        <f t="shared" si="1"/>
        <v>3.25</v>
      </c>
      <c r="E5" s="5">
        <f t="shared" si="2"/>
        <v>3.73</v>
      </c>
      <c r="F5" s="5">
        <f t="shared" si="3"/>
        <v>3.0300000000000002</v>
      </c>
      <c r="G5" s="5">
        <f t="shared" si="4"/>
        <v>2.5149999999999997</v>
      </c>
      <c r="H5" s="5">
        <f t="shared" si="5"/>
        <v>2.5649999999999999</v>
      </c>
      <c r="AA5" s="12" t="s">
        <v>8</v>
      </c>
      <c r="AB5" s="12">
        <v>5</v>
      </c>
      <c r="AC5" s="1"/>
      <c r="AD5">
        <v>1.94</v>
      </c>
      <c r="AE5">
        <v>31</v>
      </c>
      <c r="AF5">
        <v>0.94</v>
      </c>
      <c r="AG5">
        <v>1</v>
      </c>
      <c r="AI5">
        <v>1.83</v>
      </c>
      <c r="AJ5">
        <v>44</v>
      </c>
      <c r="AK5">
        <v>0.84</v>
      </c>
      <c r="AL5">
        <v>0.83330000000000004</v>
      </c>
      <c r="AN5">
        <v>2</v>
      </c>
      <c r="AO5">
        <v>48</v>
      </c>
      <c r="AP5">
        <v>0.71</v>
      </c>
      <c r="AQ5">
        <v>0.75</v>
      </c>
      <c r="AS5">
        <v>2.78</v>
      </c>
      <c r="AT5">
        <v>75</v>
      </c>
      <c r="AU5">
        <v>0.64</v>
      </c>
      <c r="AV5">
        <v>0.62960000000000005</v>
      </c>
      <c r="AX5">
        <v>1.48</v>
      </c>
      <c r="AY5">
        <v>65</v>
      </c>
      <c r="AZ5">
        <v>0.44</v>
      </c>
      <c r="BA5">
        <v>0.40910000000000002</v>
      </c>
      <c r="BC5">
        <v>1.32</v>
      </c>
      <c r="BD5">
        <v>75</v>
      </c>
      <c r="BE5">
        <v>0.28999999999999998</v>
      </c>
      <c r="BF5">
        <v>0.24560000000000001</v>
      </c>
    </row>
    <row r="6" spans="1:58" x14ac:dyDescent="0.3">
      <c r="A6" s="4" t="s">
        <v>18</v>
      </c>
      <c r="C6" s="5">
        <f t="shared" si="0"/>
        <v>1.855</v>
      </c>
      <c r="D6" s="5">
        <f t="shared" si="1"/>
        <v>1.79</v>
      </c>
      <c r="E6" s="5">
        <f t="shared" si="2"/>
        <v>1.75</v>
      </c>
      <c r="F6" s="5">
        <f t="shared" si="3"/>
        <v>1.86</v>
      </c>
      <c r="G6" s="5">
        <f t="shared" si="4"/>
        <v>1.7149999999999999</v>
      </c>
      <c r="H6" s="5">
        <f t="shared" si="5"/>
        <v>1.7</v>
      </c>
      <c r="AA6" s="12" t="s">
        <v>10</v>
      </c>
      <c r="AB6" s="12">
        <v>4</v>
      </c>
      <c r="AC6" s="1"/>
      <c r="AD6">
        <v>1.76</v>
      </c>
      <c r="AE6">
        <v>30</v>
      </c>
      <c r="AF6">
        <v>0.94</v>
      </c>
      <c r="AG6">
        <v>1</v>
      </c>
      <c r="AI6">
        <v>1.63</v>
      </c>
      <c r="AJ6">
        <v>31</v>
      </c>
      <c r="AK6">
        <v>0.85</v>
      </c>
      <c r="AL6">
        <v>0.89470000000000005</v>
      </c>
      <c r="AN6">
        <v>1.86</v>
      </c>
      <c r="AO6">
        <v>41</v>
      </c>
      <c r="AP6">
        <v>0.73</v>
      </c>
      <c r="AQ6">
        <v>0.77270000000000005</v>
      </c>
      <c r="AS6">
        <v>1.74</v>
      </c>
      <c r="AT6">
        <v>54</v>
      </c>
      <c r="AU6">
        <v>0.56000000000000005</v>
      </c>
      <c r="AV6">
        <v>0.5484</v>
      </c>
      <c r="AX6">
        <v>1.51</v>
      </c>
      <c r="AY6">
        <v>62</v>
      </c>
      <c r="AZ6">
        <v>0.45</v>
      </c>
      <c r="BA6">
        <v>0.41460000000000002</v>
      </c>
      <c r="BC6">
        <v>1.4</v>
      </c>
      <c r="BD6">
        <v>56</v>
      </c>
      <c r="BE6">
        <v>0.46</v>
      </c>
      <c r="BF6">
        <v>0.45</v>
      </c>
    </row>
    <row r="7" spans="1:58" x14ac:dyDescent="0.3">
      <c r="A7" s="13" t="s">
        <v>19</v>
      </c>
      <c r="C7" s="5">
        <f t="shared" si="0"/>
        <v>2.11</v>
      </c>
      <c r="D7" s="5">
        <f t="shared" si="1"/>
        <v>2</v>
      </c>
      <c r="E7" s="5">
        <f t="shared" si="2"/>
        <v>1.86</v>
      </c>
      <c r="F7" s="5">
        <f t="shared" si="3"/>
        <v>1.86</v>
      </c>
      <c r="G7" s="5">
        <f t="shared" si="4"/>
        <v>1.7549999999999999</v>
      </c>
      <c r="H7" s="5">
        <f t="shared" si="5"/>
        <v>1.74</v>
      </c>
      <c r="AA7" s="12" t="s">
        <v>17</v>
      </c>
      <c r="AB7" s="12">
        <v>4</v>
      </c>
      <c r="AC7" s="1"/>
      <c r="AD7">
        <v>2.33</v>
      </c>
      <c r="AE7">
        <v>14</v>
      </c>
      <c r="AF7">
        <v>0.69</v>
      </c>
      <c r="AG7">
        <v>0.83330000000000004</v>
      </c>
      <c r="AI7">
        <v>4.75</v>
      </c>
      <c r="AJ7">
        <v>38</v>
      </c>
      <c r="AK7">
        <v>0.53</v>
      </c>
      <c r="AL7">
        <v>0.625</v>
      </c>
      <c r="AN7">
        <v>2.1</v>
      </c>
      <c r="AO7">
        <v>21</v>
      </c>
      <c r="AP7">
        <v>0.43</v>
      </c>
      <c r="AQ7">
        <v>0.5</v>
      </c>
      <c r="AS7">
        <v>3.14</v>
      </c>
      <c r="AT7">
        <v>66</v>
      </c>
      <c r="AU7">
        <v>0.21</v>
      </c>
      <c r="AV7">
        <v>0.23810000000000001</v>
      </c>
      <c r="AX7">
        <v>2.5</v>
      </c>
      <c r="AY7">
        <v>55</v>
      </c>
      <c r="AZ7">
        <v>0.2</v>
      </c>
      <c r="BA7">
        <v>0.2273</v>
      </c>
      <c r="BC7">
        <v>2.48</v>
      </c>
      <c r="BD7">
        <v>52</v>
      </c>
      <c r="BE7">
        <v>0.21</v>
      </c>
      <c r="BF7">
        <v>0.23810000000000001</v>
      </c>
    </row>
    <row r="8" spans="1:58" x14ac:dyDescent="0.3">
      <c r="AA8" s="12" t="s">
        <v>18</v>
      </c>
      <c r="AB8" s="12">
        <v>15</v>
      </c>
      <c r="AC8" s="1"/>
      <c r="AD8">
        <v>1.84</v>
      </c>
      <c r="AE8">
        <v>352</v>
      </c>
      <c r="AF8">
        <v>0.97</v>
      </c>
      <c r="AG8">
        <v>0.98409999999999997</v>
      </c>
      <c r="AI8">
        <v>1.78</v>
      </c>
      <c r="AJ8">
        <v>117</v>
      </c>
      <c r="AK8">
        <v>0.94</v>
      </c>
      <c r="AL8">
        <v>0.95379999999999998</v>
      </c>
      <c r="AN8">
        <v>1.92</v>
      </c>
      <c r="AO8">
        <v>173</v>
      </c>
      <c r="AP8">
        <v>0.89</v>
      </c>
      <c r="AQ8">
        <v>0.90159999999999996</v>
      </c>
      <c r="AS8">
        <v>1.74</v>
      </c>
      <c r="AT8">
        <v>144</v>
      </c>
      <c r="AU8">
        <v>0.83</v>
      </c>
      <c r="AV8">
        <v>0.84150000000000003</v>
      </c>
      <c r="AX8">
        <v>1.34</v>
      </c>
      <c r="AY8">
        <v>119</v>
      </c>
      <c r="AZ8">
        <v>0.6</v>
      </c>
      <c r="BA8">
        <v>0.60229999999999995</v>
      </c>
      <c r="BC8">
        <v>1.49</v>
      </c>
      <c r="BD8">
        <v>153</v>
      </c>
      <c r="BE8">
        <v>0.55000000000000004</v>
      </c>
      <c r="BF8">
        <v>0.54900000000000004</v>
      </c>
    </row>
    <row r="9" spans="1:58" x14ac:dyDescent="0.3">
      <c r="AA9" s="12" t="s">
        <v>19</v>
      </c>
      <c r="AB9" s="12">
        <v>5</v>
      </c>
      <c r="AC9" s="1"/>
      <c r="AD9">
        <v>2.33</v>
      </c>
      <c r="AE9">
        <v>28</v>
      </c>
      <c r="AF9">
        <v>0.92</v>
      </c>
      <c r="AG9">
        <v>1</v>
      </c>
      <c r="AI9">
        <v>2.14</v>
      </c>
      <c r="AJ9">
        <v>30</v>
      </c>
      <c r="AK9">
        <v>0.59</v>
      </c>
      <c r="AL9">
        <v>0.64290000000000003</v>
      </c>
      <c r="AN9">
        <v>1.79</v>
      </c>
      <c r="AO9">
        <v>34</v>
      </c>
      <c r="AP9">
        <v>0.64</v>
      </c>
      <c r="AQ9">
        <v>0.68420000000000003</v>
      </c>
      <c r="AS9">
        <v>1.95</v>
      </c>
      <c r="AT9">
        <v>41</v>
      </c>
      <c r="AU9">
        <v>0.53</v>
      </c>
      <c r="AV9">
        <v>0.57140000000000002</v>
      </c>
      <c r="AX9">
        <v>1.53</v>
      </c>
      <c r="AY9">
        <v>66</v>
      </c>
      <c r="AZ9">
        <v>0.36</v>
      </c>
      <c r="BA9">
        <v>0.3256</v>
      </c>
      <c r="BC9">
        <v>1.41</v>
      </c>
      <c r="BD9">
        <v>45</v>
      </c>
      <c r="BE9">
        <v>0.45</v>
      </c>
      <c r="BF9">
        <v>0.40620000000000001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MEDIAN(AE5,AE13,AE21,AE29,AE37,AE45,AE53,AE61,AE70,AE78,AE86,AE94,AE102,AE110,AE118,AE126,AE134,AE142,AE150,AE158,AE166,AE174,AE182,AE190,AE199,AE207,AE215,AE223,AE231,AE239,AE247,AE255,AE264,AE272,AE280,AE288)</f>
        <v>34</v>
      </c>
      <c r="D12" s="5">
        <f>MEDIAN(AJ5,AJ13,AJ21,AJ29,AJ37,AJ45,AJ53,AJ61,AJ70,AJ78,AJ86,AJ94,AJ102,AJ110,AJ118,AJ126,AJ134,AJ142,AJ150,AJ158,AJ166,AJ174,AJ182,AJ190,AJ199,AJ207,AJ215,AJ223,AJ231,AJ239,AJ247,AJ255,AJ264,AJ272,AJ280,AJ288)</f>
        <v>37.5</v>
      </c>
      <c r="E12" s="5">
        <f>MEDIAN(AO5,AO13,AO21,AO29,AO37,AO45,AO53,AO61,AO110,AO70,AO78,AO86,AO94,AO102,AO118,AO126,AO134,AO142,AO150,AO158,AO166,AO174,AO182,AO190,AO199,AO207,AO215,AO223,AO231,AO239,AO247,AO255,AO264,AO272,AO280,AO288)</f>
        <v>42.5</v>
      </c>
      <c r="F12" s="5">
        <f>MEDIAN(AT5,AT13,AT21,AT29,AT37,AT45,AT53,AT61,AT70,AT78,AT86,AT94,AT102,AT110,AT118,AT126,AT134,AT142,AT150,AT158,AT166,AT174,AT182,AT190,AT199,AT207,AT215,AT223,AT231,AT239,AT247,AT255,AT264,AT272,AT280,AT288)</f>
        <v>56</v>
      </c>
      <c r="G12" s="5">
        <f>MEDIAN(AY5,AY13,AY21,AY29,AY37,AY45,AY53,AY61,AY70,AY78,AY86,AY94,AY102,AY110,AY118,AY126,AY134,AY142,AY150,AY158,AY166,AY174,AY182,AY190,AY199,AY207,AY215,AY223,AY231,AY239,AY247,AY255,AY264,AY272,AY280,AY288)</f>
        <v>68</v>
      </c>
      <c r="H12" s="5">
        <f>MEDIAN(BD5,BD13,BD21,BD29,BD37,BD45,BD53,BD61,BD70,BD78,BD86,BD94,BD102,BD110,BD118,BD126,BD134,BD142,BD150,BD158,BD166,BD174,BD182,BD190,BD199,BD207,BD215,BD223,BD231,BD239,BD247,BD255,BD264,BD272,BD280,BD288)</f>
        <v>80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MEDIAN(AE6,AE14,AE22,AE30,AE38,AE46,AE54,AE62,AE71,AE79,AE87,AE95,AE103,AE111,AE119,AE127,AE135,AE143,AE151,AE159,AE167,AE175,AE183,AE191,AE200,AE208,AE216,AE224,AE232,AE240,AE248,AE256,AE265,AE273,AE281,AE289)</f>
        <v>35</v>
      </c>
      <c r="D13" s="5">
        <f t="shared" ref="D13:D16" si="7">MEDIAN(AJ6,AJ14,AJ22,AJ30,AJ38,AJ46,AJ54,AJ62,AJ71,AJ79,AJ87,AJ95,AJ103,AJ111,AJ119,AJ127,AJ135,AJ143,AJ151,AJ159,AJ167,AJ175,AJ183,AJ191,AJ200,AJ208,AJ216,AJ224,AJ232,AJ240,AJ248,AJ256,AJ265,AJ273,AJ281,AJ289)</f>
        <v>39</v>
      </c>
      <c r="E13" s="5">
        <f t="shared" ref="E13:E16" si="8">MEDIAN(AO6,AO14,AO22,AO30,AO38,AO46,AO54,AO62,AO111,AO71,AO79,AO87,AO95,AO103,AO119,AO127,AO135,AO143,AO151,AO159,AO167,AO175,AO183,AO191,AO200,AO208,AO216,AO224,AO232,AO240,AO248,AO256,AO265,AO273,AO281,AO289)</f>
        <v>41.5</v>
      </c>
      <c r="F13" s="5">
        <f t="shared" ref="F13:F16" si="9">MEDIAN(AT6,AT14,AT22,AT30,AT38,AT46,AT54,AT62,AT71,AT79,AT87,AT95,AT103,AT111,AT119,AT127,AT135,AT143,AT151,AT159,AT167,AT175,AT183,AT191,AT200,AT208,AT216,AT224,AT232,AT240,AT248,AT256,AT265,AT273,AT281,AT289)</f>
        <v>54</v>
      </c>
      <c r="G13" s="5">
        <f t="shared" ref="G13:G16" si="10">MEDIAN(AY6,AY14,AY22,AY30,AY38,AY46,AY54,AY62,AY71,AY79,AY87,AY95,AY103,AY111,AY119,AY127,AY135,AY143,AY151,AY159,AY167,AY175,AY183,AY191,AY200,AY208,AY216,AY224,AY232,AY240,AY248,AY256,AY265,AY273,AY281,AY289)</f>
        <v>66</v>
      </c>
      <c r="H13" s="5">
        <f t="shared" ref="H13:H16" si="11">MEDIAN(BD6,BD14,BD22,BD30,BD38,BD46,BD54,BD62,BD71,BD79,BD87,BD95,BD103,BD111,BD119,BD127,BD135,BD143,BD151,BD159,BD167,BD175,BD183,BD191,BD200,BD208,BD216,BD224,BD232,BD240,BD248,BD256,BD265,BD273,BD281,BD289)</f>
        <v>62</v>
      </c>
      <c r="AA13" s="12" t="s">
        <v>8</v>
      </c>
      <c r="AB13" s="12">
        <v>5</v>
      </c>
      <c r="AC13" s="1"/>
      <c r="AD13">
        <v>2.12</v>
      </c>
      <c r="AE13">
        <v>34</v>
      </c>
      <c r="AF13">
        <v>0.94</v>
      </c>
      <c r="AG13">
        <v>1</v>
      </c>
      <c r="AI13">
        <v>1.93</v>
      </c>
      <c r="AJ13">
        <v>29</v>
      </c>
      <c r="AK13">
        <v>0.81</v>
      </c>
      <c r="AL13">
        <v>0.86670000000000003</v>
      </c>
      <c r="AN13">
        <v>1.86</v>
      </c>
      <c r="AO13">
        <v>41</v>
      </c>
      <c r="AP13">
        <v>0.64</v>
      </c>
      <c r="AQ13">
        <v>0.68179999999999996</v>
      </c>
      <c r="AS13">
        <v>1.74</v>
      </c>
      <c r="AT13">
        <v>59</v>
      </c>
      <c r="AU13">
        <v>0.56999999999999995</v>
      </c>
      <c r="AV13">
        <v>0.58819999999999995</v>
      </c>
      <c r="AX13">
        <v>1.59</v>
      </c>
      <c r="AY13">
        <v>65</v>
      </c>
      <c r="AZ13">
        <v>0.45</v>
      </c>
      <c r="BA13">
        <v>0.46339999999999998</v>
      </c>
      <c r="BC13">
        <v>1.48</v>
      </c>
      <c r="BD13">
        <v>71</v>
      </c>
      <c r="BE13">
        <v>0.51</v>
      </c>
      <c r="BF13">
        <v>0.52080000000000004</v>
      </c>
    </row>
    <row r="14" spans="1:58" x14ac:dyDescent="0.3">
      <c r="A14" s="4" t="s">
        <v>17</v>
      </c>
      <c r="C14" s="5">
        <f t="shared" si="6"/>
        <v>32</v>
      </c>
      <c r="D14" s="5">
        <f t="shared" si="7"/>
        <v>34</v>
      </c>
      <c r="E14" s="5">
        <f t="shared" si="8"/>
        <v>38</v>
      </c>
      <c r="F14" s="5">
        <f t="shared" si="9"/>
        <v>43</v>
      </c>
      <c r="G14" s="5">
        <f t="shared" si="10"/>
        <v>49</v>
      </c>
      <c r="H14" s="5">
        <f t="shared" si="11"/>
        <v>50</v>
      </c>
      <c r="AA14" s="12" t="s">
        <v>10</v>
      </c>
      <c r="AB14" s="12">
        <v>4</v>
      </c>
      <c r="AC14" s="1"/>
      <c r="AD14">
        <v>1.84</v>
      </c>
      <c r="AE14">
        <v>35</v>
      </c>
      <c r="AF14">
        <v>0.9</v>
      </c>
      <c r="AG14">
        <v>0.94740000000000002</v>
      </c>
      <c r="AI14">
        <v>1.84</v>
      </c>
      <c r="AJ14">
        <v>35</v>
      </c>
      <c r="AK14">
        <v>0.85</v>
      </c>
      <c r="AL14">
        <v>0.89470000000000005</v>
      </c>
      <c r="AN14">
        <v>1.86</v>
      </c>
      <c r="AO14">
        <v>39</v>
      </c>
      <c r="AP14">
        <v>0.77</v>
      </c>
      <c r="AQ14">
        <v>0.8095</v>
      </c>
      <c r="AS14">
        <v>1.72</v>
      </c>
      <c r="AT14">
        <v>55</v>
      </c>
      <c r="AU14">
        <v>0.56999999999999995</v>
      </c>
      <c r="AV14">
        <v>0.5625</v>
      </c>
      <c r="AX14">
        <v>1.54</v>
      </c>
      <c r="AY14">
        <v>74</v>
      </c>
      <c r="AZ14">
        <v>0.36</v>
      </c>
      <c r="BA14">
        <v>0.375</v>
      </c>
      <c r="BC14">
        <v>1.93</v>
      </c>
      <c r="BD14">
        <v>29</v>
      </c>
      <c r="BE14">
        <v>0.23</v>
      </c>
      <c r="BF14">
        <v>0.2</v>
      </c>
    </row>
    <row r="15" spans="1:58" x14ac:dyDescent="0.3">
      <c r="A15" s="4" t="s">
        <v>18</v>
      </c>
      <c r="C15" s="5">
        <f t="shared" si="6"/>
        <v>105.5</v>
      </c>
      <c r="D15" s="5">
        <f t="shared" si="7"/>
        <v>110</v>
      </c>
      <c r="E15" s="5">
        <f t="shared" si="8"/>
        <v>109</v>
      </c>
      <c r="F15" s="5">
        <f t="shared" si="9"/>
        <v>123.5</v>
      </c>
      <c r="G15" s="5">
        <f t="shared" si="10"/>
        <v>134</v>
      </c>
      <c r="H15" s="5">
        <f t="shared" si="11"/>
        <v>167</v>
      </c>
      <c r="AA15" s="12" t="s">
        <v>17</v>
      </c>
      <c r="AB15" s="12">
        <v>4</v>
      </c>
      <c r="AC15" s="1"/>
      <c r="AD15">
        <v>2.83</v>
      </c>
      <c r="AE15">
        <v>17</v>
      </c>
      <c r="AF15">
        <v>0.69</v>
      </c>
      <c r="AG15">
        <v>0.83330000000000004</v>
      </c>
      <c r="AI15">
        <v>4.43</v>
      </c>
      <c r="AJ15">
        <v>135</v>
      </c>
      <c r="AK15">
        <v>0.6</v>
      </c>
      <c r="AL15">
        <v>0.71430000000000005</v>
      </c>
      <c r="AN15">
        <v>3.6</v>
      </c>
      <c r="AO15">
        <v>36</v>
      </c>
      <c r="AP15">
        <v>0.43</v>
      </c>
      <c r="AQ15">
        <v>0.5</v>
      </c>
      <c r="AS15">
        <v>3.43</v>
      </c>
      <c r="AT15">
        <v>24</v>
      </c>
      <c r="AU15">
        <v>0.6</v>
      </c>
      <c r="AV15">
        <v>0.71430000000000005</v>
      </c>
      <c r="AX15">
        <v>1.67</v>
      </c>
      <c r="AY15">
        <v>30</v>
      </c>
      <c r="AZ15">
        <v>0.24</v>
      </c>
      <c r="BA15">
        <v>0.27779999999999999</v>
      </c>
      <c r="BC15">
        <v>2.37</v>
      </c>
      <c r="BD15">
        <v>45</v>
      </c>
      <c r="BE15">
        <v>0.23</v>
      </c>
      <c r="BF15">
        <v>0.26319999999999999</v>
      </c>
    </row>
    <row r="16" spans="1:58" x14ac:dyDescent="0.3">
      <c r="A16" s="13" t="s">
        <v>19</v>
      </c>
      <c r="C16" s="5">
        <f t="shared" si="6"/>
        <v>26</v>
      </c>
      <c r="D16" s="5">
        <f t="shared" si="7"/>
        <v>30</v>
      </c>
      <c r="E16" s="5">
        <f t="shared" si="8"/>
        <v>35</v>
      </c>
      <c r="F16" s="5">
        <f t="shared" si="9"/>
        <v>44</v>
      </c>
      <c r="G16" s="5">
        <f t="shared" si="10"/>
        <v>66</v>
      </c>
      <c r="H16" s="5">
        <f t="shared" si="11"/>
        <v>74</v>
      </c>
      <c r="AA16" s="12" t="s">
        <v>18</v>
      </c>
      <c r="AB16" s="12">
        <v>15</v>
      </c>
      <c r="AC16" s="1"/>
      <c r="AD16">
        <v>1.87</v>
      </c>
      <c r="AE16">
        <v>127</v>
      </c>
      <c r="AF16">
        <v>0.97</v>
      </c>
      <c r="AG16">
        <v>0.98529999999999995</v>
      </c>
      <c r="AI16">
        <v>1.62</v>
      </c>
      <c r="AJ16">
        <v>91</v>
      </c>
      <c r="AK16">
        <v>0.89</v>
      </c>
      <c r="AL16">
        <v>0.91069999999999995</v>
      </c>
      <c r="AN16">
        <v>1.87</v>
      </c>
      <c r="AO16">
        <v>114</v>
      </c>
      <c r="AP16">
        <v>0.85</v>
      </c>
      <c r="AQ16">
        <v>0.86890000000000001</v>
      </c>
      <c r="AS16">
        <v>1.86</v>
      </c>
      <c r="AT16">
        <v>123</v>
      </c>
      <c r="AU16">
        <v>0.76</v>
      </c>
      <c r="AV16">
        <v>0.71209999999999996</v>
      </c>
      <c r="AX16">
        <v>1.69</v>
      </c>
      <c r="AY16">
        <v>127</v>
      </c>
      <c r="AZ16">
        <v>0.66</v>
      </c>
      <c r="BA16">
        <v>0.65329999999999999</v>
      </c>
      <c r="BC16">
        <v>1.54</v>
      </c>
      <c r="BD16">
        <v>144</v>
      </c>
      <c r="BE16">
        <v>0.57999999999999996</v>
      </c>
      <c r="BF16">
        <v>0.56989999999999996</v>
      </c>
    </row>
    <row r="17" spans="1:58" x14ac:dyDescent="0.3">
      <c r="AA17" s="12" t="s">
        <v>19</v>
      </c>
      <c r="AB17" s="12">
        <v>5</v>
      </c>
      <c r="AC17" s="1"/>
      <c r="AD17">
        <v>2.64</v>
      </c>
      <c r="AE17">
        <v>29</v>
      </c>
      <c r="AF17">
        <v>0.91</v>
      </c>
      <c r="AG17">
        <v>1</v>
      </c>
      <c r="AI17">
        <v>1.65</v>
      </c>
      <c r="AJ17">
        <v>28</v>
      </c>
      <c r="AK17">
        <v>0.54</v>
      </c>
      <c r="AL17">
        <v>0.58819999999999995</v>
      </c>
      <c r="AN17">
        <v>1.65</v>
      </c>
      <c r="AO17">
        <v>28</v>
      </c>
      <c r="AP17">
        <v>0.49</v>
      </c>
      <c r="AQ17">
        <v>0.52939999999999998</v>
      </c>
      <c r="AS17">
        <v>1.86</v>
      </c>
      <c r="AT17">
        <v>39</v>
      </c>
      <c r="AU17">
        <v>0.4</v>
      </c>
      <c r="AV17">
        <v>0.28570000000000001</v>
      </c>
      <c r="AX17">
        <v>1.74</v>
      </c>
      <c r="AY17">
        <v>66</v>
      </c>
      <c r="AZ17">
        <v>0.32</v>
      </c>
      <c r="BA17">
        <v>0.28949999999999998</v>
      </c>
      <c r="BC17">
        <v>1.5</v>
      </c>
      <c r="BD17">
        <v>78</v>
      </c>
      <c r="BE17">
        <v>0.39</v>
      </c>
      <c r="BF17">
        <v>0.3846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MEDIAN(AF5,AF13,AF21,AF29,AF37,AF45,AF53,AF61,AF70,AF78,AF86,AF94,AF102,AF110,AF118,AF126,AF134,AF142,AF150,AF158,AF166,AF174,AF182,AF190,AF199,AF207,AF215,AF223,AF231,AF239,AF247,AF255,AF264,AF272,AF280,AF288)</f>
        <v>0.93969999999999998</v>
      </c>
      <c r="D21" s="5">
        <f>MEDIAN(AK5,AK13,AK21,AK29,AK37,AK45,AK53,AK61,AK70,AK78,AK86,AK94,AK102,AK110,AK118,AK126,AK134,AK142,AK150,AK158,AK166,AK174,AK182,AK190,AK199,AK207,AK215,AK223,AK231,AK239,AK247,AK255,AK264,AK272,AK280,AK288)</f>
        <v>0.80569999999999997</v>
      </c>
      <c r="E21" s="5">
        <f>MEDIAN(AP5,AP13,AP21,AP29,AP37,AP45,AP53,AP61,AP70,AP78,AP86,AP94,AP102,AP110,AP118,AP126,AP134,AP142,AP150,AP158,AP166,AP174,AP182,AP190,AP199,AP207,AP215,AP223,AP231,AP239,AP247,AP255,AP264,AP272,AP280,AP288)</f>
        <v>0.71544999999999992</v>
      </c>
      <c r="F21" s="5">
        <f>MEDIAN(AU5,AU13,AU21,AU29,AU37,AU45,AU53,AU61,AU70,AU78,AU86,AU94,AU102,AU110,AU118,AU126,AU134,AU142,AU150,AU158,AU166,AU174,AU182,AU190,AU199,AU207,AU215,AU223,AU231,AU239,AU247,AU255,AU264,AU272,AU280,AU288)</f>
        <v>0.55374999999999996</v>
      </c>
      <c r="G21" s="5">
        <f>MEDIAN(AZ5,AZ13,AZ21,AZ29,AZ37,AZ45,AZ53,AZ61,AZ70,AZ78,AZ86,AZ94,AZ102,AZ110,AZ118,AZ126,AZ134,AZ142,AZ150,AZ158,AZ166,AZ174,AZ182,AZ190,AZ199,AZ207,AZ215,AZ223,AZ231,AZ239,AZ247,AZ255,AZ264,AZ272,AZ280,AZ288)</f>
        <v>0.40739999999999998</v>
      </c>
      <c r="H21" s="5">
        <f>MEDIAN(BE5,BE13,BE21,BE29,BE37,BE45,BE53,BE61,BE70,BE78,BE86,BE94,BE102,BE110,BE118,BE126,BE134,BE142,BE150,BE158,BE166,BE174,BE182,BE190,BE199,BE207,BE215,BE223,BE231,BE239,BE247,BE255,BE264,BE272,BE280,BE288)</f>
        <v>0.35920000000000002</v>
      </c>
      <c r="AA21" s="12" t="s">
        <v>8</v>
      </c>
      <c r="AB21" s="12">
        <v>5</v>
      </c>
      <c r="AC21" s="1"/>
      <c r="AD21">
        <v>2.12</v>
      </c>
      <c r="AE21">
        <v>34</v>
      </c>
      <c r="AF21">
        <v>0.94</v>
      </c>
      <c r="AG21">
        <v>1</v>
      </c>
      <c r="AI21">
        <v>1.65</v>
      </c>
      <c r="AJ21">
        <v>33</v>
      </c>
      <c r="AK21">
        <v>0.76</v>
      </c>
      <c r="AL21">
        <v>0.7</v>
      </c>
      <c r="AN21">
        <v>1.73</v>
      </c>
      <c r="AO21">
        <v>52</v>
      </c>
      <c r="AP21">
        <v>0.74</v>
      </c>
      <c r="AQ21">
        <v>0.7</v>
      </c>
      <c r="AS21">
        <v>2</v>
      </c>
      <c r="AT21">
        <v>62</v>
      </c>
      <c r="AU21">
        <v>0.49</v>
      </c>
      <c r="AV21">
        <v>0.5161</v>
      </c>
      <c r="AX21">
        <v>1.76</v>
      </c>
      <c r="AY21">
        <v>86</v>
      </c>
      <c r="AZ21">
        <v>0.39</v>
      </c>
      <c r="BA21">
        <v>0.38779999999999998</v>
      </c>
      <c r="BC21">
        <v>1.47</v>
      </c>
      <c r="BD21">
        <v>81</v>
      </c>
      <c r="BE21">
        <v>0.3</v>
      </c>
      <c r="BF21">
        <v>0.30909999999999999</v>
      </c>
    </row>
    <row r="22" spans="1:58" x14ac:dyDescent="0.3">
      <c r="A22" s="4" t="s">
        <v>10</v>
      </c>
      <c r="C22" s="5">
        <f t="shared" ref="C22:C25" si="12">MEDIAN(AF6,AF14,AF22,AF30,AF38,AF46,AF54,AF62,AF71,AF79,AF87,AF95,AF103,AF111,AF119,AF127,AF135,AF143,AF151,AF159,AF167,AF175,AF183,AF191,AF200,AF208,AF216,AF224,AF232,AF240,AF248,AF256,AF265,AF273,AF281,AF289)</f>
        <v>0.94</v>
      </c>
      <c r="D22" s="5">
        <f t="shared" ref="D22:D25" si="13">MEDIAN(AK6,AK14,AK22,AK30,AK38,AK46,AK54,AK62,AK71,AK79,AK87,AK95,AK103,AK111,AK119,AK127,AK135,AK143,AK151,AK159,AK167,AK175,AK183,AK191,AK200,AK208,AK216,AK224,AK232,AK240,AK248,AK256,AK265,AK273,AK281,AK289)</f>
        <v>0.81399999999999995</v>
      </c>
      <c r="E22" s="5">
        <f t="shared" ref="E22:E25" si="14">MEDIAN(AP6,AP14,AP22,AP30,AP38,AP46,AP54,AP62,AP71,AP79,AP87,AP95,AP103,AP111,AP119,AP127,AP135,AP143,AP151,AP159,AP167,AP175,AP183,AP191,AP200,AP208,AP216,AP224,AP232,AP240,AP248,AP256,AP265,AP273,AP281,AP289)</f>
        <v>0.70209999999999995</v>
      </c>
      <c r="F22" s="5">
        <f t="shared" ref="F22:F25" si="15">MEDIAN(AU6,AU14,AU22,AU30,AU38,AU46,AU54,AU62,AU71,AU79,AU87,AU95,AU103,AU111,AU119,AU127,AU135,AU143,AU151,AU159,AU167,AU175,AU183,AU191,AU200,AU208,AU216,AU224,AU232,AU240,AU248,AU256,AU265,AU273,AU281,AU289)</f>
        <v>0.55780000000000007</v>
      </c>
      <c r="G22" s="5">
        <f t="shared" ref="G22:G25" si="16">MEDIAN(AZ6,AZ14,AZ22,AZ30,AZ38,AZ46,AZ54,AZ62,AZ71,AZ79,AZ87,AZ95,AZ103,AZ111,AZ119,AZ127,AZ135,AZ143,AZ151,AZ159,AZ167,AZ175,AZ183,AZ191,AZ200,AZ208,AZ216,AZ224,AZ232,AZ240,AZ248,AZ256,AZ265,AZ273,AZ281,AZ289)</f>
        <v>0.42020000000000002</v>
      </c>
      <c r="H22" s="5">
        <f t="shared" ref="H22:H25" si="17">MEDIAN(BE6,BE14,BE22,BE30,BE38,BE46,BE54,BE62,BE71,BE79,BE87,BE95,BE103,BE111,BE119,BE127,BE135,BE143,BE151,BE159,BE167,BE175,BE183,BE191,BE200,BE208,BE216,BE224,BE232,BE240,BE248,BE256,BE265,BE273,BE281,BE289)</f>
        <v>0.45450000000000002</v>
      </c>
      <c r="AA22" s="12" t="s">
        <v>10</v>
      </c>
      <c r="AB22" s="12">
        <v>4</v>
      </c>
      <c r="AC22" s="1"/>
      <c r="AD22">
        <v>2.06</v>
      </c>
      <c r="AE22">
        <v>33</v>
      </c>
      <c r="AF22">
        <v>0.94</v>
      </c>
      <c r="AG22">
        <v>1</v>
      </c>
      <c r="AI22">
        <v>1.77</v>
      </c>
      <c r="AJ22">
        <v>39</v>
      </c>
      <c r="AK22">
        <v>0.78</v>
      </c>
      <c r="AL22">
        <v>0.81820000000000004</v>
      </c>
      <c r="AN22">
        <v>1.65</v>
      </c>
      <c r="AO22">
        <v>43</v>
      </c>
      <c r="AP22">
        <v>0.66</v>
      </c>
      <c r="AQ22">
        <v>0.69230000000000003</v>
      </c>
      <c r="AS22">
        <v>1.65</v>
      </c>
      <c r="AT22">
        <v>56</v>
      </c>
      <c r="AU22">
        <v>0.54</v>
      </c>
      <c r="AV22">
        <v>0.5</v>
      </c>
      <c r="AX22">
        <v>1.58</v>
      </c>
      <c r="AY22">
        <v>71</v>
      </c>
      <c r="AZ22">
        <v>0.41</v>
      </c>
      <c r="BA22">
        <v>0.42220000000000002</v>
      </c>
      <c r="BC22">
        <v>1.75</v>
      </c>
      <c r="BD22">
        <v>49</v>
      </c>
      <c r="BE22">
        <v>0.16</v>
      </c>
      <c r="BF22">
        <v>0.1429</v>
      </c>
    </row>
    <row r="23" spans="1:58" x14ac:dyDescent="0.3">
      <c r="A23" s="4" t="s">
        <v>17</v>
      </c>
      <c r="C23" s="5">
        <f t="shared" si="12"/>
        <v>0.69</v>
      </c>
      <c r="D23" s="5">
        <f t="shared" si="13"/>
        <v>0.47370000000000001</v>
      </c>
      <c r="E23" s="5">
        <f t="shared" si="14"/>
        <v>0.40994999999999998</v>
      </c>
      <c r="F23" s="5">
        <f t="shared" si="15"/>
        <v>0.2727</v>
      </c>
      <c r="G23" s="5">
        <f t="shared" si="16"/>
        <v>0.23080000000000001</v>
      </c>
      <c r="H23" s="5">
        <f t="shared" si="17"/>
        <v>0.20930000000000001</v>
      </c>
      <c r="AA23" s="12" t="s">
        <v>17</v>
      </c>
      <c r="AB23" s="12">
        <v>4</v>
      </c>
      <c r="AC23" s="1"/>
      <c r="AD23">
        <v>5</v>
      </c>
      <c r="AE23">
        <v>35</v>
      </c>
      <c r="AF23">
        <v>0.6</v>
      </c>
      <c r="AG23">
        <v>0.71430000000000005</v>
      </c>
      <c r="AI23">
        <v>5.43</v>
      </c>
      <c r="AJ23">
        <v>38</v>
      </c>
      <c r="AK23">
        <v>0.6</v>
      </c>
      <c r="AL23">
        <v>0.71430000000000005</v>
      </c>
      <c r="AN23">
        <v>2.08</v>
      </c>
      <c r="AO23">
        <v>25</v>
      </c>
      <c r="AP23">
        <v>0.36</v>
      </c>
      <c r="AQ23">
        <v>0.41670000000000001</v>
      </c>
      <c r="AS23">
        <v>2</v>
      </c>
      <c r="AT23">
        <v>40</v>
      </c>
      <c r="AU23">
        <v>0.22</v>
      </c>
      <c r="AV23">
        <v>0.25</v>
      </c>
      <c r="AX23">
        <v>3.06</v>
      </c>
      <c r="AY23">
        <v>49</v>
      </c>
      <c r="AZ23">
        <v>0.27</v>
      </c>
      <c r="BA23">
        <v>0.3125</v>
      </c>
      <c r="BC23">
        <v>1.67</v>
      </c>
      <c r="BD23">
        <v>50</v>
      </c>
      <c r="BE23">
        <v>0.15</v>
      </c>
      <c r="BF23">
        <v>0.16669999999999999</v>
      </c>
    </row>
    <row r="24" spans="1:58" x14ac:dyDescent="0.3">
      <c r="A24" s="4" t="s">
        <v>18</v>
      </c>
      <c r="C24" s="5">
        <f t="shared" si="12"/>
        <v>0.97</v>
      </c>
      <c r="D24" s="5">
        <f t="shared" si="13"/>
        <v>0.9204</v>
      </c>
      <c r="E24" s="5">
        <f t="shared" si="14"/>
        <v>0.85159999999999991</v>
      </c>
      <c r="F24" s="5">
        <f t="shared" si="15"/>
        <v>0.80279999999999996</v>
      </c>
      <c r="G24" s="5">
        <f t="shared" si="16"/>
        <v>0.64900000000000002</v>
      </c>
      <c r="H24" s="5">
        <f t="shared" si="17"/>
        <v>0.55000000000000004</v>
      </c>
      <c r="AA24" s="12" t="s">
        <v>18</v>
      </c>
      <c r="AB24" s="12">
        <v>15</v>
      </c>
      <c r="AC24" s="1"/>
      <c r="AD24">
        <v>1.62</v>
      </c>
      <c r="AE24">
        <v>81</v>
      </c>
      <c r="AF24">
        <v>0.98</v>
      </c>
      <c r="AG24">
        <v>1</v>
      </c>
      <c r="AI24">
        <v>1.78</v>
      </c>
      <c r="AJ24">
        <v>145</v>
      </c>
      <c r="AK24">
        <v>0.95</v>
      </c>
      <c r="AL24">
        <v>0.96299999999999997</v>
      </c>
      <c r="AN24">
        <v>1.61</v>
      </c>
      <c r="AO24">
        <v>87</v>
      </c>
      <c r="AP24">
        <v>0.85</v>
      </c>
      <c r="AQ24">
        <v>0.85189999999999999</v>
      </c>
      <c r="AS24">
        <v>1.88</v>
      </c>
      <c r="AT24">
        <v>128</v>
      </c>
      <c r="AU24">
        <v>0.82</v>
      </c>
      <c r="AV24">
        <v>0.83819999999999995</v>
      </c>
      <c r="AX24">
        <v>1.49</v>
      </c>
      <c r="AY24">
        <v>125</v>
      </c>
      <c r="AZ24">
        <v>0.68</v>
      </c>
      <c r="BA24">
        <v>0.67859999999999998</v>
      </c>
      <c r="BC24">
        <v>1.54</v>
      </c>
      <c r="BD24">
        <v>167</v>
      </c>
      <c r="BE24">
        <v>0.5</v>
      </c>
      <c r="BF24">
        <v>0.46300000000000002</v>
      </c>
    </row>
    <row r="25" spans="1:58" x14ac:dyDescent="0.3">
      <c r="A25" s="13" t="s">
        <v>19</v>
      </c>
      <c r="C25" s="5">
        <f t="shared" si="12"/>
        <v>0.91300000000000003</v>
      </c>
      <c r="D25" s="5">
        <f t="shared" si="13"/>
        <v>0.71430000000000005</v>
      </c>
      <c r="E25" s="5">
        <f t="shared" si="14"/>
        <v>0.64759999999999995</v>
      </c>
      <c r="F25" s="5">
        <f t="shared" si="15"/>
        <v>0.46834999999999999</v>
      </c>
      <c r="G25" s="5">
        <f t="shared" si="16"/>
        <v>0.34625</v>
      </c>
      <c r="H25" s="5">
        <f t="shared" si="17"/>
        <v>0.31030000000000002</v>
      </c>
      <c r="AA25" s="12" t="s">
        <v>19</v>
      </c>
      <c r="AB25" s="12">
        <v>5</v>
      </c>
      <c r="AC25" s="1"/>
      <c r="AD25">
        <v>2.17</v>
      </c>
      <c r="AE25">
        <v>26</v>
      </c>
      <c r="AF25">
        <v>0.92</v>
      </c>
      <c r="AG25">
        <v>1</v>
      </c>
      <c r="AI25">
        <v>1.94</v>
      </c>
      <c r="AJ25">
        <v>32</v>
      </c>
      <c r="AK25">
        <v>0.76</v>
      </c>
      <c r="AL25">
        <v>0.75</v>
      </c>
      <c r="AN25">
        <v>2.06</v>
      </c>
      <c r="AO25">
        <v>35</v>
      </c>
      <c r="AP25">
        <v>0.66</v>
      </c>
      <c r="AQ25">
        <v>0.64710000000000001</v>
      </c>
      <c r="AS25">
        <v>2.2000000000000002</v>
      </c>
      <c r="AT25">
        <v>55</v>
      </c>
      <c r="AU25">
        <v>0.49</v>
      </c>
      <c r="AV25">
        <v>0.48</v>
      </c>
      <c r="AX25">
        <v>1.75</v>
      </c>
      <c r="AY25">
        <v>89</v>
      </c>
      <c r="AZ25">
        <v>0.38</v>
      </c>
      <c r="BA25">
        <v>0.39219999999999999</v>
      </c>
      <c r="BC25">
        <v>1.61</v>
      </c>
      <c r="BD25">
        <v>66</v>
      </c>
      <c r="BE25">
        <v>0.28000000000000003</v>
      </c>
      <c r="BF25">
        <v>0.24390000000000001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1.95</v>
      </c>
      <c r="AE29">
        <v>41</v>
      </c>
      <c r="AF29">
        <v>0.86</v>
      </c>
      <c r="AG29">
        <v>0.90480000000000005</v>
      </c>
      <c r="AI29">
        <v>1.68</v>
      </c>
      <c r="AJ29">
        <v>38</v>
      </c>
      <c r="AK29">
        <v>0.82</v>
      </c>
      <c r="AL29">
        <v>0.86360000000000003</v>
      </c>
      <c r="AN29">
        <v>1.92</v>
      </c>
      <c r="AO29">
        <v>48</v>
      </c>
      <c r="AP29">
        <v>0.65</v>
      </c>
      <c r="AQ29">
        <v>0.68</v>
      </c>
      <c r="AS29">
        <v>1.9</v>
      </c>
      <c r="AT29">
        <v>57</v>
      </c>
      <c r="AU29">
        <v>0.56999999999999995</v>
      </c>
      <c r="AV29">
        <v>0.6</v>
      </c>
      <c r="AX29">
        <v>1.56</v>
      </c>
      <c r="AY29">
        <v>78</v>
      </c>
      <c r="AZ29">
        <v>0.41</v>
      </c>
      <c r="BA29">
        <v>0.4</v>
      </c>
      <c r="BC29">
        <v>1.48</v>
      </c>
      <c r="BD29">
        <v>92</v>
      </c>
      <c r="BE29">
        <v>0.33</v>
      </c>
      <c r="BF29">
        <v>0.3387</v>
      </c>
    </row>
    <row r="30" spans="1:58" x14ac:dyDescent="0.3">
      <c r="A30" s="4" t="s">
        <v>8</v>
      </c>
      <c r="C30" s="5">
        <f>MEDIAN(AG5,AG13,AG21,AG29,AG37,AG45,AG53,AG61,AG70,AG78,AG86,AG94,AG102,AG110,AG118,AG126,AG134,AG142,AG150,AG158,AG166,AG174,AG182,AG190,AG199,AG207,AG215,AG223,AG231,AG239,AG247,AG255,AG264,AG272,AG280,AG288)</f>
        <v>1</v>
      </c>
      <c r="D30" s="5">
        <f>MEDIAN(AK5,AK13,AK21,AK29,AK37,AK45,AK53,AK61,AK70,AK78,AK86,AK94,AK102,AK110,AK118,AK126,AK134,AK142,AK150,AK158,AK166,AK174,AK182,AK190,AK199,AK207,AK215,AK223,AK231,AK239,AK247,AK255,AK264,AK272,AK280,AK288)</f>
        <v>0.80569999999999997</v>
      </c>
      <c r="E30" s="5">
        <f>MEDIAN(AP5,AP13,AP21,AP29,AP37,AP45,AP53,AP61,AP70,AP78,AP86,AP94,AP102,AP110,AP118,AP126,AP134,AP142,AP150,AP158,AP166,AP174,AP182,AP190,AP199,AP207,AP215,AP223,AP231,AP239,AP247,AP255,AP264,AP272,AP280,AP288)</f>
        <v>0.71544999999999992</v>
      </c>
      <c r="F30" s="5">
        <f>MEDIAN(AV5,AV13,AV21,AV29,AV37,AV45,AV53,AV61,AV70,AV78,AV86,AV94,AV102,AV110,AV118,AV126,AV134,AV142,AV150,AV158,AV166,AV174,AV182,AV190,AV199,AV207,AV215,AV223,AV231,AV239,AV247,AV255,AV264,AV272,AV280,AV288)</f>
        <v>0.55169999999999997</v>
      </c>
      <c r="G30" s="5">
        <f>MEDIAN(BA5,BA13,BA21,BA29,BA37,BA45,BA53,BA61,BA70,BA78,BA86,BA94,BA102,BA110,BA118,BA126,BA134,BA142,BA150,BA158,BA166,BA174,BA182,BA190,BA199,BA207,BA215,BA223,BA231,BA239,BA247,BA255,BA264,BA272,BA280,BA288)</f>
        <v>0.4</v>
      </c>
      <c r="H30" s="5">
        <f>MEDIAN(BF5,BF13,BF21,BF29,BF37,BF45,BF53,BF61,BF70,BF78,BF86,BF94,BF102,BF110,BF118,BF126,BF134,BF142,BF150,BF158,BF166,BF174,BF182,BF190,BF199,BF207,BF215,BF223,BF231,BF239,BF247,BF255,BF264,BF272,BF280,BF288)</f>
        <v>0.34010000000000001</v>
      </c>
      <c r="AA30" s="12" t="s">
        <v>10</v>
      </c>
      <c r="AB30" s="12">
        <v>4</v>
      </c>
      <c r="AC30" s="1"/>
      <c r="AD30">
        <v>2.11</v>
      </c>
      <c r="AE30">
        <v>38</v>
      </c>
      <c r="AF30">
        <v>0.89</v>
      </c>
      <c r="AG30">
        <v>0.94440000000000002</v>
      </c>
      <c r="AI30">
        <v>1.95</v>
      </c>
      <c r="AJ30">
        <v>39</v>
      </c>
      <c r="AK30">
        <v>0.8</v>
      </c>
      <c r="AL30">
        <v>0.85</v>
      </c>
      <c r="AN30">
        <v>1.91</v>
      </c>
      <c r="AO30">
        <v>44</v>
      </c>
      <c r="AP30">
        <v>0.74</v>
      </c>
      <c r="AQ30">
        <v>0.78259999999999996</v>
      </c>
      <c r="AS30">
        <v>1.67</v>
      </c>
      <c r="AT30">
        <v>50</v>
      </c>
      <c r="AU30">
        <v>0.56999999999999995</v>
      </c>
      <c r="AV30">
        <v>0.56669999999999998</v>
      </c>
      <c r="AX30">
        <v>1.4</v>
      </c>
      <c r="AY30">
        <v>66</v>
      </c>
      <c r="AZ30">
        <v>0.39</v>
      </c>
      <c r="BA30">
        <v>0.40429999999999999</v>
      </c>
      <c r="BC30">
        <v>1.41</v>
      </c>
      <c r="BD30">
        <v>76</v>
      </c>
      <c r="BE30">
        <v>0.36</v>
      </c>
      <c r="BF30">
        <v>0.29630000000000001</v>
      </c>
    </row>
    <row r="31" spans="1:58" x14ac:dyDescent="0.3">
      <c r="A31" s="4" t="s">
        <v>10</v>
      </c>
      <c r="C31" s="5">
        <f t="shared" ref="C31:C34" si="18">MEDIAN(AG6,AG14,AG22,AG30,AG38,AG46,AG54,AG62,AG71,AG79,AG87,AG95,AG103,AG111,AG119,AG127,AG135,AG143,AG151,AG159,AG167,AG175,AG183,AG191,AG200,AG208,AG216,AG224,AG232,AG240,AG248,AG256,AG265,AG273,AG281,AG289)</f>
        <v>1</v>
      </c>
      <c r="D31" s="5">
        <f t="shared" ref="D31:D34" si="19">MEDIAN(AK6,AK14,AK22,AK30,AK38,AK46,AK54,AK62,AK71,AK79,AK87,AK95,AK103,AK111,AK119,AK127,AK135,AK143,AK151,AK159,AK167,AK175,AK183,AK191,AK200,AK208,AK216,AK224,AK232,AK240,AK248,AK256,AK265,AK273,AK281,AK289)</f>
        <v>0.81399999999999995</v>
      </c>
      <c r="E31" s="5">
        <f t="shared" ref="E31:E34" si="20">MEDIAN(AP6,AP14,AP22,AP30,AP38,AP46,AP54,AP62,AP71,AP79,AP87,AP95,AP103,AP111,AP119,AP127,AP135,AP143,AP151,AP159,AP167,AP175,AP183,AP191,AP200,AP208,AP216,AP224,AP232,AP240,AP248,AP256,AP265,AP273,AP281,AP289)</f>
        <v>0.70209999999999995</v>
      </c>
      <c r="F31" s="5">
        <f t="shared" ref="F31:F34" si="21">MEDIAN(AV6,AV14,AV22,AV30,AV38,AV46,AV54,AV62,AV71,AV79,AV87,AV95,AV103,AV111,AV119,AV127,AV135,AV143,AV151,AV159,AV167,AV175,AV183,AV191,AV200,AV208,AV216,AV224,AV232,AV240,AV248,AV256,AV265,AV273,AV281,AV289)</f>
        <v>0.56669999999999998</v>
      </c>
      <c r="G31" s="5">
        <f t="shared" ref="G31:G34" si="22">MEDIAN(BA6,BA14,BA22,BA30,BA38,BA46,BA54,BA62,BA71,BA79,BA87,BA95,BA103,BA111,BA119,BA127,BA135,BA143,BA151,BA159,BA167,BA175,BA183,BA191,BA200,BA208,BA216,BA224,BA232,BA240,BA248,BA256,BA265,BA273,BA281,BA289)</f>
        <v>0.41839999999999999</v>
      </c>
      <c r="H31" s="5">
        <f t="shared" ref="H31:H34" si="23">MEDIAN(BF6,BF14,BF22,BF30,BF38,BF46,BF54,BF62,BF71,BF79,BF87,BF95,BF103,BF111,BF119,BF127,BF135,BF143,BF151,BF159,BF167,BF175,BF183,BF191,BF200,BF208,BF216,BF224,BF232,BF240,BF248,BF256,BF265,BF273,BF281,BF289)</f>
        <v>0.42109999999999997</v>
      </c>
      <c r="AA31" s="12" t="s">
        <v>17</v>
      </c>
      <c r="AB31" s="12">
        <v>4</v>
      </c>
      <c r="AC31" s="1"/>
      <c r="AD31">
        <v>4.57</v>
      </c>
      <c r="AE31">
        <v>32</v>
      </c>
      <c r="AF31">
        <v>0.6</v>
      </c>
      <c r="AG31">
        <v>0.71430000000000005</v>
      </c>
      <c r="AI31">
        <v>3.18</v>
      </c>
      <c r="AJ31">
        <v>35</v>
      </c>
      <c r="AK31">
        <v>0.39</v>
      </c>
      <c r="AL31">
        <v>0.45450000000000002</v>
      </c>
      <c r="AN31">
        <v>3.45</v>
      </c>
      <c r="AO31">
        <v>38</v>
      </c>
      <c r="AP31">
        <v>0.39</v>
      </c>
      <c r="AQ31">
        <v>0.45450000000000002</v>
      </c>
      <c r="AS31">
        <v>2.5299999999999998</v>
      </c>
      <c r="AT31">
        <v>43</v>
      </c>
      <c r="AU31">
        <v>0.26</v>
      </c>
      <c r="AV31">
        <v>0.29409999999999997</v>
      </c>
      <c r="AX31">
        <v>2.5299999999999998</v>
      </c>
      <c r="AY31">
        <v>43</v>
      </c>
      <c r="AZ31">
        <v>0.26</v>
      </c>
      <c r="BA31">
        <v>0.29409999999999997</v>
      </c>
      <c r="BC31">
        <v>2.79</v>
      </c>
      <c r="BD31">
        <v>53</v>
      </c>
      <c r="BE31">
        <v>0.23</v>
      </c>
      <c r="BF31">
        <v>0.26319999999999999</v>
      </c>
    </row>
    <row r="32" spans="1:58" x14ac:dyDescent="0.3">
      <c r="A32" s="4" t="s">
        <v>17</v>
      </c>
      <c r="C32" s="5">
        <f t="shared" si="18"/>
        <v>0.83330000000000004</v>
      </c>
      <c r="D32" s="5">
        <f t="shared" si="19"/>
        <v>0.47370000000000001</v>
      </c>
      <c r="E32" s="5">
        <f t="shared" si="20"/>
        <v>0.40994999999999998</v>
      </c>
      <c r="F32" s="5">
        <f t="shared" si="21"/>
        <v>0.3125</v>
      </c>
      <c r="G32" s="5">
        <f t="shared" si="22"/>
        <v>0.26319999999999999</v>
      </c>
      <c r="H32" s="5">
        <f t="shared" si="23"/>
        <v>0.2273</v>
      </c>
      <c r="AA32" s="12" t="s">
        <v>18</v>
      </c>
      <c r="AB32" s="12">
        <v>15</v>
      </c>
      <c r="AC32" s="1"/>
      <c r="AD32">
        <v>2</v>
      </c>
      <c r="AE32">
        <v>106</v>
      </c>
      <c r="AF32">
        <v>0.98</v>
      </c>
      <c r="AG32">
        <v>1</v>
      </c>
      <c r="AI32">
        <v>1.84</v>
      </c>
      <c r="AJ32">
        <v>105</v>
      </c>
      <c r="AK32">
        <v>0.83</v>
      </c>
      <c r="AL32">
        <v>0.84209999999999996</v>
      </c>
      <c r="AN32">
        <v>1.59</v>
      </c>
      <c r="AO32">
        <v>127</v>
      </c>
      <c r="AP32">
        <v>0.91</v>
      </c>
      <c r="AQ32">
        <v>0.92410000000000003</v>
      </c>
      <c r="AS32">
        <v>1.97</v>
      </c>
      <c r="AT32">
        <v>134</v>
      </c>
      <c r="AU32">
        <v>0.81</v>
      </c>
      <c r="AV32">
        <v>0.80879999999999996</v>
      </c>
      <c r="AX32">
        <v>1.41</v>
      </c>
      <c r="AY32">
        <v>107</v>
      </c>
      <c r="AZ32">
        <v>0.61</v>
      </c>
      <c r="BA32">
        <v>0.59209999999999996</v>
      </c>
      <c r="BC32">
        <v>1.5</v>
      </c>
      <c r="BD32">
        <v>167</v>
      </c>
      <c r="BE32">
        <v>0.53</v>
      </c>
      <c r="BF32">
        <v>0.50449999999999995</v>
      </c>
    </row>
    <row r="33" spans="1:58" x14ac:dyDescent="0.3">
      <c r="A33" s="4" t="s">
        <v>18</v>
      </c>
      <c r="C33" s="5">
        <f t="shared" si="18"/>
        <v>0.98469999999999991</v>
      </c>
      <c r="D33" s="5">
        <f t="shared" si="19"/>
        <v>0.9204</v>
      </c>
      <c r="E33" s="5">
        <f t="shared" si="20"/>
        <v>0.85159999999999991</v>
      </c>
      <c r="F33" s="5">
        <f t="shared" si="21"/>
        <v>0.80764999999999998</v>
      </c>
      <c r="G33" s="5">
        <f t="shared" si="22"/>
        <v>0.63980000000000004</v>
      </c>
      <c r="H33" s="5">
        <f t="shared" si="23"/>
        <v>0.52749999999999997</v>
      </c>
      <c r="AA33" s="12" t="s">
        <v>19</v>
      </c>
      <c r="AB33" s="12">
        <v>5</v>
      </c>
      <c r="AC33" s="1"/>
      <c r="AD33">
        <v>1.85</v>
      </c>
      <c r="AE33">
        <v>24</v>
      </c>
      <c r="AF33">
        <v>0.93</v>
      </c>
      <c r="AG33">
        <v>1</v>
      </c>
      <c r="AI33">
        <v>2.5</v>
      </c>
      <c r="AJ33">
        <v>30</v>
      </c>
      <c r="AK33">
        <v>0.76</v>
      </c>
      <c r="AL33">
        <v>0.83330000000000004</v>
      </c>
      <c r="AN33">
        <v>1.85</v>
      </c>
      <c r="AO33">
        <v>37</v>
      </c>
      <c r="AP33">
        <v>0.56000000000000005</v>
      </c>
      <c r="AQ33">
        <v>0.5</v>
      </c>
      <c r="AS33">
        <v>1.69</v>
      </c>
      <c r="AT33">
        <v>44</v>
      </c>
      <c r="AU33">
        <v>0.47</v>
      </c>
      <c r="AV33">
        <v>0.5</v>
      </c>
      <c r="AX33">
        <v>1.63</v>
      </c>
      <c r="AY33">
        <v>57</v>
      </c>
      <c r="AZ33">
        <v>0.35</v>
      </c>
      <c r="BA33">
        <v>0.34289999999999998</v>
      </c>
      <c r="BC33">
        <v>1.61</v>
      </c>
      <c r="BD33">
        <v>74</v>
      </c>
      <c r="BE33">
        <v>0.38</v>
      </c>
      <c r="BF33">
        <v>0.39129999999999998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0.71430000000000005</v>
      </c>
      <c r="E34" s="5">
        <f t="shared" si="20"/>
        <v>0.64759999999999995</v>
      </c>
      <c r="F34" s="5">
        <f t="shared" si="21"/>
        <v>0.48139999999999999</v>
      </c>
      <c r="G34" s="5">
        <f t="shared" si="22"/>
        <v>0.30769999999999997</v>
      </c>
      <c r="H34" s="5">
        <f t="shared" si="23"/>
        <v>0.29549999999999998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1.84</v>
      </c>
      <c r="AE37">
        <v>35</v>
      </c>
      <c r="AF37">
        <v>0.89739999999999998</v>
      </c>
      <c r="AG37">
        <v>0.94740000000000002</v>
      </c>
      <c r="AI37">
        <v>1.83</v>
      </c>
      <c r="AJ37">
        <v>33</v>
      </c>
      <c r="AK37">
        <v>0.78380000000000005</v>
      </c>
      <c r="AL37">
        <v>0.83330000000000004</v>
      </c>
      <c r="AN37">
        <v>1.41</v>
      </c>
      <c r="AO37">
        <v>31</v>
      </c>
      <c r="AP37">
        <v>0.77780000000000005</v>
      </c>
      <c r="AQ37">
        <v>0.81820000000000004</v>
      </c>
      <c r="AS37">
        <v>1.76</v>
      </c>
      <c r="AT37">
        <v>44</v>
      </c>
      <c r="AU37">
        <v>0.60780000000000001</v>
      </c>
      <c r="AV37">
        <v>0.6</v>
      </c>
      <c r="AX37">
        <v>1.79</v>
      </c>
      <c r="AY37">
        <v>70</v>
      </c>
      <c r="AZ37">
        <v>0.39240000000000003</v>
      </c>
      <c r="BA37">
        <v>0.3846</v>
      </c>
      <c r="BC37">
        <v>1.61</v>
      </c>
      <c r="BD37">
        <v>82</v>
      </c>
      <c r="BE37">
        <v>0.35920000000000002</v>
      </c>
      <c r="BF37">
        <v>0.35289999999999999</v>
      </c>
    </row>
    <row r="38" spans="1:58" x14ac:dyDescent="0.3">
      <c r="AA38" s="12" t="s">
        <v>10</v>
      </c>
      <c r="AB38" s="12">
        <v>4</v>
      </c>
      <c r="AC38" s="1"/>
      <c r="AD38">
        <v>1.79</v>
      </c>
      <c r="AE38">
        <v>34</v>
      </c>
      <c r="AF38">
        <v>0.84619999999999995</v>
      </c>
      <c r="AG38">
        <v>0.89470000000000005</v>
      </c>
      <c r="AI38">
        <v>1.95</v>
      </c>
      <c r="AJ38">
        <v>37</v>
      </c>
      <c r="AK38">
        <v>0.84619999999999995</v>
      </c>
      <c r="AL38">
        <v>0.89470000000000005</v>
      </c>
      <c r="AN38">
        <v>1.48</v>
      </c>
      <c r="AO38">
        <v>31</v>
      </c>
      <c r="AP38">
        <v>0.72089999999999999</v>
      </c>
      <c r="AQ38">
        <v>0.76190000000000002</v>
      </c>
      <c r="AS38">
        <v>1.44</v>
      </c>
      <c r="AT38">
        <v>49</v>
      </c>
      <c r="AU38">
        <v>0.56520000000000004</v>
      </c>
      <c r="AV38">
        <v>0.55879999999999996</v>
      </c>
      <c r="AX38">
        <v>2.78</v>
      </c>
      <c r="AY38">
        <v>25</v>
      </c>
      <c r="AZ38">
        <v>0.47370000000000001</v>
      </c>
      <c r="BA38">
        <v>0.55559999999999998</v>
      </c>
      <c r="BC38">
        <v>1.66</v>
      </c>
      <c r="BD38">
        <v>106</v>
      </c>
      <c r="BE38">
        <v>0.50390000000000001</v>
      </c>
      <c r="BF38">
        <v>0.5</v>
      </c>
    </row>
    <row r="39" spans="1:58" x14ac:dyDescent="0.3">
      <c r="AA39" s="12" t="s">
        <v>17</v>
      </c>
      <c r="AB39" s="12">
        <v>4</v>
      </c>
      <c r="AC39" s="1"/>
      <c r="AD39">
        <v>5</v>
      </c>
      <c r="AE39">
        <v>35</v>
      </c>
      <c r="AF39">
        <v>0.6</v>
      </c>
      <c r="AG39">
        <v>0.71430000000000005</v>
      </c>
      <c r="AI39">
        <v>3.89</v>
      </c>
      <c r="AJ39">
        <v>35</v>
      </c>
      <c r="AK39">
        <v>0.47370000000000001</v>
      </c>
      <c r="AL39">
        <v>0.55559999999999998</v>
      </c>
      <c r="AN39">
        <v>3.73</v>
      </c>
      <c r="AO39">
        <v>41</v>
      </c>
      <c r="AP39">
        <v>0.39129999999999998</v>
      </c>
      <c r="AQ39">
        <v>0.36359999999999998</v>
      </c>
      <c r="AS39">
        <v>2.62</v>
      </c>
      <c r="AT39">
        <v>42</v>
      </c>
      <c r="AU39">
        <v>0.2727</v>
      </c>
      <c r="AV39">
        <v>0.3125</v>
      </c>
      <c r="AX39">
        <v>2.71</v>
      </c>
      <c r="AY39">
        <v>57</v>
      </c>
      <c r="AZ39">
        <v>0.20930000000000001</v>
      </c>
      <c r="BA39">
        <v>0.23810000000000001</v>
      </c>
      <c r="BC39">
        <v>3.62</v>
      </c>
      <c r="BD39">
        <v>47</v>
      </c>
      <c r="BE39">
        <v>0.33329999999999999</v>
      </c>
      <c r="BF39">
        <v>0.3846</v>
      </c>
    </row>
    <row r="40" spans="1:58" x14ac:dyDescent="0.3">
      <c r="AA40" s="12" t="s">
        <v>18</v>
      </c>
      <c r="AB40" s="12">
        <v>15</v>
      </c>
      <c r="AC40" s="1"/>
      <c r="AD40">
        <v>1.5</v>
      </c>
      <c r="AE40">
        <v>81</v>
      </c>
      <c r="AF40">
        <v>0.85319999999999996</v>
      </c>
      <c r="AG40">
        <v>0.87039999999999995</v>
      </c>
      <c r="AI40">
        <v>1.46</v>
      </c>
      <c r="AJ40">
        <v>92</v>
      </c>
      <c r="AK40">
        <v>0.81100000000000005</v>
      </c>
      <c r="AL40">
        <v>0.82540000000000002</v>
      </c>
      <c r="AN40">
        <v>1.75</v>
      </c>
      <c r="AO40">
        <v>107</v>
      </c>
      <c r="AP40">
        <v>0.82110000000000005</v>
      </c>
      <c r="AQ40">
        <v>0.80330000000000001</v>
      </c>
      <c r="AS40">
        <v>1.74</v>
      </c>
      <c r="AT40">
        <v>106</v>
      </c>
      <c r="AU40">
        <v>0.82110000000000005</v>
      </c>
      <c r="AV40">
        <v>0.80330000000000001</v>
      </c>
      <c r="AX40">
        <v>2.02</v>
      </c>
      <c r="AY40">
        <v>174</v>
      </c>
      <c r="AZ40">
        <v>0.63009999999999999</v>
      </c>
      <c r="BA40">
        <v>0.62790000000000001</v>
      </c>
      <c r="BC40">
        <v>1.78</v>
      </c>
      <c r="BD40">
        <v>164</v>
      </c>
      <c r="BE40">
        <v>0.57840000000000003</v>
      </c>
      <c r="BF40">
        <v>0.56520000000000004</v>
      </c>
    </row>
    <row r="41" spans="1:58" x14ac:dyDescent="0.3">
      <c r="AA41" s="12" t="s">
        <v>19</v>
      </c>
      <c r="AB41" s="12">
        <v>5</v>
      </c>
      <c r="AC41" s="1"/>
      <c r="AD41">
        <v>2.36</v>
      </c>
      <c r="AE41">
        <v>26</v>
      </c>
      <c r="AF41">
        <v>0.73909999999999998</v>
      </c>
      <c r="AG41">
        <v>0.81820000000000004</v>
      </c>
      <c r="AI41">
        <v>1.65</v>
      </c>
      <c r="AJ41">
        <v>28</v>
      </c>
      <c r="AK41">
        <v>0.71430000000000005</v>
      </c>
      <c r="AL41">
        <v>0.76470000000000005</v>
      </c>
      <c r="AN41">
        <v>1.88</v>
      </c>
      <c r="AO41">
        <v>30</v>
      </c>
      <c r="AP41">
        <v>0.69699999999999995</v>
      </c>
      <c r="AQ41">
        <v>0.75</v>
      </c>
      <c r="AS41">
        <v>1.83</v>
      </c>
      <c r="AT41">
        <v>44</v>
      </c>
      <c r="AU41">
        <v>0.38779999999999998</v>
      </c>
      <c r="AV41">
        <v>0.41670000000000001</v>
      </c>
      <c r="AX41">
        <v>1.82</v>
      </c>
      <c r="AY41">
        <v>91</v>
      </c>
      <c r="AZ41">
        <v>0.3861</v>
      </c>
      <c r="BA41">
        <v>0.34</v>
      </c>
      <c r="BC41">
        <v>2.4700000000000002</v>
      </c>
      <c r="BD41">
        <v>106</v>
      </c>
      <c r="BE41">
        <v>0.31030000000000002</v>
      </c>
      <c r="BF41">
        <v>0.3256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1.94</v>
      </c>
      <c r="AE45">
        <v>33</v>
      </c>
      <c r="AF45">
        <v>0.94289999999999996</v>
      </c>
      <c r="AG45">
        <v>1</v>
      </c>
      <c r="AI45">
        <v>1.83</v>
      </c>
      <c r="AJ45">
        <v>42</v>
      </c>
      <c r="AK45">
        <v>0.74470000000000003</v>
      </c>
      <c r="AL45">
        <v>0.78259999999999996</v>
      </c>
      <c r="AN45">
        <v>1.68</v>
      </c>
      <c r="AO45">
        <v>42</v>
      </c>
      <c r="AP45">
        <v>0.72550000000000003</v>
      </c>
      <c r="AQ45">
        <v>0.72</v>
      </c>
      <c r="AS45">
        <v>1.48</v>
      </c>
      <c r="AT45">
        <v>46</v>
      </c>
      <c r="AU45">
        <v>0.46029999999999999</v>
      </c>
      <c r="AV45">
        <v>0.3871</v>
      </c>
      <c r="AX45">
        <v>1.69</v>
      </c>
      <c r="AY45">
        <v>66</v>
      </c>
      <c r="AZ45">
        <v>0.39240000000000003</v>
      </c>
      <c r="BA45">
        <v>0.35899999999999999</v>
      </c>
      <c r="BC45">
        <v>1.69</v>
      </c>
      <c r="BD45">
        <v>106</v>
      </c>
      <c r="BE45">
        <v>0.30080000000000001</v>
      </c>
      <c r="BF45">
        <v>0.24590000000000001</v>
      </c>
    </row>
    <row r="46" spans="1:58" x14ac:dyDescent="0.3">
      <c r="AA46" s="12" t="s">
        <v>10</v>
      </c>
      <c r="AB46" s="12">
        <v>4</v>
      </c>
      <c r="AC46" s="1"/>
      <c r="AD46">
        <v>2.0499999999999998</v>
      </c>
      <c r="AE46">
        <v>39</v>
      </c>
      <c r="AF46">
        <v>0.89739999999999998</v>
      </c>
      <c r="AG46">
        <v>0.94740000000000002</v>
      </c>
      <c r="AI46">
        <v>1.71</v>
      </c>
      <c r="AJ46">
        <v>41</v>
      </c>
      <c r="AK46">
        <v>0.67349999999999999</v>
      </c>
      <c r="AL46">
        <v>0.70830000000000004</v>
      </c>
      <c r="AN46">
        <v>2.71</v>
      </c>
      <c r="AO46">
        <v>19</v>
      </c>
      <c r="AP46">
        <v>0.4667</v>
      </c>
      <c r="AQ46">
        <v>0.57140000000000002</v>
      </c>
      <c r="AS46">
        <v>1.51</v>
      </c>
      <c r="AT46">
        <v>53</v>
      </c>
      <c r="AU46">
        <v>0.52110000000000001</v>
      </c>
      <c r="AV46">
        <v>0.48570000000000002</v>
      </c>
      <c r="AX46">
        <v>1.7</v>
      </c>
      <c r="AY46">
        <v>56</v>
      </c>
      <c r="AZ46">
        <v>0.55220000000000002</v>
      </c>
      <c r="BA46">
        <v>0.57579999999999998</v>
      </c>
      <c r="BC46">
        <v>2.7</v>
      </c>
      <c r="BD46">
        <v>27</v>
      </c>
      <c r="BE46">
        <v>0.33329999999999999</v>
      </c>
      <c r="BF46">
        <v>0.4</v>
      </c>
    </row>
    <row r="47" spans="1:58" x14ac:dyDescent="0.3">
      <c r="AA47" s="12" t="s">
        <v>17</v>
      </c>
      <c r="AB47" s="12">
        <v>4</v>
      </c>
      <c r="AC47" s="1"/>
      <c r="AD47">
        <v>4.71</v>
      </c>
      <c r="AE47">
        <v>33</v>
      </c>
      <c r="AF47">
        <v>0.6</v>
      </c>
      <c r="AG47">
        <v>0.71430000000000005</v>
      </c>
      <c r="AI47">
        <v>2</v>
      </c>
      <c r="AJ47">
        <v>18</v>
      </c>
      <c r="AK47">
        <v>0.47370000000000001</v>
      </c>
      <c r="AL47">
        <v>0.55559999999999998</v>
      </c>
      <c r="AN47">
        <v>3.56</v>
      </c>
      <c r="AO47">
        <v>32</v>
      </c>
      <c r="AP47">
        <v>0.47370000000000001</v>
      </c>
      <c r="AQ47">
        <v>0.55559999999999998</v>
      </c>
      <c r="AS47">
        <v>3.31</v>
      </c>
      <c r="AT47">
        <v>43</v>
      </c>
      <c r="AU47">
        <v>0.33329999999999999</v>
      </c>
      <c r="AV47">
        <v>0.3846</v>
      </c>
      <c r="AX47">
        <v>2.41</v>
      </c>
      <c r="AY47">
        <v>41</v>
      </c>
      <c r="AZ47">
        <v>0.2571</v>
      </c>
      <c r="BA47">
        <v>0.29409999999999997</v>
      </c>
      <c r="BC47">
        <v>2.06</v>
      </c>
      <c r="BD47">
        <v>37</v>
      </c>
      <c r="BE47">
        <v>0.2432</v>
      </c>
      <c r="BF47">
        <v>0.27779999999999999</v>
      </c>
    </row>
    <row r="48" spans="1:58" x14ac:dyDescent="0.3">
      <c r="AA48" s="12" t="s">
        <v>18</v>
      </c>
      <c r="AB48" s="12">
        <v>15</v>
      </c>
      <c r="AC48" s="1"/>
      <c r="AD48">
        <v>1.59</v>
      </c>
      <c r="AE48">
        <v>92</v>
      </c>
      <c r="AF48">
        <v>0.9829</v>
      </c>
      <c r="AG48">
        <v>1</v>
      </c>
      <c r="AI48">
        <v>1.79</v>
      </c>
      <c r="AJ48">
        <v>113</v>
      </c>
      <c r="AK48">
        <v>0.92130000000000001</v>
      </c>
      <c r="AL48">
        <v>0.9365</v>
      </c>
      <c r="AN48">
        <v>1.72</v>
      </c>
      <c r="AO48">
        <v>100</v>
      </c>
      <c r="AP48">
        <v>0.82909999999999995</v>
      </c>
      <c r="AQ48">
        <v>0.8448</v>
      </c>
      <c r="AS48">
        <v>1.43</v>
      </c>
      <c r="AT48">
        <v>97</v>
      </c>
      <c r="AU48">
        <v>0.79559999999999997</v>
      </c>
      <c r="AV48">
        <v>0.80879999999999996</v>
      </c>
      <c r="AX48">
        <v>1.94</v>
      </c>
      <c r="AY48">
        <v>149</v>
      </c>
      <c r="AZ48">
        <v>0.6129</v>
      </c>
      <c r="BA48">
        <v>0.59740000000000004</v>
      </c>
      <c r="BC48">
        <v>1.8</v>
      </c>
      <c r="BD48">
        <v>151</v>
      </c>
      <c r="BE48">
        <v>0.60950000000000004</v>
      </c>
      <c r="BF48">
        <v>0.59519999999999995</v>
      </c>
    </row>
    <row r="49" spans="27:58" x14ac:dyDescent="0.3">
      <c r="AA49" s="12" t="s">
        <v>19</v>
      </c>
      <c r="AB49" s="12">
        <v>5</v>
      </c>
      <c r="AC49" s="1"/>
      <c r="AD49">
        <v>2.27</v>
      </c>
      <c r="AE49">
        <v>25</v>
      </c>
      <c r="AF49">
        <v>0.91300000000000003</v>
      </c>
      <c r="AG49">
        <v>1</v>
      </c>
      <c r="AI49">
        <v>2.09</v>
      </c>
      <c r="AJ49">
        <v>23</v>
      </c>
      <c r="AK49">
        <v>0.73909999999999998</v>
      </c>
      <c r="AL49">
        <v>0.81820000000000004</v>
      </c>
      <c r="AN49">
        <v>1.75</v>
      </c>
      <c r="AO49">
        <v>35</v>
      </c>
      <c r="AP49">
        <v>0.65849999999999997</v>
      </c>
      <c r="AQ49">
        <v>0.7</v>
      </c>
      <c r="AS49">
        <v>1.74</v>
      </c>
      <c r="AT49">
        <v>33</v>
      </c>
      <c r="AU49">
        <v>0.48720000000000002</v>
      </c>
      <c r="AV49">
        <v>0.52629999999999999</v>
      </c>
      <c r="AX49">
        <v>1.97</v>
      </c>
      <c r="AY49">
        <v>71</v>
      </c>
      <c r="AZ49">
        <v>0.34250000000000003</v>
      </c>
      <c r="BA49">
        <v>0.30559999999999998</v>
      </c>
      <c r="BC49">
        <v>2.02</v>
      </c>
      <c r="BD49">
        <v>162</v>
      </c>
      <c r="BE49">
        <v>0.3034</v>
      </c>
      <c r="BF49">
        <v>0.29549999999999998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1.84</v>
      </c>
      <c r="AE53">
        <v>35</v>
      </c>
      <c r="AF53">
        <v>0.94869999999999999</v>
      </c>
      <c r="AG53">
        <v>1</v>
      </c>
      <c r="AI53">
        <v>1.72</v>
      </c>
      <c r="AJ53">
        <v>43</v>
      </c>
      <c r="AK53">
        <v>0.88239999999999996</v>
      </c>
      <c r="AL53">
        <v>0.92</v>
      </c>
      <c r="AN53">
        <v>1.42</v>
      </c>
      <c r="AO53">
        <v>37</v>
      </c>
      <c r="AP53">
        <v>0.69810000000000005</v>
      </c>
      <c r="AQ53">
        <v>0.73080000000000001</v>
      </c>
      <c r="AS53">
        <v>1.73</v>
      </c>
      <c r="AT53">
        <v>52</v>
      </c>
      <c r="AU53">
        <v>0.54100000000000004</v>
      </c>
      <c r="AV53">
        <v>0.4667</v>
      </c>
      <c r="AX53">
        <v>1.87</v>
      </c>
      <c r="AY53">
        <v>84</v>
      </c>
      <c r="AZ53">
        <v>0.45050000000000001</v>
      </c>
      <c r="BA53">
        <v>0.4667</v>
      </c>
      <c r="BC53">
        <v>1.9</v>
      </c>
      <c r="BD53">
        <v>78</v>
      </c>
      <c r="BE53">
        <v>0.32529999999999998</v>
      </c>
      <c r="BF53">
        <v>0.34150000000000003</v>
      </c>
    </row>
    <row r="54" spans="27:58" x14ac:dyDescent="0.3">
      <c r="AA54" s="12" t="s">
        <v>10</v>
      </c>
      <c r="AB54" s="12">
        <v>4</v>
      </c>
      <c r="AC54" s="1"/>
      <c r="AD54">
        <v>2</v>
      </c>
      <c r="AE54">
        <v>40</v>
      </c>
      <c r="AF54">
        <v>0.85370000000000001</v>
      </c>
      <c r="AG54">
        <v>0.9</v>
      </c>
      <c r="AI54">
        <v>1.59</v>
      </c>
      <c r="AJ54">
        <v>35</v>
      </c>
      <c r="AK54">
        <v>0.73329999999999995</v>
      </c>
      <c r="AL54">
        <v>0.77270000000000005</v>
      </c>
      <c r="AN54">
        <v>2.4</v>
      </c>
      <c r="AO54">
        <v>12</v>
      </c>
      <c r="AP54">
        <v>0.63639999999999997</v>
      </c>
      <c r="AQ54">
        <v>0.8</v>
      </c>
      <c r="AS54">
        <v>1.52</v>
      </c>
      <c r="AT54">
        <v>44</v>
      </c>
      <c r="AU54">
        <v>0.59319999999999995</v>
      </c>
      <c r="AV54">
        <v>0.62070000000000003</v>
      </c>
      <c r="AX54">
        <v>2</v>
      </c>
      <c r="AY54">
        <v>72</v>
      </c>
      <c r="AZ54">
        <v>0.50680000000000003</v>
      </c>
      <c r="BA54">
        <v>0.52780000000000005</v>
      </c>
      <c r="BC54">
        <v>3.5</v>
      </c>
      <c r="BD54">
        <v>21</v>
      </c>
      <c r="BE54">
        <v>0.53849999999999998</v>
      </c>
      <c r="BF54">
        <v>0.66669999999999996</v>
      </c>
    </row>
    <row r="55" spans="27:58" x14ac:dyDescent="0.3">
      <c r="AA55" s="12" t="s">
        <v>17</v>
      </c>
      <c r="AB55" s="12">
        <v>4</v>
      </c>
      <c r="AC55" s="1"/>
      <c r="AD55">
        <v>5.12</v>
      </c>
      <c r="AE55">
        <v>41</v>
      </c>
      <c r="AF55">
        <v>0.52939999999999998</v>
      </c>
      <c r="AG55">
        <v>0.625</v>
      </c>
      <c r="AI55">
        <v>2.11</v>
      </c>
      <c r="AJ55">
        <v>19</v>
      </c>
      <c r="AK55">
        <v>0.47370000000000001</v>
      </c>
      <c r="AL55">
        <v>0.55559999999999998</v>
      </c>
      <c r="AN55">
        <v>4.33</v>
      </c>
      <c r="AO55">
        <v>39</v>
      </c>
      <c r="AP55">
        <v>0.47370000000000001</v>
      </c>
      <c r="AQ55">
        <v>0.55559999999999998</v>
      </c>
      <c r="AS55">
        <v>5.5</v>
      </c>
      <c r="AT55">
        <v>44</v>
      </c>
      <c r="AU55">
        <v>0.52939999999999998</v>
      </c>
      <c r="AV55">
        <v>0.625</v>
      </c>
      <c r="AX55">
        <v>1.94</v>
      </c>
      <c r="AY55">
        <v>33</v>
      </c>
      <c r="AZ55">
        <v>0.2571</v>
      </c>
      <c r="BA55">
        <v>0.29409999999999997</v>
      </c>
      <c r="BC55">
        <v>3.29</v>
      </c>
      <c r="BD55">
        <v>46</v>
      </c>
      <c r="BE55">
        <v>0.31030000000000002</v>
      </c>
      <c r="BF55">
        <v>0.35709999999999997</v>
      </c>
    </row>
    <row r="56" spans="27:58" x14ac:dyDescent="0.3">
      <c r="AA56" s="12" t="s">
        <v>18</v>
      </c>
      <c r="AB56" s="12">
        <v>15</v>
      </c>
      <c r="AC56" s="1"/>
      <c r="AD56">
        <v>2.0699999999999998</v>
      </c>
      <c r="AE56">
        <v>95</v>
      </c>
      <c r="AF56">
        <v>0.97850000000000004</v>
      </c>
      <c r="AG56">
        <v>1</v>
      </c>
      <c r="AI56">
        <v>1.75</v>
      </c>
      <c r="AJ56">
        <v>100</v>
      </c>
      <c r="AK56">
        <v>0.87829999999999997</v>
      </c>
      <c r="AL56">
        <v>0.89470000000000005</v>
      </c>
      <c r="AN56">
        <v>1.45</v>
      </c>
      <c r="AO56">
        <v>93</v>
      </c>
      <c r="AP56">
        <v>0.81399999999999995</v>
      </c>
      <c r="AQ56">
        <v>0.8125</v>
      </c>
      <c r="AS56">
        <v>2.1800000000000002</v>
      </c>
      <c r="AT56">
        <v>126</v>
      </c>
      <c r="AU56">
        <v>0.7913</v>
      </c>
      <c r="AV56">
        <v>0.78949999999999998</v>
      </c>
      <c r="AX56">
        <v>1.9</v>
      </c>
      <c r="AY56">
        <v>184</v>
      </c>
      <c r="AZ56">
        <v>0.63080000000000003</v>
      </c>
      <c r="BA56">
        <v>0.61860000000000004</v>
      </c>
      <c r="BC56">
        <v>1.82</v>
      </c>
      <c r="BD56">
        <v>220</v>
      </c>
      <c r="BE56">
        <v>0.50209999999999999</v>
      </c>
      <c r="BF56">
        <v>0.4667</v>
      </c>
    </row>
    <row r="57" spans="27:58" x14ac:dyDescent="0.3">
      <c r="AA57" s="12" t="s">
        <v>19</v>
      </c>
      <c r="AB57" s="12">
        <v>5</v>
      </c>
      <c r="AC57" s="1"/>
      <c r="AD57">
        <v>2.1</v>
      </c>
      <c r="AE57">
        <v>21</v>
      </c>
      <c r="AF57">
        <v>0.90480000000000005</v>
      </c>
      <c r="AG57">
        <v>1</v>
      </c>
      <c r="AI57">
        <v>1.61</v>
      </c>
      <c r="AJ57">
        <v>29</v>
      </c>
      <c r="AK57">
        <v>0.72970000000000002</v>
      </c>
      <c r="AL57">
        <v>0.77780000000000005</v>
      </c>
      <c r="AN57">
        <v>1.75</v>
      </c>
      <c r="AO57">
        <v>28</v>
      </c>
      <c r="AP57">
        <v>0.57579999999999998</v>
      </c>
      <c r="AQ57">
        <v>0.625</v>
      </c>
      <c r="AS57">
        <v>1.91</v>
      </c>
      <c r="AT57">
        <v>44</v>
      </c>
      <c r="AU57">
        <v>0.44679999999999997</v>
      </c>
      <c r="AV57">
        <v>0.43480000000000002</v>
      </c>
      <c r="AX57">
        <v>1.85</v>
      </c>
      <c r="AY57">
        <v>76</v>
      </c>
      <c r="AZ57">
        <v>0.27710000000000001</v>
      </c>
      <c r="BA57">
        <v>0.29270000000000002</v>
      </c>
      <c r="BC57">
        <v>1.63</v>
      </c>
      <c r="BD57">
        <v>83</v>
      </c>
      <c r="BE57">
        <v>0.28160000000000002</v>
      </c>
      <c r="BF57">
        <v>0.2157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2.06</v>
      </c>
      <c r="AE61">
        <v>35</v>
      </c>
      <c r="AF61">
        <v>0.94289999999999996</v>
      </c>
      <c r="AG61">
        <v>1</v>
      </c>
      <c r="AI61">
        <v>1.8</v>
      </c>
      <c r="AJ61">
        <v>36</v>
      </c>
      <c r="AK61">
        <v>0.75609999999999999</v>
      </c>
      <c r="AL61">
        <v>0.8</v>
      </c>
      <c r="AN61">
        <v>1.81</v>
      </c>
      <c r="AO61">
        <v>38</v>
      </c>
      <c r="AP61">
        <v>0.72089999999999999</v>
      </c>
      <c r="AQ61">
        <v>0.76190000000000002</v>
      </c>
      <c r="AS61">
        <v>1.52</v>
      </c>
      <c r="AT61">
        <v>47</v>
      </c>
      <c r="AU61">
        <v>0.58730000000000004</v>
      </c>
      <c r="AV61">
        <v>0.6129</v>
      </c>
      <c r="AX61">
        <v>1.68</v>
      </c>
      <c r="AY61">
        <v>65</v>
      </c>
      <c r="AZ61">
        <v>0.40260000000000001</v>
      </c>
      <c r="BA61">
        <v>0.42109999999999997</v>
      </c>
      <c r="BC61">
        <v>1.79</v>
      </c>
      <c r="BD61">
        <v>75</v>
      </c>
      <c r="BE61">
        <v>0.45879999999999999</v>
      </c>
      <c r="BF61">
        <v>0.47620000000000001</v>
      </c>
    </row>
    <row r="62" spans="27:58" x14ac:dyDescent="0.3">
      <c r="AA62" s="12" t="s">
        <v>10</v>
      </c>
      <c r="AB62" s="12">
        <v>4</v>
      </c>
      <c r="AC62" s="1"/>
      <c r="AD62">
        <v>1.84</v>
      </c>
      <c r="AE62">
        <v>35</v>
      </c>
      <c r="AF62">
        <v>0.84619999999999995</v>
      </c>
      <c r="AG62">
        <v>0.89470000000000005</v>
      </c>
      <c r="AI62">
        <v>1.86</v>
      </c>
      <c r="AJ62">
        <v>39</v>
      </c>
      <c r="AK62">
        <v>0.81399999999999995</v>
      </c>
      <c r="AL62">
        <v>0.85709999999999997</v>
      </c>
      <c r="AN62">
        <v>1.73</v>
      </c>
      <c r="AO62">
        <v>38</v>
      </c>
      <c r="AP62">
        <v>0.73329999999999995</v>
      </c>
      <c r="AQ62">
        <v>0.77270000000000005</v>
      </c>
      <c r="AS62">
        <v>1.74</v>
      </c>
      <c r="AT62">
        <v>54</v>
      </c>
      <c r="AU62">
        <v>0.58730000000000004</v>
      </c>
      <c r="AV62">
        <v>0.6129</v>
      </c>
      <c r="AX62">
        <v>2</v>
      </c>
      <c r="AY62">
        <v>22</v>
      </c>
      <c r="AZ62">
        <v>0.30430000000000001</v>
      </c>
      <c r="BA62">
        <v>0.2727</v>
      </c>
      <c r="BC62">
        <v>1.6</v>
      </c>
      <c r="BD62">
        <v>77</v>
      </c>
      <c r="BE62">
        <v>0.38140000000000002</v>
      </c>
      <c r="BF62">
        <v>0.39579999999999999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35</v>
      </c>
      <c r="AF63">
        <v>0.42859999999999998</v>
      </c>
      <c r="AG63">
        <v>0.5</v>
      </c>
      <c r="AI63">
        <v>3.09</v>
      </c>
      <c r="AJ63">
        <v>34</v>
      </c>
      <c r="AK63">
        <v>0.39129999999999998</v>
      </c>
      <c r="AL63">
        <v>0.45450000000000002</v>
      </c>
      <c r="AN63">
        <v>3.8</v>
      </c>
      <c r="AO63">
        <v>38</v>
      </c>
      <c r="AP63">
        <v>0.42859999999999998</v>
      </c>
      <c r="AQ63">
        <v>0.5</v>
      </c>
      <c r="AS63">
        <v>2.87</v>
      </c>
      <c r="AT63">
        <v>43</v>
      </c>
      <c r="AU63">
        <v>0.2903</v>
      </c>
      <c r="AV63">
        <v>0.33329999999999999</v>
      </c>
      <c r="AX63">
        <v>1.86</v>
      </c>
      <c r="AY63">
        <v>54</v>
      </c>
      <c r="AZ63">
        <v>0.1525</v>
      </c>
      <c r="BA63">
        <v>0.1724</v>
      </c>
      <c r="BC63">
        <v>3.5</v>
      </c>
      <c r="BD63">
        <v>49</v>
      </c>
      <c r="BE63">
        <v>0.31030000000000002</v>
      </c>
      <c r="BF63">
        <v>0.35709999999999997</v>
      </c>
    </row>
    <row r="64" spans="27:58" x14ac:dyDescent="0.3">
      <c r="AA64" s="12" t="s">
        <v>18</v>
      </c>
      <c r="AB64" s="12">
        <v>15</v>
      </c>
      <c r="AC64" s="1"/>
      <c r="AD64">
        <v>1.81</v>
      </c>
      <c r="AE64">
        <v>105</v>
      </c>
      <c r="AF64">
        <v>0.9829</v>
      </c>
      <c r="AG64">
        <v>1</v>
      </c>
      <c r="AI64">
        <v>1.92</v>
      </c>
      <c r="AJ64">
        <v>115</v>
      </c>
      <c r="AK64">
        <v>0.93389999999999995</v>
      </c>
      <c r="AL64">
        <v>0.95</v>
      </c>
      <c r="AN64">
        <v>1.82</v>
      </c>
      <c r="AO64">
        <v>111</v>
      </c>
      <c r="AP64">
        <v>0.85370000000000001</v>
      </c>
      <c r="AQ64">
        <v>0.83609999999999995</v>
      </c>
      <c r="AS64">
        <v>1.91</v>
      </c>
      <c r="AT64">
        <v>122</v>
      </c>
      <c r="AU64">
        <v>0.73640000000000005</v>
      </c>
      <c r="AV64">
        <v>0.73440000000000005</v>
      </c>
      <c r="AX64">
        <v>1.64</v>
      </c>
      <c r="AY64">
        <v>143</v>
      </c>
      <c r="AZ64">
        <v>0.66859999999999997</v>
      </c>
      <c r="BA64">
        <v>0.66669999999999996</v>
      </c>
      <c r="BC64">
        <v>1.75</v>
      </c>
      <c r="BD64">
        <v>163</v>
      </c>
      <c r="BE64">
        <v>0.56759999999999999</v>
      </c>
      <c r="BF64">
        <v>0.55430000000000001</v>
      </c>
    </row>
    <row r="65" spans="27:58" x14ac:dyDescent="0.3">
      <c r="AA65" s="12" t="s">
        <v>19</v>
      </c>
      <c r="AB65" s="12">
        <v>5</v>
      </c>
      <c r="AC65" s="1"/>
      <c r="AD65">
        <v>2</v>
      </c>
      <c r="AE65">
        <v>18</v>
      </c>
      <c r="AF65">
        <v>0.89470000000000005</v>
      </c>
      <c r="AG65">
        <v>1</v>
      </c>
      <c r="AI65">
        <v>2</v>
      </c>
      <c r="AJ65">
        <v>28</v>
      </c>
      <c r="AK65">
        <v>0.72409999999999997</v>
      </c>
      <c r="AL65">
        <v>0.78569999999999995</v>
      </c>
      <c r="AN65">
        <v>1.86</v>
      </c>
      <c r="AO65">
        <v>39</v>
      </c>
      <c r="AP65">
        <v>0.53490000000000004</v>
      </c>
      <c r="AQ65">
        <v>0.57140000000000002</v>
      </c>
      <c r="AS65">
        <v>1.59</v>
      </c>
      <c r="AT65">
        <v>35</v>
      </c>
      <c r="AU65">
        <v>0.4667</v>
      </c>
      <c r="AV65">
        <v>0.5</v>
      </c>
      <c r="AX65">
        <v>1.89</v>
      </c>
      <c r="AY65">
        <v>72</v>
      </c>
      <c r="AZ65">
        <v>0.29870000000000002</v>
      </c>
      <c r="BA65">
        <v>0.28949999999999998</v>
      </c>
      <c r="BC65">
        <v>1.63</v>
      </c>
      <c r="BD65">
        <v>83</v>
      </c>
      <c r="BE65">
        <v>0.28160000000000002</v>
      </c>
      <c r="BF65">
        <v>0.23530000000000001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1.65</v>
      </c>
      <c r="AE70">
        <v>28</v>
      </c>
      <c r="AF70">
        <v>0.94289999999999996</v>
      </c>
      <c r="AG70">
        <v>1</v>
      </c>
      <c r="AI70">
        <v>4.2699999999999996</v>
      </c>
      <c r="AJ70">
        <v>64</v>
      </c>
      <c r="AK70">
        <v>0.80649999999999999</v>
      </c>
      <c r="AL70">
        <v>0.86670000000000003</v>
      </c>
      <c r="AN70">
        <v>2.06</v>
      </c>
      <c r="AO70">
        <v>37</v>
      </c>
      <c r="AP70">
        <v>0.67569999999999997</v>
      </c>
      <c r="AQ70">
        <v>0.72219999999999995</v>
      </c>
      <c r="AS70">
        <v>2.87</v>
      </c>
      <c r="AT70">
        <v>86</v>
      </c>
      <c r="AU70">
        <v>0.57379999999999998</v>
      </c>
      <c r="AV70">
        <v>0.6</v>
      </c>
      <c r="AX70">
        <v>1.53</v>
      </c>
      <c r="AY70">
        <v>52</v>
      </c>
      <c r="AZ70">
        <v>0.42030000000000001</v>
      </c>
      <c r="BA70">
        <v>0.38240000000000002</v>
      </c>
      <c r="BC70">
        <v>2.42</v>
      </c>
      <c r="BD70">
        <v>109</v>
      </c>
      <c r="BE70">
        <v>0.45050000000000001</v>
      </c>
      <c r="BF70">
        <v>0.42220000000000002</v>
      </c>
    </row>
    <row r="71" spans="27:58" x14ac:dyDescent="0.3">
      <c r="AA71" s="12" t="s">
        <v>10</v>
      </c>
      <c r="AB71" s="12">
        <v>4</v>
      </c>
      <c r="AC71" s="1"/>
      <c r="AD71">
        <v>1.94</v>
      </c>
      <c r="AE71">
        <v>35</v>
      </c>
      <c r="AF71">
        <v>0.94589999999999996</v>
      </c>
      <c r="AG71">
        <v>1</v>
      </c>
      <c r="AI71">
        <v>2</v>
      </c>
      <c r="AJ71">
        <v>42</v>
      </c>
      <c r="AK71">
        <v>0.72089999999999999</v>
      </c>
      <c r="AL71">
        <v>0.76190000000000002</v>
      </c>
      <c r="AN71">
        <v>2.08</v>
      </c>
      <c r="AO71">
        <v>52</v>
      </c>
      <c r="AP71">
        <v>0.68630000000000002</v>
      </c>
      <c r="AQ71">
        <v>0.72</v>
      </c>
      <c r="AS71">
        <v>1.74</v>
      </c>
      <c r="AT71">
        <v>75</v>
      </c>
      <c r="AU71">
        <v>0.67820000000000003</v>
      </c>
      <c r="AV71">
        <v>0.6744</v>
      </c>
      <c r="AX71">
        <v>1.62</v>
      </c>
      <c r="AY71">
        <v>68</v>
      </c>
      <c r="AZ71">
        <v>0.43530000000000002</v>
      </c>
      <c r="BA71">
        <v>0.45240000000000002</v>
      </c>
      <c r="BC71">
        <v>1.55</v>
      </c>
      <c r="BD71">
        <v>65</v>
      </c>
      <c r="BE71">
        <v>0.38819999999999999</v>
      </c>
      <c r="BF71">
        <v>0.38100000000000001</v>
      </c>
    </row>
    <row r="72" spans="27:58" x14ac:dyDescent="0.3">
      <c r="AA72" s="12" t="s">
        <v>17</v>
      </c>
      <c r="AB72" s="12">
        <v>4</v>
      </c>
      <c r="AC72" s="1"/>
      <c r="AD72">
        <v>5</v>
      </c>
      <c r="AE72">
        <v>25</v>
      </c>
      <c r="AF72">
        <v>0.81820000000000004</v>
      </c>
      <c r="AG72">
        <v>1</v>
      </c>
      <c r="AI72">
        <v>3.25</v>
      </c>
      <c r="AJ72">
        <v>26</v>
      </c>
      <c r="AK72">
        <v>0.52939999999999998</v>
      </c>
      <c r="AL72">
        <v>0.625</v>
      </c>
      <c r="AN72">
        <v>3.21</v>
      </c>
      <c r="AO72">
        <v>45</v>
      </c>
      <c r="AP72">
        <v>0.31030000000000002</v>
      </c>
      <c r="AQ72">
        <v>0.35709999999999997</v>
      </c>
      <c r="AS72">
        <v>1.81</v>
      </c>
      <c r="AT72">
        <v>38</v>
      </c>
      <c r="AU72">
        <v>0.20930000000000001</v>
      </c>
      <c r="AV72">
        <v>0.23810000000000001</v>
      </c>
      <c r="AX72">
        <v>2.68</v>
      </c>
      <c r="AY72">
        <v>51</v>
      </c>
      <c r="AZ72">
        <v>0.23080000000000001</v>
      </c>
      <c r="BA72">
        <v>0.26319999999999999</v>
      </c>
      <c r="BC72">
        <v>2.71</v>
      </c>
      <c r="BD72">
        <v>57</v>
      </c>
      <c r="BE72">
        <v>0.20930000000000001</v>
      </c>
      <c r="BF72">
        <v>0.1905</v>
      </c>
    </row>
    <row r="73" spans="27:58" x14ac:dyDescent="0.3">
      <c r="AA73" s="12" t="s">
        <v>18</v>
      </c>
      <c r="AB73" s="12">
        <v>15</v>
      </c>
      <c r="AC73" s="1"/>
      <c r="AD73">
        <v>1.76</v>
      </c>
      <c r="AE73">
        <v>102</v>
      </c>
      <c r="AF73">
        <v>0.9829</v>
      </c>
      <c r="AG73">
        <v>1</v>
      </c>
      <c r="AI73">
        <v>1.57</v>
      </c>
      <c r="AJ73">
        <v>96</v>
      </c>
      <c r="AK73">
        <v>0.90239999999999998</v>
      </c>
      <c r="AL73">
        <v>0.91800000000000004</v>
      </c>
      <c r="AN73">
        <v>1.68</v>
      </c>
      <c r="AO73">
        <v>96</v>
      </c>
      <c r="AP73">
        <v>0.87829999999999997</v>
      </c>
      <c r="AQ73">
        <v>0.89470000000000005</v>
      </c>
      <c r="AS73">
        <v>1.61</v>
      </c>
      <c r="AT73">
        <v>100</v>
      </c>
      <c r="AU73">
        <v>0.79200000000000004</v>
      </c>
      <c r="AV73">
        <v>0.80649999999999999</v>
      </c>
      <c r="AX73">
        <v>1.9</v>
      </c>
      <c r="AY73">
        <v>158</v>
      </c>
      <c r="AZ73">
        <v>0.61680000000000001</v>
      </c>
      <c r="BA73">
        <v>0.62649999999999995</v>
      </c>
      <c r="BC73">
        <v>1.65</v>
      </c>
      <c r="BD73">
        <v>173</v>
      </c>
      <c r="BE73">
        <v>0.4123</v>
      </c>
      <c r="BF73">
        <v>0.4</v>
      </c>
    </row>
    <row r="74" spans="27:58" x14ac:dyDescent="0.3">
      <c r="AA74" s="12" t="s">
        <v>19</v>
      </c>
      <c r="AB74" s="12">
        <v>5</v>
      </c>
      <c r="AC74" s="1"/>
      <c r="AD74">
        <v>2.0699999999999998</v>
      </c>
      <c r="AE74">
        <v>29</v>
      </c>
      <c r="AF74">
        <v>0.86209999999999998</v>
      </c>
      <c r="AG74">
        <v>0.92859999999999998</v>
      </c>
      <c r="AI74">
        <v>2</v>
      </c>
      <c r="AJ74">
        <v>26</v>
      </c>
      <c r="AK74">
        <v>0.62960000000000005</v>
      </c>
      <c r="AL74">
        <v>0.69230000000000003</v>
      </c>
      <c r="AN74">
        <v>1.78</v>
      </c>
      <c r="AO74">
        <v>32</v>
      </c>
      <c r="AP74">
        <v>0.67569999999999997</v>
      </c>
      <c r="AQ74">
        <v>0.72219999999999995</v>
      </c>
      <c r="AS74">
        <v>1.79</v>
      </c>
      <c r="AT74">
        <v>43</v>
      </c>
      <c r="AU74">
        <v>0.42859999999999998</v>
      </c>
      <c r="AV74">
        <v>0.45829999999999999</v>
      </c>
      <c r="AX74">
        <v>1.79</v>
      </c>
      <c r="AY74">
        <v>70</v>
      </c>
      <c r="AZ74">
        <v>0.36709999999999998</v>
      </c>
      <c r="BA74">
        <v>0.30769999999999997</v>
      </c>
      <c r="BC74">
        <v>1.71</v>
      </c>
      <c r="BD74">
        <v>60</v>
      </c>
      <c r="BE74">
        <v>0.38030000000000003</v>
      </c>
      <c r="BF74">
        <v>0.4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2.06</v>
      </c>
      <c r="AE78">
        <v>35</v>
      </c>
      <c r="AF78">
        <v>0.94289999999999996</v>
      </c>
      <c r="AG78">
        <v>1</v>
      </c>
      <c r="AI78">
        <v>1.65</v>
      </c>
      <c r="AJ78">
        <v>33</v>
      </c>
      <c r="AK78">
        <v>0.75609999999999999</v>
      </c>
      <c r="AL78">
        <v>0.8</v>
      </c>
      <c r="AN78">
        <v>1.96</v>
      </c>
      <c r="AO78">
        <v>51</v>
      </c>
      <c r="AP78">
        <v>0.66039999999999999</v>
      </c>
      <c r="AQ78">
        <v>0.61539999999999995</v>
      </c>
      <c r="AS78">
        <v>1.65</v>
      </c>
      <c r="AT78">
        <v>56</v>
      </c>
      <c r="AU78">
        <v>0.53620000000000001</v>
      </c>
      <c r="AV78">
        <v>0.5</v>
      </c>
      <c r="AX78">
        <v>1.7</v>
      </c>
      <c r="AY78">
        <v>68</v>
      </c>
      <c r="AZ78">
        <v>0.35799999999999998</v>
      </c>
      <c r="BA78">
        <v>0.32500000000000001</v>
      </c>
      <c r="BC78">
        <v>1.68</v>
      </c>
      <c r="BD78">
        <v>79</v>
      </c>
      <c r="BE78">
        <v>0.41049999999999998</v>
      </c>
      <c r="BF78">
        <v>0.38300000000000001</v>
      </c>
    </row>
    <row r="79" spans="27:58" x14ac:dyDescent="0.3">
      <c r="AA79" s="12" t="s">
        <v>10</v>
      </c>
      <c r="AB79" s="12">
        <v>4</v>
      </c>
      <c r="AC79" s="1"/>
      <c r="AD79">
        <v>1.65</v>
      </c>
      <c r="AE79">
        <v>28</v>
      </c>
      <c r="AF79">
        <v>0.94289999999999996</v>
      </c>
      <c r="AG79">
        <v>1</v>
      </c>
      <c r="AI79">
        <v>2.19</v>
      </c>
      <c r="AJ79">
        <v>46</v>
      </c>
      <c r="AK79">
        <v>0.76739999999999997</v>
      </c>
      <c r="AL79">
        <v>0.8095</v>
      </c>
      <c r="AN79">
        <v>1.84</v>
      </c>
      <c r="AO79">
        <v>46</v>
      </c>
      <c r="AP79">
        <v>0.68630000000000002</v>
      </c>
      <c r="AQ79">
        <v>0.72</v>
      </c>
      <c r="AS79">
        <v>1.83</v>
      </c>
      <c r="AT79">
        <v>55</v>
      </c>
      <c r="AU79">
        <v>0.54100000000000004</v>
      </c>
      <c r="AV79">
        <v>0.56669999999999998</v>
      </c>
      <c r="AX79">
        <v>1.69</v>
      </c>
      <c r="AY79">
        <v>81</v>
      </c>
      <c r="AZ79">
        <v>0.36080000000000001</v>
      </c>
      <c r="BA79">
        <v>0.27079999999999999</v>
      </c>
      <c r="BC79">
        <v>1.59</v>
      </c>
      <c r="BD79">
        <v>105</v>
      </c>
      <c r="BE79">
        <v>0.48870000000000002</v>
      </c>
      <c r="BF79">
        <v>0.48480000000000001</v>
      </c>
    </row>
    <row r="80" spans="27:58" x14ac:dyDescent="0.3">
      <c r="AA80" s="12" t="s">
        <v>17</v>
      </c>
      <c r="AB80" s="12">
        <v>4</v>
      </c>
      <c r="AC80" s="1"/>
      <c r="AD80">
        <v>3</v>
      </c>
      <c r="AE80">
        <v>15</v>
      </c>
      <c r="AF80">
        <v>0.81820000000000004</v>
      </c>
      <c r="AG80">
        <v>1</v>
      </c>
      <c r="AI80">
        <v>4.12</v>
      </c>
      <c r="AJ80">
        <v>33</v>
      </c>
      <c r="AK80">
        <v>0.52939999999999998</v>
      </c>
      <c r="AL80">
        <v>0.625</v>
      </c>
      <c r="AN80">
        <v>3.8</v>
      </c>
      <c r="AO80">
        <v>38</v>
      </c>
      <c r="AP80">
        <v>0.42859999999999998</v>
      </c>
      <c r="AQ80">
        <v>0.5</v>
      </c>
      <c r="AS80">
        <v>3.57</v>
      </c>
      <c r="AT80">
        <v>50</v>
      </c>
      <c r="AU80">
        <v>0.31030000000000002</v>
      </c>
      <c r="AV80">
        <v>0.35709999999999997</v>
      </c>
      <c r="AX80">
        <v>1.74</v>
      </c>
      <c r="AY80">
        <v>47</v>
      </c>
      <c r="AZ80">
        <v>0.1636</v>
      </c>
      <c r="BA80">
        <v>0.1852</v>
      </c>
      <c r="BC80">
        <v>2.95</v>
      </c>
      <c r="BD80">
        <v>56</v>
      </c>
      <c r="BE80">
        <v>0.23080000000000001</v>
      </c>
      <c r="BF80">
        <v>0.26319999999999999</v>
      </c>
    </row>
    <row r="81" spans="27:58" x14ac:dyDescent="0.3">
      <c r="AA81" s="12" t="s">
        <v>18</v>
      </c>
      <c r="AB81" s="12">
        <v>15</v>
      </c>
      <c r="AC81" s="1"/>
      <c r="AD81">
        <v>1.58</v>
      </c>
      <c r="AE81">
        <v>104</v>
      </c>
      <c r="AF81">
        <v>0.95489999999999997</v>
      </c>
      <c r="AG81">
        <v>0.96970000000000001</v>
      </c>
      <c r="AI81">
        <v>1.95</v>
      </c>
      <c r="AJ81">
        <v>123</v>
      </c>
      <c r="AK81">
        <v>0.90549999999999997</v>
      </c>
      <c r="AL81">
        <v>0.92059999999999997</v>
      </c>
      <c r="AN81">
        <v>1.62</v>
      </c>
      <c r="AO81">
        <v>99</v>
      </c>
      <c r="AP81">
        <v>0.82110000000000005</v>
      </c>
      <c r="AQ81">
        <v>0.81969999999999998</v>
      </c>
      <c r="AS81">
        <v>1.86</v>
      </c>
      <c r="AT81">
        <v>123</v>
      </c>
      <c r="AU81">
        <v>0.83460000000000001</v>
      </c>
      <c r="AV81">
        <v>0.84850000000000003</v>
      </c>
      <c r="AX81">
        <v>1.58</v>
      </c>
      <c r="AY81">
        <v>106</v>
      </c>
      <c r="AZ81">
        <v>0.68889999999999996</v>
      </c>
      <c r="BA81">
        <v>0.68659999999999999</v>
      </c>
      <c r="BC81">
        <v>1.59</v>
      </c>
      <c r="BD81">
        <v>146</v>
      </c>
      <c r="BE81">
        <v>0.55189999999999995</v>
      </c>
      <c r="BF81">
        <v>0.52749999999999997</v>
      </c>
    </row>
    <row r="82" spans="27:58" x14ac:dyDescent="0.3">
      <c r="AA82" s="12" t="s">
        <v>19</v>
      </c>
      <c r="AB82" s="12">
        <v>5</v>
      </c>
      <c r="AC82" s="1"/>
      <c r="AD82">
        <v>2.36</v>
      </c>
      <c r="AE82">
        <v>26</v>
      </c>
      <c r="AF82">
        <v>0.91300000000000003</v>
      </c>
      <c r="AG82">
        <v>1</v>
      </c>
      <c r="AI82">
        <v>2.0699999999999998</v>
      </c>
      <c r="AJ82">
        <v>31</v>
      </c>
      <c r="AK82">
        <v>0.6774</v>
      </c>
      <c r="AL82">
        <v>0.73329999999999995</v>
      </c>
      <c r="AN82">
        <v>1.85</v>
      </c>
      <c r="AO82">
        <v>50</v>
      </c>
      <c r="AP82">
        <v>0.63639999999999997</v>
      </c>
      <c r="AQ82">
        <v>0.62960000000000005</v>
      </c>
      <c r="AS82">
        <v>1.91</v>
      </c>
      <c r="AT82">
        <v>44</v>
      </c>
      <c r="AU82">
        <v>0.44679999999999997</v>
      </c>
      <c r="AV82">
        <v>0.4783</v>
      </c>
      <c r="AX82">
        <v>1.76</v>
      </c>
      <c r="AY82">
        <v>67</v>
      </c>
      <c r="AZ82">
        <v>0.37659999999999999</v>
      </c>
      <c r="BA82">
        <v>0.36840000000000001</v>
      </c>
      <c r="BC82">
        <v>1.65</v>
      </c>
      <c r="BD82">
        <v>81</v>
      </c>
      <c r="BE82">
        <v>0.29289999999999999</v>
      </c>
      <c r="BF82">
        <v>0.26529999999999998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1.65</v>
      </c>
      <c r="AE86">
        <v>28</v>
      </c>
      <c r="AF86">
        <v>0.8286</v>
      </c>
      <c r="AG86">
        <v>0.88239999999999996</v>
      </c>
      <c r="AI86">
        <v>2.14</v>
      </c>
      <c r="AJ86">
        <v>45</v>
      </c>
      <c r="AK86">
        <v>0.86050000000000004</v>
      </c>
      <c r="AL86">
        <v>0.90480000000000005</v>
      </c>
      <c r="AN86">
        <v>1.95</v>
      </c>
      <c r="AO86">
        <v>41</v>
      </c>
      <c r="AP86">
        <v>0.72089999999999999</v>
      </c>
      <c r="AQ86">
        <v>0.76190000000000002</v>
      </c>
      <c r="AS86">
        <v>1.81</v>
      </c>
      <c r="AT86">
        <v>56</v>
      </c>
      <c r="AU86">
        <v>0.49209999999999998</v>
      </c>
      <c r="AV86">
        <v>0.4516</v>
      </c>
      <c r="AX86">
        <v>1.9</v>
      </c>
      <c r="AY86">
        <v>76</v>
      </c>
      <c r="AZ86">
        <v>0.40739999999999998</v>
      </c>
      <c r="BA86">
        <v>0.42499999999999999</v>
      </c>
      <c r="BC86">
        <v>1.53</v>
      </c>
      <c r="BD86">
        <v>81</v>
      </c>
      <c r="BE86">
        <v>0.3458</v>
      </c>
      <c r="BF86">
        <v>0.32079999999999997</v>
      </c>
    </row>
    <row r="87" spans="27:58" x14ac:dyDescent="0.3">
      <c r="AA87" s="12" t="s">
        <v>10</v>
      </c>
      <c r="AB87" s="12">
        <v>4</v>
      </c>
      <c r="AC87" s="1"/>
      <c r="AD87">
        <v>1.94</v>
      </c>
      <c r="AE87">
        <v>35</v>
      </c>
      <c r="AF87">
        <v>0.94589999999999996</v>
      </c>
      <c r="AG87">
        <v>1</v>
      </c>
      <c r="AI87">
        <v>2.0499999999999998</v>
      </c>
      <c r="AJ87">
        <v>43</v>
      </c>
      <c r="AK87">
        <v>0.81399999999999995</v>
      </c>
      <c r="AL87">
        <v>0.85709999999999997</v>
      </c>
      <c r="AN87">
        <v>1.95</v>
      </c>
      <c r="AO87">
        <v>41</v>
      </c>
      <c r="AP87">
        <v>0.76739999999999997</v>
      </c>
      <c r="AQ87">
        <v>0.8095</v>
      </c>
      <c r="AS87">
        <v>1.97</v>
      </c>
      <c r="AT87">
        <v>61</v>
      </c>
      <c r="AU87">
        <v>0.55559999999999998</v>
      </c>
      <c r="AV87">
        <v>0.5806</v>
      </c>
      <c r="AX87">
        <v>1.77</v>
      </c>
      <c r="AY87">
        <v>76</v>
      </c>
      <c r="AZ87">
        <v>0.37930000000000003</v>
      </c>
      <c r="BA87">
        <v>0.39529999999999998</v>
      </c>
      <c r="BC87">
        <v>1.83</v>
      </c>
      <c r="BD87">
        <v>66</v>
      </c>
      <c r="BE87">
        <v>0.47949999999999998</v>
      </c>
      <c r="BF87">
        <v>0.47220000000000001</v>
      </c>
    </row>
    <row r="88" spans="27:58" x14ac:dyDescent="0.3">
      <c r="AA88" s="12" t="s">
        <v>17</v>
      </c>
      <c r="AB88" s="12">
        <v>4</v>
      </c>
      <c r="AC88" s="1"/>
      <c r="AD88">
        <v>5</v>
      </c>
      <c r="AE88">
        <v>30</v>
      </c>
      <c r="AF88">
        <v>0.69230000000000003</v>
      </c>
      <c r="AG88">
        <v>0.83330000000000004</v>
      </c>
      <c r="AI88">
        <v>2.92</v>
      </c>
      <c r="AJ88">
        <v>38</v>
      </c>
      <c r="AK88">
        <v>0.33329999999999999</v>
      </c>
      <c r="AL88">
        <v>0.3846</v>
      </c>
      <c r="AN88">
        <v>4.4400000000000004</v>
      </c>
      <c r="AO88">
        <v>40</v>
      </c>
      <c r="AP88">
        <v>0.47370000000000001</v>
      </c>
      <c r="AQ88">
        <v>0.55559999999999998</v>
      </c>
      <c r="AS88">
        <v>3.25</v>
      </c>
      <c r="AT88">
        <v>52</v>
      </c>
      <c r="AU88">
        <v>0.2727</v>
      </c>
      <c r="AV88">
        <v>0.3125</v>
      </c>
      <c r="AX88">
        <v>1.86</v>
      </c>
      <c r="AY88">
        <v>41</v>
      </c>
      <c r="AZ88">
        <v>0.2</v>
      </c>
      <c r="BA88">
        <v>0.2273</v>
      </c>
      <c r="BC88">
        <v>1.81</v>
      </c>
      <c r="BD88">
        <v>47</v>
      </c>
      <c r="BE88">
        <v>0.16980000000000001</v>
      </c>
      <c r="BF88">
        <v>0.1923</v>
      </c>
    </row>
    <row r="89" spans="27:58" x14ac:dyDescent="0.3">
      <c r="AA89" s="12" t="s">
        <v>18</v>
      </c>
      <c r="AB89" s="12">
        <v>15</v>
      </c>
      <c r="AC89" s="1"/>
      <c r="AD89">
        <v>2.0699999999999998</v>
      </c>
      <c r="AE89">
        <v>118</v>
      </c>
      <c r="AF89">
        <v>0.94779999999999998</v>
      </c>
      <c r="AG89">
        <v>0.96489999999999998</v>
      </c>
      <c r="AI89">
        <v>2.09</v>
      </c>
      <c r="AJ89">
        <v>121</v>
      </c>
      <c r="AK89">
        <v>0.91449999999999998</v>
      </c>
      <c r="AL89">
        <v>0.93100000000000005</v>
      </c>
      <c r="AN89">
        <v>1.61</v>
      </c>
      <c r="AO89">
        <v>87</v>
      </c>
      <c r="AP89">
        <v>0.85319999999999996</v>
      </c>
      <c r="AQ89">
        <v>0.81479999999999997</v>
      </c>
      <c r="AS89">
        <v>1.9</v>
      </c>
      <c r="AT89">
        <v>127</v>
      </c>
      <c r="AU89">
        <v>0.76300000000000001</v>
      </c>
      <c r="AV89">
        <v>0.77610000000000001</v>
      </c>
      <c r="AX89">
        <v>1.98</v>
      </c>
      <c r="AY89">
        <v>190</v>
      </c>
      <c r="AZ89">
        <v>0.64770000000000005</v>
      </c>
      <c r="BA89">
        <v>0.64580000000000004</v>
      </c>
      <c r="BC89">
        <v>1.72</v>
      </c>
      <c r="BD89">
        <v>191</v>
      </c>
      <c r="BE89">
        <v>0.68610000000000004</v>
      </c>
      <c r="BF89">
        <v>0.69369999999999998</v>
      </c>
    </row>
    <row r="90" spans="27:58" x14ac:dyDescent="0.3">
      <c r="AA90" s="12" t="s">
        <v>19</v>
      </c>
      <c r="AB90" s="12">
        <v>5</v>
      </c>
      <c r="AC90" s="1"/>
      <c r="AD90">
        <v>1.85</v>
      </c>
      <c r="AE90">
        <v>24</v>
      </c>
      <c r="AF90">
        <v>0.77780000000000005</v>
      </c>
      <c r="AG90">
        <v>0.84619999999999995</v>
      </c>
      <c r="AI90">
        <v>2.13</v>
      </c>
      <c r="AJ90">
        <v>32</v>
      </c>
      <c r="AK90">
        <v>0.80649999999999999</v>
      </c>
      <c r="AL90">
        <v>0.86670000000000003</v>
      </c>
      <c r="AN90">
        <v>2.0499999999999998</v>
      </c>
      <c r="AO90">
        <v>41</v>
      </c>
      <c r="AP90">
        <v>0.65849999999999997</v>
      </c>
      <c r="AQ90">
        <v>0.7</v>
      </c>
      <c r="AS90">
        <v>1.96</v>
      </c>
      <c r="AT90">
        <v>53</v>
      </c>
      <c r="AU90">
        <v>0.56359999999999999</v>
      </c>
      <c r="AV90">
        <v>0.59260000000000002</v>
      </c>
      <c r="AX90">
        <v>1.68</v>
      </c>
      <c r="AY90">
        <v>64</v>
      </c>
      <c r="AZ90">
        <v>0.24679999999999999</v>
      </c>
      <c r="BA90">
        <v>0.26319999999999999</v>
      </c>
      <c r="BC90">
        <v>1.75</v>
      </c>
      <c r="BD90">
        <v>56</v>
      </c>
      <c r="BE90">
        <v>0.2923</v>
      </c>
      <c r="BF90">
        <v>0.28120000000000001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2.2000000000000002</v>
      </c>
      <c r="AE94">
        <v>33</v>
      </c>
      <c r="AF94">
        <v>0.9355</v>
      </c>
      <c r="AG94">
        <v>1</v>
      </c>
      <c r="AI94">
        <v>2.0499999999999998</v>
      </c>
      <c r="AJ94">
        <v>41</v>
      </c>
      <c r="AK94">
        <v>0.70730000000000004</v>
      </c>
      <c r="AL94">
        <v>0.75</v>
      </c>
      <c r="AN94">
        <v>2</v>
      </c>
      <c r="AO94">
        <v>46</v>
      </c>
      <c r="AP94">
        <v>0.61699999999999999</v>
      </c>
      <c r="AQ94">
        <v>0.6522</v>
      </c>
      <c r="AS94">
        <v>1.63</v>
      </c>
      <c r="AT94">
        <v>57</v>
      </c>
      <c r="AU94">
        <v>0.52110000000000001</v>
      </c>
      <c r="AV94">
        <v>0.48570000000000002</v>
      </c>
      <c r="AX94">
        <v>1.8</v>
      </c>
      <c r="AY94">
        <v>82</v>
      </c>
      <c r="AZ94">
        <v>0.40660000000000002</v>
      </c>
      <c r="BA94">
        <v>0.37780000000000002</v>
      </c>
      <c r="BC94">
        <v>1.56</v>
      </c>
      <c r="BD94">
        <v>86</v>
      </c>
      <c r="BE94">
        <v>0.31530000000000002</v>
      </c>
      <c r="BF94">
        <v>0.2</v>
      </c>
    </row>
    <row r="95" spans="27:58" x14ac:dyDescent="0.3">
      <c r="AA95" s="12" t="s">
        <v>10</v>
      </c>
      <c r="AB95" s="12">
        <v>4</v>
      </c>
      <c r="AC95" s="1"/>
      <c r="AD95">
        <v>2</v>
      </c>
      <c r="AE95">
        <v>36</v>
      </c>
      <c r="AF95">
        <v>0.94589999999999996</v>
      </c>
      <c r="AG95">
        <v>1</v>
      </c>
      <c r="AI95">
        <v>2.0499999999999998</v>
      </c>
      <c r="AJ95">
        <v>39</v>
      </c>
      <c r="AK95">
        <v>0.84619999999999995</v>
      </c>
      <c r="AL95">
        <v>0.89470000000000005</v>
      </c>
      <c r="AN95">
        <v>1.87</v>
      </c>
      <c r="AO95">
        <v>43</v>
      </c>
      <c r="AP95">
        <v>0.70209999999999995</v>
      </c>
      <c r="AQ95">
        <v>0.73909999999999998</v>
      </c>
      <c r="AS95">
        <v>1.69</v>
      </c>
      <c r="AT95">
        <v>54</v>
      </c>
      <c r="AU95">
        <v>0.53849999999999998</v>
      </c>
      <c r="AV95">
        <v>0.5625</v>
      </c>
      <c r="AX95">
        <v>1.74</v>
      </c>
      <c r="AY95">
        <v>73</v>
      </c>
      <c r="AZ95">
        <v>0.4118</v>
      </c>
      <c r="BA95">
        <v>0.40479999999999999</v>
      </c>
      <c r="BC95">
        <v>2.78</v>
      </c>
      <c r="BD95">
        <v>25</v>
      </c>
      <c r="BE95">
        <v>0.36840000000000001</v>
      </c>
      <c r="BF95">
        <v>0.44440000000000002</v>
      </c>
    </row>
    <row r="96" spans="27:58" x14ac:dyDescent="0.3">
      <c r="AA96" s="12" t="s">
        <v>17</v>
      </c>
      <c r="AB96" s="12">
        <v>4</v>
      </c>
      <c r="AC96" s="1"/>
      <c r="AD96">
        <v>6.33</v>
      </c>
      <c r="AE96">
        <v>38</v>
      </c>
      <c r="AF96">
        <v>0.69230000000000003</v>
      </c>
      <c r="AG96">
        <v>0.83330000000000004</v>
      </c>
      <c r="AI96">
        <v>2.09</v>
      </c>
      <c r="AJ96">
        <v>23</v>
      </c>
      <c r="AK96">
        <v>0.39129999999999998</v>
      </c>
      <c r="AL96">
        <v>0.45450000000000002</v>
      </c>
      <c r="AN96">
        <v>3.83</v>
      </c>
      <c r="AO96">
        <v>46</v>
      </c>
      <c r="AP96">
        <v>0.36</v>
      </c>
      <c r="AQ96">
        <v>0.41670000000000001</v>
      </c>
      <c r="AS96">
        <v>3.47</v>
      </c>
      <c r="AT96">
        <v>59</v>
      </c>
      <c r="AU96">
        <v>0.2571</v>
      </c>
      <c r="AV96">
        <v>0.29409999999999997</v>
      </c>
      <c r="AX96">
        <v>2.85</v>
      </c>
      <c r="AY96">
        <v>57</v>
      </c>
      <c r="AZ96">
        <v>0.2195</v>
      </c>
      <c r="BA96">
        <v>0.25</v>
      </c>
      <c r="BC96">
        <v>2.59</v>
      </c>
      <c r="BD96">
        <v>75</v>
      </c>
      <c r="BE96">
        <v>0.1525</v>
      </c>
      <c r="BF96">
        <v>0.1724</v>
      </c>
    </row>
    <row r="97" spans="27:58" x14ac:dyDescent="0.3">
      <c r="AA97" s="12" t="s">
        <v>18</v>
      </c>
      <c r="AB97" s="12">
        <v>15</v>
      </c>
      <c r="AC97" s="1"/>
      <c r="AD97">
        <v>1.88</v>
      </c>
      <c r="AE97">
        <v>109</v>
      </c>
      <c r="AF97">
        <v>0.89739999999999998</v>
      </c>
      <c r="AG97">
        <v>0.91379999999999995</v>
      </c>
      <c r="AI97">
        <v>2.2799999999999998</v>
      </c>
      <c r="AJ97">
        <v>114</v>
      </c>
      <c r="AK97">
        <v>0.92079999999999995</v>
      </c>
      <c r="AL97">
        <v>0.94</v>
      </c>
      <c r="AN97">
        <v>1.84</v>
      </c>
      <c r="AO97">
        <v>136</v>
      </c>
      <c r="AP97">
        <v>0.87919999999999998</v>
      </c>
      <c r="AQ97">
        <v>0.87839999999999996</v>
      </c>
      <c r="AS97">
        <v>1.8</v>
      </c>
      <c r="AT97">
        <v>133</v>
      </c>
      <c r="AU97">
        <v>0.77180000000000004</v>
      </c>
      <c r="AV97">
        <v>0.78380000000000005</v>
      </c>
      <c r="AX97">
        <v>1.86</v>
      </c>
      <c r="AY97">
        <v>145</v>
      </c>
      <c r="AZ97">
        <v>0.65610000000000002</v>
      </c>
      <c r="BA97">
        <v>0.65380000000000005</v>
      </c>
      <c r="BC97">
        <v>1.84</v>
      </c>
      <c r="BD97">
        <v>169</v>
      </c>
      <c r="BE97">
        <v>0.50270000000000004</v>
      </c>
      <c r="BF97">
        <v>0.5</v>
      </c>
    </row>
    <row r="98" spans="27:58" x14ac:dyDescent="0.3">
      <c r="AA98" s="12" t="s">
        <v>19</v>
      </c>
      <c r="AB98" s="12">
        <v>5</v>
      </c>
      <c r="AC98" s="1"/>
      <c r="AD98">
        <v>2.11</v>
      </c>
      <c r="AE98">
        <v>19</v>
      </c>
      <c r="AF98">
        <v>0.89470000000000005</v>
      </c>
      <c r="AG98">
        <v>1</v>
      </c>
      <c r="AI98">
        <v>2.4300000000000002</v>
      </c>
      <c r="AJ98">
        <v>34</v>
      </c>
      <c r="AK98">
        <v>0.58620000000000005</v>
      </c>
      <c r="AL98">
        <v>0.64290000000000003</v>
      </c>
      <c r="AN98">
        <v>2.29</v>
      </c>
      <c r="AO98">
        <v>32</v>
      </c>
      <c r="AP98">
        <v>0.6552</v>
      </c>
      <c r="AQ98">
        <v>0.71430000000000005</v>
      </c>
      <c r="AS98">
        <v>1.77</v>
      </c>
      <c r="AT98">
        <v>46</v>
      </c>
      <c r="AU98">
        <v>0.434</v>
      </c>
      <c r="AV98">
        <v>0.42309999999999998</v>
      </c>
      <c r="AX98">
        <v>1.72</v>
      </c>
      <c r="AY98">
        <v>79</v>
      </c>
      <c r="AZ98">
        <v>0.31180000000000002</v>
      </c>
      <c r="BA98">
        <v>0.26090000000000002</v>
      </c>
      <c r="BC98">
        <v>1.79</v>
      </c>
      <c r="BD98">
        <v>86</v>
      </c>
      <c r="BE98">
        <v>0.27839999999999998</v>
      </c>
      <c r="BF98">
        <v>0.22919999999999999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1.67</v>
      </c>
      <c r="AE102">
        <v>25</v>
      </c>
      <c r="AF102">
        <v>0.9355</v>
      </c>
      <c r="AG102">
        <v>1</v>
      </c>
      <c r="AI102">
        <v>1.95</v>
      </c>
      <c r="AJ102">
        <v>39</v>
      </c>
      <c r="AK102">
        <v>0.85370000000000001</v>
      </c>
      <c r="AL102">
        <v>0.9</v>
      </c>
      <c r="AN102">
        <v>1.91</v>
      </c>
      <c r="AO102">
        <v>42</v>
      </c>
      <c r="AP102">
        <v>0.73329999999999995</v>
      </c>
      <c r="AQ102">
        <v>0.72729999999999995</v>
      </c>
      <c r="AS102">
        <v>1.78</v>
      </c>
      <c r="AT102">
        <v>57</v>
      </c>
      <c r="AU102">
        <v>0.47689999999999999</v>
      </c>
      <c r="AV102">
        <v>0.5</v>
      </c>
      <c r="AX102">
        <v>2.33</v>
      </c>
      <c r="AY102">
        <v>112</v>
      </c>
      <c r="AZ102">
        <v>0.27839999999999998</v>
      </c>
      <c r="BA102">
        <v>0.25</v>
      </c>
      <c r="BC102">
        <v>1.73</v>
      </c>
      <c r="BD102">
        <v>76</v>
      </c>
      <c r="BE102">
        <v>0.4607</v>
      </c>
      <c r="BF102">
        <v>0.43180000000000002</v>
      </c>
    </row>
    <row r="103" spans="27:58" x14ac:dyDescent="0.3">
      <c r="AA103" s="12" t="s">
        <v>10</v>
      </c>
      <c r="AB103" s="12">
        <v>4</v>
      </c>
      <c r="AC103" s="1"/>
      <c r="AD103">
        <v>1.82</v>
      </c>
      <c r="AE103">
        <v>40</v>
      </c>
      <c r="AF103">
        <v>0.77780000000000005</v>
      </c>
      <c r="AG103">
        <v>0.81820000000000004</v>
      </c>
      <c r="AI103">
        <v>1.9</v>
      </c>
      <c r="AJ103">
        <v>40</v>
      </c>
      <c r="AK103">
        <v>0.81399999999999995</v>
      </c>
      <c r="AL103">
        <v>0.85709999999999997</v>
      </c>
      <c r="AN103">
        <v>1.86</v>
      </c>
      <c r="AO103">
        <v>41</v>
      </c>
      <c r="AP103">
        <v>0.77780000000000005</v>
      </c>
      <c r="AQ103">
        <v>0.81820000000000004</v>
      </c>
      <c r="AS103">
        <v>1.74</v>
      </c>
      <c r="AT103">
        <v>54</v>
      </c>
      <c r="AU103">
        <v>0.52380000000000004</v>
      </c>
      <c r="AV103">
        <v>0.5161</v>
      </c>
      <c r="AX103">
        <v>1.61</v>
      </c>
      <c r="AY103">
        <v>61</v>
      </c>
      <c r="AZ103">
        <v>0.42859999999999998</v>
      </c>
      <c r="BA103">
        <v>0.44740000000000002</v>
      </c>
      <c r="BC103">
        <v>1.73</v>
      </c>
      <c r="BD103">
        <v>38</v>
      </c>
      <c r="BE103">
        <v>0.33329999999999999</v>
      </c>
      <c r="BF103">
        <v>0.31819999999999998</v>
      </c>
    </row>
    <row r="104" spans="27:58" x14ac:dyDescent="0.3">
      <c r="AA104" s="12" t="s">
        <v>17</v>
      </c>
      <c r="AB104" s="12">
        <v>4</v>
      </c>
      <c r="AC104" s="1"/>
      <c r="AD104">
        <v>5.67</v>
      </c>
      <c r="AE104">
        <v>34</v>
      </c>
      <c r="AF104">
        <v>0.69230000000000003</v>
      </c>
      <c r="AG104">
        <v>0.83330000000000004</v>
      </c>
      <c r="AI104">
        <v>3.38</v>
      </c>
      <c r="AJ104">
        <v>27</v>
      </c>
      <c r="AK104">
        <v>0.52939999999999998</v>
      </c>
      <c r="AL104">
        <v>0.625</v>
      </c>
      <c r="AN104">
        <v>2.64</v>
      </c>
      <c r="AO104">
        <v>37</v>
      </c>
      <c r="AP104">
        <v>0.31030000000000002</v>
      </c>
      <c r="AQ104">
        <v>0.35709999999999997</v>
      </c>
      <c r="AS104">
        <v>3.15</v>
      </c>
      <c r="AT104">
        <v>41</v>
      </c>
      <c r="AU104">
        <v>0.33329999999999999</v>
      </c>
      <c r="AV104">
        <v>0.3846</v>
      </c>
      <c r="AX104">
        <v>1.83</v>
      </c>
      <c r="AY104">
        <v>44</v>
      </c>
      <c r="AZ104">
        <v>0.1837</v>
      </c>
      <c r="BA104">
        <v>0.20830000000000001</v>
      </c>
      <c r="BC104">
        <v>2.65</v>
      </c>
      <c r="BD104">
        <v>61</v>
      </c>
      <c r="BE104">
        <v>0.1915</v>
      </c>
      <c r="BF104">
        <v>0.1739</v>
      </c>
    </row>
    <row r="105" spans="27:58" x14ac:dyDescent="0.3">
      <c r="AA105" s="12" t="s">
        <v>18</v>
      </c>
      <c r="AB105" s="12">
        <v>15</v>
      </c>
      <c r="AC105" s="1"/>
      <c r="AD105">
        <v>2</v>
      </c>
      <c r="AE105">
        <v>120</v>
      </c>
      <c r="AF105">
        <v>0.93389999999999995</v>
      </c>
      <c r="AG105">
        <v>0.95</v>
      </c>
      <c r="AI105">
        <v>1.55</v>
      </c>
      <c r="AJ105">
        <v>99</v>
      </c>
      <c r="AK105">
        <v>0.95350000000000001</v>
      </c>
      <c r="AL105">
        <v>0.96879999999999999</v>
      </c>
      <c r="AN105">
        <v>1.83</v>
      </c>
      <c r="AO105">
        <v>130</v>
      </c>
      <c r="AP105">
        <v>0.84619999999999995</v>
      </c>
      <c r="AQ105">
        <v>0.84509999999999996</v>
      </c>
      <c r="AS105">
        <v>1.83</v>
      </c>
      <c r="AT105">
        <v>137</v>
      </c>
      <c r="AU105">
        <v>0.82779999999999998</v>
      </c>
      <c r="AV105">
        <v>0.82669999999999999</v>
      </c>
      <c r="AX105">
        <v>1.53</v>
      </c>
      <c r="AY105">
        <v>122</v>
      </c>
      <c r="AZ105">
        <v>0.6855</v>
      </c>
      <c r="BA105">
        <v>0.6835</v>
      </c>
      <c r="BC105">
        <v>1.77</v>
      </c>
      <c r="BD105">
        <v>179</v>
      </c>
      <c r="BE105">
        <v>0.54679999999999995</v>
      </c>
      <c r="BF105">
        <v>0.52480000000000004</v>
      </c>
    </row>
    <row r="106" spans="27:58" x14ac:dyDescent="0.3">
      <c r="AA106" s="12" t="s">
        <v>19</v>
      </c>
      <c r="AB106" s="12">
        <v>5</v>
      </c>
      <c r="AC106" s="1"/>
      <c r="AD106">
        <v>1.85</v>
      </c>
      <c r="AE106">
        <v>24</v>
      </c>
      <c r="AF106">
        <v>0.92589999999999995</v>
      </c>
      <c r="AG106">
        <v>1</v>
      </c>
      <c r="AI106">
        <v>1.72</v>
      </c>
      <c r="AJ106">
        <v>31</v>
      </c>
      <c r="AK106">
        <v>0.72970000000000002</v>
      </c>
      <c r="AL106">
        <v>0.77780000000000005</v>
      </c>
      <c r="AN106">
        <v>1.76</v>
      </c>
      <c r="AO106">
        <v>30</v>
      </c>
      <c r="AP106">
        <v>0.65710000000000002</v>
      </c>
      <c r="AQ106">
        <v>0.70589999999999997</v>
      </c>
      <c r="AS106">
        <v>1.83</v>
      </c>
      <c r="AT106">
        <v>55</v>
      </c>
      <c r="AU106">
        <v>0.47539999999999999</v>
      </c>
      <c r="AV106">
        <v>0.5</v>
      </c>
      <c r="AX106">
        <v>1.76</v>
      </c>
      <c r="AY106">
        <v>60</v>
      </c>
      <c r="AZ106">
        <v>0.27539999999999998</v>
      </c>
      <c r="BA106">
        <v>0.23530000000000001</v>
      </c>
      <c r="BC106">
        <v>1.87</v>
      </c>
      <c r="BD106">
        <v>58</v>
      </c>
      <c r="BE106">
        <v>0.36509999999999998</v>
      </c>
      <c r="BF106">
        <v>0.2581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1.67</v>
      </c>
      <c r="AE110">
        <v>25</v>
      </c>
      <c r="AF110">
        <v>0.9355</v>
      </c>
      <c r="AG110">
        <v>1</v>
      </c>
      <c r="AI110">
        <v>1.6</v>
      </c>
      <c r="AJ110">
        <v>32</v>
      </c>
      <c r="AK110">
        <v>0.80489999999999995</v>
      </c>
      <c r="AL110">
        <v>0.85</v>
      </c>
      <c r="AN110">
        <v>1.92</v>
      </c>
      <c r="AO110">
        <v>46</v>
      </c>
      <c r="AP110">
        <v>0.79590000000000005</v>
      </c>
      <c r="AQ110">
        <v>0.83330000000000004</v>
      </c>
      <c r="AS110">
        <v>1.89</v>
      </c>
      <c r="AT110">
        <v>51</v>
      </c>
      <c r="AU110">
        <v>0.56359999999999999</v>
      </c>
      <c r="AV110">
        <v>0.51849999999999996</v>
      </c>
      <c r="AX110">
        <v>1.55</v>
      </c>
      <c r="AY110">
        <v>68</v>
      </c>
      <c r="AZ110">
        <v>0.41570000000000001</v>
      </c>
      <c r="BA110">
        <v>0.34089999999999998</v>
      </c>
      <c r="BC110">
        <v>1.72</v>
      </c>
      <c r="BD110">
        <v>74</v>
      </c>
      <c r="BE110">
        <v>0.37930000000000003</v>
      </c>
      <c r="BF110">
        <v>0.3488</v>
      </c>
    </row>
    <row r="111" spans="27:58" x14ac:dyDescent="0.3">
      <c r="AA111" s="12" t="s">
        <v>10</v>
      </c>
      <c r="AB111" s="12">
        <v>4</v>
      </c>
      <c r="AC111" s="1"/>
      <c r="AD111">
        <v>2.06</v>
      </c>
      <c r="AE111">
        <v>35</v>
      </c>
      <c r="AF111">
        <v>0.94289999999999996</v>
      </c>
      <c r="AG111">
        <v>1</v>
      </c>
      <c r="AI111">
        <v>2</v>
      </c>
      <c r="AJ111">
        <v>40</v>
      </c>
      <c r="AK111">
        <v>0.80489999999999995</v>
      </c>
      <c r="AL111">
        <v>0.8</v>
      </c>
      <c r="AN111">
        <v>1.88</v>
      </c>
      <c r="AO111">
        <v>47</v>
      </c>
      <c r="AP111">
        <v>0.68630000000000002</v>
      </c>
      <c r="AQ111">
        <v>0.68</v>
      </c>
      <c r="AS111">
        <v>1.86</v>
      </c>
      <c r="AT111">
        <v>52</v>
      </c>
      <c r="AU111">
        <v>0.61399999999999999</v>
      </c>
      <c r="AV111">
        <v>0.64290000000000003</v>
      </c>
      <c r="AX111">
        <v>1.71</v>
      </c>
      <c r="AY111">
        <v>77</v>
      </c>
      <c r="AZ111">
        <v>0.45050000000000001</v>
      </c>
      <c r="BA111">
        <v>0.4</v>
      </c>
      <c r="BC111">
        <v>1.84</v>
      </c>
      <c r="BD111">
        <v>70</v>
      </c>
      <c r="BE111">
        <v>0.45450000000000002</v>
      </c>
      <c r="BF111">
        <v>0.42109999999999997</v>
      </c>
    </row>
    <row r="112" spans="27:58" x14ac:dyDescent="0.3">
      <c r="AA112" s="12" t="s">
        <v>17</v>
      </c>
      <c r="AB112" s="12">
        <v>4</v>
      </c>
      <c r="AC112" s="1"/>
      <c r="AD112">
        <v>2.5</v>
      </c>
      <c r="AE112">
        <v>15</v>
      </c>
      <c r="AF112">
        <v>0.69230000000000003</v>
      </c>
      <c r="AG112">
        <v>0.83330000000000004</v>
      </c>
      <c r="AI112">
        <v>3.46</v>
      </c>
      <c r="AJ112">
        <v>45</v>
      </c>
      <c r="AK112">
        <v>0.33329999999999999</v>
      </c>
      <c r="AL112">
        <v>0.3846</v>
      </c>
      <c r="AN112">
        <v>3.8</v>
      </c>
      <c r="AO112">
        <v>38</v>
      </c>
      <c r="AP112">
        <v>0.42859999999999998</v>
      </c>
      <c r="AQ112">
        <v>0.5</v>
      </c>
      <c r="AS112">
        <v>1.88</v>
      </c>
      <c r="AT112">
        <v>30</v>
      </c>
      <c r="AU112">
        <v>0.2727</v>
      </c>
      <c r="AV112">
        <v>0.3125</v>
      </c>
      <c r="AX112">
        <v>4.17</v>
      </c>
      <c r="AY112">
        <v>25</v>
      </c>
      <c r="AZ112">
        <v>0.69230000000000003</v>
      </c>
      <c r="BA112">
        <v>0.83330000000000004</v>
      </c>
      <c r="BC112">
        <v>2.36</v>
      </c>
      <c r="BD112">
        <v>66</v>
      </c>
      <c r="BE112">
        <v>0.15790000000000001</v>
      </c>
      <c r="BF112">
        <v>0.17860000000000001</v>
      </c>
    </row>
    <row r="113" spans="27:58" x14ac:dyDescent="0.3">
      <c r="AA113" s="12" t="s">
        <v>18</v>
      </c>
      <c r="AB113" s="12">
        <v>15</v>
      </c>
      <c r="AC113" s="1"/>
      <c r="AD113">
        <v>1.84</v>
      </c>
      <c r="AE113">
        <v>94</v>
      </c>
      <c r="AF113">
        <v>0.92230000000000001</v>
      </c>
      <c r="AG113">
        <v>0.94120000000000004</v>
      </c>
      <c r="AI113">
        <v>1.98</v>
      </c>
      <c r="AJ113">
        <v>107</v>
      </c>
      <c r="AK113">
        <v>0.98170000000000002</v>
      </c>
      <c r="AL113">
        <v>0.96299999999999997</v>
      </c>
      <c r="AN113">
        <v>1.89</v>
      </c>
      <c r="AO113">
        <v>121</v>
      </c>
      <c r="AP113">
        <v>0.81399999999999995</v>
      </c>
      <c r="AQ113">
        <v>0.8125</v>
      </c>
      <c r="AS113">
        <v>1.56</v>
      </c>
      <c r="AT113">
        <v>92</v>
      </c>
      <c r="AU113">
        <v>0.81510000000000005</v>
      </c>
      <c r="AV113">
        <v>0.83050000000000002</v>
      </c>
      <c r="AX113">
        <v>1.54</v>
      </c>
      <c r="AY113">
        <v>130</v>
      </c>
      <c r="AZ113">
        <v>0.62129999999999996</v>
      </c>
      <c r="BA113">
        <v>0.63100000000000001</v>
      </c>
      <c r="BC113">
        <v>1.56</v>
      </c>
      <c r="BD113">
        <v>183</v>
      </c>
      <c r="BE113">
        <v>0.43830000000000002</v>
      </c>
      <c r="BF113">
        <v>0.3846</v>
      </c>
    </row>
    <row r="114" spans="27:58" x14ac:dyDescent="0.3">
      <c r="AA114" s="12" t="s">
        <v>19</v>
      </c>
      <c r="AB114" s="12">
        <v>5</v>
      </c>
      <c r="AC114" s="1"/>
      <c r="AD114">
        <v>1.93</v>
      </c>
      <c r="AE114">
        <v>27</v>
      </c>
      <c r="AF114">
        <v>0.93100000000000005</v>
      </c>
      <c r="AG114">
        <v>1</v>
      </c>
      <c r="AI114">
        <v>2.31</v>
      </c>
      <c r="AJ114">
        <v>30</v>
      </c>
      <c r="AK114">
        <v>0.70369999999999999</v>
      </c>
      <c r="AL114">
        <v>0.76919999999999999</v>
      </c>
      <c r="AN114">
        <v>2</v>
      </c>
      <c r="AO114">
        <v>36</v>
      </c>
      <c r="AP114">
        <v>0.56759999999999999</v>
      </c>
      <c r="AQ114">
        <v>0.61109999999999998</v>
      </c>
      <c r="AS114">
        <v>2.11</v>
      </c>
      <c r="AT114">
        <v>40</v>
      </c>
      <c r="AU114">
        <v>0.43590000000000001</v>
      </c>
      <c r="AV114">
        <v>0.47370000000000001</v>
      </c>
      <c r="AX114">
        <v>1.75</v>
      </c>
      <c r="AY114">
        <v>63</v>
      </c>
      <c r="AZ114">
        <v>0.39729999999999999</v>
      </c>
      <c r="BA114">
        <v>0.41670000000000001</v>
      </c>
      <c r="BC114">
        <v>1.83</v>
      </c>
      <c r="BD114">
        <v>75</v>
      </c>
      <c r="BE114">
        <v>0.34939999999999999</v>
      </c>
      <c r="BF114">
        <v>0.3659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</v>
      </c>
      <c r="AE118">
        <v>38</v>
      </c>
      <c r="AF118">
        <v>0.89739999999999998</v>
      </c>
      <c r="AG118">
        <v>0.94740000000000002</v>
      </c>
      <c r="AI118">
        <v>2</v>
      </c>
      <c r="AJ118">
        <v>36</v>
      </c>
      <c r="AK118">
        <v>0.78380000000000005</v>
      </c>
      <c r="AL118">
        <v>0.83330000000000004</v>
      </c>
      <c r="AN118">
        <v>1.91</v>
      </c>
      <c r="AO118">
        <v>44</v>
      </c>
      <c r="AP118">
        <v>0.70209999999999995</v>
      </c>
      <c r="AQ118">
        <v>0.73909999999999998</v>
      </c>
      <c r="AS118">
        <v>1.89</v>
      </c>
      <c r="AT118">
        <v>53</v>
      </c>
      <c r="AU118">
        <v>0.57889999999999997</v>
      </c>
      <c r="AV118">
        <v>0.60709999999999997</v>
      </c>
      <c r="AX118">
        <v>1.59</v>
      </c>
      <c r="AY118">
        <v>59</v>
      </c>
      <c r="AZ118">
        <v>0.4667</v>
      </c>
      <c r="BA118">
        <v>0.48649999999999999</v>
      </c>
      <c r="BC118">
        <v>1.65</v>
      </c>
      <c r="BD118">
        <v>102</v>
      </c>
      <c r="BE118">
        <v>0.36</v>
      </c>
      <c r="BF118">
        <v>0.3387</v>
      </c>
    </row>
    <row r="119" spans="27:58" x14ac:dyDescent="0.3">
      <c r="AA119" s="12" t="s">
        <v>10</v>
      </c>
      <c r="AB119" s="12">
        <v>4</v>
      </c>
      <c r="AC119" s="1"/>
      <c r="AD119">
        <v>2.06</v>
      </c>
      <c r="AE119">
        <v>35</v>
      </c>
      <c r="AF119">
        <v>0.94289999999999996</v>
      </c>
      <c r="AG119">
        <v>1</v>
      </c>
      <c r="AI119">
        <v>1.8</v>
      </c>
      <c r="AJ119">
        <v>36</v>
      </c>
      <c r="AK119">
        <v>0.85370000000000001</v>
      </c>
      <c r="AL119">
        <v>0.9</v>
      </c>
      <c r="AN119">
        <v>1.88</v>
      </c>
      <c r="AO119">
        <v>45</v>
      </c>
      <c r="AP119">
        <v>0.75509999999999999</v>
      </c>
      <c r="AQ119">
        <v>0.79169999999999996</v>
      </c>
      <c r="AS119">
        <v>2</v>
      </c>
      <c r="AT119">
        <v>60</v>
      </c>
      <c r="AU119">
        <v>0.54100000000000004</v>
      </c>
      <c r="AV119">
        <v>0.4667</v>
      </c>
      <c r="AX119">
        <v>2.5499999999999998</v>
      </c>
      <c r="AY119">
        <v>28</v>
      </c>
      <c r="AZ119">
        <v>0.39129999999999998</v>
      </c>
      <c r="BA119">
        <v>0.45450000000000002</v>
      </c>
      <c r="BC119">
        <v>1.76</v>
      </c>
      <c r="BD119">
        <v>60</v>
      </c>
      <c r="BE119">
        <v>0.4783</v>
      </c>
      <c r="BF119">
        <v>0.4118</v>
      </c>
    </row>
    <row r="120" spans="27:58" x14ac:dyDescent="0.3">
      <c r="AA120" s="12" t="s">
        <v>17</v>
      </c>
      <c r="AB120" s="12">
        <v>4</v>
      </c>
      <c r="AC120" s="1"/>
      <c r="AD120">
        <v>6.4</v>
      </c>
      <c r="AE120">
        <v>32</v>
      </c>
      <c r="AF120">
        <v>0.81820000000000004</v>
      </c>
      <c r="AG120">
        <v>1</v>
      </c>
      <c r="AI120">
        <v>2.12</v>
      </c>
      <c r="AJ120">
        <v>17</v>
      </c>
      <c r="AK120">
        <v>0.52939999999999998</v>
      </c>
      <c r="AL120">
        <v>0.625</v>
      </c>
      <c r="AN120">
        <v>2.09</v>
      </c>
      <c r="AO120">
        <v>23</v>
      </c>
      <c r="AP120">
        <v>0.39129999999999998</v>
      </c>
      <c r="AQ120">
        <v>0.45450000000000002</v>
      </c>
      <c r="AS120">
        <v>2.8</v>
      </c>
      <c r="AT120">
        <v>56</v>
      </c>
      <c r="AU120">
        <v>0.2195</v>
      </c>
      <c r="AV120">
        <v>0.25</v>
      </c>
      <c r="AX120">
        <v>3.56</v>
      </c>
      <c r="AY120">
        <v>57</v>
      </c>
      <c r="AZ120">
        <v>0.2727</v>
      </c>
      <c r="BA120">
        <v>0.3125</v>
      </c>
      <c r="BC120">
        <v>1.67</v>
      </c>
      <c r="BD120">
        <v>45</v>
      </c>
      <c r="BE120">
        <v>0.1636</v>
      </c>
      <c r="BF120">
        <v>0.1852</v>
      </c>
    </row>
    <row r="121" spans="27:58" x14ac:dyDescent="0.3">
      <c r="AA121" s="12" t="s">
        <v>18</v>
      </c>
      <c r="AB121" s="12">
        <v>15</v>
      </c>
      <c r="AC121" s="1"/>
      <c r="AD121">
        <v>2.02</v>
      </c>
      <c r="AE121">
        <v>97</v>
      </c>
      <c r="AF121">
        <v>0.97940000000000005</v>
      </c>
      <c r="AG121">
        <v>1</v>
      </c>
      <c r="AI121">
        <v>1.92</v>
      </c>
      <c r="AJ121">
        <v>123</v>
      </c>
      <c r="AK121">
        <v>0.92249999999999999</v>
      </c>
      <c r="AL121">
        <v>0.9375</v>
      </c>
      <c r="AN121">
        <v>1.6</v>
      </c>
      <c r="AO121">
        <v>88</v>
      </c>
      <c r="AP121">
        <v>0.89190000000000003</v>
      </c>
      <c r="AQ121">
        <v>0.90910000000000002</v>
      </c>
      <c r="AS121">
        <v>1.88</v>
      </c>
      <c r="AT121">
        <v>153</v>
      </c>
      <c r="AU121">
        <v>0.79139999999999999</v>
      </c>
      <c r="AV121">
        <v>0.80249999999999999</v>
      </c>
      <c r="AX121">
        <v>1.87</v>
      </c>
      <c r="AY121">
        <v>133</v>
      </c>
      <c r="AZ121">
        <v>0.65029999999999999</v>
      </c>
      <c r="BA121">
        <v>0.63380000000000003</v>
      </c>
      <c r="BC121">
        <v>1.86</v>
      </c>
      <c r="BD121">
        <v>136</v>
      </c>
      <c r="BE121">
        <v>0.60540000000000005</v>
      </c>
      <c r="BF121">
        <v>0.58899999999999997</v>
      </c>
    </row>
    <row r="122" spans="27:58" x14ac:dyDescent="0.3">
      <c r="AA122" s="12" t="s">
        <v>19</v>
      </c>
      <c r="AB122" s="12">
        <v>5</v>
      </c>
      <c r="AC122" s="1"/>
      <c r="AD122">
        <v>2.27</v>
      </c>
      <c r="AE122">
        <v>25</v>
      </c>
      <c r="AF122">
        <v>0.91300000000000003</v>
      </c>
      <c r="AG122">
        <v>1</v>
      </c>
      <c r="AI122">
        <v>1.81</v>
      </c>
      <c r="AJ122">
        <v>29</v>
      </c>
      <c r="AK122">
        <v>0.63639999999999997</v>
      </c>
      <c r="AL122">
        <v>0.5625</v>
      </c>
      <c r="AN122">
        <v>1.95</v>
      </c>
      <c r="AO122">
        <v>39</v>
      </c>
      <c r="AP122">
        <v>0.56100000000000005</v>
      </c>
      <c r="AQ122">
        <v>0.6</v>
      </c>
      <c r="AS122">
        <v>1.96</v>
      </c>
      <c r="AT122">
        <v>51</v>
      </c>
      <c r="AU122">
        <v>0.58489999999999998</v>
      </c>
      <c r="AV122">
        <v>0.61539999999999995</v>
      </c>
      <c r="AX122">
        <v>1.69</v>
      </c>
      <c r="AY122">
        <v>44</v>
      </c>
      <c r="AZ122">
        <v>0.50939999999999996</v>
      </c>
      <c r="BA122">
        <v>0.53849999999999998</v>
      </c>
      <c r="BC122">
        <v>1.74</v>
      </c>
      <c r="BD122">
        <v>66</v>
      </c>
      <c r="BE122">
        <v>0.37659999999999999</v>
      </c>
      <c r="BF122">
        <v>0.36840000000000001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1.64</v>
      </c>
      <c r="AE126">
        <v>41</v>
      </c>
      <c r="AF126">
        <v>0.84309999999999996</v>
      </c>
      <c r="AG126">
        <v>0.88</v>
      </c>
      <c r="AI126">
        <v>2.06</v>
      </c>
      <c r="AJ126">
        <v>35</v>
      </c>
      <c r="AK126">
        <v>0.8286</v>
      </c>
      <c r="AL126">
        <v>0.88239999999999996</v>
      </c>
      <c r="AN126">
        <v>1.65</v>
      </c>
      <c r="AO126">
        <v>38</v>
      </c>
      <c r="AP126">
        <v>0.74470000000000003</v>
      </c>
      <c r="AQ126">
        <v>0.78259999999999996</v>
      </c>
      <c r="AS126">
        <v>1.86</v>
      </c>
      <c r="AT126">
        <v>54</v>
      </c>
      <c r="AU126">
        <v>0.52539999999999998</v>
      </c>
      <c r="AV126">
        <v>0.55169999999999997</v>
      </c>
      <c r="AX126">
        <v>1.84</v>
      </c>
      <c r="AY126">
        <v>68</v>
      </c>
      <c r="AZ126">
        <v>0.38669999999999999</v>
      </c>
      <c r="BA126">
        <v>0.40539999999999998</v>
      </c>
      <c r="BC126">
        <v>1.75</v>
      </c>
      <c r="BD126">
        <v>70</v>
      </c>
      <c r="BE126">
        <v>0.35799999999999998</v>
      </c>
      <c r="BF126">
        <v>0.32500000000000001</v>
      </c>
    </row>
    <row r="127" spans="27:58" x14ac:dyDescent="0.3">
      <c r="AA127" s="12" t="s">
        <v>10</v>
      </c>
      <c r="AB127" s="12">
        <v>4</v>
      </c>
      <c r="AC127" s="1"/>
      <c r="AD127">
        <v>1.82</v>
      </c>
      <c r="AE127">
        <v>31</v>
      </c>
      <c r="AF127">
        <v>0.94289999999999996</v>
      </c>
      <c r="AG127">
        <v>1</v>
      </c>
      <c r="AI127">
        <v>4.67</v>
      </c>
      <c r="AJ127">
        <v>14</v>
      </c>
      <c r="AK127">
        <v>1</v>
      </c>
      <c r="AL127">
        <v>1.3332999999999999</v>
      </c>
      <c r="AN127">
        <v>1.85</v>
      </c>
      <c r="AO127">
        <v>50</v>
      </c>
      <c r="AP127">
        <v>0.63639999999999997</v>
      </c>
      <c r="AQ127">
        <v>0.66669999999999996</v>
      </c>
      <c r="AS127">
        <v>1.93</v>
      </c>
      <c r="AT127">
        <v>58</v>
      </c>
      <c r="AU127">
        <v>0.54100000000000004</v>
      </c>
      <c r="AV127">
        <v>0.56669999999999998</v>
      </c>
      <c r="AX127">
        <v>4</v>
      </c>
      <c r="AY127">
        <v>8</v>
      </c>
      <c r="AZ127">
        <v>1.4</v>
      </c>
      <c r="BA127">
        <v>2</v>
      </c>
      <c r="BC127">
        <v>1.66</v>
      </c>
      <c r="BD127">
        <v>63</v>
      </c>
      <c r="BE127">
        <v>0.45450000000000002</v>
      </c>
      <c r="BF127">
        <v>0.44740000000000002</v>
      </c>
    </row>
    <row r="128" spans="27:58" x14ac:dyDescent="0.3">
      <c r="AA128" s="12" t="s">
        <v>17</v>
      </c>
      <c r="AB128" s="12">
        <v>4</v>
      </c>
      <c r="AC128" s="1"/>
      <c r="AD128">
        <v>2.25</v>
      </c>
      <c r="AE128">
        <v>18</v>
      </c>
      <c r="AF128">
        <v>0.52939999999999998</v>
      </c>
      <c r="AG128">
        <v>0.625</v>
      </c>
      <c r="AI128">
        <v>2.25</v>
      </c>
      <c r="AJ128">
        <v>18</v>
      </c>
      <c r="AK128">
        <v>0.52939999999999998</v>
      </c>
      <c r="AL128">
        <v>0.625</v>
      </c>
      <c r="AN128">
        <v>4</v>
      </c>
      <c r="AO128">
        <v>44</v>
      </c>
      <c r="AP128">
        <v>0.39129999999999998</v>
      </c>
      <c r="AQ128">
        <v>0.45450000000000002</v>
      </c>
      <c r="AS128">
        <v>2.12</v>
      </c>
      <c r="AT128">
        <v>36</v>
      </c>
      <c r="AU128">
        <v>0.2571</v>
      </c>
      <c r="AV128">
        <v>0.29409999999999997</v>
      </c>
      <c r="AX128">
        <v>3</v>
      </c>
      <c r="AY128">
        <v>54</v>
      </c>
      <c r="AZ128">
        <v>0.2432</v>
      </c>
      <c r="BA128">
        <v>0.27779999999999999</v>
      </c>
      <c r="BC128">
        <v>2.59</v>
      </c>
      <c r="BD128">
        <v>57</v>
      </c>
      <c r="BE128">
        <v>0.2</v>
      </c>
      <c r="BF128">
        <v>0.2273</v>
      </c>
    </row>
    <row r="129" spans="27:58" x14ac:dyDescent="0.3">
      <c r="AA129" s="12" t="s">
        <v>18</v>
      </c>
      <c r="AB129" s="12">
        <v>15</v>
      </c>
      <c r="AC129" s="1"/>
      <c r="AD129">
        <v>1.97</v>
      </c>
      <c r="AE129">
        <v>114</v>
      </c>
      <c r="AF129">
        <v>0.94869999999999999</v>
      </c>
      <c r="AG129">
        <v>0.96550000000000002</v>
      </c>
      <c r="AI129">
        <v>1.69</v>
      </c>
      <c r="AJ129">
        <v>88</v>
      </c>
      <c r="AK129">
        <v>0.92379999999999995</v>
      </c>
      <c r="AL129">
        <v>0.92310000000000003</v>
      </c>
      <c r="AN129">
        <v>1.93</v>
      </c>
      <c r="AO129">
        <v>133</v>
      </c>
      <c r="AP129">
        <v>0.8417</v>
      </c>
      <c r="AQ129">
        <v>0.84060000000000001</v>
      </c>
      <c r="AS129">
        <v>2.0699999999999998</v>
      </c>
      <c r="AT129">
        <v>118</v>
      </c>
      <c r="AU129">
        <v>0.84350000000000003</v>
      </c>
      <c r="AV129">
        <v>0.85960000000000003</v>
      </c>
      <c r="AX129">
        <v>1.61</v>
      </c>
      <c r="AY129">
        <v>114</v>
      </c>
      <c r="AZ129">
        <v>0.70630000000000004</v>
      </c>
      <c r="BA129">
        <v>0.70420000000000005</v>
      </c>
      <c r="BC129">
        <v>1.74</v>
      </c>
      <c r="BD129">
        <v>176</v>
      </c>
      <c r="BE129">
        <v>0.60589999999999999</v>
      </c>
      <c r="BF129">
        <v>0.59409999999999996</v>
      </c>
    </row>
    <row r="130" spans="27:58" x14ac:dyDescent="0.3">
      <c r="AA130" s="12" t="s">
        <v>19</v>
      </c>
      <c r="AB130" s="12">
        <v>5</v>
      </c>
      <c r="AC130" s="1"/>
      <c r="AD130">
        <v>2</v>
      </c>
      <c r="AE130">
        <v>26</v>
      </c>
      <c r="AF130">
        <v>0.92589999999999995</v>
      </c>
      <c r="AG130">
        <v>1</v>
      </c>
      <c r="AI130">
        <v>1.75</v>
      </c>
      <c r="AJ130">
        <v>28</v>
      </c>
      <c r="AK130">
        <v>0.57579999999999998</v>
      </c>
      <c r="AL130">
        <v>0.625</v>
      </c>
      <c r="AN130">
        <v>2</v>
      </c>
      <c r="AO130">
        <v>38</v>
      </c>
      <c r="AP130">
        <v>0.69230000000000003</v>
      </c>
      <c r="AQ130">
        <v>0.73680000000000001</v>
      </c>
      <c r="AS130">
        <v>1.93</v>
      </c>
      <c r="AT130">
        <v>54</v>
      </c>
      <c r="AU130">
        <v>0.50880000000000003</v>
      </c>
      <c r="AV130">
        <v>0.5</v>
      </c>
      <c r="AX130">
        <v>1.88</v>
      </c>
      <c r="AY130">
        <v>64</v>
      </c>
      <c r="AZ130">
        <v>0.30430000000000001</v>
      </c>
      <c r="BA130">
        <v>0.29409999999999997</v>
      </c>
      <c r="BC130">
        <v>1.85</v>
      </c>
      <c r="BD130">
        <v>63</v>
      </c>
      <c r="BE130">
        <v>0.39129999999999998</v>
      </c>
      <c r="BF130">
        <v>0.4118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2.88</v>
      </c>
      <c r="AE134">
        <v>49</v>
      </c>
      <c r="AF134">
        <v>0.94289999999999996</v>
      </c>
      <c r="AG134">
        <v>1</v>
      </c>
      <c r="AI134">
        <v>2.0499999999999998</v>
      </c>
      <c r="AJ134">
        <v>41</v>
      </c>
      <c r="AK134">
        <v>0.80489999999999995</v>
      </c>
      <c r="AL134">
        <v>0.85</v>
      </c>
      <c r="AN134">
        <v>1.92</v>
      </c>
      <c r="AO134">
        <v>48</v>
      </c>
      <c r="AP134">
        <v>0.76470000000000005</v>
      </c>
      <c r="AQ134">
        <v>0.8</v>
      </c>
      <c r="AS134">
        <v>2.75</v>
      </c>
      <c r="AT134">
        <v>77</v>
      </c>
      <c r="AU134">
        <v>0.54390000000000005</v>
      </c>
      <c r="AV134">
        <v>0.57140000000000002</v>
      </c>
      <c r="AX134">
        <v>1.47</v>
      </c>
      <c r="AY134">
        <v>81</v>
      </c>
      <c r="AZ134">
        <v>0.36940000000000001</v>
      </c>
      <c r="BA134">
        <v>0.32729999999999998</v>
      </c>
      <c r="BC134">
        <v>2.4500000000000002</v>
      </c>
      <c r="BD134">
        <v>98</v>
      </c>
      <c r="BE134">
        <v>0.38269999999999998</v>
      </c>
      <c r="BF134">
        <v>0.3</v>
      </c>
    </row>
    <row r="135" spans="27:58" x14ac:dyDescent="0.3">
      <c r="AA135" s="12" t="s">
        <v>10</v>
      </c>
      <c r="AB135" s="12">
        <v>4</v>
      </c>
      <c r="AC135" s="1"/>
      <c r="AD135">
        <v>1.74</v>
      </c>
      <c r="AE135">
        <v>33</v>
      </c>
      <c r="AF135">
        <v>0.84619999999999995</v>
      </c>
      <c r="AG135">
        <v>0.89470000000000005</v>
      </c>
      <c r="AI135">
        <v>1.74</v>
      </c>
      <c r="AJ135">
        <v>33</v>
      </c>
      <c r="AK135">
        <v>0.84619999999999995</v>
      </c>
      <c r="AL135">
        <v>0.89470000000000005</v>
      </c>
      <c r="AN135">
        <v>2.13</v>
      </c>
      <c r="AO135">
        <v>49</v>
      </c>
      <c r="AP135">
        <v>0.70209999999999995</v>
      </c>
      <c r="AQ135">
        <v>0.73909999999999998</v>
      </c>
      <c r="AS135">
        <v>1.68</v>
      </c>
      <c r="AT135">
        <v>52</v>
      </c>
      <c r="AU135">
        <v>0.55559999999999998</v>
      </c>
      <c r="AV135">
        <v>0.5806</v>
      </c>
      <c r="AX135">
        <v>1.67</v>
      </c>
      <c r="AY135">
        <v>80</v>
      </c>
      <c r="AZ135">
        <v>0.3402</v>
      </c>
      <c r="BA135">
        <v>0.20830000000000001</v>
      </c>
      <c r="BC135">
        <v>2.14</v>
      </c>
      <c r="BD135">
        <v>15</v>
      </c>
      <c r="BE135">
        <v>0.4667</v>
      </c>
      <c r="BF135">
        <v>0.57140000000000002</v>
      </c>
    </row>
    <row r="136" spans="27:58" x14ac:dyDescent="0.3">
      <c r="AA136" s="12" t="s">
        <v>17</v>
      </c>
      <c r="AB136" s="12">
        <v>4</v>
      </c>
      <c r="AC136" s="1"/>
      <c r="AD136">
        <v>4.88</v>
      </c>
      <c r="AE136">
        <v>39</v>
      </c>
      <c r="AF136">
        <v>0.52939999999999998</v>
      </c>
      <c r="AG136">
        <v>0.625</v>
      </c>
      <c r="AI136">
        <v>2.25</v>
      </c>
      <c r="AJ136">
        <v>18</v>
      </c>
      <c r="AK136">
        <v>0.52939999999999998</v>
      </c>
      <c r="AL136">
        <v>0.625</v>
      </c>
      <c r="AN136">
        <v>3.82</v>
      </c>
      <c r="AO136">
        <v>42</v>
      </c>
      <c r="AP136">
        <v>0.39129999999999998</v>
      </c>
      <c r="AQ136">
        <v>0.45450000000000002</v>
      </c>
      <c r="AS136">
        <v>2.6</v>
      </c>
      <c r="AT136">
        <v>39</v>
      </c>
      <c r="AU136">
        <v>0.2903</v>
      </c>
      <c r="AV136">
        <v>0.33329999999999999</v>
      </c>
      <c r="AX136">
        <v>2.34</v>
      </c>
      <c r="AY136">
        <v>75</v>
      </c>
      <c r="AZ136">
        <v>0.13850000000000001</v>
      </c>
      <c r="BA136">
        <v>0.15620000000000001</v>
      </c>
      <c r="BC136">
        <v>1.93</v>
      </c>
      <c r="BD136">
        <v>27</v>
      </c>
      <c r="BE136">
        <v>0.31030000000000002</v>
      </c>
      <c r="BF136">
        <v>0.35709999999999997</v>
      </c>
    </row>
    <row r="137" spans="27:58" x14ac:dyDescent="0.3">
      <c r="AA137" s="12" t="s">
        <v>18</v>
      </c>
      <c r="AB137" s="12">
        <v>15</v>
      </c>
      <c r="AC137" s="1"/>
      <c r="AD137">
        <v>1.56</v>
      </c>
      <c r="AE137">
        <v>114</v>
      </c>
      <c r="AF137">
        <v>0.95920000000000005</v>
      </c>
      <c r="AG137">
        <v>0.97260000000000002</v>
      </c>
      <c r="AI137">
        <v>2.02</v>
      </c>
      <c r="AJ137">
        <v>107</v>
      </c>
      <c r="AK137">
        <v>0.90649999999999997</v>
      </c>
      <c r="AL137">
        <v>0.92449999999999999</v>
      </c>
      <c r="AN137">
        <v>1.95</v>
      </c>
      <c r="AO137">
        <v>121</v>
      </c>
      <c r="AP137">
        <v>0.85599999999999998</v>
      </c>
      <c r="AQ137">
        <v>0.871</v>
      </c>
      <c r="AS137">
        <v>1.63</v>
      </c>
      <c r="AT137">
        <v>96</v>
      </c>
      <c r="AU137">
        <v>0.83189999999999997</v>
      </c>
      <c r="AV137">
        <v>0.84750000000000003</v>
      </c>
      <c r="AX137">
        <v>1.74</v>
      </c>
      <c r="AY137">
        <v>139</v>
      </c>
      <c r="AZ137">
        <v>0.59009999999999996</v>
      </c>
      <c r="BA137">
        <v>0.5625</v>
      </c>
      <c r="BC137">
        <v>1.49</v>
      </c>
      <c r="BD137">
        <v>143</v>
      </c>
      <c r="BE137">
        <v>0.53369999999999995</v>
      </c>
      <c r="BF137">
        <v>0.51039999999999996</v>
      </c>
    </row>
    <row r="138" spans="27:58" x14ac:dyDescent="0.3">
      <c r="AA138" s="12" t="s">
        <v>19</v>
      </c>
      <c r="AB138" s="12">
        <v>5</v>
      </c>
      <c r="AC138" s="1"/>
      <c r="AD138">
        <v>2.33</v>
      </c>
      <c r="AE138">
        <v>28</v>
      </c>
      <c r="AF138">
        <v>0.76</v>
      </c>
      <c r="AG138">
        <v>0.83330000000000004</v>
      </c>
      <c r="AI138">
        <v>1.94</v>
      </c>
      <c r="AJ138">
        <v>31</v>
      </c>
      <c r="AK138">
        <v>0.57579999999999998</v>
      </c>
      <c r="AL138">
        <v>0.4375</v>
      </c>
      <c r="AN138">
        <v>1.94</v>
      </c>
      <c r="AO138">
        <v>35</v>
      </c>
      <c r="AP138">
        <v>0.62160000000000004</v>
      </c>
      <c r="AQ138">
        <v>0.66669999999999996</v>
      </c>
      <c r="AS138">
        <v>1.76</v>
      </c>
      <c r="AT138">
        <v>51</v>
      </c>
      <c r="AU138">
        <v>0.49149999999999999</v>
      </c>
      <c r="AV138">
        <v>0.48280000000000001</v>
      </c>
      <c r="AX138">
        <v>1.81</v>
      </c>
      <c r="AY138">
        <v>56</v>
      </c>
      <c r="AZ138">
        <v>0.46029999999999999</v>
      </c>
      <c r="BA138">
        <v>0.4516</v>
      </c>
      <c r="BC138">
        <v>1.51</v>
      </c>
      <c r="BD138">
        <v>74</v>
      </c>
      <c r="BE138">
        <v>0.2727</v>
      </c>
      <c r="BF138">
        <v>0.24490000000000001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1.94</v>
      </c>
      <c r="AE142">
        <v>31</v>
      </c>
      <c r="AF142">
        <v>0.93940000000000001</v>
      </c>
      <c r="AG142">
        <v>1</v>
      </c>
      <c r="AI142">
        <v>2</v>
      </c>
      <c r="AJ142">
        <v>47</v>
      </c>
      <c r="AK142">
        <v>0.87229999999999996</v>
      </c>
      <c r="AL142">
        <v>0.91300000000000003</v>
      </c>
      <c r="AN142">
        <v>1.79</v>
      </c>
      <c r="AO142">
        <v>43</v>
      </c>
      <c r="AP142">
        <v>0.67349999999999999</v>
      </c>
      <c r="AQ142">
        <v>0.66669999999999996</v>
      </c>
      <c r="AS142">
        <v>1.85</v>
      </c>
      <c r="AT142">
        <v>61</v>
      </c>
      <c r="AU142">
        <v>0.64180000000000004</v>
      </c>
      <c r="AV142">
        <v>0.66669999999999996</v>
      </c>
      <c r="AX142">
        <v>1.52</v>
      </c>
      <c r="AY142">
        <v>67</v>
      </c>
      <c r="AZ142">
        <v>0.41570000000000001</v>
      </c>
      <c r="BA142">
        <v>0.40910000000000002</v>
      </c>
      <c r="BC142">
        <v>1.68</v>
      </c>
      <c r="BD142">
        <v>67</v>
      </c>
      <c r="BE142">
        <v>0.40739999999999998</v>
      </c>
      <c r="BF142">
        <v>0.4</v>
      </c>
    </row>
    <row r="143" spans="27:58" x14ac:dyDescent="0.3">
      <c r="AA143" s="12" t="s">
        <v>10</v>
      </c>
      <c r="AB143" s="12">
        <v>4</v>
      </c>
      <c r="AC143" s="1"/>
      <c r="AD143">
        <v>1.89</v>
      </c>
      <c r="AE143">
        <v>34</v>
      </c>
      <c r="AF143">
        <v>0.94589999999999996</v>
      </c>
      <c r="AG143">
        <v>1</v>
      </c>
      <c r="AI143">
        <v>2</v>
      </c>
      <c r="AJ143">
        <v>46</v>
      </c>
      <c r="AK143">
        <v>0.74470000000000003</v>
      </c>
      <c r="AL143">
        <v>0.78259999999999996</v>
      </c>
      <c r="AN143">
        <v>1.78</v>
      </c>
      <c r="AO143">
        <v>41</v>
      </c>
      <c r="AP143">
        <v>0.74470000000000003</v>
      </c>
      <c r="AQ143">
        <v>0.78259999999999996</v>
      </c>
      <c r="AS143">
        <v>1.81</v>
      </c>
      <c r="AT143">
        <v>49</v>
      </c>
      <c r="AU143">
        <v>0.6</v>
      </c>
      <c r="AV143">
        <v>0.62960000000000005</v>
      </c>
      <c r="AX143">
        <v>1.77</v>
      </c>
      <c r="AY143">
        <v>62</v>
      </c>
      <c r="AZ143">
        <v>0.40849999999999997</v>
      </c>
      <c r="BA143">
        <v>0.34289999999999998</v>
      </c>
      <c r="BC143">
        <v>1.69</v>
      </c>
      <c r="BD143">
        <v>61</v>
      </c>
      <c r="BE143">
        <v>0.53420000000000001</v>
      </c>
      <c r="BF143">
        <v>0.52780000000000005</v>
      </c>
    </row>
    <row r="144" spans="27:58" x14ac:dyDescent="0.3">
      <c r="AA144" s="12" t="s">
        <v>17</v>
      </c>
      <c r="AB144" s="12">
        <v>4</v>
      </c>
      <c r="AC144" s="1"/>
      <c r="AD144">
        <v>6</v>
      </c>
      <c r="AE144">
        <v>36</v>
      </c>
      <c r="AF144">
        <v>0.69230000000000003</v>
      </c>
      <c r="AG144">
        <v>0.83330000000000004</v>
      </c>
      <c r="AI144">
        <v>3.92</v>
      </c>
      <c r="AJ144">
        <v>47</v>
      </c>
      <c r="AK144">
        <v>0.36</v>
      </c>
      <c r="AL144">
        <v>0.41670000000000001</v>
      </c>
      <c r="AN144">
        <v>4.2</v>
      </c>
      <c r="AO144">
        <v>42</v>
      </c>
      <c r="AP144">
        <v>0.42859999999999998</v>
      </c>
      <c r="AQ144">
        <v>0.5</v>
      </c>
      <c r="AS144">
        <v>3.75</v>
      </c>
      <c r="AT144">
        <v>45</v>
      </c>
      <c r="AU144">
        <v>0.36</v>
      </c>
      <c r="AV144">
        <v>0.41670000000000001</v>
      </c>
      <c r="AX144">
        <v>3.27</v>
      </c>
      <c r="AY144">
        <v>49</v>
      </c>
      <c r="AZ144">
        <v>0.2903</v>
      </c>
      <c r="BA144">
        <v>0.33329999999999999</v>
      </c>
      <c r="BC144">
        <v>1.72</v>
      </c>
      <c r="BD144">
        <v>43</v>
      </c>
      <c r="BE144">
        <v>0.17649999999999999</v>
      </c>
      <c r="BF144">
        <v>0.2</v>
      </c>
    </row>
    <row r="145" spans="27:58" x14ac:dyDescent="0.3">
      <c r="AA145" s="12" t="s">
        <v>18</v>
      </c>
      <c r="AB145" s="12">
        <v>15</v>
      </c>
      <c r="AC145" s="1"/>
      <c r="AD145">
        <v>2.14</v>
      </c>
      <c r="AE145">
        <v>109</v>
      </c>
      <c r="AF145">
        <v>1.0387999999999999</v>
      </c>
      <c r="AG145">
        <v>1.0588</v>
      </c>
      <c r="AI145">
        <v>1.63</v>
      </c>
      <c r="AJ145">
        <v>85</v>
      </c>
      <c r="AK145">
        <v>0.90480000000000005</v>
      </c>
      <c r="AL145">
        <v>0.90380000000000005</v>
      </c>
      <c r="AN145">
        <v>1.65</v>
      </c>
      <c r="AO145">
        <v>99</v>
      </c>
      <c r="AP145">
        <v>0.86780000000000002</v>
      </c>
      <c r="AQ145">
        <v>0.88329999999999997</v>
      </c>
      <c r="AS145">
        <v>1.97</v>
      </c>
      <c r="AT145">
        <v>120</v>
      </c>
      <c r="AU145">
        <v>0.77239999999999998</v>
      </c>
      <c r="AV145">
        <v>0.77049999999999996</v>
      </c>
      <c r="AX145">
        <v>1.84</v>
      </c>
      <c r="AY145">
        <v>169</v>
      </c>
      <c r="AZ145">
        <v>0.67569999999999997</v>
      </c>
      <c r="BA145">
        <v>0.66300000000000003</v>
      </c>
      <c r="BC145">
        <v>1.49</v>
      </c>
      <c r="BD145">
        <v>146</v>
      </c>
      <c r="BE145">
        <v>0.5736</v>
      </c>
      <c r="BF145">
        <v>0.54079999999999995</v>
      </c>
    </row>
    <row r="146" spans="27:58" x14ac:dyDescent="0.3">
      <c r="AA146" s="12" t="s">
        <v>19</v>
      </c>
      <c r="AB146" s="12">
        <v>5</v>
      </c>
      <c r="AC146" s="1"/>
      <c r="AD146">
        <v>1.87</v>
      </c>
      <c r="AE146">
        <v>28</v>
      </c>
      <c r="AF146">
        <v>0.80649999999999999</v>
      </c>
      <c r="AG146">
        <v>0.86670000000000003</v>
      </c>
      <c r="AI146">
        <v>2.27</v>
      </c>
      <c r="AJ146">
        <v>34</v>
      </c>
      <c r="AK146">
        <v>0.7419</v>
      </c>
      <c r="AL146">
        <v>0.8</v>
      </c>
      <c r="AN146">
        <v>1.86</v>
      </c>
      <c r="AO146">
        <v>26</v>
      </c>
      <c r="AP146">
        <v>0.6552</v>
      </c>
      <c r="AQ146">
        <v>0.71430000000000005</v>
      </c>
      <c r="AS146">
        <v>1.84</v>
      </c>
      <c r="AT146">
        <v>46</v>
      </c>
      <c r="AU146">
        <v>0.33329999999999999</v>
      </c>
      <c r="AV146">
        <v>0.32</v>
      </c>
      <c r="AX146">
        <v>1.7</v>
      </c>
      <c r="AY146">
        <v>63</v>
      </c>
      <c r="AZ146">
        <v>0.25330000000000003</v>
      </c>
      <c r="BA146">
        <v>0.2432</v>
      </c>
      <c r="BC146">
        <v>1.78</v>
      </c>
      <c r="BD146">
        <v>66</v>
      </c>
      <c r="BE146">
        <v>0.30669999999999997</v>
      </c>
      <c r="BF146">
        <v>0.27029999999999998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1.86</v>
      </c>
      <c r="AE150">
        <v>26</v>
      </c>
      <c r="AF150">
        <v>0.93100000000000005</v>
      </c>
      <c r="AG150">
        <v>1</v>
      </c>
      <c r="AI150">
        <v>1.65</v>
      </c>
      <c r="AJ150">
        <v>33</v>
      </c>
      <c r="AK150">
        <v>0.85370000000000001</v>
      </c>
      <c r="AL150">
        <v>0.9</v>
      </c>
      <c r="AN150">
        <v>1.96</v>
      </c>
      <c r="AO150">
        <v>55</v>
      </c>
      <c r="AP150">
        <v>0.61399999999999999</v>
      </c>
      <c r="AQ150">
        <v>0.60709999999999997</v>
      </c>
      <c r="AS150">
        <v>1.86</v>
      </c>
      <c r="AT150">
        <v>52</v>
      </c>
      <c r="AU150">
        <v>0.47370000000000001</v>
      </c>
      <c r="AV150">
        <v>0.46429999999999999</v>
      </c>
      <c r="AX150">
        <v>1.69</v>
      </c>
      <c r="AY150">
        <v>71</v>
      </c>
      <c r="AZ150">
        <v>0.45879999999999999</v>
      </c>
      <c r="BA150">
        <v>0.42859999999999998</v>
      </c>
      <c r="BC150">
        <v>1.75</v>
      </c>
      <c r="BD150">
        <v>56</v>
      </c>
      <c r="BE150">
        <v>0.41539999999999999</v>
      </c>
      <c r="BF150">
        <v>0.4375</v>
      </c>
    </row>
    <row r="151" spans="27:58" x14ac:dyDescent="0.3">
      <c r="AA151" s="12" t="s">
        <v>10</v>
      </c>
      <c r="AB151" s="12">
        <v>4</v>
      </c>
      <c r="AC151" s="1"/>
      <c r="AD151">
        <v>1.89</v>
      </c>
      <c r="AE151">
        <v>36</v>
      </c>
      <c r="AF151">
        <v>0.89739999999999998</v>
      </c>
      <c r="AG151">
        <v>0.94740000000000002</v>
      </c>
      <c r="AI151">
        <v>2.4</v>
      </c>
      <c r="AJ151">
        <v>48</v>
      </c>
      <c r="AK151">
        <v>0.85370000000000001</v>
      </c>
      <c r="AL151">
        <v>0.85</v>
      </c>
      <c r="AN151">
        <v>1.68</v>
      </c>
      <c r="AO151">
        <v>42</v>
      </c>
      <c r="AP151">
        <v>0.68630000000000002</v>
      </c>
      <c r="AQ151">
        <v>0.72</v>
      </c>
      <c r="AS151">
        <v>1.73</v>
      </c>
      <c r="AT151">
        <v>45</v>
      </c>
      <c r="AU151">
        <v>0.62260000000000004</v>
      </c>
      <c r="AV151">
        <v>0.65380000000000005</v>
      </c>
      <c r="AX151">
        <v>1.76</v>
      </c>
      <c r="AY151">
        <v>65</v>
      </c>
      <c r="AZ151">
        <v>0.49330000000000002</v>
      </c>
      <c r="BA151">
        <v>0.51349999999999996</v>
      </c>
      <c r="BC151">
        <v>1.7</v>
      </c>
      <c r="BD151">
        <v>73</v>
      </c>
      <c r="BE151">
        <v>0.37930000000000003</v>
      </c>
      <c r="BF151">
        <v>0.3488</v>
      </c>
    </row>
    <row r="152" spans="27:58" x14ac:dyDescent="0.3">
      <c r="AA152" s="12" t="s">
        <v>17</v>
      </c>
      <c r="AB152" s="12">
        <v>4</v>
      </c>
      <c r="AC152" s="1"/>
      <c r="AD152">
        <v>4.62</v>
      </c>
      <c r="AE152">
        <v>37</v>
      </c>
      <c r="AF152">
        <v>0.52939999999999998</v>
      </c>
      <c r="AG152">
        <v>0.625</v>
      </c>
      <c r="AI152">
        <v>4.0999999999999996</v>
      </c>
      <c r="AJ152">
        <v>41</v>
      </c>
      <c r="AK152">
        <v>0.42859999999999998</v>
      </c>
      <c r="AL152">
        <v>0.5</v>
      </c>
      <c r="AN152">
        <v>4.2</v>
      </c>
      <c r="AO152">
        <v>42</v>
      </c>
      <c r="AP152">
        <v>0.42859999999999998</v>
      </c>
      <c r="AQ152">
        <v>0.5</v>
      </c>
      <c r="AS152">
        <v>3.12</v>
      </c>
      <c r="AT152">
        <v>53</v>
      </c>
      <c r="AU152">
        <v>0.2571</v>
      </c>
      <c r="AV152">
        <v>0.29409999999999997</v>
      </c>
      <c r="AX152">
        <v>2.48</v>
      </c>
      <c r="AY152">
        <v>67</v>
      </c>
      <c r="AZ152">
        <v>0.1636</v>
      </c>
      <c r="BA152">
        <v>0.1852</v>
      </c>
      <c r="BC152">
        <v>2.54</v>
      </c>
      <c r="BD152">
        <v>61</v>
      </c>
      <c r="BE152">
        <v>0.1837</v>
      </c>
      <c r="BF152">
        <v>0.20830000000000001</v>
      </c>
    </row>
    <row r="153" spans="27:58" x14ac:dyDescent="0.3">
      <c r="AA153" s="12" t="s">
        <v>18</v>
      </c>
      <c r="AB153" s="12">
        <v>15</v>
      </c>
      <c r="AC153" s="1"/>
      <c r="AD153">
        <v>1.67</v>
      </c>
      <c r="AE153">
        <v>108</v>
      </c>
      <c r="AF153">
        <v>0.84499999999999997</v>
      </c>
      <c r="AG153">
        <v>0.85940000000000005</v>
      </c>
      <c r="AI153">
        <v>2.0299999999999998</v>
      </c>
      <c r="AJ153">
        <v>127</v>
      </c>
      <c r="AK153">
        <v>0.92</v>
      </c>
      <c r="AL153">
        <v>0.9355</v>
      </c>
      <c r="AN153">
        <v>2.1</v>
      </c>
      <c r="AO153">
        <v>105</v>
      </c>
      <c r="AP153">
        <v>0.94059999999999999</v>
      </c>
      <c r="AQ153">
        <v>0.96</v>
      </c>
      <c r="AS153">
        <v>1.85</v>
      </c>
      <c r="AT153">
        <v>135</v>
      </c>
      <c r="AU153">
        <v>0.8367</v>
      </c>
      <c r="AV153">
        <v>0.84930000000000005</v>
      </c>
      <c r="AX153">
        <v>1.75</v>
      </c>
      <c r="AY153">
        <v>135</v>
      </c>
      <c r="AZ153">
        <v>0.66449999999999998</v>
      </c>
      <c r="BA153">
        <v>0.64939999999999998</v>
      </c>
      <c r="BC153">
        <v>1.5</v>
      </c>
      <c r="BD153">
        <v>169</v>
      </c>
      <c r="BE153">
        <v>0.49780000000000002</v>
      </c>
      <c r="BF153">
        <v>0.4602</v>
      </c>
    </row>
    <row r="154" spans="27:58" x14ac:dyDescent="0.3">
      <c r="AA154" s="12" t="s">
        <v>19</v>
      </c>
      <c r="AB154" s="12">
        <v>5</v>
      </c>
      <c r="AC154" s="1"/>
      <c r="AD154">
        <v>2.6</v>
      </c>
      <c r="AE154">
        <v>26</v>
      </c>
      <c r="AF154">
        <v>0.8095</v>
      </c>
      <c r="AG154">
        <v>0.9</v>
      </c>
      <c r="AI154">
        <v>2.12</v>
      </c>
      <c r="AJ154">
        <v>36</v>
      </c>
      <c r="AK154">
        <v>0.77139999999999997</v>
      </c>
      <c r="AL154">
        <v>0.82350000000000001</v>
      </c>
      <c r="AN154">
        <v>2.13</v>
      </c>
      <c r="AO154">
        <v>32</v>
      </c>
      <c r="AP154">
        <v>0.6774</v>
      </c>
      <c r="AQ154">
        <v>0.73329999999999995</v>
      </c>
      <c r="AS154">
        <v>1.72</v>
      </c>
      <c r="AT154">
        <v>43</v>
      </c>
      <c r="AU154">
        <v>0.45100000000000001</v>
      </c>
      <c r="AV154">
        <v>0.44</v>
      </c>
      <c r="AX154">
        <v>1.63</v>
      </c>
      <c r="AY154">
        <v>57</v>
      </c>
      <c r="AZ154">
        <v>0.49299999999999999</v>
      </c>
      <c r="BA154">
        <v>0.51429999999999998</v>
      </c>
      <c r="BC154">
        <v>1.8</v>
      </c>
      <c r="BD154">
        <v>54</v>
      </c>
      <c r="BE154">
        <v>0.4098</v>
      </c>
      <c r="BF154">
        <v>0.43330000000000002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2.29</v>
      </c>
      <c r="AE158">
        <v>39</v>
      </c>
      <c r="AF158">
        <v>0.94289999999999996</v>
      </c>
      <c r="AG158">
        <v>1</v>
      </c>
      <c r="AI158">
        <v>2.31</v>
      </c>
      <c r="AJ158">
        <v>37</v>
      </c>
      <c r="AK158">
        <v>0.69699999999999995</v>
      </c>
      <c r="AL158">
        <v>0.75</v>
      </c>
      <c r="AN158">
        <v>2</v>
      </c>
      <c r="AO158">
        <v>44</v>
      </c>
      <c r="AP158">
        <v>0.77780000000000005</v>
      </c>
      <c r="AQ158">
        <v>0.81820000000000004</v>
      </c>
      <c r="AS158">
        <v>1.81</v>
      </c>
      <c r="AT158">
        <v>58</v>
      </c>
      <c r="AU158">
        <v>0.6</v>
      </c>
      <c r="AV158">
        <v>0.625</v>
      </c>
      <c r="AX158">
        <v>1.81</v>
      </c>
      <c r="AY158">
        <v>65</v>
      </c>
      <c r="AZ158">
        <v>0.42470000000000002</v>
      </c>
      <c r="BA158">
        <v>0.41670000000000001</v>
      </c>
      <c r="BC158">
        <v>1.66</v>
      </c>
      <c r="BD158">
        <v>93</v>
      </c>
      <c r="BE158">
        <v>0.32740000000000002</v>
      </c>
      <c r="BF158">
        <v>0.28570000000000001</v>
      </c>
    </row>
    <row r="159" spans="27:58" x14ac:dyDescent="0.3">
      <c r="AA159" s="12" t="s">
        <v>10</v>
      </c>
      <c r="AB159" s="12">
        <v>4</v>
      </c>
      <c r="AC159" s="1"/>
      <c r="AD159">
        <v>2.25</v>
      </c>
      <c r="AE159">
        <v>36</v>
      </c>
      <c r="AF159">
        <v>0.93940000000000001</v>
      </c>
      <c r="AG159">
        <v>1</v>
      </c>
      <c r="AI159">
        <v>2.0499999999999998</v>
      </c>
      <c r="AJ159">
        <v>39</v>
      </c>
      <c r="AK159">
        <v>0.79490000000000005</v>
      </c>
      <c r="AL159">
        <v>0.84209999999999996</v>
      </c>
      <c r="AN159">
        <v>1.71</v>
      </c>
      <c r="AO159">
        <v>41</v>
      </c>
      <c r="AP159">
        <v>0.67349999999999999</v>
      </c>
      <c r="AQ159">
        <v>0.70830000000000004</v>
      </c>
      <c r="AS159">
        <v>1.8</v>
      </c>
      <c r="AT159">
        <v>54</v>
      </c>
      <c r="AU159">
        <v>0.54100000000000004</v>
      </c>
      <c r="AV159">
        <v>0.5333</v>
      </c>
      <c r="AX159">
        <v>2</v>
      </c>
      <c r="AY159">
        <v>64</v>
      </c>
      <c r="AZ159">
        <v>0.53849999999999998</v>
      </c>
      <c r="BA159">
        <v>0.5625</v>
      </c>
      <c r="BC159">
        <v>1.73</v>
      </c>
      <c r="BD159">
        <v>71</v>
      </c>
      <c r="BE159">
        <v>0.46989999999999998</v>
      </c>
      <c r="BF159">
        <v>0.46339999999999998</v>
      </c>
    </row>
    <row r="160" spans="27:58" x14ac:dyDescent="0.3">
      <c r="AA160" s="12" t="s">
        <v>17</v>
      </c>
      <c r="AB160" s="12">
        <v>4</v>
      </c>
      <c r="AC160" s="1"/>
      <c r="AD160">
        <v>2.6</v>
      </c>
      <c r="AE160">
        <v>13</v>
      </c>
      <c r="AF160">
        <v>0.81820000000000004</v>
      </c>
      <c r="AG160">
        <v>1</v>
      </c>
      <c r="AI160">
        <v>3.55</v>
      </c>
      <c r="AJ160">
        <v>39</v>
      </c>
      <c r="AK160">
        <v>0.39129999999999998</v>
      </c>
      <c r="AL160">
        <v>0.45450000000000002</v>
      </c>
      <c r="AN160">
        <v>3.4</v>
      </c>
      <c r="AO160">
        <v>51</v>
      </c>
      <c r="AP160">
        <v>0.2903</v>
      </c>
      <c r="AQ160">
        <v>0.33329999999999999</v>
      </c>
      <c r="AS160">
        <v>2.94</v>
      </c>
      <c r="AT160">
        <v>53</v>
      </c>
      <c r="AU160">
        <v>0.2432</v>
      </c>
      <c r="AV160">
        <v>0.27779999999999999</v>
      </c>
      <c r="AX160">
        <v>2.71</v>
      </c>
      <c r="AY160">
        <v>57</v>
      </c>
      <c r="AZ160">
        <v>0.20930000000000001</v>
      </c>
      <c r="BA160">
        <v>0.23810000000000001</v>
      </c>
      <c r="BC160">
        <v>1.76</v>
      </c>
      <c r="BD160">
        <v>44</v>
      </c>
      <c r="BE160">
        <v>0.17649999999999999</v>
      </c>
      <c r="BF160">
        <v>0.2</v>
      </c>
    </row>
    <row r="161" spans="27:58" x14ac:dyDescent="0.3">
      <c r="AA161" s="12" t="s">
        <v>18</v>
      </c>
      <c r="AB161" s="12">
        <v>15</v>
      </c>
      <c r="AC161" s="1"/>
      <c r="AD161">
        <v>2.2200000000000002</v>
      </c>
      <c r="AE161">
        <v>109</v>
      </c>
      <c r="AF161">
        <v>0.9798</v>
      </c>
      <c r="AG161">
        <v>1</v>
      </c>
      <c r="AI161">
        <v>2.2200000000000002</v>
      </c>
      <c r="AJ161">
        <v>123</v>
      </c>
      <c r="AK161">
        <v>0.90990000000000004</v>
      </c>
      <c r="AL161">
        <v>0.89090000000000003</v>
      </c>
      <c r="AN161">
        <v>1.86</v>
      </c>
      <c r="AO161">
        <v>149</v>
      </c>
      <c r="AP161">
        <v>0.87580000000000002</v>
      </c>
      <c r="AQ161">
        <v>0.86250000000000004</v>
      </c>
      <c r="AS161">
        <v>2</v>
      </c>
      <c r="AT161">
        <v>124</v>
      </c>
      <c r="AU161">
        <v>0.76</v>
      </c>
      <c r="AV161">
        <v>0.7258</v>
      </c>
      <c r="AX161">
        <v>1.82</v>
      </c>
      <c r="AY161">
        <v>152</v>
      </c>
      <c r="AZ161">
        <v>0.61680000000000001</v>
      </c>
      <c r="BA161">
        <v>0.60240000000000005</v>
      </c>
      <c r="BC161">
        <v>1.68</v>
      </c>
      <c r="BD161">
        <v>206</v>
      </c>
      <c r="BE161">
        <v>0.51019999999999999</v>
      </c>
      <c r="BF161">
        <v>0.50819999999999999</v>
      </c>
    </row>
    <row r="162" spans="27:58" x14ac:dyDescent="0.3">
      <c r="AA162" s="12" t="s">
        <v>19</v>
      </c>
      <c r="AB162" s="12">
        <v>5</v>
      </c>
      <c r="AC162" s="1"/>
      <c r="AD162">
        <v>2.42</v>
      </c>
      <c r="AE162">
        <v>29</v>
      </c>
      <c r="AF162">
        <v>0.92</v>
      </c>
      <c r="AG162">
        <v>1</v>
      </c>
      <c r="AI162">
        <v>2.67</v>
      </c>
      <c r="AJ162">
        <v>48</v>
      </c>
      <c r="AK162">
        <v>0.72970000000000002</v>
      </c>
      <c r="AL162">
        <v>0.77780000000000005</v>
      </c>
      <c r="AN162">
        <v>2</v>
      </c>
      <c r="AO162">
        <v>44</v>
      </c>
      <c r="AP162">
        <v>0.5111</v>
      </c>
      <c r="AQ162">
        <v>0.54549999999999998</v>
      </c>
      <c r="AS162">
        <v>2.48</v>
      </c>
      <c r="AT162">
        <v>57</v>
      </c>
      <c r="AU162">
        <v>0.53190000000000004</v>
      </c>
      <c r="AV162">
        <v>0.56520000000000004</v>
      </c>
      <c r="AX162">
        <v>1.81</v>
      </c>
      <c r="AY162">
        <v>58</v>
      </c>
      <c r="AZ162">
        <v>0.3231</v>
      </c>
      <c r="BA162">
        <v>0.34379999999999999</v>
      </c>
      <c r="BC162">
        <v>1.77</v>
      </c>
      <c r="BD162">
        <v>76</v>
      </c>
      <c r="BE162">
        <v>0.26440000000000002</v>
      </c>
      <c r="BF162">
        <v>0.2326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1.84</v>
      </c>
      <c r="AE166">
        <v>35</v>
      </c>
      <c r="AF166">
        <v>0.89739999999999998</v>
      </c>
      <c r="AG166">
        <v>0.94740000000000002</v>
      </c>
      <c r="AI166">
        <v>1.83</v>
      </c>
      <c r="AJ166">
        <v>33</v>
      </c>
      <c r="AK166">
        <v>0.78380000000000005</v>
      </c>
      <c r="AL166">
        <v>0.83330000000000004</v>
      </c>
      <c r="AN166">
        <v>1.41</v>
      </c>
      <c r="AO166">
        <v>31</v>
      </c>
      <c r="AP166">
        <v>0.77780000000000005</v>
      </c>
      <c r="AQ166">
        <v>0.81820000000000004</v>
      </c>
      <c r="AS166">
        <v>1.76</v>
      </c>
      <c r="AT166">
        <v>44</v>
      </c>
      <c r="AU166">
        <v>0.60780000000000001</v>
      </c>
      <c r="AV166">
        <v>0.6</v>
      </c>
      <c r="AX166">
        <v>1.79</v>
      </c>
      <c r="AY166">
        <v>70</v>
      </c>
      <c r="AZ166">
        <v>0.39240000000000003</v>
      </c>
      <c r="BA166">
        <v>0.3846</v>
      </c>
      <c r="BC166">
        <v>1.61</v>
      </c>
      <c r="BD166">
        <v>82</v>
      </c>
      <c r="BE166">
        <v>0.35920000000000002</v>
      </c>
      <c r="BF166">
        <v>0.35289999999999999</v>
      </c>
    </row>
    <row r="167" spans="27:58" x14ac:dyDescent="0.3">
      <c r="AA167" s="12" t="s">
        <v>10</v>
      </c>
      <c r="AB167" s="12">
        <v>4</v>
      </c>
      <c r="AC167" s="1"/>
      <c r="AD167">
        <v>1.79</v>
      </c>
      <c r="AE167">
        <v>34</v>
      </c>
      <c r="AF167">
        <v>0.84619999999999995</v>
      </c>
      <c r="AG167">
        <v>0.89470000000000005</v>
      </c>
      <c r="AI167">
        <v>1.95</v>
      </c>
      <c r="AJ167">
        <v>37</v>
      </c>
      <c r="AK167">
        <v>0.84619999999999995</v>
      </c>
      <c r="AL167">
        <v>0.89470000000000005</v>
      </c>
      <c r="AN167">
        <v>1.48</v>
      </c>
      <c r="AO167">
        <v>31</v>
      </c>
      <c r="AP167">
        <v>0.72089999999999999</v>
      </c>
      <c r="AQ167">
        <v>0.76190000000000002</v>
      </c>
      <c r="AS167">
        <v>1.44</v>
      </c>
      <c r="AT167">
        <v>49</v>
      </c>
      <c r="AU167">
        <v>0.56520000000000004</v>
      </c>
      <c r="AV167">
        <v>0.55879999999999996</v>
      </c>
      <c r="AX167">
        <v>2.78</v>
      </c>
      <c r="AY167">
        <v>25</v>
      </c>
      <c r="AZ167">
        <v>0.47370000000000001</v>
      </c>
      <c r="BA167">
        <v>0.55559999999999998</v>
      </c>
      <c r="BC167">
        <v>1.66</v>
      </c>
      <c r="BD167">
        <v>106</v>
      </c>
      <c r="BE167">
        <v>0.50390000000000001</v>
      </c>
      <c r="BF167">
        <v>0.5</v>
      </c>
    </row>
    <row r="168" spans="27:58" x14ac:dyDescent="0.3">
      <c r="AA168" s="12" t="s">
        <v>17</v>
      </c>
      <c r="AB168" s="12">
        <v>4</v>
      </c>
      <c r="AC168" s="1"/>
      <c r="AD168">
        <v>5</v>
      </c>
      <c r="AE168">
        <v>35</v>
      </c>
      <c r="AF168">
        <v>0.6</v>
      </c>
      <c r="AG168">
        <v>0.71430000000000005</v>
      </c>
      <c r="AI168">
        <v>3.89</v>
      </c>
      <c r="AJ168">
        <v>35</v>
      </c>
      <c r="AK168">
        <v>0.47370000000000001</v>
      </c>
      <c r="AL168">
        <v>0.55559999999999998</v>
      </c>
      <c r="AN168">
        <v>3.73</v>
      </c>
      <c r="AO168">
        <v>41</v>
      </c>
      <c r="AP168">
        <v>0.39129999999999998</v>
      </c>
      <c r="AQ168">
        <v>0.36359999999999998</v>
      </c>
      <c r="AS168">
        <v>2.62</v>
      </c>
      <c r="AT168">
        <v>42</v>
      </c>
      <c r="AU168">
        <v>0.2727</v>
      </c>
      <c r="AV168">
        <v>0.3125</v>
      </c>
      <c r="AX168">
        <v>2.71</v>
      </c>
      <c r="AY168">
        <v>57</v>
      </c>
      <c r="AZ168">
        <v>0.20930000000000001</v>
      </c>
      <c r="BA168">
        <v>0.23810000000000001</v>
      </c>
      <c r="BC168">
        <v>3.62</v>
      </c>
      <c r="BD168">
        <v>47</v>
      </c>
      <c r="BE168">
        <v>0.33329999999999999</v>
      </c>
      <c r="BF168">
        <v>0.3846</v>
      </c>
    </row>
    <row r="169" spans="27:58" x14ac:dyDescent="0.3">
      <c r="AA169" s="12" t="s">
        <v>18</v>
      </c>
      <c r="AB169" s="12">
        <v>15</v>
      </c>
      <c r="AC169" s="1"/>
      <c r="AD169">
        <v>1.5</v>
      </c>
      <c r="AE169">
        <v>81</v>
      </c>
      <c r="AF169">
        <v>0.85319999999999996</v>
      </c>
      <c r="AG169">
        <v>0.87039999999999995</v>
      </c>
      <c r="AI169">
        <v>1.46</v>
      </c>
      <c r="AJ169">
        <v>92</v>
      </c>
      <c r="AK169">
        <v>0.81100000000000005</v>
      </c>
      <c r="AL169">
        <v>0.82540000000000002</v>
      </c>
      <c r="AN169">
        <v>1.75</v>
      </c>
      <c r="AO169">
        <v>107</v>
      </c>
      <c r="AP169">
        <v>0.82110000000000005</v>
      </c>
      <c r="AQ169">
        <v>0.80330000000000001</v>
      </c>
      <c r="AS169">
        <v>1.74</v>
      </c>
      <c r="AT169">
        <v>106</v>
      </c>
      <c r="AU169">
        <v>0.82110000000000005</v>
      </c>
      <c r="AV169">
        <v>0.80330000000000001</v>
      </c>
      <c r="AX169">
        <v>2.02</v>
      </c>
      <c r="AY169">
        <v>174</v>
      </c>
      <c r="AZ169">
        <v>0.63009999999999999</v>
      </c>
      <c r="BA169">
        <v>0.62790000000000001</v>
      </c>
      <c r="BC169">
        <v>1.78</v>
      </c>
      <c r="BD169">
        <v>164</v>
      </c>
      <c r="BE169">
        <v>0.57840000000000003</v>
      </c>
      <c r="BF169">
        <v>0.56520000000000004</v>
      </c>
    </row>
    <row r="170" spans="27:58" x14ac:dyDescent="0.3">
      <c r="AA170" s="12" t="s">
        <v>19</v>
      </c>
      <c r="AB170" s="12">
        <v>5</v>
      </c>
      <c r="AC170" s="1"/>
      <c r="AD170">
        <v>2.36</v>
      </c>
      <c r="AE170">
        <v>26</v>
      </c>
      <c r="AF170">
        <v>0.73909999999999998</v>
      </c>
      <c r="AG170">
        <v>0.81820000000000004</v>
      </c>
      <c r="AI170">
        <v>1.65</v>
      </c>
      <c r="AJ170">
        <v>28</v>
      </c>
      <c r="AK170">
        <v>0.71430000000000005</v>
      </c>
      <c r="AL170">
        <v>0.76470000000000005</v>
      </c>
      <c r="AN170">
        <v>1.88</v>
      </c>
      <c r="AO170">
        <v>30</v>
      </c>
      <c r="AP170">
        <v>0.69699999999999995</v>
      </c>
      <c r="AQ170">
        <v>0.75</v>
      </c>
      <c r="AS170">
        <v>1.83</v>
      </c>
      <c r="AT170">
        <v>44</v>
      </c>
      <c r="AU170">
        <v>0.38779999999999998</v>
      </c>
      <c r="AV170">
        <v>0.41670000000000001</v>
      </c>
      <c r="AX170">
        <v>1.82</v>
      </c>
      <c r="AY170">
        <v>91</v>
      </c>
      <c r="AZ170">
        <v>0.3861</v>
      </c>
      <c r="BA170">
        <v>0.34</v>
      </c>
      <c r="BC170">
        <v>2.4700000000000002</v>
      </c>
      <c r="BD170">
        <v>106</v>
      </c>
      <c r="BE170">
        <v>0.31030000000000002</v>
      </c>
      <c r="BF170">
        <v>0.3256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1.94</v>
      </c>
      <c r="AE174">
        <v>33</v>
      </c>
      <c r="AF174">
        <v>0.94289999999999996</v>
      </c>
      <c r="AG174">
        <v>1</v>
      </c>
      <c r="AI174">
        <v>1.83</v>
      </c>
      <c r="AJ174">
        <v>42</v>
      </c>
      <c r="AK174">
        <v>0.74470000000000003</v>
      </c>
      <c r="AL174">
        <v>0.78259999999999996</v>
      </c>
      <c r="AN174">
        <v>1.68</v>
      </c>
      <c r="AO174">
        <v>42</v>
      </c>
      <c r="AP174">
        <v>0.72550000000000003</v>
      </c>
      <c r="AQ174">
        <v>0.72</v>
      </c>
      <c r="AS174">
        <v>1.48</v>
      </c>
      <c r="AT174">
        <v>46</v>
      </c>
      <c r="AU174">
        <v>0.46029999999999999</v>
      </c>
      <c r="AV174">
        <v>0.3871</v>
      </c>
      <c r="AX174">
        <v>1.69</v>
      </c>
      <c r="AY174">
        <v>66</v>
      </c>
      <c r="AZ174">
        <v>0.39240000000000003</v>
      </c>
      <c r="BA174">
        <v>0.35899999999999999</v>
      </c>
      <c r="BC174">
        <v>1.69</v>
      </c>
      <c r="BD174">
        <v>106</v>
      </c>
      <c r="BE174">
        <v>0.30080000000000001</v>
      </c>
      <c r="BF174">
        <v>0.24590000000000001</v>
      </c>
    </row>
    <row r="175" spans="27:58" x14ac:dyDescent="0.3">
      <c r="AA175" s="12" t="s">
        <v>10</v>
      </c>
      <c r="AB175" s="12">
        <v>4</v>
      </c>
      <c r="AC175" s="1"/>
      <c r="AD175">
        <v>2.0499999999999998</v>
      </c>
      <c r="AE175">
        <v>39</v>
      </c>
      <c r="AF175">
        <v>0.89739999999999998</v>
      </c>
      <c r="AG175">
        <v>0.94740000000000002</v>
      </c>
      <c r="AI175">
        <v>1.71</v>
      </c>
      <c r="AJ175">
        <v>41</v>
      </c>
      <c r="AK175">
        <v>0.67349999999999999</v>
      </c>
      <c r="AL175">
        <v>0.70830000000000004</v>
      </c>
      <c r="AN175">
        <v>2.71</v>
      </c>
      <c r="AO175">
        <v>19</v>
      </c>
      <c r="AP175">
        <v>0.4667</v>
      </c>
      <c r="AQ175">
        <v>0.57140000000000002</v>
      </c>
      <c r="AS175">
        <v>1.51</v>
      </c>
      <c r="AT175">
        <v>53</v>
      </c>
      <c r="AU175">
        <v>0.52110000000000001</v>
      </c>
      <c r="AV175">
        <v>0.48570000000000002</v>
      </c>
      <c r="AX175">
        <v>1.7</v>
      </c>
      <c r="AY175">
        <v>56</v>
      </c>
      <c r="AZ175">
        <v>0.55220000000000002</v>
      </c>
      <c r="BA175">
        <v>0.57579999999999998</v>
      </c>
      <c r="BC175">
        <v>2.7</v>
      </c>
      <c r="BD175">
        <v>27</v>
      </c>
      <c r="BE175">
        <v>0.33329999999999999</v>
      </c>
      <c r="BF175">
        <v>0.4</v>
      </c>
    </row>
    <row r="176" spans="27:58" x14ac:dyDescent="0.3">
      <c r="AA176" s="12" t="s">
        <v>17</v>
      </c>
      <c r="AB176" s="12">
        <v>4</v>
      </c>
      <c r="AC176" s="1"/>
      <c r="AD176">
        <v>4.71</v>
      </c>
      <c r="AE176">
        <v>33</v>
      </c>
      <c r="AF176">
        <v>0.6</v>
      </c>
      <c r="AG176">
        <v>0.71430000000000005</v>
      </c>
      <c r="AI176">
        <v>2</v>
      </c>
      <c r="AJ176">
        <v>18</v>
      </c>
      <c r="AK176">
        <v>0.47370000000000001</v>
      </c>
      <c r="AL176">
        <v>0.55559999999999998</v>
      </c>
      <c r="AN176">
        <v>3.56</v>
      </c>
      <c r="AO176">
        <v>32</v>
      </c>
      <c r="AP176">
        <v>0.47370000000000001</v>
      </c>
      <c r="AQ176">
        <v>0.55559999999999998</v>
      </c>
      <c r="AS176">
        <v>3.31</v>
      </c>
      <c r="AT176">
        <v>43</v>
      </c>
      <c r="AU176">
        <v>0.33329999999999999</v>
      </c>
      <c r="AV176">
        <v>0.3846</v>
      </c>
      <c r="AX176">
        <v>2.41</v>
      </c>
      <c r="AY176">
        <v>41</v>
      </c>
      <c r="AZ176">
        <v>0.2571</v>
      </c>
      <c r="BA176">
        <v>0.29409999999999997</v>
      </c>
      <c r="BC176">
        <v>2.06</v>
      </c>
      <c r="BD176">
        <v>37</v>
      </c>
      <c r="BE176">
        <v>0.2432</v>
      </c>
      <c r="BF176">
        <v>0.27779999999999999</v>
      </c>
    </row>
    <row r="177" spans="27:58" x14ac:dyDescent="0.3">
      <c r="AA177" s="12" t="s">
        <v>18</v>
      </c>
      <c r="AB177" s="12">
        <v>15</v>
      </c>
      <c r="AC177" s="1"/>
      <c r="AD177">
        <v>1.59</v>
      </c>
      <c r="AE177">
        <v>92</v>
      </c>
      <c r="AF177">
        <v>0.9829</v>
      </c>
      <c r="AG177">
        <v>1</v>
      </c>
      <c r="AI177">
        <v>1.79</v>
      </c>
      <c r="AJ177">
        <v>113</v>
      </c>
      <c r="AK177">
        <v>0.92130000000000001</v>
      </c>
      <c r="AL177">
        <v>0.9365</v>
      </c>
      <c r="AN177">
        <v>1.72</v>
      </c>
      <c r="AO177">
        <v>100</v>
      </c>
      <c r="AP177">
        <v>0.82909999999999995</v>
      </c>
      <c r="AQ177">
        <v>0.8448</v>
      </c>
      <c r="AS177">
        <v>1.43</v>
      </c>
      <c r="AT177">
        <v>97</v>
      </c>
      <c r="AU177">
        <v>0.79559999999999997</v>
      </c>
      <c r="AV177">
        <v>0.80879999999999996</v>
      </c>
      <c r="AX177">
        <v>1.94</v>
      </c>
      <c r="AY177">
        <v>149</v>
      </c>
      <c r="AZ177">
        <v>0.6129</v>
      </c>
      <c r="BA177">
        <v>0.59740000000000004</v>
      </c>
      <c r="BC177">
        <v>1.8</v>
      </c>
      <c r="BD177">
        <v>151</v>
      </c>
      <c r="BE177">
        <v>0.60950000000000004</v>
      </c>
      <c r="BF177">
        <v>0.59519999999999995</v>
      </c>
    </row>
    <row r="178" spans="27:58" x14ac:dyDescent="0.3">
      <c r="AA178" s="12" t="s">
        <v>19</v>
      </c>
      <c r="AB178" s="12">
        <v>5</v>
      </c>
      <c r="AC178" s="1"/>
      <c r="AD178">
        <v>2.27</v>
      </c>
      <c r="AE178">
        <v>25</v>
      </c>
      <c r="AF178">
        <v>0.91300000000000003</v>
      </c>
      <c r="AG178">
        <v>1</v>
      </c>
      <c r="AI178">
        <v>2.09</v>
      </c>
      <c r="AJ178">
        <v>23</v>
      </c>
      <c r="AK178">
        <v>0.73909999999999998</v>
      </c>
      <c r="AL178">
        <v>0.81820000000000004</v>
      </c>
      <c r="AN178">
        <v>1.75</v>
      </c>
      <c r="AO178">
        <v>35</v>
      </c>
      <c r="AP178">
        <v>0.65849999999999997</v>
      </c>
      <c r="AQ178">
        <v>0.7</v>
      </c>
      <c r="AS178">
        <v>1.74</v>
      </c>
      <c r="AT178">
        <v>33</v>
      </c>
      <c r="AU178">
        <v>0.48720000000000002</v>
      </c>
      <c r="AV178">
        <v>0.52629999999999999</v>
      </c>
      <c r="AX178">
        <v>1.97</v>
      </c>
      <c r="AY178">
        <v>71</v>
      </c>
      <c r="AZ178">
        <v>0.34250000000000003</v>
      </c>
      <c r="BA178">
        <v>0.30559999999999998</v>
      </c>
      <c r="BC178">
        <v>2.02</v>
      </c>
      <c r="BD178">
        <v>162</v>
      </c>
      <c r="BE178">
        <v>0.3034</v>
      </c>
      <c r="BF178">
        <v>0.29549999999999998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1.84</v>
      </c>
      <c r="AE182">
        <v>35</v>
      </c>
      <c r="AF182">
        <v>0.94869999999999999</v>
      </c>
      <c r="AG182">
        <v>1</v>
      </c>
      <c r="AI182">
        <v>1.72</v>
      </c>
      <c r="AJ182">
        <v>43</v>
      </c>
      <c r="AK182">
        <v>0.88239999999999996</v>
      </c>
      <c r="AL182">
        <v>0.92</v>
      </c>
      <c r="AN182">
        <v>1.42</v>
      </c>
      <c r="AO182">
        <v>37</v>
      </c>
      <c r="AP182">
        <v>0.69810000000000005</v>
      </c>
      <c r="AQ182">
        <v>0.73080000000000001</v>
      </c>
      <c r="AS182">
        <v>1.73</v>
      </c>
      <c r="AT182">
        <v>52</v>
      </c>
      <c r="AU182">
        <v>0.54100000000000004</v>
      </c>
      <c r="AV182">
        <v>0.4667</v>
      </c>
      <c r="AX182">
        <v>1.87</v>
      </c>
      <c r="AY182">
        <v>84</v>
      </c>
      <c r="AZ182">
        <v>0.45050000000000001</v>
      </c>
      <c r="BA182">
        <v>0.4667</v>
      </c>
      <c r="BC182">
        <v>1.9</v>
      </c>
      <c r="BD182">
        <v>78</v>
      </c>
      <c r="BE182">
        <v>0.32529999999999998</v>
      </c>
      <c r="BF182">
        <v>0.34150000000000003</v>
      </c>
    </row>
    <row r="183" spans="27:58" x14ac:dyDescent="0.3">
      <c r="AA183" s="12" t="s">
        <v>10</v>
      </c>
      <c r="AB183" s="12">
        <v>4</v>
      </c>
      <c r="AC183" s="1"/>
      <c r="AD183">
        <v>2</v>
      </c>
      <c r="AE183">
        <v>40</v>
      </c>
      <c r="AF183">
        <v>0.85370000000000001</v>
      </c>
      <c r="AG183">
        <v>0.9</v>
      </c>
      <c r="AI183">
        <v>1.59</v>
      </c>
      <c r="AJ183">
        <v>35</v>
      </c>
      <c r="AK183">
        <v>0.73329999999999995</v>
      </c>
      <c r="AL183">
        <v>0.77270000000000005</v>
      </c>
      <c r="AN183">
        <v>2.4</v>
      </c>
      <c r="AO183">
        <v>12</v>
      </c>
      <c r="AP183">
        <v>0.63639999999999997</v>
      </c>
      <c r="AQ183">
        <v>0.8</v>
      </c>
      <c r="AS183">
        <v>1.52</v>
      </c>
      <c r="AT183">
        <v>44</v>
      </c>
      <c r="AU183">
        <v>0.59319999999999995</v>
      </c>
      <c r="AV183">
        <v>0.62070000000000003</v>
      </c>
      <c r="AX183">
        <v>2</v>
      </c>
      <c r="AY183">
        <v>72</v>
      </c>
      <c r="AZ183">
        <v>0.50680000000000003</v>
      </c>
      <c r="BA183">
        <v>0.52780000000000005</v>
      </c>
      <c r="BC183">
        <v>3.5</v>
      </c>
      <c r="BD183">
        <v>21</v>
      </c>
      <c r="BE183">
        <v>0.53849999999999998</v>
      </c>
      <c r="BF183">
        <v>0.66669999999999996</v>
      </c>
    </row>
    <row r="184" spans="27:58" x14ac:dyDescent="0.3">
      <c r="AA184" s="12" t="s">
        <v>17</v>
      </c>
      <c r="AB184" s="12">
        <v>4</v>
      </c>
      <c r="AC184" s="1"/>
      <c r="AD184">
        <v>5.12</v>
      </c>
      <c r="AE184">
        <v>41</v>
      </c>
      <c r="AF184">
        <v>0.52939999999999998</v>
      </c>
      <c r="AG184">
        <v>0.625</v>
      </c>
      <c r="AI184">
        <v>2.11</v>
      </c>
      <c r="AJ184">
        <v>19</v>
      </c>
      <c r="AK184">
        <v>0.47370000000000001</v>
      </c>
      <c r="AL184">
        <v>0.55559999999999998</v>
      </c>
      <c r="AN184">
        <v>4.33</v>
      </c>
      <c r="AO184">
        <v>39</v>
      </c>
      <c r="AP184">
        <v>0.47370000000000001</v>
      </c>
      <c r="AQ184">
        <v>0.55559999999999998</v>
      </c>
      <c r="AS184">
        <v>5.5</v>
      </c>
      <c r="AT184">
        <v>44</v>
      </c>
      <c r="AU184">
        <v>0.52939999999999998</v>
      </c>
      <c r="AV184">
        <v>0.625</v>
      </c>
      <c r="AX184">
        <v>1.94</v>
      </c>
      <c r="AY184">
        <v>33</v>
      </c>
      <c r="AZ184">
        <v>0.2571</v>
      </c>
      <c r="BA184">
        <v>0.29409999999999997</v>
      </c>
      <c r="BC184">
        <v>3.29</v>
      </c>
      <c r="BD184">
        <v>46</v>
      </c>
      <c r="BE184">
        <v>0.31030000000000002</v>
      </c>
      <c r="BF184">
        <v>0.35709999999999997</v>
      </c>
    </row>
    <row r="185" spans="27:58" x14ac:dyDescent="0.3">
      <c r="AA185" s="12" t="s">
        <v>18</v>
      </c>
      <c r="AB185" s="12">
        <v>15</v>
      </c>
      <c r="AC185" s="1"/>
      <c r="AD185">
        <v>2.0699999999999998</v>
      </c>
      <c r="AE185">
        <v>95</v>
      </c>
      <c r="AF185">
        <v>0.97850000000000004</v>
      </c>
      <c r="AG185">
        <v>1</v>
      </c>
      <c r="AI185">
        <v>1.75</v>
      </c>
      <c r="AJ185">
        <v>100</v>
      </c>
      <c r="AK185">
        <v>0.87829999999999997</v>
      </c>
      <c r="AL185">
        <v>0.89470000000000005</v>
      </c>
      <c r="AN185">
        <v>1.45</v>
      </c>
      <c r="AO185">
        <v>93</v>
      </c>
      <c r="AP185">
        <v>0.81399999999999995</v>
      </c>
      <c r="AQ185">
        <v>0.8125</v>
      </c>
      <c r="AS185">
        <v>2.1800000000000002</v>
      </c>
      <c r="AT185">
        <v>126</v>
      </c>
      <c r="AU185">
        <v>0.7913</v>
      </c>
      <c r="AV185">
        <v>0.78949999999999998</v>
      </c>
      <c r="AX185">
        <v>1.9</v>
      </c>
      <c r="AY185">
        <v>184</v>
      </c>
      <c r="AZ185">
        <v>0.63080000000000003</v>
      </c>
      <c r="BA185">
        <v>0.61860000000000004</v>
      </c>
      <c r="BC185">
        <v>1.82</v>
      </c>
      <c r="BD185">
        <v>220</v>
      </c>
      <c r="BE185">
        <v>0.50209999999999999</v>
      </c>
      <c r="BF185">
        <v>0.4667</v>
      </c>
    </row>
    <row r="186" spans="27:58" x14ac:dyDescent="0.3">
      <c r="AA186" s="12" t="s">
        <v>19</v>
      </c>
      <c r="AB186" s="12">
        <v>5</v>
      </c>
      <c r="AC186" s="1"/>
      <c r="AD186">
        <v>2.1</v>
      </c>
      <c r="AE186">
        <v>21</v>
      </c>
      <c r="AF186">
        <v>0.90480000000000005</v>
      </c>
      <c r="AG186">
        <v>1</v>
      </c>
      <c r="AI186">
        <v>1.61</v>
      </c>
      <c r="AJ186">
        <v>29</v>
      </c>
      <c r="AK186">
        <v>0.72970000000000002</v>
      </c>
      <c r="AL186">
        <v>0.77780000000000005</v>
      </c>
      <c r="AN186">
        <v>1.75</v>
      </c>
      <c r="AO186">
        <v>28</v>
      </c>
      <c r="AP186">
        <v>0.57579999999999998</v>
      </c>
      <c r="AQ186">
        <v>0.625</v>
      </c>
      <c r="AS186">
        <v>1.91</v>
      </c>
      <c r="AT186">
        <v>44</v>
      </c>
      <c r="AU186">
        <v>0.44679999999999997</v>
      </c>
      <c r="AV186">
        <v>0.43480000000000002</v>
      </c>
      <c r="AX186">
        <v>1.85</v>
      </c>
      <c r="AY186">
        <v>76</v>
      </c>
      <c r="AZ186">
        <v>0.27710000000000001</v>
      </c>
      <c r="BA186">
        <v>0.29270000000000002</v>
      </c>
      <c r="BC186">
        <v>1.63</v>
      </c>
      <c r="BD186">
        <v>83</v>
      </c>
      <c r="BE186">
        <v>0.28160000000000002</v>
      </c>
      <c r="BF186">
        <v>0.2157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2.06</v>
      </c>
      <c r="AE190">
        <v>35</v>
      </c>
      <c r="AF190">
        <v>0.94289999999999996</v>
      </c>
      <c r="AG190">
        <v>1</v>
      </c>
      <c r="AI190">
        <v>1.8</v>
      </c>
      <c r="AJ190">
        <v>36</v>
      </c>
      <c r="AK190">
        <v>0.75609999999999999</v>
      </c>
      <c r="AL190">
        <v>0.8</v>
      </c>
      <c r="AN190">
        <v>1.81</v>
      </c>
      <c r="AO190">
        <v>38</v>
      </c>
      <c r="AP190">
        <v>0.72089999999999999</v>
      </c>
      <c r="AQ190">
        <v>0.76190000000000002</v>
      </c>
      <c r="AS190">
        <v>1.52</v>
      </c>
      <c r="AT190">
        <v>47</v>
      </c>
      <c r="AU190">
        <v>0.58730000000000004</v>
      </c>
      <c r="AV190">
        <v>0.6129</v>
      </c>
      <c r="AX190">
        <v>1.68</v>
      </c>
      <c r="AY190">
        <v>65</v>
      </c>
      <c r="AZ190">
        <v>0.40260000000000001</v>
      </c>
      <c r="BA190">
        <v>0.42109999999999997</v>
      </c>
      <c r="BC190">
        <v>1.79</v>
      </c>
      <c r="BD190">
        <v>75</v>
      </c>
      <c r="BE190">
        <v>0.45879999999999999</v>
      </c>
      <c r="BF190">
        <v>0.47620000000000001</v>
      </c>
    </row>
    <row r="191" spans="27:58" x14ac:dyDescent="0.3">
      <c r="AA191" s="12" t="s">
        <v>10</v>
      </c>
      <c r="AB191" s="12">
        <v>4</v>
      </c>
      <c r="AC191" s="1"/>
      <c r="AD191">
        <v>1.84</v>
      </c>
      <c r="AE191">
        <v>35</v>
      </c>
      <c r="AF191">
        <v>0.84619999999999995</v>
      </c>
      <c r="AG191">
        <v>0.89470000000000005</v>
      </c>
      <c r="AI191">
        <v>1.86</v>
      </c>
      <c r="AJ191">
        <v>39</v>
      </c>
      <c r="AK191">
        <v>0.81399999999999995</v>
      </c>
      <c r="AL191">
        <v>0.85709999999999997</v>
      </c>
      <c r="AN191">
        <v>1.73</v>
      </c>
      <c r="AO191">
        <v>38</v>
      </c>
      <c r="AP191">
        <v>0.73329999999999995</v>
      </c>
      <c r="AQ191">
        <v>0.77270000000000005</v>
      </c>
      <c r="AS191">
        <v>1.74</v>
      </c>
      <c r="AT191">
        <v>54</v>
      </c>
      <c r="AU191">
        <v>0.58730000000000004</v>
      </c>
      <c r="AV191">
        <v>0.6129</v>
      </c>
      <c r="AX191">
        <v>2</v>
      </c>
      <c r="AY191">
        <v>22</v>
      </c>
      <c r="AZ191">
        <v>0.30430000000000001</v>
      </c>
      <c r="BA191">
        <v>0.2727</v>
      </c>
      <c r="BC191">
        <v>1.6</v>
      </c>
      <c r="BD191">
        <v>77</v>
      </c>
      <c r="BE191">
        <v>0.38140000000000002</v>
      </c>
      <c r="BF191">
        <v>0.39579999999999999</v>
      </c>
    </row>
    <row r="192" spans="27:58" x14ac:dyDescent="0.3">
      <c r="AA192" s="12" t="s">
        <v>17</v>
      </c>
      <c r="AB192" s="12">
        <v>4</v>
      </c>
      <c r="AC192" s="1"/>
      <c r="AD192">
        <v>3.5</v>
      </c>
      <c r="AE192">
        <v>35</v>
      </c>
      <c r="AF192">
        <v>0.42859999999999998</v>
      </c>
      <c r="AG192">
        <v>0.5</v>
      </c>
      <c r="AI192">
        <v>3.09</v>
      </c>
      <c r="AJ192">
        <v>34</v>
      </c>
      <c r="AK192">
        <v>0.39129999999999998</v>
      </c>
      <c r="AL192">
        <v>0.45450000000000002</v>
      </c>
      <c r="AN192">
        <v>3.8</v>
      </c>
      <c r="AO192">
        <v>38</v>
      </c>
      <c r="AP192">
        <v>0.42859999999999998</v>
      </c>
      <c r="AQ192">
        <v>0.5</v>
      </c>
      <c r="AS192">
        <v>2.87</v>
      </c>
      <c r="AT192">
        <v>43</v>
      </c>
      <c r="AU192">
        <v>0.2903</v>
      </c>
      <c r="AV192">
        <v>0.33329999999999999</v>
      </c>
      <c r="AX192">
        <v>1.86</v>
      </c>
      <c r="AY192">
        <v>54</v>
      </c>
      <c r="AZ192">
        <v>0.1525</v>
      </c>
      <c r="BA192">
        <v>0.1724</v>
      </c>
      <c r="BC192">
        <v>3.5</v>
      </c>
      <c r="BD192">
        <v>49</v>
      </c>
      <c r="BE192">
        <v>0.31030000000000002</v>
      </c>
      <c r="BF192">
        <v>0.35709999999999997</v>
      </c>
    </row>
    <row r="193" spans="27:58" x14ac:dyDescent="0.3">
      <c r="AA193" s="12" t="s">
        <v>18</v>
      </c>
      <c r="AB193" s="12">
        <v>15</v>
      </c>
      <c r="AC193" s="1"/>
      <c r="AD193">
        <v>1.81</v>
      </c>
      <c r="AE193">
        <v>105</v>
      </c>
      <c r="AF193">
        <v>0.9829</v>
      </c>
      <c r="AG193">
        <v>1</v>
      </c>
      <c r="AI193">
        <v>1.92</v>
      </c>
      <c r="AJ193">
        <v>115</v>
      </c>
      <c r="AK193">
        <v>0.93389999999999995</v>
      </c>
      <c r="AL193">
        <v>0.95</v>
      </c>
      <c r="AN193">
        <v>1.82</v>
      </c>
      <c r="AO193">
        <v>111</v>
      </c>
      <c r="AP193">
        <v>0.85370000000000001</v>
      </c>
      <c r="AQ193">
        <v>0.83609999999999995</v>
      </c>
      <c r="AS193">
        <v>1.91</v>
      </c>
      <c r="AT193">
        <v>122</v>
      </c>
      <c r="AU193">
        <v>0.73640000000000005</v>
      </c>
      <c r="AV193">
        <v>0.73440000000000005</v>
      </c>
      <c r="AX193">
        <v>1.64</v>
      </c>
      <c r="AY193">
        <v>143</v>
      </c>
      <c r="AZ193">
        <v>0.66859999999999997</v>
      </c>
      <c r="BA193">
        <v>0.66669999999999996</v>
      </c>
      <c r="BC193">
        <v>1.75</v>
      </c>
      <c r="BD193">
        <v>163</v>
      </c>
      <c r="BE193">
        <v>0.56759999999999999</v>
      </c>
      <c r="BF193">
        <v>0.55430000000000001</v>
      </c>
    </row>
    <row r="194" spans="27:58" x14ac:dyDescent="0.3">
      <c r="AA194" s="12" t="s">
        <v>19</v>
      </c>
      <c r="AB194" s="12">
        <v>5</v>
      </c>
      <c r="AC194" s="1"/>
      <c r="AD194">
        <v>2</v>
      </c>
      <c r="AE194">
        <v>18</v>
      </c>
      <c r="AF194">
        <v>0.89470000000000005</v>
      </c>
      <c r="AG194">
        <v>1</v>
      </c>
      <c r="AI194">
        <v>2</v>
      </c>
      <c r="AJ194">
        <v>28</v>
      </c>
      <c r="AK194">
        <v>0.72409999999999997</v>
      </c>
      <c r="AL194">
        <v>0.78569999999999995</v>
      </c>
      <c r="AN194">
        <v>1.86</v>
      </c>
      <c r="AO194">
        <v>39</v>
      </c>
      <c r="AP194">
        <v>0.53490000000000004</v>
      </c>
      <c r="AQ194">
        <v>0.57140000000000002</v>
      </c>
      <c r="AS194">
        <v>1.59</v>
      </c>
      <c r="AT194">
        <v>35</v>
      </c>
      <c r="AU194">
        <v>0.4667</v>
      </c>
      <c r="AV194">
        <v>0.5</v>
      </c>
      <c r="AX194">
        <v>1.89</v>
      </c>
      <c r="AY194">
        <v>72</v>
      </c>
      <c r="AZ194">
        <v>0.29870000000000002</v>
      </c>
      <c r="BA194">
        <v>0.28949999999999998</v>
      </c>
      <c r="BC194">
        <v>1.63</v>
      </c>
      <c r="BD194">
        <v>83</v>
      </c>
      <c r="BE194">
        <v>0.28160000000000002</v>
      </c>
      <c r="BF194">
        <v>0.23530000000000001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1.65</v>
      </c>
      <c r="AE199">
        <v>28</v>
      </c>
      <c r="AF199">
        <v>0.94289999999999996</v>
      </c>
      <c r="AG199">
        <v>1</v>
      </c>
      <c r="AI199">
        <v>4.2699999999999996</v>
      </c>
      <c r="AJ199">
        <v>64</v>
      </c>
      <c r="AK199">
        <v>0.80649999999999999</v>
      </c>
      <c r="AL199">
        <v>0.86670000000000003</v>
      </c>
      <c r="AN199">
        <v>2.06</v>
      </c>
      <c r="AO199">
        <v>37</v>
      </c>
      <c r="AP199">
        <v>0.67569999999999997</v>
      </c>
      <c r="AQ199">
        <v>0.72219999999999995</v>
      </c>
      <c r="AS199">
        <v>2.87</v>
      </c>
      <c r="AT199">
        <v>86</v>
      </c>
      <c r="AU199">
        <v>0.57379999999999998</v>
      </c>
      <c r="AV199">
        <v>0.6</v>
      </c>
      <c r="AX199">
        <v>1.53</v>
      </c>
      <c r="AY199">
        <v>52</v>
      </c>
      <c r="AZ199">
        <v>0.42030000000000001</v>
      </c>
      <c r="BA199">
        <v>0.38240000000000002</v>
      </c>
      <c r="BC199">
        <v>2.42</v>
      </c>
      <c r="BD199">
        <v>109</v>
      </c>
      <c r="BE199">
        <v>0.45050000000000001</v>
      </c>
      <c r="BF199">
        <v>0.42220000000000002</v>
      </c>
    </row>
    <row r="200" spans="27:58" x14ac:dyDescent="0.3">
      <c r="AA200" s="12" t="s">
        <v>10</v>
      </c>
      <c r="AB200" s="12">
        <v>4</v>
      </c>
      <c r="AC200" s="1"/>
      <c r="AD200">
        <v>1.94</v>
      </c>
      <c r="AE200">
        <v>35</v>
      </c>
      <c r="AF200">
        <v>0.94589999999999996</v>
      </c>
      <c r="AG200">
        <v>1</v>
      </c>
      <c r="AI200">
        <v>2</v>
      </c>
      <c r="AJ200">
        <v>42</v>
      </c>
      <c r="AK200">
        <v>0.72089999999999999</v>
      </c>
      <c r="AL200">
        <v>0.76190000000000002</v>
      </c>
      <c r="AN200">
        <v>2.08</v>
      </c>
      <c r="AO200">
        <v>52</v>
      </c>
      <c r="AP200">
        <v>0.68630000000000002</v>
      </c>
      <c r="AQ200">
        <v>0.72</v>
      </c>
      <c r="AS200">
        <v>1.74</v>
      </c>
      <c r="AT200">
        <v>75</v>
      </c>
      <c r="AU200">
        <v>0.67820000000000003</v>
      </c>
      <c r="AV200">
        <v>0.6744</v>
      </c>
      <c r="AX200">
        <v>1.62</v>
      </c>
      <c r="AY200">
        <v>68</v>
      </c>
      <c r="AZ200">
        <v>0.43530000000000002</v>
      </c>
      <c r="BA200">
        <v>0.45240000000000002</v>
      </c>
      <c r="BC200">
        <v>1.55</v>
      </c>
      <c r="BD200">
        <v>65</v>
      </c>
      <c r="BE200">
        <v>0.38819999999999999</v>
      </c>
      <c r="BF200">
        <v>0.38100000000000001</v>
      </c>
    </row>
    <row r="201" spans="27:58" x14ac:dyDescent="0.3">
      <c r="AA201" s="12" t="s">
        <v>17</v>
      </c>
      <c r="AB201" s="12">
        <v>4</v>
      </c>
      <c r="AC201" s="1"/>
      <c r="AD201">
        <v>5</v>
      </c>
      <c r="AE201">
        <v>25</v>
      </c>
      <c r="AF201">
        <v>0.81820000000000004</v>
      </c>
      <c r="AG201">
        <v>1</v>
      </c>
      <c r="AI201">
        <v>3.25</v>
      </c>
      <c r="AJ201">
        <v>26</v>
      </c>
      <c r="AK201">
        <v>0.52939999999999998</v>
      </c>
      <c r="AL201">
        <v>0.625</v>
      </c>
      <c r="AN201">
        <v>3.21</v>
      </c>
      <c r="AO201">
        <v>45</v>
      </c>
      <c r="AP201">
        <v>0.31030000000000002</v>
      </c>
      <c r="AQ201">
        <v>0.35709999999999997</v>
      </c>
      <c r="AS201">
        <v>1.81</v>
      </c>
      <c r="AT201">
        <v>38</v>
      </c>
      <c r="AU201">
        <v>0.20930000000000001</v>
      </c>
      <c r="AV201">
        <v>0.23810000000000001</v>
      </c>
      <c r="AX201">
        <v>2.68</v>
      </c>
      <c r="AY201">
        <v>51</v>
      </c>
      <c r="AZ201">
        <v>0.23080000000000001</v>
      </c>
      <c r="BA201">
        <v>0.26319999999999999</v>
      </c>
      <c r="BC201">
        <v>2.71</v>
      </c>
      <c r="BD201">
        <v>57</v>
      </c>
      <c r="BE201">
        <v>0.20930000000000001</v>
      </c>
      <c r="BF201">
        <v>0.1905</v>
      </c>
    </row>
    <row r="202" spans="27:58" x14ac:dyDescent="0.3">
      <c r="AA202" s="12" t="s">
        <v>18</v>
      </c>
      <c r="AB202" s="12">
        <v>15</v>
      </c>
      <c r="AC202" s="1"/>
      <c r="AD202">
        <v>1.76</v>
      </c>
      <c r="AE202">
        <v>102</v>
      </c>
      <c r="AF202">
        <v>0.9829</v>
      </c>
      <c r="AG202">
        <v>1</v>
      </c>
      <c r="AI202">
        <v>1.57</v>
      </c>
      <c r="AJ202">
        <v>96</v>
      </c>
      <c r="AK202">
        <v>0.90239999999999998</v>
      </c>
      <c r="AL202">
        <v>0.91800000000000004</v>
      </c>
      <c r="AN202">
        <v>1.68</v>
      </c>
      <c r="AO202">
        <v>96</v>
      </c>
      <c r="AP202">
        <v>0.87829999999999997</v>
      </c>
      <c r="AQ202">
        <v>0.89470000000000005</v>
      </c>
      <c r="AS202">
        <v>1.61</v>
      </c>
      <c r="AT202">
        <v>100</v>
      </c>
      <c r="AU202">
        <v>0.79200000000000004</v>
      </c>
      <c r="AV202">
        <v>0.80649999999999999</v>
      </c>
      <c r="AX202">
        <v>1.9</v>
      </c>
      <c r="AY202">
        <v>158</v>
      </c>
      <c r="AZ202">
        <v>0.61680000000000001</v>
      </c>
      <c r="BA202">
        <v>0.62649999999999995</v>
      </c>
      <c r="BC202">
        <v>1.65</v>
      </c>
      <c r="BD202">
        <v>173</v>
      </c>
      <c r="BE202">
        <v>0.4123</v>
      </c>
      <c r="BF202">
        <v>0.4</v>
      </c>
    </row>
    <row r="203" spans="27:58" x14ac:dyDescent="0.3">
      <c r="AA203" s="12" t="s">
        <v>19</v>
      </c>
      <c r="AB203" s="12">
        <v>5</v>
      </c>
      <c r="AC203" s="1"/>
      <c r="AD203">
        <v>2.0699999999999998</v>
      </c>
      <c r="AE203">
        <v>29</v>
      </c>
      <c r="AF203">
        <v>0.86209999999999998</v>
      </c>
      <c r="AG203">
        <v>0.92859999999999998</v>
      </c>
      <c r="AI203">
        <v>2</v>
      </c>
      <c r="AJ203">
        <v>26</v>
      </c>
      <c r="AK203">
        <v>0.62960000000000005</v>
      </c>
      <c r="AL203">
        <v>0.69230000000000003</v>
      </c>
      <c r="AN203">
        <v>1.78</v>
      </c>
      <c r="AO203">
        <v>32</v>
      </c>
      <c r="AP203">
        <v>0.67569999999999997</v>
      </c>
      <c r="AQ203">
        <v>0.72219999999999995</v>
      </c>
      <c r="AS203">
        <v>1.79</v>
      </c>
      <c r="AT203">
        <v>43</v>
      </c>
      <c r="AU203">
        <v>0.42859999999999998</v>
      </c>
      <c r="AV203">
        <v>0.45829999999999999</v>
      </c>
      <c r="AX203">
        <v>1.79</v>
      </c>
      <c r="AY203">
        <v>70</v>
      </c>
      <c r="AZ203">
        <v>0.36709999999999998</v>
      </c>
      <c r="BA203">
        <v>0.30769999999999997</v>
      </c>
      <c r="BC203">
        <v>1.71</v>
      </c>
      <c r="BD203">
        <v>60</v>
      </c>
      <c r="BE203">
        <v>0.38030000000000003</v>
      </c>
      <c r="BF203">
        <v>0.4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2.06</v>
      </c>
      <c r="AE207">
        <v>35</v>
      </c>
      <c r="AF207">
        <v>0.94289999999999996</v>
      </c>
      <c r="AG207">
        <v>1</v>
      </c>
      <c r="AI207">
        <v>1.65</v>
      </c>
      <c r="AJ207">
        <v>33</v>
      </c>
      <c r="AK207">
        <v>0.75609999999999999</v>
      </c>
      <c r="AL207">
        <v>0.8</v>
      </c>
      <c r="AN207">
        <v>1.96</v>
      </c>
      <c r="AO207">
        <v>51</v>
      </c>
      <c r="AP207">
        <v>0.66039999999999999</v>
      </c>
      <c r="AQ207">
        <v>0.61539999999999995</v>
      </c>
      <c r="AS207">
        <v>1.65</v>
      </c>
      <c r="AT207">
        <v>56</v>
      </c>
      <c r="AU207">
        <v>0.53620000000000001</v>
      </c>
      <c r="AV207">
        <v>0.5</v>
      </c>
      <c r="AX207">
        <v>1.7</v>
      </c>
      <c r="AY207">
        <v>68</v>
      </c>
      <c r="AZ207">
        <v>0.35799999999999998</v>
      </c>
      <c r="BA207">
        <v>0.32500000000000001</v>
      </c>
      <c r="BC207">
        <v>1.68</v>
      </c>
      <c r="BD207">
        <v>79</v>
      </c>
      <c r="BE207">
        <v>0.41049999999999998</v>
      </c>
      <c r="BF207">
        <v>0.38300000000000001</v>
      </c>
    </row>
    <row r="208" spans="27:58" x14ac:dyDescent="0.3">
      <c r="AA208" s="12" t="s">
        <v>10</v>
      </c>
      <c r="AB208" s="12">
        <v>4</v>
      </c>
      <c r="AC208" s="1"/>
      <c r="AD208">
        <v>1.65</v>
      </c>
      <c r="AE208">
        <v>28</v>
      </c>
      <c r="AF208">
        <v>0.94289999999999996</v>
      </c>
      <c r="AG208">
        <v>1</v>
      </c>
      <c r="AI208">
        <v>2.19</v>
      </c>
      <c r="AJ208">
        <v>46</v>
      </c>
      <c r="AK208">
        <v>0.76739999999999997</v>
      </c>
      <c r="AL208">
        <v>0.8095</v>
      </c>
      <c r="AN208">
        <v>1.84</v>
      </c>
      <c r="AO208">
        <v>46</v>
      </c>
      <c r="AP208">
        <v>0.68630000000000002</v>
      </c>
      <c r="AQ208">
        <v>0.72</v>
      </c>
      <c r="AS208">
        <v>1.83</v>
      </c>
      <c r="AT208">
        <v>55</v>
      </c>
      <c r="AU208">
        <v>0.54100000000000004</v>
      </c>
      <c r="AV208">
        <v>0.56669999999999998</v>
      </c>
      <c r="AX208">
        <v>1.69</v>
      </c>
      <c r="AY208">
        <v>81</v>
      </c>
      <c r="AZ208">
        <v>0.36080000000000001</v>
      </c>
      <c r="BA208">
        <v>0.27079999999999999</v>
      </c>
      <c r="BC208">
        <v>1.59</v>
      </c>
      <c r="BD208">
        <v>105</v>
      </c>
      <c r="BE208">
        <v>0.48870000000000002</v>
      </c>
      <c r="BF208">
        <v>0.48480000000000001</v>
      </c>
    </row>
    <row r="209" spans="27:58" x14ac:dyDescent="0.3">
      <c r="AA209" s="12" t="s">
        <v>17</v>
      </c>
      <c r="AB209" s="12">
        <v>4</v>
      </c>
      <c r="AC209" s="1"/>
      <c r="AD209">
        <v>3</v>
      </c>
      <c r="AE209">
        <v>15</v>
      </c>
      <c r="AF209">
        <v>0.81820000000000004</v>
      </c>
      <c r="AG209">
        <v>1</v>
      </c>
      <c r="AI209">
        <v>4.12</v>
      </c>
      <c r="AJ209">
        <v>33</v>
      </c>
      <c r="AK209">
        <v>0.52939999999999998</v>
      </c>
      <c r="AL209">
        <v>0.625</v>
      </c>
      <c r="AN209">
        <v>3.8</v>
      </c>
      <c r="AO209">
        <v>38</v>
      </c>
      <c r="AP209">
        <v>0.42859999999999998</v>
      </c>
      <c r="AQ209">
        <v>0.5</v>
      </c>
      <c r="AS209">
        <v>3.57</v>
      </c>
      <c r="AT209">
        <v>50</v>
      </c>
      <c r="AU209">
        <v>0.31030000000000002</v>
      </c>
      <c r="AV209">
        <v>0.35709999999999997</v>
      </c>
      <c r="AX209">
        <v>1.74</v>
      </c>
      <c r="AY209">
        <v>47</v>
      </c>
      <c r="AZ209">
        <v>0.1636</v>
      </c>
      <c r="BA209">
        <v>0.1852</v>
      </c>
      <c r="BC209">
        <v>2.95</v>
      </c>
      <c r="BD209">
        <v>56</v>
      </c>
      <c r="BE209">
        <v>0.23080000000000001</v>
      </c>
      <c r="BF209">
        <v>0.26319999999999999</v>
      </c>
    </row>
    <row r="210" spans="27:58" x14ac:dyDescent="0.3">
      <c r="AA210" s="12" t="s">
        <v>18</v>
      </c>
      <c r="AB210" s="12">
        <v>15</v>
      </c>
      <c r="AC210" s="1"/>
      <c r="AD210">
        <v>1.58</v>
      </c>
      <c r="AE210">
        <v>104</v>
      </c>
      <c r="AF210">
        <v>0.95489999999999997</v>
      </c>
      <c r="AG210">
        <v>0.96970000000000001</v>
      </c>
      <c r="AI210">
        <v>1.95</v>
      </c>
      <c r="AJ210">
        <v>123</v>
      </c>
      <c r="AK210">
        <v>0.90549999999999997</v>
      </c>
      <c r="AL210">
        <v>0.92059999999999997</v>
      </c>
      <c r="AN210">
        <v>1.62</v>
      </c>
      <c r="AO210">
        <v>99</v>
      </c>
      <c r="AP210">
        <v>0.82110000000000005</v>
      </c>
      <c r="AQ210">
        <v>0.81969999999999998</v>
      </c>
      <c r="AS210">
        <v>1.86</v>
      </c>
      <c r="AT210">
        <v>123</v>
      </c>
      <c r="AU210">
        <v>0.83460000000000001</v>
      </c>
      <c r="AV210">
        <v>0.84850000000000003</v>
      </c>
      <c r="AX210">
        <v>1.58</v>
      </c>
      <c r="AY210">
        <v>106</v>
      </c>
      <c r="AZ210">
        <v>0.68889999999999996</v>
      </c>
      <c r="BA210">
        <v>0.68659999999999999</v>
      </c>
      <c r="BC210">
        <v>1.59</v>
      </c>
      <c r="BD210">
        <v>146</v>
      </c>
      <c r="BE210">
        <v>0.55189999999999995</v>
      </c>
      <c r="BF210">
        <v>0.52749999999999997</v>
      </c>
    </row>
    <row r="211" spans="27:58" x14ac:dyDescent="0.3">
      <c r="AA211" s="12" t="s">
        <v>19</v>
      </c>
      <c r="AB211" s="12">
        <v>5</v>
      </c>
      <c r="AC211" s="1"/>
      <c r="AD211">
        <v>2.36</v>
      </c>
      <c r="AE211">
        <v>26</v>
      </c>
      <c r="AF211">
        <v>0.91300000000000003</v>
      </c>
      <c r="AG211">
        <v>1</v>
      </c>
      <c r="AI211">
        <v>2.0699999999999998</v>
      </c>
      <c r="AJ211">
        <v>31</v>
      </c>
      <c r="AK211">
        <v>0.6774</v>
      </c>
      <c r="AL211">
        <v>0.73329999999999995</v>
      </c>
      <c r="AN211">
        <v>1.85</v>
      </c>
      <c r="AO211">
        <v>50</v>
      </c>
      <c r="AP211">
        <v>0.63639999999999997</v>
      </c>
      <c r="AQ211">
        <v>0.62960000000000005</v>
      </c>
      <c r="AS211">
        <v>1.91</v>
      </c>
      <c r="AT211">
        <v>44</v>
      </c>
      <c r="AU211">
        <v>0.44679999999999997</v>
      </c>
      <c r="AV211">
        <v>0.4783</v>
      </c>
      <c r="AX211">
        <v>1.76</v>
      </c>
      <c r="AY211">
        <v>67</v>
      </c>
      <c r="AZ211">
        <v>0.37659999999999999</v>
      </c>
      <c r="BA211">
        <v>0.36840000000000001</v>
      </c>
      <c r="BC211">
        <v>1.65</v>
      </c>
      <c r="BD211">
        <v>81</v>
      </c>
      <c r="BE211">
        <v>0.29289999999999999</v>
      </c>
      <c r="BF211">
        <v>0.26529999999999998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1.65</v>
      </c>
      <c r="AE215">
        <v>28</v>
      </c>
      <c r="AF215">
        <v>0.8286</v>
      </c>
      <c r="AG215">
        <v>0.88239999999999996</v>
      </c>
      <c r="AI215">
        <v>2.14</v>
      </c>
      <c r="AJ215">
        <v>45</v>
      </c>
      <c r="AK215">
        <v>0.86050000000000004</v>
      </c>
      <c r="AL215">
        <v>0.90480000000000005</v>
      </c>
      <c r="AN215">
        <v>1.95</v>
      </c>
      <c r="AO215">
        <v>41</v>
      </c>
      <c r="AP215">
        <v>0.72089999999999999</v>
      </c>
      <c r="AQ215">
        <v>0.76190000000000002</v>
      </c>
      <c r="AS215">
        <v>1.81</v>
      </c>
      <c r="AT215">
        <v>56</v>
      </c>
      <c r="AU215">
        <v>0.49209999999999998</v>
      </c>
      <c r="AV215">
        <v>0.4516</v>
      </c>
      <c r="AX215">
        <v>1.9</v>
      </c>
      <c r="AY215">
        <v>76</v>
      </c>
      <c r="AZ215">
        <v>0.40739999999999998</v>
      </c>
      <c r="BA215">
        <v>0.42499999999999999</v>
      </c>
      <c r="BC215">
        <v>1.53</v>
      </c>
      <c r="BD215">
        <v>81</v>
      </c>
      <c r="BE215">
        <v>0.3458</v>
      </c>
      <c r="BF215">
        <v>0.32079999999999997</v>
      </c>
    </row>
    <row r="216" spans="27:58" x14ac:dyDescent="0.3">
      <c r="AA216" s="12" t="s">
        <v>10</v>
      </c>
      <c r="AB216" s="12">
        <v>4</v>
      </c>
      <c r="AC216" s="1"/>
      <c r="AD216">
        <v>1.94</v>
      </c>
      <c r="AE216">
        <v>35</v>
      </c>
      <c r="AF216">
        <v>0.94589999999999996</v>
      </c>
      <c r="AG216">
        <v>1</v>
      </c>
      <c r="AI216">
        <v>2.0499999999999998</v>
      </c>
      <c r="AJ216">
        <v>43</v>
      </c>
      <c r="AK216">
        <v>0.81399999999999995</v>
      </c>
      <c r="AL216">
        <v>0.85709999999999997</v>
      </c>
      <c r="AN216">
        <v>1.95</v>
      </c>
      <c r="AO216">
        <v>41</v>
      </c>
      <c r="AP216">
        <v>0.76739999999999997</v>
      </c>
      <c r="AQ216">
        <v>0.8095</v>
      </c>
      <c r="AS216">
        <v>1.97</v>
      </c>
      <c r="AT216">
        <v>61</v>
      </c>
      <c r="AU216">
        <v>0.55559999999999998</v>
      </c>
      <c r="AV216">
        <v>0.5806</v>
      </c>
      <c r="AX216">
        <v>1.77</v>
      </c>
      <c r="AY216">
        <v>76</v>
      </c>
      <c r="AZ216">
        <v>0.37930000000000003</v>
      </c>
      <c r="BA216">
        <v>0.39529999999999998</v>
      </c>
      <c r="BC216">
        <v>1.83</v>
      </c>
      <c r="BD216">
        <v>66</v>
      </c>
      <c r="BE216">
        <v>0.47949999999999998</v>
      </c>
      <c r="BF216">
        <v>0.47220000000000001</v>
      </c>
    </row>
    <row r="217" spans="27:58" x14ac:dyDescent="0.3">
      <c r="AA217" s="12" t="s">
        <v>17</v>
      </c>
      <c r="AB217" s="12">
        <v>4</v>
      </c>
      <c r="AC217" s="1"/>
      <c r="AD217">
        <v>5</v>
      </c>
      <c r="AE217">
        <v>30</v>
      </c>
      <c r="AF217">
        <v>0.69230000000000003</v>
      </c>
      <c r="AG217">
        <v>0.83330000000000004</v>
      </c>
      <c r="AI217">
        <v>2.92</v>
      </c>
      <c r="AJ217">
        <v>38</v>
      </c>
      <c r="AK217">
        <v>0.33329999999999999</v>
      </c>
      <c r="AL217">
        <v>0.3846</v>
      </c>
      <c r="AN217">
        <v>4.4400000000000004</v>
      </c>
      <c r="AO217">
        <v>40</v>
      </c>
      <c r="AP217">
        <v>0.47370000000000001</v>
      </c>
      <c r="AQ217">
        <v>0.55559999999999998</v>
      </c>
      <c r="AS217">
        <v>3.25</v>
      </c>
      <c r="AT217">
        <v>52</v>
      </c>
      <c r="AU217">
        <v>0.2727</v>
      </c>
      <c r="AV217">
        <v>0.3125</v>
      </c>
      <c r="AX217">
        <v>1.86</v>
      </c>
      <c r="AY217">
        <v>41</v>
      </c>
      <c r="AZ217">
        <v>0.2</v>
      </c>
      <c r="BA217">
        <v>0.2273</v>
      </c>
      <c r="BC217">
        <v>1.81</v>
      </c>
      <c r="BD217">
        <v>47</v>
      </c>
      <c r="BE217">
        <v>0.16980000000000001</v>
      </c>
      <c r="BF217">
        <v>0.1923</v>
      </c>
    </row>
    <row r="218" spans="27:58" x14ac:dyDescent="0.3">
      <c r="AA218" s="12" t="s">
        <v>18</v>
      </c>
      <c r="AB218" s="12">
        <v>15</v>
      </c>
      <c r="AC218" s="1"/>
      <c r="AD218">
        <v>2.0699999999999998</v>
      </c>
      <c r="AE218">
        <v>118</v>
      </c>
      <c r="AF218">
        <v>0.94779999999999998</v>
      </c>
      <c r="AG218">
        <v>0.96489999999999998</v>
      </c>
      <c r="AI218">
        <v>2.09</v>
      </c>
      <c r="AJ218">
        <v>121</v>
      </c>
      <c r="AK218">
        <v>0.91449999999999998</v>
      </c>
      <c r="AL218">
        <v>0.93100000000000005</v>
      </c>
      <c r="AN218">
        <v>1.61</v>
      </c>
      <c r="AO218">
        <v>87</v>
      </c>
      <c r="AP218">
        <v>0.85319999999999996</v>
      </c>
      <c r="AQ218">
        <v>0.81479999999999997</v>
      </c>
      <c r="AS218">
        <v>1.9</v>
      </c>
      <c r="AT218">
        <v>127</v>
      </c>
      <c r="AU218">
        <v>0.76300000000000001</v>
      </c>
      <c r="AV218">
        <v>0.77610000000000001</v>
      </c>
      <c r="AX218">
        <v>1.98</v>
      </c>
      <c r="AY218">
        <v>190</v>
      </c>
      <c r="AZ218">
        <v>0.64770000000000005</v>
      </c>
      <c r="BA218">
        <v>0.64580000000000004</v>
      </c>
      <c r="BC218">
        <v>1.72</v>
      </c>
      <c r="BD218">
        <v>191</v>
      </c>
      <c r="BE218">
        <v>0.68610000000000004</v>
      </c>
      <c r="BF218">
        <v>0.69369999999999998</v>
      </c>
    </row>
    <row r="219" spans="27:58" x14ac:dyDescent="0.3">
      <c r="AA219" s="12" t="s">
        <v>19</v>
      </c>
      <c r="AB219" s="12">
        <v>5</v>
      </c>
      <c r="AC219" s="1"/>
      <c r="AD219">
        <v>1.85</v>
      </c>
      <c r="AE219">
        <v>24</v>
      </c>
      <c r="AF219">
        <v>0.77780000000000005</v>
      </c>
      <c r="AG219">
        <v>0.84619999999999995</v>
      </c>
      <c r="AI219">
        <v>2.13</v>
      </c>
      <c r="AJ219">
        <v>32</v>
      </c>
      <c r="AK219">
        <v>0.80649999999999999</v>
      </c>
      <c r="AL219">
        <v>0.86670000000000003</v>
      </c>
      <c r="AN219">
        <v>2.0499999999999998</v>
      </c>
      <c r="AO219">
        <v>41</v>
      </c>
      <c r="AP219">
        <v>0.65849999999999997</v>
      </c>
      <c r="AQ219">
        <v>0.7</v>
      </c>
      <c r="AS219">
        <v>1.96</v>
      </c>
      <c r="AT219">
        <v>53</v>
      </c>
      <c r="AU219">
        <v>0.56359999999999999</v>
      </c>
      <c r="AV219">
        <v>0.59260000000000002</v>
      </c>
      <c r="AX219">
        <v>1.68</v>
      </c>
      <c r="AY219">
        <v>64</v>
      </c>
      <c r="AZ219">
        <v>0.24679999999999999</v>
      </c>
      <c r="BA219">
        <v>0.26319999999999999</v>
      </c>
      <c r="BC219">
        <v>1.75</v>
      </c>
      <c r="BD219">
        <v>56</v>
      </c>
      <c r="BE219">
        <v>0.2923</v>
      </c>
      <c r="BF219">
        <v>0.28120000000000001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2.2000000000000002</v>
      </c>
      <c r="AE223">
        <v>33</v>
      </c>
      <c r="AF223">
        <v>0.9355</v>
      </c>
      <c r="AG223">
        <v>1</v>
      </c>
      <c r="AI223">
        <v>2.0499999999999998</v>
      </c>
      <c r="AJ223">
        <v>41</v>
      </c>
      <c r="AK223">
        <v>0.70730000000000004</v>
      </c>
      <c r="AL223">
        <v>0.75</v>
      </c>
      <c r="AN223">
        <v>2</v>
      </c>
      <c r="AO223">
        <v>46</v>
      </c>
      <c r="AP223">
        <v>0.61699999999999999</v>
      </c>
      <c r="AQ223">
        <v>0.6522</v>
      </c>
      <c r="AS223">
        <v>1.63</v>
      </c>
      <c r="AT223">
        <v>57</v>
      </c>
      <c r="AU223">
        <v>0.52110000000000001</v>
      </c>
      <c r="AV223">
        <v>0.48570000000000002</v>
      </c>
      <c r="AX223">
        <v>1.8</v>
      </c>
      <c r="AY223">
        <v>82</v>
      </c>
      <c r="AZ223">
        <v>0.40660000000000002</v>
      </c>
      <c r="BA223">
        <v>0.37780000000000002</v>
      </c>
      <c r="BC223">
        <v>1.56</v>
      </c>
      <c r="BD223">
        <v>86</v>
      </c>
      <c r="BE223">
        <v>0.31530000000000002</v>
      </c>
      <c r="BF223">
        <v>0.2</v>
      </c>
    </row>
    <row r="224" spans="27:58" x14ac:dyDescent="0.3">
      <c r="AA224" s="12" t="s">
        <v>10</v>
      </c>
      <c r="AB224" s="12">
        <v>4</v>
      </c>
      <c r="AC224" s="1"/>
      <c r="AD224">
        <v>2</v>
      </c>
      <c r="AE224">
        <v>36</v>
      </c>
      <c r="AF224">
        <v>0.94589999999999996</v>
      </c>
      <c r="AG224">
        <v>1</v>
      </c>
      <c r="AI224">
        <v>2.0499999999999998</v>
      </c>
      <c r="AJ224">
        <v>39</v>
      </c>
      <c r="AK224">
        <v>0.84619999999999995</v>
      </c>
      <c r="AL224">
        <v>0.89470000000000005</v>
      </c>
      <c r="AN224">
        <v>1.87</v>
      </c>
      <c r="AO224">
        <v>43</v>
      </c>
      <c r="AP224">
        <v>0.70209999999999995</v>
      </c>
      <c r="AQ224">
        <v>0.73909999999999998</v>
      </c>
      <c r="AS224">
        <v>1.69</v>
      </c>
      <c r="AT224">
        <v>54</v>
      </c>
      <c r="AU224">
        <v>0.53849999999999998</v>
      </c>
      <c r="AV224">
        <v>0.5625</v>
      </c>
      <c r="AX224">
        <v>1.74</v>
      </c>
      <c r="AY224">
        <v>73</v>
      </c>
      <c r="AZ224">
        <v>0.4118</v>
      </c>
      <c r="BA224">
        <v>0.40479999999999999</v>
      </c>
      <c r="BC224">
        <v>2.78</v>
      </c>
      <c r="BD224">
        <v>25</v>
      </c>
      <c r="BE224">
        <v>0.36840000000000001</v>
      </c>
      <c r="BF224">
        <v>0.44440000000000002</v>
      </c>
    </row>
    <row r="225" spans="27:58" x14ac:dyDescent="0.3">
      <c r="AA225" s="12" t="s">
        <v>17</v>
      </c>
      <c r="AB225" s="12">
        <v>4</v>
      </c>
      <c r="AC225" s="1"/>
      <c r="AD225">
        <v>6.33</v>
      </c>
      <c r="AE225">
        <v>38</v>
      </c>
      <c r="AF225">
        <v>0.69230000000000003</v>
      </c>
      <c r="AG225">
        <v>0.83330000000000004</v>
      </c>
      <c r="AI225">
        <v>2.09</v>
      </c>
      <c r="AJ225">
        <v>23</v>
      </c>
      <c r="AK225">
        <v>0.39129999999999998</v>
      </c>
      <c r="AL225">
        <v>0.45450000000000002</v>
      </c>
      <c r="AN225">
        <v>3.83</v>
      </c>
      <c r="AO225">
        <v>46</v>
      </c>
      <c r="AP225">
        <v>0.36</v>
      </c>
      <c r="AQ225">
        <v>0.41670000000000001</v>
      </c>
      <c r="AS225">
        <v>3.47</v>
      </c>
      <c r="AT225">
        <v>59</v>
      </c>
      <c r="AU225">
        <v>0.2571</v>
      </c>
      <c r="AV225">
        <v>0.29409999999999997</v>
      </c>
      <c r="AX225">
        <v>2.85</v>
      </c>
      <c r="AY225">
        <v>57</v>
      </c>
      <c r="AZ225">
        <v>0.2195</v>
      </c>
      <c r="BA225">
        <v>0.25</v>
      </c>
      <c r="BC225">
        <v>2.59</v>
      </c>
      <c r="BD225">
        <v>75</v>
      </c>
      <c r="BE225">
        <v>0.1525</v>
      </c>
      <c r="BF225">
        <v>0.1724</v>
      </c>
    </row>
    <row r="226" spans="27:58" x14ac:dyDescent="0.3">
      <c r="AA226" s="12" t="s">
        <v>18</v>
      </c>
      <c r="AB226" s="12">
        <v>15</v>
      </c>
      <c r="AC226" s="1"/>
      <c r="AD226">
        <v>1.88</v>
      </c>
      <c r="AE226">
        <v>109</v>
      </c>
      <c r="AF226">
        <v>0.89739999999999998</v>
      </c>
      <c r="AG226">
        <v>0.91379999999999995</v>
      </c>
      <c r="AI226">
        <v>2.2799999999999998</v>
      </c>
      <c r="AJ226">
        <v>114</v>
      </c>
      <c r="AK226">
        <v>0.92079999999999995</v>
      </c>
      <c r="AL226">
        <v>0.94</v>
      </c>
      <c r="AN226">
        <v>1.84</v>
      </c>
      <c r="AO226">
        <v>136</v>
      </c>
      <c r="AP226">
        <v>0.87919999999999998</v>
      </c>
      <c r="AQ226">
        <v>0.87839999999999996</v>
      </c>
      <c r="AS226">
        <v>1.8</v>
      </c>
      <c r="AT226">
        <v>133</v>
      </c>
      <c r="AU226">
        <v>0.77180000000000004</v>
      </c>
      <c r="AV226">
        <v>0.78380000000000005</v>
      </c>
      <c r="AX226">
        <v>1.86</v>
      </c>
      <c r="AY226">
        <v>145</v>
      </c>
      <c r="AZ226">
        <v>0.65610000000000002</v>
      </c>
      <c r="BA226">
        <v>0.65380000000000005</v>
      </c>
      <c r="BC226">
        <v>1.84</v>
      </c>
      <c r="BD226">
        <v>169</v>
      </c>
      <c r="BE226">
        <v>0.50270000000000004</v>
      </c>
      <c r="BF226">
        <v>0.5</v>
      </c>
    </row>
    <row r="227" spans="27:58" x14ac:dyDescent="0.3">
      <c r="AA227" s="12" t="s">
        <v>19</v>
      </c>
      <c r="AB227" s="12">
        <v>5</v>
      </c>
      <c r="AC227" s="1"/>
      <c r="AD227">
        <v>2.11</v>
      </c>
      <c r="AE227">
        <v>19</v>
      </c>
      <c r="AF227">
        <v>0.89470000000000005</v>
      </c>
      <c r="AG227">
        <v>1</v>
      </c>
      <c r="AI227">
        <v>2.4300000000000002</v>
      </c>
      <c r="AJ227">
        <v>34</v>
      </c>
      <c r="AK227">
        <v>0.58620000000000005</v>
      </c>
      <c r="AL227">
        <v>0.64290000000000003</v>
      </c>
      <c r="AN227">
        <v>2.29</v>
      </c>
      <c r="AO227">
        <v>32</v>
      </c>
      <c r="AP227">
        <v>0.6552</v>
      </c>
      <c r="AQ227">
        <v>0.71430000000000005</v>
      </c>
      <c r="AS227">
        <v>1.77</v>
      </c>
      <c r="AT227">
        <v>46</v>
      </c>
      <c r="AU227">
        <v>0.434</v>
      </c>
      <c r="AV227">
        <v>0.42309999999999998</v>
      </c>
      <c r="AX227">
        <v>1.72</v>
      </c>
      <c r="AY227">
        <v>79</v>
      </c>
      <c r="AZ227">
        <v>0.31180000000000002</v>
      </c>
      <c r="BA227">
        <v>0.26090000000000002</v>
      </c>
      <c r="BC227">
        <v>1.79</v>
      </c>
      <c r="BD227">
        <v>86</v>
      </c>
      <c r="BE227">
        <v>0.27839999999999998</v>
      </c>
      <c r="BF227">
        <v>0.22919999999999999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1.67</v>
      </c>
      <c r="AE231">
        <v>25</v>
      </c>
      <c r="AF231">
        <v>0.9355</v>
      </c>
      <c r="AG231">
        <v>1</v>
      </c>
      <c r="AI231">
        <v>1.95</v>
      </c>
      <c r="AJ231">
        <v>39</v>
      </c>
      <c r="AK231">
        <v>0.85370000000000001</v>
      </c>
      <c r="AL231">
        <v>0.9</v>
      </c>
      <c r="AN231">
        <v>1.91</v>
      </c>
      <c r="AO231">
        <v>42</v>
      </c>
      <c r="AP231">
        <v>0.73329999999999995</v>
      </c>
      <c r="AQ231">
        <v>0.72729999999999995</v>
      </c>
      <c r="AS231">
        <v>1.78</v>
      </c>
      <c r="AT231">
        <v>57</v>
      </c>
      <c r="AU231">
        <v>0.47689999999999999</v>
      </c>
      <c r="AV231">
        <v>0.5</v>
      </c>
      <c r="AX231">
        <v>2.33</v>
      </c>
      <c r="AY231">
        <v>112</v>
      </c>
      <c r="AZ231">
        <v>0.27839999999999998</v>
      </c>
      <c r="BA231">
        <v>0.25</v>
      </c>
      <c r="BC231">
        <v>1.73</v>
      </c>
      <c r="BD231">
        <v>76</v>
      </c>
      <c r="BE231">
        <v>0.4607</v>
      </c>
      <c r="BF231">
        <v>0.43180000000000002</v>
      </c>
    </row>
    <row r="232" spans="27:58" x14ac:dyDescent="0.3">
      <c r="AA232" s="12" t="s">
        <v>10</v>
      </c>
      <c r="AB232" s="12">
        <v>4</v>
      </c>
      <c r="AC232" s="1"/>
      <c r="AD232">
        <v>1.82</v>
      </c>
      <c r="AE232">
        <v>40</v>
      </c>
      <c r="AF232">
        <v>0.77780000000000005</v>
      </c>
      <c r="AG232">
        <v>0.81820000000000004</v>
      </c>
      <c r="AI232">
        <v>1.9</v>
      </c>
      <c r="AJ232">
        <v>40</v>
      </c>
      <c r="AK232">
        <v>0.81399999999999995</v>
      </c>
      <c r="AL232">
        <v>0.85709999999999997</v>
      </c>
      <c r="AN232">
        <v>1.86</v>
      </c>
      <c r="AO232">
        <v>41</v>
      </c>
      <c r="AP232">
        <v>0.77780000000000005</v>
      </c>
      <c r="AQ232">
        <v>0.81820000000000004</v>
      </c>
      <c r="AS232">
        <v>1.74</v>
      </c>
      <c r="AT232">
        <v>54</v>
      </c>
      <c r="AU232">
        <v>0.52380000000000004</v>
      </c>
      <c r="AV232">
        <v>0.5161</v>
      </c>
      <c r="AX232">
        <v>1.61</v>
      </c>
      <c r="AY232">
        <v>61</v>
      </c>
      <c r="AZ232">
        <v>0.42859999999999998</v>
      </c>
      <c r="BA232">
        <v>0.44740000000000002</v>
      </c>
      <c r="BC232">
        <v>1.73</v>
      </c>
      <c r="BD232">
        <v>38</v>
      </c>
      <c r="BE232">
        <v>0.33329999999999999</v>
      </c>
      <c r="BF232">
        <v>0.31819999999999998</v>
      </c>
    </row>
    <row r="233" spans="27:58" x14ac:dyDescent="0.3">
      <c r="AA233" s="12" t="s">
        <v>17</v>
      </c>
      <c r="AB233" s="12">
        <v>4</v>
      </c>
      <c r="AC233" s="1"/>
      <c r="AD233">
        <v>5.67</v>
      </c>
      <c r="AE233">
        <v>34</v>
      </c>
      <c r="AF233">
        <v>0.69230000000000003</v>
      </c>
      <c r="AG233">
        <v>0.83330000000000004</v>
      </c>
      <c r="AI233">
        <v>3.38</v>
      </c>
      <c r="AJ233">
        <v>27</v>
      </c>
      <c r="AK233">
        <v>0.52939999999999998</v>
      </c>
      <c r="AL233">
        <v>0.625</v>
      </c>
      <c r="AN233">
        <v>2.64</v>
      </c>
      <c r="AO233">
        <v>37</v>
      </c>
      <c r="AP233">
        <v>0.31030000000000002</v>
      </c>
      <c r="AQ233">
        <v>0.35709999999999997</v>
      </c>
      <c r="AS233">
        <v>3.15</v>
      </c>
      <c r="AT233">
        <v>41</v>
      </c>
      <c r="AU233">
        <v>0.33329999999999999</v>
      </c>
      <c r="AV233">
        <v>0.3846</v>
      </c>
      <c r="AX233">
        <v>1.83</v>
      </c>
      <c r="AY233">
        <v>44</v>
      </c>
      <c r="AZ233">
        <v>0.1837</v>
      </c>
      <c r="BA233">
        <v>0.20830000000000001</v>
      </c>
      <c r="BC233">
        <v>2.65</v>
      </c>
      <c r="BD233">
        <v>61</v>
      </c>
      <c r="BE233">
        <v>0.1915</v>
      </c>
      <c r="BF233">
        <v>0.1739</v>
      </c>
    </row>
    <row r="234" spans="27:58" x14ac:dyDescent="0.3">
      <c r="AA234" s="12" t="s">
        <v>18</v>
      </c>
      <c r="AB234" s="12">
        <v>15</v>
      </c>
      <c r="AC234" s="1"/>
      <c r="AD234">
        <v>2</v>
      </c>
      <c r="AE234">
        <v>120</v>
      </c>
      <c r="AF234">
        <v>0.93389999999999995</v>
      </c>
      <c r="AG234">
        <v>0.95</v>
      </c>
      <c r="AI234">
        <v>1.55</v>
      </c>
      <c r="AJ234">
        <v>99</v>
      </c>
      <c r="AK234">
        <v>0.95350000000000001</v>
      </c>
      <c r="AL234">
        <v>0.96879999999999999</v>
      </c>
      <c r="AN234">
        <v>1.83</v>
      </c>
      <c r="AO234">
        <v>130</v>
      </c>
      <c r="AP234">
        <v>0.84619999999999995</v>
      </c>
      <c r="AQ234">
        <v>0.84509999999999996</v>
      </c>
      <c r="AS234">
        <v>1.83</v>
      </c>
      <c r="AT234">
        <v>137</v>
      </c>
      <c r="AU234">
        <v>0.82779999999999998</v>
      </c>
      <c r="AV234">
        <v>0.82669999999999999</v>
      </c>
      <c r="AX234">
        <v>1.53</v>
      </c>
      <c r="AY234">
        <v>122</v>
      </c>
      <c r="AZ234">
        <v>0.6855</v>
      </c>
      <c r="BA234">
        <v>0.6835</v>
      </c>
      <c r="BC234">
        <v>1.77</v>
      </c>
      <c r="BD234">
        <v>179</v>
      </c>
      <c r="BE234">
        <v>0.54679999999999995</v>
      </c>
      <c r="BF234">
        <v>0.52480000000000004</v>
      </c>
    </row>
    <row r="235" spans="27:58" x14ac:dyDescent="0.3">
      <c r="AA235" s="12" t="s">
        <v>19</v>
      </c>
      <c r="AB235" s="12">
        <v>5</v>
      </c>
      <c r="AC235" s="1"/>
      <c r="AD235">
        <v>1.85</v>
      </c>
      <c r="AE235">
        <v>24</v>
      </c>
      <c r="AF235">
        <v>0.92589999999999995</v>
      </c>
      <c r="AG235">
        <v>1</v>
      </c>
      <c r="AI235">
        <v>1.72</v>
      </c>
      <c r="AJ235">
        <v>31</v>
      </c>
      <c r="AK235">
        <v>0.72970000000000002</v>
      </c>
      <c r="AL235">
        <v>0.77780000000000005</v>
      </c>
      <c r="AN235">
        <v>1.76</v>
      </c>
      <c r="AO235">
        <v>30</v>
      </c>
      <c r="AP235">
        <v>0.65710000000000002</v>
      </c>
      <c r="AQ235">
        <v>0.70589999999999997</v>
      </c>
      <c r="AS235">
        <v>1.83</v>
      </c>
      <c r="AT235">
        <v>55</v>
      </c>
      <c r="AU235">
        <v>0.47539999999999999</v>
      </c>
      <c r="AV235">
        <v>0.5</v>
      </c>
      <c r="AX235">
        <v>1.76</v>
      </c>
      <c r="AY235">
        <v>60</v>
      </c>
      <c r="AZ235">
        <v>0.27539999999999998</v>
      </c>
      <c r="BA235">
        <v>0.23530000000000001</v>
      </c>
      <c r="BC235">
        <v>1.87</v>
      </c>
      <c r="BD235">
        <v>58</v>
      </c>
      <c r="BE235">
        <v>0.36509999999999998</v>
      </c>
      <c r="BF235">
        <v>0.2581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1.67</v>
      </c>
      <c r="AE239">
        <v>25</v>
      </c>
      <c r="AF239">
        <v>0.9355</v>
      </c>
      <c r="AG239">
        <v>1</v>
      </c>
      <c r="AI239">
        <v>1.6</v>
      </c>
      <c r="AJ239">
        <v>32</v>
      </c>
      <c r="AK239">
        <v>0.80489999999999995</v>
      </c>
      <c r="AL239">
        <v>0.85</v>
      </c>
      <c r="AN239">
        <v>1.92</v>
      </c>
      <c r="AO239">
        <v>46</v>
      </c>
      <c r="AP239">
        <v>0.79590000000000005</v>
      </c>
      <c r="AQ239">
        <v>0.83330000000000004</v>
      </c>
      <c r="AS239">
        <v>1.89</v>
      </c>
      <c r="AT239">
        <v>51</v>
      </c>
      <c r="AU239">
        <v>0.56359999999999999</v>
      </c>
      <c r="AV239">
        <v>0.51849999999999996</v>
      </c>
      <c r="AX239">
        <v>1.55</v>
      </c>
      <c r="AY239">
        <v>68</v>
      </c>
      <c r="AZ239">
        <v>0.41570000000000001</v>
      </c>
      <c r="BA239">
        <v>0.34089999999999998</v>
      </c>
      <c r="BC239">
        <v>1.72</v>
      </c>
      <c r="BD239">
        <v>74</v>
      </c>
      <c r="BE239">
        <v>0.37930000000000003</v>
      </c>
      <c r="BF239">
        <v>0.3488</v>
      </c>
    </row>
    <row r="240" spans="27:58" x14ac:dyDescent="0.3">
      <c r="AA240" s="12" t="s">
        <v>10</v>
      </c>
      <c r="AB240" s="12">
        <v>4</v>
      </c>
      <c r="AC240" s="1"/>
      <c r="AD240">
        <v>2.06</v>
      </c>
      <c r="AE240">
        <v>35</v>
      </c>
      <c r="AF240">
        <v>0.94289999999999996</v>
      </c>
      <c r="AG240">
        <v>1</v>
      </c>
      <c r="AI240">
        <v>2</v>
      </c>
      <c r="AJ240">
        <v>40</v>
      </c>
      <c r="AK240">
        <v>0.80489999999999995</v>
      </c>
      <c r="AL240">
        <v>0.8</v>
      </c>
      <c r="AN240">
        <v>1.88</v>
      </c>
      <c r="AO240">
        <v>47</v>
      </c>
      <c r="AP240">
        <v>0.68630000000000002</v>
      </c>
      <c r="AQ240">
        <v>0.68</v>
      </c>
      <c r="AS240">
        <v>1.86</v>
      </c>
      <c r="AT240">
        <v>52</v>
      </c>
      <c r="AU240">
        <v>0.61399999999999999</v>
      </c>
      <c r="AV240">
        <v>0.64290000000000003</v>
      </c>
      <c r="AX240">
        <v>1.71</v>
      </c>
      <c r="AY240">
        <v>77</v>
      </c>
      <c r="AZ240">
        <v>0.45050000000000001</v>
      </c>
      <c r="BA240">
        <v>0.4</v>
      </c>
      <c r="BC240">
        <v>1.84</v>
      </c>
      <c r="BD240">
        <v>70</v>
      </c>
      <c r="BE240">
        <v>0.45450000000000002</v>
      </c>
      <c r="BF240">
        <v>0.42109999999999997</v>
      </c>
    </row>
    <row r="241" spans="27:58" x14ac:dyDescent="0.3">
      <c r="AA241" s="12" t="s">
        <v>17</v>
      </c>
      <c r="AB241" s="12">
        <v>4</v>
      </c>
      <c r="AC241" s="1"/>
      <c r="AD241">
        <v>2.5</v>
      </c>
      <c r="AE241">
        <v>15</v>
      </c>
      <c r="AF241">
        <v>0.69230000000000003</v>
      </c>
      <c r="AG241">
        <v>0.83330000000000004</v>
      </c>
      <c r="AI241">
        <v>3.46</v>
      </c>
      <c r="AJ241">
        <v>45</v>
      </c>
      <c r="AK241">
        <v>0.33329999999999999</v>
      </c>
      <c r="AL241">
        <v>0.3846</v>
      </c>
      <c r="AN241">
        <v>3.8</v>
      </c>
      <c r="AO241">
        <v>38</v>
      </c>
      <c r="AP241">
        <v>0.42859999999999998</v>
      </c>
      <c r="AQ241">
        <v>0.5</v>
      </c>
      <c r="AS241">
        <v>1.88</v>
      </c>
      <c r="AT241">
        <v>30</v>
      </c>
      <c r="AU241">
        <v>0.2727</v>
      </c>
      <c r="AV241">
        <v>0.3125</v>
      </c>
      <c r="AX241">
        <v>4.17</v>
      </c>
      <c r="AY241">
        <v>25</v>
      </c>
      <c r="AZ241">
        <v>0.69230000000000003</v>
      </c>
      <c r="BA241">
        <v>0.83330000000000004</v>
      </c>
      <c r="BC241">
        <v>2.36</v>
      </c>
      <c r="BD241">
        <v>66</v>
      </c>
      <c r="BE241">
        <v>0.15790000000000001</v>
      </c>
      <c r="BF241">
        <v>0.17860000000000001</v>
      </c>
    </row>
    <row r="242" spans="27:58" x14ac:dyDescent="0.3">
      <c r="AA242" s="12" t="s">
        <v>18</v>
      </c>
      <c r="AB242" s="12">
        <v>15</v>
      </c>
      <c r="AC242" s="1"/>
      <c r="AD242">
        <v>1.84</v>
      </c>
      <c r="AE242">
        <v>94</v>
      </c>
      <c r="AF242">
        <v>0.92230000000000001</v>
      </c>
      <c r="AG242">
        <v>0.94120000000000004</v>
      </c>
      <c r="AI242">
        <v>1.98</v>
      </c>
      <c r="AJ242">
        <v>107</v>
      </c>
      <c r="AK242">
        <v>0.98170000000000002</v>
      </c>
      <c r="AL242">
        <v>0.96299999999999997</v>
      </c>
      <c r="AN242">
        <v>1.89</v>
      </c>
      <c r="AO242">
        <v>121</v>
      </c>
      <c r="AP242">
        <v>0.81399999999999995</v>
      </c>
      <c r="AQ242">
        <v>0.8125</v>
      </c>
      <c r="AS242">
        <v>1.56</v>
      </c>
      <c r="AT242">
        <v>92</v>
      </c>
      <c r="AU242">
        <v>0.81510000000000005</v>
      </c>
      <c r="AV242">
        <v>0.83050000000000002</v>
      </c>
      <c r="AX242">
        <v>1.54</v>
      </c>
      <c r="AY242">
        <v>130</v>
      </c>
      <c r="AZ242">
        <v>0.62129999999999996</v>
      </c>
      <c r="BA242">
        <v>0.63100000000000001</v>
      </c>
      <c r="BC242">
        <v>1.56</v>
      </c>
      <c r="BD242">
        <v>183</v>
      </c>
      <c r="BE242">
        <v>0.43830000000000002</v>
      </c>
      <c r="BF242">
        <v>0.3846</v>
      </c>
    </row>
    <row r="243" spans="27:58" x14ac:dyDescent="0.3">
      <c r="AA243" s="12" t="s">
        <v>19</v>
      </c>
      <c r="AB243" s="12">
        <v>5</v>
      </c>
      <c r="AC243" s="1"/>
      <c r="AD243">
        <v>1.93</v>
      </c>
      <c r="AE243">
        <v>27</v>
      </c>
      <c r="AF243">
        <v>0.93100000000000005</v>
      </c>
      <c r="AG243">
        <v>1</v>
      </c>
      <c r="AI243">
        <v>2.31</v>
      </c>
      <c r="AJ243">
        <v>30</v>
      </c>
      <c r="AK243">
        <v>0.70369999999999999</v>
      </c>
      <c r="AL243">
        <v>0.76919999999999999</v>
      </c>
      <c r="AN243">
        <v>2</v>
      </c>
      <c r="AO243">
        <v>36</v>
      </c>
      <c r="AP243">
        <v>0.56759999999999999</v>
      </c>
      <c r="AQ243">
        <v>0.61109999999999998</v>
      </c>
      <c r="AS243">
        <v>2.11</v>
      </c>
      <c r="AT243">
        <v>40</v>
      </c>
      <c r="AU243">
        <v>0.43590000000000001</v>
      </c>
      <c r="AV243">
        <v>0.47370000000000001</v>
      </c>
      <c r="AX243">
        <v>1.75</v>
      </c>
      <c r="AY243">
        <v>63</v>
      </c>
      <c r="AZ243">
        <v>0.39729999999999999</v>
      </c>
      <c r="BA243">
        <v>0.41670000000000001</v>
      </c>
      <c r="BC243">
        <v>1.83</v>
      </c>
      <c r="BD243">
        <v>75</v>
      </c>
      <c r="BE243">
        <v>0.34939999999999999</v>
      </c>
      <c r="BF243">
        <v>0.3659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2</v>
      </c>
      <c r="AE247">
        <v>38</v>
      </c>
      <c r="AF247">
        <v>0.89739999999999998</v>
      </c>
      <c r="AG247">
        <v>0.94740000000000002</v>
      </c>
      <c r="AI247">
        <v>2</v>
      </c>
      <c r="AJ247">
        <v>36</v>
      </c>
      <c r="AK247">
        <v>0.78380000000000005</v>
      </c>
      <c r="AL247">
        <v>0.83330000000000004</v>
      </c>
      <c r="AN247">
        <v>1.91</v>
      </c>
      <c r="AO247">
        <v>44</v>
      </c>
      <c r="AP247">
        <v>0.70209999999999995</v>
      </c>
      <c r="AQ247">
        <v>0.73909999999999998</v>
      </c>
      <c r="AS247">
        <v>1.89</v>
      </c>
      <c r="AT247">
        <v>53</v>
      </c>
      <c r="AU247">
        <v>0.57889999999999997</v>
      </c>
      <c r="AV247">
        <v>0.60709999999999997</v>
      </c>
      <c r="AX247">
        <v>1.59</v>
      </c>
      <c r="AY247">
        <v>59</v>
      </c>
      <c r="AZ247">
        <v>0.4667</v>
      </c>
      <c r="BA247">
        <v>0.48649999999999999</v>
      </c>
      <c r="BC247">
        <v>1.65</v>
      </c>
      <c r="BD247">
        <v>102</v>
      </c>
      <c r="BE247">
        <v>0.36</v>
      </c>
      <c r="BF247">
        <v>0.3387</v>
      </c>
    </row>
    <row r="248" spans="27:58" x14ac:dyDescent="0.3">
      <c r="AA248" s="12" t="s">
        <v>10</v>
      </c>
      <c r="AB248" s="12">
        <v>4</v>
      </c>
      <c r="AC248" s="1"/>
      <c r="AD248">
        <v>2.06</v>
      </c>
      <c r="AE248">
        <v>35</v>
      </c>
      <c r="AF248">
        <v>0.94289999999999996</v>
      </c>
      <c r="AG248">
        <v>1</v>
      </c>
      <c r="AI248">
        <v>1.8</v>
      </c>
      <c r="AJ248">
        <v>36</v>
      </c>
      <c r="AK248">
        <v>0.85370000000000001</v>
      </c>
      <c r="AL248">
        <v>0.9</v>
      </c>
      <c r="AN248">
        <v>1.88</v>
      </c>
      <c r="AO248">
        <v>45</v>
      </c>
      <c r="AP248">
        <v>0.75509999999999999</v>
      </c>
      <c r="AQ248">
        <v>0.79169999999999996</v>
      </c>
      <c r="AS248">
        <v>2</v>
      </c>
      <c r="AT248">
        <v>60</v>
      </c>
      <c r="AU248">
        <v>0.54100000000000004</v>
      </c>
      <c r="AV248">
        <v>0.4667</v>
      </c>
      <c r="AX248">
        <v>2.5499999999999998</v>
      </c>
      <c r="AY248">
        <v>28</v>
      </c>
      <c r="AZ248">
        <v>0.39129999999999998</v>
      </c>
      <c r="BA248">
        <v>0.45450000000000002</v>
      </c>
      <c r="BC248">
        <v>1.76</v>
      </c>
      <c r="BD248">
        <v>60</v>
      </c>
      <c r="BE248">
        <v>0.4783</v>
      </c>
      <c r="BF248">
        <v>0.4118</v>
      </c>
    </row>
    <row r="249" spans="27:58" x14ac:dyDescent="0.3">
      <c r="AA249" s="12" t="s">
        <v>17</v>
      </c>
      <c r="AB249" s="12">
        <v>4</v>
      </c>
      <c r="AC249" s="1"/>
      <c r="AD249">
        <v>6.4</v>
      </c>
      <c r="AE249">
        <v>32</v>
      </c>
      <c r="AF249">
        <v>0.81820000000000004</v>
      </c>
      <c r="AG249">
        <v>1</v>
      </c>
      <c r="AI249">
        <v>2.12</v>
      </c>
      <c r="AJ249">
        <v>17</v>
      </c>
      <c r="AK249">
        <v>0.52939999999999998</v>
      </c>
      <c r="AL249">
        <v>0.625</v>
      </c>
      <c r="AN249">
        <v>2.09</v>
      </c>
      <c r="AO249">
        <v>23</v>
      </c>
      <c r="AP249">
        <v>0.39129999999999998</v>
      </c>
      <c r="AQ249">
        <v>0.45450000000000002</v>
      </c>
      <c r="AS249">
        <v>2.8</v>
      </c>
      <c r="AT249">
        <v>56</v>
      </c>
      <c r="AU249">
        <v>0.2195</v>
      </c>
      <c r="AV249">
        <v>0.25</v>
      </c>
      <c r="AX249">
        <v>3.56</v>
      </c>
      <c r="AY249">
        <v>57</v>
      </c>
      <c r="AZ249">
        <v>0.2727</v>
      </c>
      <c r="BA249">
        <v>0.3125</v>
      </c>
      <c r="BC249">
        <v>1.67</v>
      </c>
      <c r="BD249">
        <v>45</v>
      </c>
      <c r="BE249">
        <v>0.1636</v>
      </c>
      <c r="BF249">
        <v>0.1852</v>
      </c>
    </row>
    <row r="250" spans="27:58" x14ac:dyDescent="0.3">
      <c r="AA250" s="12" t="s">
        <v>18</v>
      </c>
      <c r="AB250" s="12">
        <v>15</v>
      </c>
      <c r="AC250" s="1"/>
      <c r="AD250">
        <v>2.02</v>
      </c>
      <c r="AE250">
        <v>97</v>
      </c>
      <c r="AF250">
        <v>0.97940000000000005</v>
      </c>
      <c r="AG250">
        <v>1</v>
      </c>
      <c r="AI250">
        <v>1.92</v>
      </c>
      <c r="AJ250">
        <v>123</v>
      </c>
      <c r="AK250">
        <v>0.92249999999999999</v>
      </c>
      <c r="AL250">
        <v>0.9375</v>
      </c>
      <c r="AN250">
        <v>1.6</v>
      </c>
      <c r="AO250">
        <v>88</v>
      </c>
      <c r="AP250">
        <v>0.89190000000000003</v>
      </c>
      <c r="AQ250">
        <v>0.90910000000000002</v>
      </c>
      <c r="AS250">
        <v>1.88</v>
      </c>
      <c r="AT250">
        <v>153</v>
      </c>
      <c r="AU250">
        <v>0.79139999999999999</v>
      </c>
      <c r="AV250">
        <v>0.80249999999999999</v>
      </c>
      <c r="AX250">
        <v>1.87</v>
      </c>
      <c r="AY250">
        <v>133</v>
      </c>
      <c r="AZ250">
        <v>0.65029999999999999</v>
      </c>
      <c r="BA250">
        <v>0.63380000000000003</v>
      </c>
      <c r="BC250">
        <v>1.86</v>
      </c>
      <c r="BD250">
        <v>136</v>
      </c>
      <c r="BE250">
        <v>0.60540000000000005</v>
      </c>
      <c r="BF250">
        <v>0.58899999999999997</v>
      </c>
    </row>
    <row r="251" spans="27:58" x14ac:dyDescent="0.3">
      <c r="AA251" s="12" t="s">
        <v>19</v>
      </c>
      <c r="AB251" s="12">
        <v>5</v>
      </c>
      <c r="AC251" s="1"/>
      <c r="AD251">
        <v>2.27</v>
      </c>
      <c r="AE251">
        <v>25</v>
      </c>
      <c r="AF251">
        <v>0.91300000000000003</v>
      </c>
      <c r="AG251">
        <v>1</v>
      </c>
      <c r="AI251">
        <v>1.81</v>
      </c>
      <c r="AJ251">
        <v>29</v>
      </c>
      <c r="AK251">
        <v>0.63639999999999997</v>
      </c>
      <c r="AL251">
        <v>0.5625</v>
      </c>
      <c r="AN251">
        <v>1.95</v>
      </c>
      <c r="AO251">
        <v>39</v>
      </c>
      <c r="AP251">
        <v>0.56100000000000005</v>
      </c>
      <c r="AQ251">
        <v>0.6</v>
      </c>
      <c r="AS251">
        <v>1.96</v>
      </c>
      <c r="AT251">
        <v>51</v>
      </c>
      <c r="AU251">
        <v>0.58489999999999998</v>
      </c>
      <c r="AV251">
        <v>0.61539999999999995</v>
      </c>
      <c r="AX251">
        <v>1.69</v>
      </c>
      <c r="AY251">
        <v>44</v>
      </c>
      <c r="AZ251">
        <v>0.50939999999999996</v>
      </c>
      <c r="BA251">
        <v>0.53849999999999998</v>
      </c>
      <c r="BC251">
        <v>1.74</v>
      </c>
      <c r="BD251">
        <v>66</v>
      </c>
      <c r="BE251">
        <v>0.37659999999999999</v>
      </c>
      <c r="BF251">
        <v>0.36840000000000001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1.64</v>
      </c>
      <c r="AE255">
        <v>41</v>
      </c>
      <c r="AF255">
        <v>0.84309999999999996</v>
      </c>
      <c r="AG255">
        <v>0.88</v>
      </c>
      <c r="AI255">
        <v>2.06</v>
      </c>
      <c r="AJ255">
        <v>35</v>
      </c>
      <c r="AK255">
        <v>0.8286</v>
      </c>
      <c r="AL255">
        <v>0.88239999999999996</v>
      </c>
      <c r="AN255">
        <v>1.65</v>
      </c>
      <c r="AO255">
        <v>38</v>
      </c>
      <c r="AP255">
        <v>0.74470000000000003</v>
      </c>
      <c r="AQ255">
        <v>0.78259999999999996</v>
      </c>
      <c r="AS255">
        <v>1.86</v>
      </c>
      <c r="AT255">
        <v>54</v>
      </c>
      <c r="AU255">
        <v>0.52539999999999998</v>
      </c>
      <c r="AV255">
        <v>0.55169999999999997</v>
      </c>
      <c r="AX255">
        <v>1.84</v>
      </c>
      <c r="AY255">
        <v>68</v>
      </c>
      <c r="AZ255">
        <v>0.38669999999999999</v>
      </c>
      <c r="BA255">
        <v>0.40539999999999998</v>
      </c>
      <c r="BC255">
        <v>1.75</v>
      </c>
      <c r="BD255">
        <v>70</v>
      </c>
      <c r="BE255">
        <v>0.35799999999999998</v>
      </c>
      <c r="BF255">
        <v>0.32500000000000001</v>
      </c>
    </row>
    <row r="256" spans="27:58" x14ac:dyDescent="0.3">
      <c r="AA256" s="12" t="s">
        <v>10</v>
      </c>
      <c r="AB256" s="12">
        <v>4</v>
      </c>
      <c r="AC256" s="1"/>
      <c r="AD256">
        <v>1.82</v>
      </c>
      <c r="AE256">
        <v>31</v>
      </c>
      <c r="AF256">
        <v>0.94289999999999996</v>
      </c>
      <c r="AG256">
        <v>1</v>
      </c>
      <c r="AI256">
        <v>4.67</v>
      </c>
      <c r="AJ256">
        <v>14</v>
      </c>
      <c r="AK256">
        <v>1</v>
      </c>
      <c r="AL256">
        <v>1.3332999999999999</v>
      </c>
      <c r="AN256">
        <v>1.85</v>
      </c>
      <c r="AO256">
        <v>50</v>
      </c>
      <c r="AP256">
        <v>0.63639999999999997</v>
      </c>
      <c r="AQ256">
        <v>0.66669999999999996</v>
      </c>
      <c r="AS256">
        <v>1.93</v>
      </c>
      <c r="AT256">
        <v>58</v>
      </c>
      <c r="AU256">
        <v>0.54100000000000004</v>
      </c>
      <c r="AV256">
        <v>0.56669999999999998</v>
      </c>
      <c r="AX256">
        <v>4</v>
      </c>
      <c r="AY256">
        <v>8</v>
      </c>
      <c r="AZ256">
        <v>1.4</v>
      </c>
      <c r="BA256">
        <v>2</v>
      </c>
      <c r="BC256">
        <v>1.66</v>
      </c>
      <c r="BD256">
        <v>63</v>
      </c>
      <c r="BE256">
        <v>0.45450000000000002</v>
      </c>
      <c r="BF256">
        <v>0.44740000000000002</v>
      </c>
    </row>
    <row r="257" spans="27:58" x14ac:dyDescent="0.3">
      <c r="AA257" s="12" t="s">
        <v>17</v>
      </c>
      <c r="AB257" s="12">
        <v>4</v>
      </c>
      <c r="AC257" s="1"/>
      <c r="AD257">
        <v>2.25</v>
      </c>
      <c r="AE257">
        <v>18</v>
      </c>
      <c r="AF257">
        <v>0.52939999999999998</v>
      </c>
      <c r="AG257">
        <v>0.625</v>
      </c>
      <c r="AI257">
        <v>2.25</v>
      </c>
      <c r="AJ257">
        <v>18</v>
      </c>
      <c r="AK257">
        <v>0.52939999999999998</v>
      </c>
      <c r="AL257">
        <v>0.625</v>
      </c>
      <c r="AN257">
        <v>4</v>
      </c>
      <c r="AO257">
        <v>44</v>
      </c>
      <c r="AP257">
        <v>0.39129999999999998</v>
      </c>
      <c r="AQ257">
        <v>0.45450000000000002</v>
      </c>
      <c r="AS257">
        <v>2.12</v>
      </c>
      <c r="AT257">
        <v>36</v>
      </c>
      <c r="AU257">
        <v>0.2571</v>
      </c>
      <c r="AV257">
        <v>0.29409999999999997</v>
      </c>
      <c r="AX257">
        <v>3</v>
      </c>
      <c r="AY257">
        <v>54</v>
      </c>
      <c r="AZ257">
        <v>0.2432</v>
      </c>
      <c r="BA257">
        <v>0.27779999999999999</v>
      </c>
      <c r="BC257">
        <v>2.59</v>
      </c>
      <c r="BD257">
        <v>57</v>
      </c>
      <c r="BE257">
        <v>0.2</v>
      </c>
      <c r="BF257">
        <v>0.2273</v>
      </c>
    </row>
    <row r="258" spans="27:58" x14ac:dyDescent="0.3">
      <c r="AA258" s="12" t="s">
        <v>18</v>
      </c>
      <c r="AB258" s="12">
        <v>15</v>
      </c>
      <c r="AC258" s="1"/>
      <c r="AD258">
        <v>1.97</v>
      </c>
      <c r="AE258">
        <v>114</v>
      </c>
      <c r="AF258">
        <v>0.94869999999999999</v>
      </c>
      <c r="AG258">
        <v>0.96550000000000002</v>
      </c>
      <c r="AI258">
        <v>1.69</v>
      </c>
      <c r="AJ258">
        <v>88</v>
      </c>
      <c r="AK258">
        <v>0.92379999999999995</v>
      </c>
      <c r="AL258">
        <v>0.92310000000000003</v>
      </c>
      <c r="AN258">
        <v>1.93</v>
      </c>
      <c r="AO258">
        <v>133</v>
      </c>
      <c r="AP258">
        <v>0.8417</v>
      </c>
      <c r="AQ258">
        <v>0.84060000000000001</v>
      </c>
      <c r="AS258">
        <v>2.0699999999999998</v>
      </c>
      <c r="AT258">
        <v>118</v>
      </c>
      <c r="AU258">
        <v>0.84350000000000003</v>
      </c>
      <c r="AV258">
        <v>0.85960000000000003</v>
      </c>
      <c r="AX258">
        <v>1.61</v>
      </c>
      <c r="AY258">
        <v>114</v>
      </c>
      <c r="AZ258">
        <v>0.70630000000000004</v>
      </c>
      <c r="BA258">
        <v>0.70420000000000005</v>
      </c>
      <c r="BC258">
        <v>1.74</v>
      </c>
      <c r="BD258">
        <v>176</v>
      </c>
      <c r="BE258">
        <v>0.60589999999999999</v>
      </c>
      <c r="BF258">
        <v>0.59409999999999996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0.92589999999999995</v>
      </c>
      <c r="AG259">
        <v>1</v>
      </c>
      <c r="AI259">
        <v>1.75</v>
      </c>
      <c r="AJ259">
        <v>28</v>
      </c>
      <c r="AK259">
        <v>0.57579999999999998</v>
      </c>
      <c r="AL259">
        <v>0.625</v>
      </c>
      <c r="AN259">
        <v>2</v>
      </c>
      <c r="AO259">
        <v>38</v>
      </c>
      <c r="AP259">
        <v>0.69230000000000003</v>
      </c>
      <c r="AQ259">
        <v>0.73680000000000001</v>
      </c>
      <c r="AS259">
        <v>1.93</v>
      </c>
      <c r="AT259">
        <v>54</v>
      </c>
      <c r="AU259">
        <v>0.50880000000000003</v>
      </c>
      <c r="AV259">
        <v>0.5</v>
      </c>
      <c r="AX259">
        <v>1.88</v>
      </c>
      <c r="AY259">
        <v>64</v>
      </c>
      <c r="AZ259">
        <v>0.30430000000000001</v>
      </c>
      <c r="BA259">
        <v>0.29409999999999997</v>
      </c>
      <c r="BC259">
        <v>1.85</v>
      </c>
      <c r="BD259">
        <v>63</v>
      </c>
      <c r="BE259">
        <v>0.39129999999999998</v>
      </c>
      <c r="BF259">
        <v>0.4118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1.94</v>
      </c>
      <c r="AE264">
        <v>31</v>
      </c>
      <c r="AF264">
        <v>0.94</v>
      </c>
      <c r="AG264">
        <v>1</v>
      </c>
      <c r="AI264">
        <v>1.83</v>
      </c>
      <c r="AJ264">
        <v>44</v>
      </c>
      <c r="AK264">
        <v>0.84</v>
      </c>
      <c r="AL264">
        <v>0.83330000000000004</v>
      </c>
      <c r="AN264">
        <v>2</v>
      </c>
      <c r="AO264">
        <v>48</v>
      </c>
      <c r="AP264">
        <v>0.71</v>
      </c>
      <c r="AQ264">
        <v>0.75</v>
      </c>
      <c r="AS264">
        <v>2.78</v>
      </c>
      <c r="AT264">
        <v>75</v>
      </c>
      <c r="AU264">
        <v>0.64</v>
      </c>
      <c r="AV264">
        <v>0.62960000000000005</v>
      </c>
      <c r="AX264">
        <v>1.48</v>
      </c>
      <c r="AY264">
        <v>65</v>
      </c>
      <c r="AZ264">
        <v>0.44</v>
      </c>
      <c r="BA264">
        <v>0.40910000000000002</v>
      </c>
      <c r="BC264">
        <v>1.32</v>
      </c>
      <c r="BD264">
        <v>75</v>
      </c>
      <c r="BE264">
        <v>0.28999999999999998</v>
      </c>
      <c r="BF264">
        <v>0.24560000000000001</v>
      </c>
    </row>
    <row r="265" spans="27:58" x14ac:dyDescent="0.3">
      <c r="AA265" s="12" t="s">
        <v>10</v>
      </c>
      <c r="AB265" s="12">
        <v>4</v>
      </c>
      <c r="AC265" s="1"/>
      <c r="AD265">
        <v>1.76</v>
      </c>
      <c r="AE265">
        <v>30</v>
      </c>
      <c r="AF265">
        <v>0.94</v>
      </c>
      <c r="AG265">
        <v>1</v>
      </c>
      <c r="AI265">
        <v>1.63</v>
      </c>
      <c r="AJ265">
        <v>31</v>
      </c>
      <c r="AK265">
        <v>0.85</v>
      </c>
      <c r="AL265">
        <v>0.89470000000000005</v>
      </c>
      <c r="AN265">
        <v>1.86</v>
      </c>
      <c r="AO265">
        <v>41</v>
      </c>
      <c r="AP265">
        <v>0.73</v>
      </c>
      <c r="AQ265">
        <v>0.77270000000000005</v>
      </c>
      <c r="AS265">
        <v>1.74</v>
      </c>
      <c r="AT265">
        <v>54</v>
      </c>
      <c r="AU265">
        <v>0.56000000000000005</v>
      </c>
      <c r="AV265">
        <v>0.5484</v>
      </c>
      <c r="AX265">
        <v>1.51</v>
      </c>
      <c r="AY265">
        <v>62</v>
      </c>
      <c r="AZ265">
        <v>0.45</v>
      </c>
      <c r="BA265">
        <v>0.41460000000000002</v>
      </c>
      <c r="BC265">
        <v>1.4</v>
      </c>
      <c r="BD265">
        <v>56</v>
      </c>
      <c r="BE265">
        <v>0.46</v>
      </c>
      <c r="BF265">
        <v>0.45</v>
      </c>
    </row>
    <row r="266" spans="27:58" x14ac:dyDescent="0.3">
      <c r="AA266" s="12" t="s">
        <v>17</v>
      </c>
      <c r="AB266" s="12">
        <v>4</v>
      </c>
      <c r="AC266" s="1"/>
      <c r="AD266">
        <v>2.33</v>
      </c>
      <c r="AE266">
        <v>14</v>
      </c>
      <c r="AF266">
        <v>0.69</v>
      </c>
      <c r="AG266">
        <v>0.83330000000000004</v>
      </c>
      <c r="AI266">
        <v>4.75</v>
      </c>
      <c r="AJ266">
        <v>38</v>
      </c>
      <c r="AK266">
        <v>0.53</v>
      </c>
      <c r="AL266">
        <v>0.625</v>
      </c>
      <c r="AN266">
        <v>2.1</v>
      </c>
      <c r="AO266">
        <v>21</v>
      </c>
      <c r="AP266">
        <v>0.43</v>
      </c>
      <c r="AQ266">
        <v>0.5</v>
      </c>
      <c r="AS266">
        <v>3.14</v>
      </c>
      <c r="AT266">
        <v>66</v>
      </c>
      <c r="AU266">
        <v>0.21</v>
      </c>
      <c r="AV266">
        <v>0.23810000000000001</v>
      </c>
      <c r="AX266">
        <v>2.5</v>
      </c>
      <c r="AY266">
        <v>55</v>
      </c>
      <c r="AZ266">
        <v>0.2</v>
      </c>
      <c r="BA266">
        <v>0.2273</v>
      </c>
      <c r="BC266">
        <v>2.48</v>
      </c>
      <c r="BD266">
        <v>52</v>
      </c>
      <c r="BE266">
        <v>0.21</v>
      </c>
      <c r="BF266">
        <v>0.23810000000000001</v>
      </c>
    </row>
    <row r="267" spans="27:58" x14ac:dyDescent="0.3">
      <c r="AA267" s="12" t="s">
        <v>18</v>
      </c>
      <c r="AB267" s="12">
        <v>15</v>
      </c>
      <c r="AC267" s="1"/>
      <c r="AD267">
        <v>1.84</v>
      </c>
      <c r="AE267">
        <v>352</v>
      </c>
      <c r="AF267">
        <v>0.97</v>
      </c>
      <c r="AG267">
        <v>0.98409999999999997</v>
      </c>
      <c r="AI267">
        <v>1.78</v>
      </c>
      <c r="AJ267">
        <v>117</v>
      </c>
      <c r="AK267">
        <v>0.94</v>
      </c>
      <c r="AL267">
        <v>0.95379999999999998</v>
      </c>
      <c r="AN267">
        <v>1.92</v>
      </c>
      <c r="AO267">
        <v>173</v>
      </c>
      <c r="AP267">
        <v>0.89</v>
      </c>
      <c r="AQ267">
        <v>0.90159999999999996</v>
      </c>
      <c r="AS267">
        <v>1.74</v>
      </c>
      <c r="AT267">
        <v>144</v>
      </c>
      <c r="AU267">
        <v>0.83</v>
      </c>
      <c r="AV267">
        <v>0.84150000000000003</v>
      </c>
      <c r="AX267">
        <v>1.34</v>
      </c>
      <c r="AY267">
        <v>119</v>
      </c>
      <c r="AZ267">
        <v>0.6</v>
      </c>
      <c r="BA267">
        <v>0.60229999999999995</v>
      </c>
      <c r="BC267">
        <v>1.49</v>
      </c>
      <c r="BD267">
        <v>153</v>
      </c>
      <c r="BE267">
        <v>0.55000000000000004</v>
      </c>
      <c r="BF267">
        <v>0.54900000000000004</v>
      </c>
    </row>
    <row r="268" spans="27:58" x14ac:dyDescent="0.3">
      <c r="AA268" s="12" t="s">
        <v>19</v>
      </c>
      <c r="AB268" s="12">
        <v>5</v>
      </c>
      <c r="AC268" s="1"/>
      <c r="AD268">
        <v>2.33</v>
      </c>
      <c r="AE268">
        <v>28</v>
      </c>
      <c r="AF268">
        <v>0.92</v>
      </c>
      <c r="AG268">
        <v>1</v>
      </c>
      <c r="AI268">
        <v>2.14</v>
      </c>
      <c r="AJ268">
        <v>30</v>
      </c>
      <c r="AK268">
        <v>0.59</v>
      </c>
      <c r="AL268">
        <v>0.64290000000000003</v>
      </c>
      <c r="AN268">
        <v>1.79</v>
      </c>
      <c r="AO268">
        <v>34</v>
      </c>
      <c r="AP268">
        <v>0.64</v>
      </c>
      <c r="AQ268">
        <v>0.68420000000000003</v>
      </c>
      <c r="AS268">
        <v>1.95</v>
      </c>
      <c r="AT268">
        <v>41</v>
      </c>
      <c r="AU268">
        <v>0.53</v>
      </c>
      <c r="AV268">
        <v>0.57140000000000002</v>
      </c>
      <c r="AX268">
        <v>1.53</v>
      </c>
      <c r="AY268">
        <v>66</v>
      </c>
      <c r="AZ268">
        <v>0.36</v>
      </c>
      <c r="BA268">
        <v>0.3256</v>
      </c>
      <c r="BC268">
        <v>1.41</v>
      </c>
      <c r="BD268">
        <v>45</v>
      </c>
      <c r="BE268">
        <v>0.45</v>
      </c>
      <c r="BF268">
        <v>0.40620000000000001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2.12</v>
      </c>
      <c r="AE272">
        <v>34</v>
      </c>
      <c r="AF272">
        <v>0.94</v>
      </c>
      <c r="AG272">
        <v>1</v>
      </c>
      <c r="AI272">
        <v>1.93</v>
      </c>
      <c r="AJ272">
        <v>29</v>
      </c>
      <c r="AK272">
        <v>0.81</v>
      </c>
      <c r="AL272">
        <v>0.86670000000000003</v>
      </c>
      <c r="AN272">
        <v>1.86</v>
      </c>
      <c r="AO272">
        <v>41</v>
      </c>
      <c r="AP272">
        <v>0.64</v>
      </c>
      <c r="AQ272">
        <v>0.68179999999999996</v>
      </c>
      <c r="AS272">
        <v>1.74</v>
      </c>
      <c r="AT272">
        <v>59</v>
      </c>
      <c r="AU272">
        <v>0.56999999999999995</v>
      </c>
      <c r="AV272">
        <v>0.58819999999999995</v>
      </c>
      <c r="AX272">
        <v>1.59</v>
      </c>
      <c r="AY272">
        <v>65</v>
      </c>
      <c r="AZ272">
        <v>0.45</v>
      </c>
      <c r="BA272">
        <v>0.46339999999999998</v>
      </c>
      <c r="BC272">
        <v>1.48</v>
      </c>
      <c r="BD272">
        <v>71</v>
      </c>
      <c r="BE272">
        <v>0.51</v>
      </c>
      <c r="BF272">
        <v>0.52080000000000004</v>
      </c>
    </row>
    <row r="273" spans="27:58" x14ac:dyDescent="0.3">
      <c r="AA273" s="12" t="s">
        <v>10</v>
      </c>
      <c r="AB273" s="12">
        <v>4</v>
      </c>
      <c r="AC273" s="1"/>
      <c r="AD273">
        <v>1.84</v>
      </c>
      <c r="AE273">
        <v>35</v>
      </c>
      <c r="AF273">
        <v>0.9</v>
      </c>
      <c r="AG273">
        <v>0.94740000000000002</v>
      </c>
      <c r="AI273">
        <v>1.84</v>
      </c>
      <c r="AJ273">
        <v>35</v>
      </c>
      <c r="AK273">
        <v>0.85</v>
      </c>
      <c r="AL273">
        <v>0.89470000000000005</v>
      </c>
      <c r="AN273">
        <v>1.86</v>
      </c>
      <c r="AO273">
        <v>39</v>
      </c>
      <c r="AP273">
        <v>0.77</v>
      </c>
      <c r="AQ273">
        <v>0.8095</v>
      </c>
      <c r="AS273">
        <v>1.72</v>
      </c>
      <c r="AT273">
        <v>55</v>
      </c>
      <c r="AU273">
        <v>0.56999999999999995</v>
      </c>
      <c r="AV273">
        <v>0.5625</v>
      </c>
      <c r="AX273">
        <v>1.54</v>
      </c>
      <c r="AY273">
        <v>74</v>
      </c>
      <c r="AZ273">
        <v>0.36</v>
      </c>
      <c r="BA273">
        <v>0.375</v>
      </c>
      <c r="BC273">
        <v>1.93</v>
      </c>
      <c r="BD273">
        <v>29</v>
      </c>
      <c r="BE273">
        <v>0.23</v>
      </c>
      <c r="BF273">
        <v>0.2</v>
      </c>
    </row>
    <row r="274" spans="27:58" x14ac:dyDescent="0.3">
      <c r="AA274" s="12" t="s">
        <v>17</v>
      </c>
      <c r="AB274" s="12">
        <v>4</v>
      </c>
      <c r="AC274" s="1"/>
      <c r="AD274">
        <v>2.83</v>
      </c>
      <c r="AE274">
        <v>17</v>
      </c>
      <c r="AF274">
        <v>0.69</v>
      </c>
      <c r="AG274">
        <v>0.83330000000000004</v>
      </c>
      <c r="AI274">
        <v>4.43</v>
      </c>
      <c r="AJ274">
        <v>135</v>
      </c>
      <c r="AK274">
        <v>0.6</v>
      </c>
      <c r="AL274">
        <v>0.71430000000000005</v>
      </c>
      <c r="AN274">
        <v>3.6</v>
      </c>
      <c r="AO274">
        <v>36</v>
      </c>
      <c r="AP274">
        <v>0.43</v>
      </c>
      <c r="AQ274">
        <v>0.5</v>
      </c>
      <c r="AS274">
        <v>3.43</v>
      </c>
      <c r="AT274">
        <v>24</v>
      </c>
      <c r="AU274">
        <v>0.6</v>
      </c>
      <c r="AV274">
        <v>0.71430000000000005</v>
      </c>
      <c r="AX274">
        <v>1.67</v>
      </c>
      <c r="AY274">
        <v>30</v>
      </c>
      <c r="AZ274">
        <v>0.24</v>
      </c>
      <c r="BA274">
        <v>0.27779999999999999</v>
      </c>
      <c r="BC274">
        <v>2.37</v>
      </c>
      <c r="BD274">
        <v>45</v>
      </c>
      <c r="BE274">
        <v>0.23</v>
      </c>
      <c r="BF274">
        <v>0.26319999999999999</v>
      </c>
    </row>
    <row r="275" spans="27:58" x14ac:dyDescent="0.3">
      <c r="AA275" s="12" t="s">
        <v>18</v>
      </c>
      <c r="AB275" s="12">
        <v>15</v>
      </c>
      <c r="AC275" s="1"/>
      <c r="AD275">
        <v>1.87</v>
      </c>
      <c r="AE275">
        <v>127</v>
      </c>
      <c r="AF275">
        <v>0.97</v>
      </c>
      <c r="AG275">
        <v>0.98529999999999995</v>
      </c>
      <c r="AI275">
        <v>1.62</v>
      </c>
      <c r="AJ275">
        <v>91</v>
      </c>
      <c r="AK275">
        <v>0.89</v>
      </c>
      <c r="AL275">
        <v>0.91069999999999995</v>
      </c>
      <c r="AN275">
        <v>1.87</v>
      </c>
      <c r="AO275">
        <v>114</v>
      </c>
      <c r="AP275">
        <v>0.85</v>
      </c>
      <c r="AQ275">
        <v>0.86890000000000001</v>
      </c>
      <c r="AS275">
        <v>1.86</v>
      </c>
      <c r="AT275">
        <v>123</v>
      </c>
      <c r="AU275">
        <v>0.76</v>
      </c>
      <c r="AV275">
        <v>0.71209999999999996</v>
      </c>
      <c r="AX275">
        <v>1.69</v>
      </c>
      <c r="AY275">
        <v>127</v>
      </c>
      <c r="AZ275">
        <v>0.66</v>
      </c>
      <c r="BA275">
        <v>0.65329999999999999</v>
      </c>
      <c r="BC275">
        <v>1.54</v>
      </c>
      <c r="BD275">
        <v>144</v>
      </c>
      <c r="BE275">
        <v>0.57999999999999996</v>
      </c>
      <c r="BF275">
        <v>0.56989999999999996</v>
      </c>
    </row>
    <row r="276" spans="27:58" x14ac:dyDescent="0.3">
      <c r="AA276" s="12" t="s">
        <v>19</v>
      </c>
      <c r="AB276" s="12">
        <v>5</v>
      </c>
      <c r="AC276" s="1"/>
      <c r="AD276">
        <v>2.64</v>
      </c>
      <c r="AE276">
        <v>29</v>
      </c>
      <c r="AF276">
        <v>0.91</v>
      </c>
      <c r="AG276">
        <v>1</v>
      </c>
      <c r="AI276">
        <v>1.65</v>
      </c>
      <c r="AJ276">
        <v>28</v>
      </c>
      <c r="AK276">
        <v>0.54</v>
      </c>
      <c r="AL276">
        <v>0.58819999999999995</v>
      </c>
      <c r="AN276">
        <v>1.65</v>
      </c>
      <c r="AO276">
        <v>28</v>
      </c>
      <c r="AP276">
        <v>0.49</v>
      </c>
      <c r="AQ276">
        <v>0.52939999999999998</v>
      </c>
      <c r="AS276">
        <v>1.86</v>
      </c>
      <c r="AT276">
        <v>39</v>
      </c>
      <c r="AU276">
        <v>0.4</v>
      </c>
      <c r="AV276">
        <v>0.28570000000000001</v>
      </c>
      <c r="AX276">
        <v>1.74</v>
      </c>
      <c r="AY276">
        <v>66</v>
      </c>
      <c r="AZ276">
        <v>0.32</v>
      </c>
      <c r="BA276">
        <v>0.28949999999999998</v>
      </c>
      <c r="BC276">
        <v>1.5</v>
      </c>
      <c r="BD276">
        <v>78</v>
      </c>
      <c r="BE276">
        <v>0.39</v>
      </c>
      <c r="BF276">
        <v>0.3846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2.12</v>
      </c>
      <c r="AE280">
        <v>34</v>
      </c>
      <c r="AF280">
        <v>0.94</v>
      </c>
      <c r="AG280">
        <v>1</v>
      </c>
      <c r="AI280">
        <v>1.65</v>
      </c>
      <c r="AJ280">
        <v>33</v>
      </c>
      <c r="AK280">
        <v>0.76</v>
      </c>
      <c r="AL280">
        <v>0.7</v>
      </c>
      <c r="AN280">
        <v>1.73</v>
      </c>
      <c r="AO280">
        <v>52</v>
      </c>
      <c r="AP280">
        <v>0.74</v>
      </c>
      <c r="AQ280">
        <v>0.7</v>
      </c>
      <c r="AS280">
        <v>2</v>
      </c>
      <c r="AT280">
        <v>62</v>
      </c>
      <c r="AU280">
        <v>0.49</v>
      </c>
      <c r="AV280">
        <v>0.5161</v>
      </c>
      <c r="AX280">
        <v>1.76</v>
      </c>
      <c r="AY280">
        <v>86</v>
      </c>
      <c r="AZ280">
        <v>0.39</v>
      </c>
      <c r="BA280">
        <v>0.38779999999999998</v>
      </c>
      <c r="BC280">
        <v>1.47</v>
      </c>
      <c r="BD280">
        <v>81</v>
      </c>
      <c r="BE280">
        <v>0.3</v>
      </c>
      <c r="BF280">
        <v>0.30909999999999999</v>
      </c>
    </row>
    <row r="281" spans="27:58" x14ac:dyDescent="0.3">
      <c r="AA281" s="12" t="s">
        <v>10</v>
      </c>
      <c r="AB281" s="12">
        <v>4</v>
      </c>
      <c r="AC281" s="1"/>
      <c r="AD281">
        <v>2.06</v>
      </c>
      <c r="AE281">
        <v>33</v>
      </c>
      <c r="AF281">
        <v>0.94</v>
      </c>
      <c r="AG281">
        <v>1</v>
      </c>
      <c r="AI281">
        <v>1.77</v>
      </c>
      <c r="AJ281">
        <v>39</v>
      </c>
      <c r="AK281">
        <v>0.78</v>
      </c>
      <c r="AL281">
        <v>0.81820000000000004</v>
      </c>
      <c r="AN281">
        <v>1.65</v>
      </c>
      <c r="AO281">
        <v>43</v>
      </c>
      <c r="AP281">
        <v>0.66</v>
      </c>
      <c r="AQ281">
        <v>0.69230000000000003</v>
      </c>
      <c r="AS281">
        <v>1.65</v>
      </c>
      <c r="AT281">
        <v>56</v>
      </c>
      <c r="AU281">
        <v>0.54</v>
      </c>
      <c r="AV281">
        <v>0.5</v>
      </c>
      <c r="AX281">
        <v>1.58</v>
      </c>
      <c r="AY281">
        <v>71</v>
      </c>
      <c r="AZ281">
        <v>0.41</v>
      </c>
      <c r="BA281">
        <v>0.42220000000000002</v>
      </c>
      <c r="BC281">
        <v>1.75</v>
      </c>
      <c r="BD281">
        <v>49</v>
      </c>
      <c r="BE281">
        <v>0.16</v>
      </c>
      <c r="BF281">
        <v>0.1429</v>
      </c>
    </row>
    <row r="282" spans="27:58" x14ac:dyDescent="0.3">
      <c r="AA282" s="12" t="s">
        <v>17</v>
      </c>
      <c r="AB282" s="12">
        <v>4</v>
      </c>
      <c r="AC282" s="1"/>
      <c r="AD282">
        <v>5</v>
      </c>
      <c r="AE282">
        <v>35</v>
      </c>
      <c r="AF282">
        <v>0.6</v>
      </c>
      <c r="AG282">
        <v>0.71430000000000005</v>
      </c>
      <c r="AI282">
        <v>5.43</v>
      </c>
      <c r="AJ282">
        <v>38</v>
      </c>
      <c r="AK282">
        <v>0.6</v>
      </c>
      <c r="AL282">
        <v>0.71430000000000005</v>
      </c>
      <c r="AN282">
        <v>2.08</v>
      </c>
      <c r="AO282">
        <v>25</v>
      </c>
      <c r="AP282">
        <v>0.36</v>
      </c>
      <c r="AQ282">
        <v>0.41670000000000001</v>
      </c>
      <c r="AS282">
        <v>2</v>
      </c>
      <c r="AT282">
        <v>40</v>
      </c>
      <c r="AU282">
        <v>0.22</v>
      </c>
      <c r="AV282">
        <v>0.25</v>
      </c>
      <c r="AX282">
        <v>3.06</v>
      </c>
      <c r="AY282">
        <v>49</v>
      </c>
      <c r="AZ282">
        <v>0.27</v>
      </c>
      <c r="BA282">
        <v>0.3125</v>
      </c>
      <c r="BC282">
        <v>1.67</v>
      </c>
      <c r="BD282">
        <v>50</v>
      </c>
      <c r="BE282">
        <v>0.15</v>
      </c>
      <c r="BF282">
        <v>0.16669999999999999</v>
      </c>
    </row>
    <row r="283" spans="27:58" x14ac:dyDescent="0.3">
      <c r="AA283" s="12" t="s">
        <v>18</v>
      </c>
      <c r="AB283" s="12">
        <v>15</v>
      </c>
      <c r="AC283" s="1"/>
      <c r="AD283">
        <v>1.62</v>
      </c>
      <c r="AE283">
        <v>81</v>
      </c>
      <c r="AF283">
        <v>0.98</v>
      </c>
      <c r="AG283">
        <v>1</v>
      </c>
      <c r="AI283">
        <v>1.78</v>
      </c>
      <c r="AJ283">
        <v>145</v>
      </c>
      <c r="AK283">
        <v>0.95</v>
      </c>
      <c r="AL283">
        <v>0.96299999999999997</v>
      </c>
      <c r="AN283">
        <v>1.61</v>
      </c>
      <c r="AO283">
        <v>87</v>
      </c>
      <c r="AP283">
        <v>0.85</v>
      </c>
      <c r="AQ283">
        <v>0.85189999999999999</v>
      </c>
      <c r="AS283">
        <v>1.88</v>
      </c>
      <c r="AT283">
        <v>128</v>
      </c>
      <c r="AU283">
        <v>0.82</v>
      </c>
      <c r="AV283">
        <v>0.83819999999999995</v>
      </c>
      <c r="AX283">
        <v>1.49</v>
      </c>
      <c r="AY283">
        <v>125</v>
      </c>
      <c r="AZ283">
        <v>0.68</v>
      </c>
      <c r="BA283">
        <v>0.67859999999999998</v>
      </c>
      <c r="BC283">
        <v>1.54</v>
      </c>
      <c r="BD283">
        <v>167</v>
      </c>
      <c r="BE283">
        <v>0.5</v>
      </c>
      <c r="BF283">
        <v>0.46300000000000002</v>
      </c>
    </row>
    <row r="284" spans="27:58" x14ac:dyDescent="0.3">
      <c r="AA284" s="12" t="s">
        <v>19</v>
      </c>
      <c r="AB284" s="12">
        <v>5</v>
      </c>
      <c r="AC284" s="1"/>
      <c r="AD284">
        <v>2.17</v>
      </c>
      <c r="AE284">
        <v>26</v>
      </c>
      <c r="AF284">
        <v>0.92</v>
      </c>
      <c r="AG284">
        <v>1</v>
      </c>
      <c r="AI284">
        <v>1.94</v>
      </c>
      <c r="AJ284">
        <v>32</v>
      </c>
      <c r="AK284">
        <v>0.76</v>
      </c>
      <c r="AL284">
        <v>0.75</v>
      </c>
      <c r="AN284">
        <v>2.06</v>
      </c>
      <c r="AO284">
        <v>35</v>
      </c>
      <c r="AP284">
        <v>0.66</v>
      </c>
      <c r="AQ284">
        <v>0.64710000000000001</v>
      </c>
      <c r="AS284">
        <v>2.2000000000000002</v>
      </c>
      <c r="AT284">
        <v>55</v>
      </c>
      <c r="AU284">
        <v>0.49</v>
      </c>
      <c r="AV284">
        <v>0.48</v>
      </c>
      <c r="AX284">
        <v>1.75</v>
      </c>
      <c r="AY284">
        <v>89</v>
      </c>
      <c r="AZ284">
        <v>0.38</v>
      </c>
      <c r="BA284">
        <v>0.39219999999999999</v>
      </c>
      <c r="BC284">
        <v>1.61</v>
      </c>
      <c r="BD284">
        <v>66</v>
      </c>
      <c r="BE284">
        <v>0.28000000000000003</v>
      </c>
      <c r="BF284">
        <v>0.24390000000000001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1.95</v>
      </c>
      <c r="AE288">
        <v>41</v>
      </c>
      <c r="AF288">
        <v>0.86</v>
      </c>
      <c r="AG288">
        <v>0.90480000000000005</v>
      </c>
      <c r="AI288">
        <v>1.68</v>
      </c>
      <c r="AJ288">
        <v>38</v>
      </c>
      <c r="AK288">
        <v>0.82</v>
      </c>
      <c r="AL288">
        <v>0.86360000000000003</v>
      </c>
      <c r="AN288">
        <v>1.92</v>
      </c>
      <c r="AO288">
        <v>48</v>
      </c>
      <c r="AP288">
        <v>0.65</v>
      </c>
      <c r="AQ288">
        <v>0.68</v>
      </c>
      <c r="AS288">
        <v>1.9</v>
      </c>
      <c r="AT288">
        <v>57</v>
      </c>
      <c r="AU288">
        <v>0.56999999999999995</v>
      </c>
      <c r="AV288">
        <v>0.6</v>
      </c>
      <c r="AX288">
        <v>1.56</v>
      </c>
      <c r="AY288">
        <v>78</v>
      </c>
      <c r="AZ288">
        <v>0.41</v>
      </c>
      <c r="BA288">
        <v>0.4</v>
      </c>
      <c r="BC288">
        <v>1.48</v>
      </c>
      <c r="BD288">
        <v>92</v>
      </c>
      <c r="BE288">
        <v>0.33</v>
      </c>
      <c r="BF288">
        <v>0.3387</v>
      </c>
    </row>
    <row r="289" spans="27:58" x14ac:dyDescent="0.3">
      <c r="AA289" s="12" t="s">
        <v>10</v>
      </c>
      <c r="AB289" s="12">
        <v>4</v>
      </c>
      <c r="AC289" s="1"/>
      <c r="AD289">
        <v>2.11</v>
      </c>
      <c r="AE289">
        <v>38</v>
      </c>
      <c r="AF289">
        <v>0.89</v>
      </c>
      <c r="AG289">
        <v>0.94440000000000002</v>
      </c>
      <c r="AI289">
        <v>1.95</v>
      </c>
      <c r="AJ289">
        <v>39</v>
      </c>
      <c r="AK289">
        <v>0.8</v>
      </c>
      <c r="AL289">
        <v>0.85</v>
      </c>
      <c r="AN289">
        <v>1.91</v>
      </c>
      <c r="AO289">
        <v>44</v>
      </c>
      <c r="AP289">
        <v>0.74</v>
      </c>
      <c r="AQ289">
        <v>0.78259999999999996</v>
      </c>
      <c r="AS289">
        <v>1.67</v>
      </c>
      <c r="AT289">
        <v>50</v>
      </c>
      <c r="AU289">
        <v>0.56999999999999995</v>
      </c>
      <c r="AV289">
        <v>0.56669999999999998</v>
      </c>
      <c r="AX289">
        <v>1.4</v>
      </c>
      <c r="AY289">
        <v>66</v>
      </c>
      <c r="AZ289">
        <v>0.39</v>
      </c>
      <c r="BA289">
        <v>0.40429999999999999</v>
      </c>
      <c r="BC289">
        <v>1.41</v>
      </c>
      <c r="BD289">
        <v>76</v>
      </c>
      <c r="BE289">
        <v>0.36</v>
      </c>
      <c r="BF289">
        <v>0.29630000000000001</v>
      </c>
    </row>
    <row r="290" spans="27:58" x14ac:dyDescent="0.3">
      <c r="AA290" s="12" t="s">
        <v>17</v>
      </c>
      <c r="AB290" s="12">
        <v>4</v>
      </c>
      <c r="AC290" s="1"/>
      <c r="AD290">
        <v>4.57</v>
      </c>
      <c r="AE290">
        <v>32</v>
      </c>
      <c r="AF290">
        <v>0.6</v>
      </c>
      <c r="AG290">
        <v>0.71430000000000005</v>
      </c>
      <c r="AI290">
        <v>3.18</v>
      </c>
      <c r="AJ290">
        <v>35</v>
      </c>
      <c r="AK290">
        <v>0.39</v>
      </c>
      <c r="AL290">
        <v>0.45450000000000002</v>
      </c>
      <c r="AN290">
        <v>3.45</v>
      </c>
      <c r="AO290">
        <v>38</v>
      </c>
      <c r="AP290">
        <v>0.39</v>
      </c>
      <c r="AQ290">
        <v>0.45450000000000002</v>
      </c>
      <c r="AS290">
        <v>2.5299999999999998</v>
      </c>
      <c r="AT290">
        <v>43</v>
      </c>
      <c r="AU290">
        <v>0.26</v>
      </c>
      <c r="AV290">
        <v>0.29409999999999997</v>
      </c>
      <c r="AX290">
        <v>2.5299999999999998</v>
      </c>
      <c r="AY290">
        <v>43</v>
      </c>
      <c r="AZ290">
        <v>0.26</v>
      </c>
      <c r="BA290">
        <v>0.29409999999999997</v>
      </c>
      <c r="BC290">
        <v>2.79</v>
      </c>
      <c r="BD290">
        <v>53</v>
      </c>
      <c r="BE290">
        <v>0.23</v>
      </c>
      <c r="BF290">
        <v>0.26319999999999999</v>
      </c>
    </row>
    <row r="291" spans="27:58" x14ac:dyDescent="0.3">
      <c r="AA291" s="12" t="s">
        <v>18</v>
      </c>
      <c r="AB291" s="12">
        <v>15</v>
      </c>
      <c r="AC291" s="1"/>
      <c r="AD291">
        <v>2</v>
      </c>
      <c r="AE291">
        <v>106</v>
      </c>
      <c r="AF291">
        <v>0.98</v>
      </c>
      <c r="AG291">
        <v>1</v>
      </c>
      <c r="AI291">
        <v>1.84</v>
      </c>
      <c r="AJ291">
        <v>105</v>
      </c>
      <c r="AK291">
        <v>0.83</v>
      </c>
      <c r="AL291">
        <v>0.84209999999999996</v>
      </c>
      <c r="AN291">
        <v>1.59</v>
      </c>
      <c r="AO291">
        <v>127</v>
      </c>
      <c r="AP291">
        <v>0.91</v>
      </c>
      <c r="AQ291">
        <v>0.92410000000000003</v>
      </c>
      <c r="AS291">
        <v>1.97</v>
      </c>
      <c r="AT291">
        <v>134</v>
      </c>
      <c r="AU291">
        <v>0.81</v>
      </c>
      <c r="AV291">
        <v>0.80879999999999996</v>
      </c>
      <c r="AX291">
        <v>1.41</v>
      </c>
      <c r="AY291">
        <v>107</v>
      </c>
      <c r="AZ291">
        <v>0.61</v>
      </c>
      <c r="BA291">
        <v>0.59209999999999996</v>
      </c>
      <c r="BC291">
        <v>1.5</v>
      </c>
      <c r="BD291">
        <v>167</v>
      </c>
      <c r="BE291">
        <v>0.53</v>
      </c>
      <c r="BF291">
        <v>0.50449999999999995</v>
      </c>
    </row>
    <row r="292" spans="27:58" x14ac:dyDescent="0.3">
      <c r="AA292" s="12" t="s">
        <v>19</v>
      </c>
      <c r="AB292" s="12">
        <v>5</v>
      </c>
      <c r="AC292" s="1"/>
      <c r="AD292">
        <v>1.85</v>
      </c>
      <c r="AE292">
        <v>24</v>
      </c>
      <c r="AF292">
        <v>0.93</v>
      </c>
      <c r="AG292">
        <v>1</v>
      </c>
      <c r="AI292">
        <v>2.5</v>
      </c>
      <c r="AJ292">
        <v>30</v>
      </c>
      <c r="AK292">
        <v>0.76</v>
      </c>
      <c r="AL292">
        <v>0.83330000000000004</v>
      </c>
      <c r="AN292">
        <v>1.85</v>
      </c>
      <c r="AO292">
        <v>37</v>
      </c>
      <c r="AP292">
        <v>0.56000000000000005</v>
      </c>
      <c r="AQ292">
        <v>0.5</v>
      </c>
      <c r="AS292">
        <v>1.69</v>
      </c>
      <c r="AT292">
        <v>44</v>
      </c>
      <c r="AU292">
        <v>0.47</v>
      </c>
      <c r="AV292">
        <v>0.5</v>
      </c>
      <c r="AX292">
        <v>1.63</v>
      </c>
      <c r="AY292">
        <v>57</v>
      </c>
      <c r="AZ292">
        <v>0.35</v>
      </c>
      <c r="BA292">
        <v>0.34289999999999998</v>
      </c>
      <c r="BC292">
        <v>1.61</v>
      </c>
      <c r="BD292">
        <v>74</v>
      </c>
      <c r="BE292">
        <v>0.38</v>
      </c>
      <c r="BF292">
        <v>0.39129999999999998</v>
      </c>
    </row>
  </sheetData>
  <mergeCells count="226">
    <mergeCell ref="AD286:AG286"/>
    <mergeCell ref="AI286:AL286"/>
    <mergeCell ref="AN286:AQ286"/>
    <mergeCell ref="AS286:AV286"/>
    <mergeCell ref="AX286:BA286"/>
    <mergeCell ref="BC286:BF286"/>
    <mergeCell ref="AD278:AG278"/>
    <mergeCell ref="AI278:AL278"/>
    <mergeCell ref="AN278:AQ278"/>
    <mergeCell ref="AS278:AV278"/>
    <mergeCell ref="AX278:BA278"/>
    <mergeCell ref="BC278:BF278"/>
    <mergeCell ref="AD270:AG270"/>
    <mergeCell ref="AI270:AL270"/>
    <mergeCell ref="AN270:AQ270"/>
    <mergeCell ref="AS270:AV270"/>
    <mergeCell ref="AX270:BA270"/>
    <mergeCell ref="BC270:BF270"/>
    <mergeCell ref="AD262:AG262"/>
    <mergeCell ref="AI262:AL262"/>
    <mergeCell ref="AN262:AQ262"/>
    <mergeCell ref="AS262:AV262"/>
    <mergeCell ref="AX262:BA262"/>
    <mergeCell ref="BC262:BF262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45:BF245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29:BF229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13:BF213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97:BF197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80:BF180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64:BF164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48:BF148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32:BF132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16:BF116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00:BF100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84:BF84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68:BF68"/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4B59-09F6-470E-89F7-39BE76A1FF57}">
  <dimension ref="A1:BF292"/>
  <sheetViews>
    <sheetView zoomScale="55" zoomScaleNormal="55" workbookViewId="0">
      <selection activeCell="AA1" sqref="AA1:BF292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MIN(AD5,AD13,AD21,AD29,AD37,AD45,AD53,AD61,AD70,AD78,AD86,AD94,AD102,AD110,AD118,AD126,AD134,AD142,AD150,AD158,AD166,AD174,AD182,AD190,AD199,AD207,AD215,AD223,AD231,AD239,AD247,AD255,AD264,AD272,AD280,AD288)</f>
        <v>1.64</v>
      </c>
      <c r="D3" s="5">
        <f>MIN(AI5,AI13,AI21,AI29,AI37,AI45,AI53,AI61,AI70,AI78,AI86,AI94,AI102,AI110,AI118,AI126,AI134,AI142,AI150,AI158,AI166,AI174,AI182,AI190,AI199,AI207,AI215,AI223,AI231,AI239,AI247,AI255,AI264,AI272,AI280,AI288)</f>
        <v>1.6</v>
      </c>
      <c r="E3" s="5">
        <f>MIN(AN5,AN13,AN21,AN29,AN37,AN45,AN53,AN61,AN70,AN78,AN86,AN94,AN102,AN110,AN118,AN126,AN134,AN142,AN150,AN158,AN166,AN174,AN182,AN190,AN199,AN207,AN215,AN223,AN231,AN239,AN247,AN255,AN264,AN272,AN280,AN288)</f>
        <v>1.41</v>
      </c>
      <c r="F3" s="5">
        <f>MIN(AS5,AS13,AS21,AS29,AS37,AS45,AS53,AS61,AS70,AS78,AS86,AS94,AS102,AS110,AS118,AS126,AS134,AS142,AS150,AS158,AS166,AS174,AS182,AS190,AS199,AS207,AS215,AS223,AS231,AS239,AS247,AS255,AS264,AS272,AS280,AS288)</f>
        <v>1.48</v>
      </c>
      <c r="G3" s="5">
        <f>MIN(AX5,AX13,AX21,AX29,AX37,AX45,AX53,AX61,AX70,AX78,AX86,AX94,AX102,AX110,AX118,AX126,AX134,AX142,AX150,AX158,AX166,AX174,AX182,AX190,AX199,AX207,AX215,AX223,AX231,AX239,AX247,AX255,AX264,AX272,AX280,AX288)</f>
        <v>1.47</v>
      </c>
      <c r="H3" s="5">
        <f>MIN(BC5,BC13,BC21,BC29,BC37,BC45,BC53,BC61,BC70,BC78,BC86,BC94,BC102,BC110,BC118,BC126,BC134,BC142,BC150,BC158,BC166,BC174,BC182,BC190,BC199,BC207,BC215,BC223,BC231,BC239,BC247,BC255,BC264,BC272,BC280,BC288)</f>
        <v>1.32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MIN(AD6,AD14,AD22,AD30,AD38,AD46,AD54,AD62,AD71,AD79,AD87,AD95,AD103,AD111,AD119,AD127,AD135,AD143,AD151,AD159,AD167,AD175,AD183,AD191,AD200,AD208,AD216,AD224,AD232,AD240,AD248,AD256,AD265,AD273,AD281,AD289)</f>
        <v>1.65</v>
      </c>
      <c r="D4" s="5">
        <f t="shared" ref="D4:D7" si="1">MIN(AI6,AI14,AI22,AI30,AI38,AI46,AI54,AI62,AI71,AI79,AI87,AI95,AI103,AI111,AI119,AI127,AI135,AI143,AI151,AI159,AI167,AI175,AI183,AI191,AI200,AI208,AI216,AI224,AI232,AI240,AI248,AI256,AI265,AI273,AI281,AI289)</f>
        <v>1.59</v>
      </c>
      <c r="E4" s="5">
        <f t="shared" ref="E4:E7" si="2">MIN(AN6,AN14,AN22,AN30,AN38,AN46,AN54,AN62,AN71,AN79,AN87,AN95,AN103,AN111,AN119,AN127,AN135,AN143,AN151,AN159,AN167,AN175,AN183,AN191,AN200,AN208,AN216,AN224,AN232,AN240,AN248,AN256,AN265,AN273,AN281,AN289)</f>
        <v>1.48</v>
      </c>
      <c r="F4" s="5">
        <f t="shared" ref="F4:F7" si="3">MIN(AS6,AS14,AS22,AS30,AS38,AS46,AS54,AS62,AS71,AS79,AS87,AS95,AS103,AS111,AS119,AS127,AS135,AS143,AS151,AS159,AS167,AS175,AS183,AS191,AS200,AS208,AS216,AS224,AS232,AS240,AS248,AS256,AS265,AS273,AS281,AS289)</f>
        <v>1.44</v>
      </c>
      <c r="G4" s="5">
        <f t="shared" ref="G4:G7" si="4">MIN(AX6,AX14,AX22,AX30,AX38,AX46,AX54,AX62,AX71,AX79,AX87,AX95,AX103,AX111,AX119,AX127,AX135,AX143,AX151,AX159,AX167,AX175,AX183,AX191,AX200,AX208,AX216,AX224,AX232,AX240,AX248,AX256,AX265,AX273,AX281,AX289)</f>
        <v>1.4</v>
      </c>
      <c r="H4" s="5">
        <f t="shared" ref="H4:H7" si="5">MIN(BC6,BC14,BC22,BC30,BC38,BC46,BC54,BC62,BC71,BC79,BC87,BC95,BC103,BC111,BC119,BC127,BC135,BC143,BC151,BC159,BC167,BC175,BC183,BC191,BC200,BC208,BC216,BC224,BC232,BC240,BC248,BC256,BC265,BC273,BC281,BC289)</f>
        <v>1.4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2.25</v>
      </c>
      <c r="D5" s="5">
        <f t="shared" si="1"/>
        <v>2</v>
      </c>
      <c r="E5" s="5">
        <f t="shared" si="2"/>
        <v>2.08</v>
      </c>
      <c r="F5" s="5">
        <f t="shared" si="3"/>
        <v>1.81</v>
      </c>
      <c r="G5" s="5">
        <f t="shared" si="4"/>
        <v>1.67</v>
      </c>
      <c r="H5" s="5">
        <f t="shared" si="5"/>
        <v>1.67</v>
      </c>
      <c r="AA5" s="12" t="s">
        <v>8</v>
      </c>
      <c r="AB5" s="12">
        <v>5</v>
      </c>
      <c r="AC5" s="1"/>
      <c r="AD5">
        <v>1.94</v>
      </c>
      <c r="AE5">
        <v>31</v>
      </c>
      <c r="AF5">
        <v>0.94</v>
      </c>
      <c r="AG5">
        <v>1</v>
      </c>
      <c r="AI5">
        <v>1.83</v>
      </c>
      <c r="AJ5">
        <v>44</v>
      </c>
      <c r="AK5">
        <v>0.84</v>
      </c>
      <c r="AL5">
        <v>0.83330000000000004</v>
      </c>
      <c r="AN5">
        <v>2</v>
      </c>
      <c r="AO5">
        <v>48</v>
      </c>
      <c r="AP5">
        <v>0.71</v>
      </c>
      <c r="AQ5">
        <v>0.75</v>
      </c>
      <c r="AS5">
        <v>2.78</v>
      </c>
      <c r="AT5">
        <v>75</v>
      </c>
      <c r="AU5">
        <v>0.64</v>
      </c>
      <c r="AV5">
        <v>0.62960000000000005</v>
      </c>
      <c r="AX5">
        <v>1.48</v>
      </c>
      <c r="AY5">
        <v>65</v>
      </c>
      <c r="AZ5">
        <v>0.44</v>
      </c>
      <c r="BA5">
        <v>0.40910000000000002</v>
      </c>
      <c r="BC5">
        <v>1.32</v>
      </c>
      <c r="BD5">
        <v>75</v>
      </c>
      <c r="BE5">
        <v>0.28999999999999998</v>
      </c>
      <c r="BF5">
        <v>0.24560000000000001</v>
      </c>
    </row>
    <row r="6" spans="1:58" x14ac:dyDescent="0.3">
      <c r="A6" s="4" t="s">
        <v>18</v>
      </c>
      <c r="C6" s="5">
        <f t="shared" si="0"/>
        <v>1.5</v>
      </c>
      <c r="D6" s="5">
        <f t="shared" si="1"/>
        <v>1.46</v>
      </c>
      <c r="E6" s="5">
        <f t="shared" si="2"/>
        <v>1.45</v>
      </c>
      <c r="F6" s="5">
        <f t="shared" si="3"/>
        <v>1.43</v>
      </c>
      <c r="G6" s="5">
        <f t="shared" si="4"/>
        <v>1.34</v>
      </c>
      <c r="H6" s="5">
        <f t="shared" si="5"/>
        <v>1.49</v>
      </c>
      <c r="AA6" s="12" t="s">
        <v>10</v>
      </c>
      <c r="AB6" s="12">
        <v>4</v>
      </c>
      <c r="AC6" s="1"/>
      <c r="AD6">
        <v>1.76</v>
      </c>
      <c r="AE6">
        <v>30</v>
      </c>
      <c r="AF6">
        <v>0.94</v>
      </c>
      <c r="AG6">
        <v>1</v>
      </c>
      <c r="AI6">
        <v>1.63</v>
      </c>
      <c r="AJ6">
        <v>31</v>
      </c>
      <c r="AK6">
        <v>0.85</v>
      </c>
      <c r="AL6">
        <v>0.89470000000000005</v>
      </c>
      <c r="AN6">
        <v>1.86</v>
      </c>
      <c r="AO6">
        <v>41</v>
      </c>
      <c r="AP6">
        <v>0.73</v>
      </c>
      <c r="AQ6">
        <v>0.77270000000000005</v>
      </c>
      <c r="AS6">
        <v>1.74</v>
      </c>
      <c r="AT6">
        <v>54</v>
      </c>
      <c r="AU6">
        <v>0.56000000000000005</v>
      </c>
      <c r="AV6">
        <v>0.5484</v>
      </c>
      <c r="AX6">
        <v>1.51</v>
      </c>
      <c r="AY6">
        <v>62</v>
      </c>
      <c r="AZ6">
        <v>0.45</v>
      </c>
      <c r="BA6">
        <v>0.41460000000000002</v>
      </c>
      <c r="BC6">
        <v>1.4</v>
      </c>
      <c r="BD6">
        <v>56</v>
      </c>
      <c r="BE6">
        <v>0.46</v>
      </c>
      <c r="BF6">
        <v>0.45</v>
      </c>
    </row>
    <row r="7" spans="1:58" x14ac:dyDescent="0.3">
      <c r="A7" s="13" t="s">
        <v>19</v>
      </c>
      <c r="C7" s="5">
        <f t="shared" si="0"/>
        <v>1.85</v>
      </c>
      <c r="D7" s="5">
        <f t="shared" si="1"/>
        <v>1.61</v>
      </c>
      <c r="E7" s="5">
        <f t="shared" si="2"/>
        <v>1.65</v>
      </c>
      <c r="F7" s="5">
        <f t="shared" si="3"/>
        <v>1.59</v>
      </c>
      <c r="G7" s="5">
        <f t="shared" si="4"/>
        <v>1.53</v>
      </c>
      <c r="H7" s="5">
        <f t="shared" si="5"/>
        <v>1.41</v>
      </c>
      <c r="AA7" s="12" t="s">
        <v>17</v>
      </c>
      <c r="AB7" s="12">
        <v>4</v>
      </c>
      <c r="AC7" s="1"/>
      <c r="AD7">
        <v>2.33</v>
      </c>
      <c r="AE7">
        <v>14</v>
      </c>
      <c r="AF7">
        <v>0.69</v>
      </c>
      <c r="AG7">
        <v>0.83330000000000004</v>
      </c>
      <c r="AI7">
        <v>4.75</v>
      </c>
      <c r="AJ7">
        <v>38</v>
      </c>
      <c r="AK7">
        <v>0.53</v>
      </c>
      <c r="AL7">
        <v>0.625</v>
      </c>
      <c r="AN7">
        <v>2.1</v>
      </c>
      <c r="AO7">
        <v>21</v>
      </c>
      <c r="AP7">
        <v>0.43</v>
      </c>
      <c r="AQ7">
        <v>0.5</v>
      </c>
      <c r="AS7">
        <v>3.14</v>
      </c>
      <c r="AT7">
        <v>66</v>
      </c>
      <c r="AU7">
        <v>0.21</v>
      </c>
      <c r="AV7">
        <v>0.23810000000000001</v>
      </c>
      <c r="AX7">
        <v>2.5</v>
      </c>
      <c r="AY7">
        <v>55</v>
      </c>
      <c r="AZ7">
        <v>0.2</v>
      </c>
      <c r="BA7">
        <v>0.2273</v>
      </c>
      <c r="BC7">
        <v>2.48</v>
      </c>
      <c r="BD7">
        <v>52</v>
      </c>
      <c r="BE7">
        <v>0.21</v>
      </c>
      <c r="BF7">
        <v>0.23810000000000001</v>
      </c>
    </row>
    <row r="8" spans="1:58" x14ac:dyDescent="0.3">
      <c r="AA8" s="12" t="s">
        <v>18</v>
      </c>
      <c r="AB8" s="12">
        <v>15</v>
      </c>
      <c r="AC8" s="1"/>
      <c r="AD8">
        <v>1.84</v>
      </c>
      <c r="AE8">
        <v>352</v>
      </c>
      <c r="AF8">
        <v>0.97</v>
      </c>
      <c r="AG8">
        <v>0.98409999999999997</v>
      </c>
      <c r="AI8">
        <v>1.78</v>
      </c>
      <c r="AJ8">
        <v>117</v>
      </c>
      <c r="AK8">
        <v>0.94</v>
      </c>
      <c r="AL8">
        <v>0.95379999999999998</v>
      </c>
      <c r="AN8">
        <v>1.92</v>
      </c>
      <c r="AO8">
        <v>173</v>
      </c>
      <c r="AP8">
        <v>0.89</v>
      </c>
      <c r="AQ8">
        <v>0.90159999999999996</v>
      </c>
      <c r="AS8">
        <v>1.74</v>
      </c>
      <c r="AT8">
        <v>144</v>
      </c>
      <c r="AU8">
        <v>0.83</v>
      </c>
      <c r="AV8">
        <v>0.84150000000000003</v>
      </c>
      <c r="AX8">
        <v>1.34</v>
      </c>
      <c r="AY8">
        <v>119</v>
      </c>
      <c r="AZ8">
        <v>0.6</v>
      </c>
      <c r="BA8">
        <v>0.60229999999999995</v>
      </c>
      <c r="BC8">
        <v>1.49</v>
      </c>
      <c r="BD8">
        <v>153</v>
      </c>
      <c r="BE8">
        <v>0.55000000000000004</v>
      </c>
      <c r="BF8">
        <v>0.54900000000000004</v>
      </c>
    </row>
    <row r="9" spans="1:58" x14ac:dyDescent="0.3">
      <c r="AA9" s="12" t="s">
        <v>19</v>
      </c>
      <c r="AB9" s="12">
        <v>5</v>
      </c>
      <c r="AC9" s="1"/>
      <c r="AD9">
        <v>2.33</v>
      </c>
      <c r="AE9">
        <v>28</v>
      </c>
      <c r="AF9">
        <v>0.92</v>
      </c>
      <c r="AG9">
        <v>1</v>
      </c>
      <c r="AI9">
        <v>2.14</v>
      </c>
      <c r="AJ9">
        <v>30</v>
      </c>
      <c r="AK9">
        <v>0.59</v>
      </c>
      <c r="AL9">
        <v>0.64290000000000003</v>
      </c>
      <c r="AN9">
        <v>1.79</v>
      </c>
      <c r="AO9">
        <v>34</v>
      </c>
      <c r="AP9">
        <v>0.64</v>
      </c>
      <c r="AQ9">
        <v>0.68420000000000003</v>
      </c>
      <c r="AS9">
        <v>1.95</v>
      </c>
      <c r="AT9">
        <v>41</v>
      </c>
      <c r="AU9">
        <v>0.53</v>
      </c>
      <c r="AV9">
        <v>0.57140000000000002</v>
      </c>
      <c r="AX9">
        <v>1.53</v>
      </c>
      <c r="AY9">
        <v>66</v>
      </c>
      <c r="AZ9">
        <v>0.36</v>
      </c>
      <c r="BA9">
        <v>0.3256</v>
      </c>
      <c r="BC9">
        <v>1.41</v>
      </c>
      <c r="BD9">
        <v>45</v>
      </c>
      <c r="BE9">
        <v>0.45</v>
      </c>
      <c r="BF9">
        <v>0.40620000000000001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MIN(AE5,AE13,AE21,AE29,AE37,AE45,AE53,AE61,AE70,AE78,AE86,AE94,AE102,AE110,AE118,AE126,AE134,AE142,AE150,AE158,AE166,AE174,AE182,AE190,AE199,AE207,AE215,AE223,AE231,AE239,AE247,AE255,AE264,AE272,AE280,AE288)</f>
        <v>25</v>
      </c>
      <c r="D12" s="5">
        <f>MIN(AJ5,AJ13,AJ21,AJ29,AJ37,AJ45,AJ53,AJ61,AJ70,AJ78,AJ86,AJ94,AJ102,AJ110,AJ118,AJ126,AJ134,AJ142,AJ150,AJ158,AJ166,AJ174,AJ182,AJ190,AJ199,AJ207,AJ215,AJ223,AJ231,AJ239,AJ247,AJ255,AJ264,AJ272,AJ280,AJ288)</f>
        <v>29</v>
      </c>
      <c r="E12" s="5">
        <f>MIN(AO5,AO13,AO21,AO29,AO37,AO45,AO53,AO61,AO110,AO70,AO78,AO86,AO94,AO102,AO118,AO126,AO134,AO142,AO150,AO158,AO166,AO174,AO182,AO190,AO199,AO207,AO215,AO223,AO231,AO239,AO247,AO255,AO264,AO272,AO280,AO288)</f>
        <v>31</v>
      </c>
      <c r="F12" s="5">
        <f>MIN(AT5,AT13,AT21,AT29,AT37,AT45,AT53,AT61,AT70,AT78,AT86,AT94,AT102,AT110,AT118,AT126,AT134,AT142,AT150,AT158,AT166,AT174,AT182,AT190,AT199,AT207,AT215,AT223,AT231,AT239,AT247,AT255,AT264,AT272,AT280,AT288)</f>
        <v>44</v>
      </c>
      <c r="G12" s="5">
        <f>MIN(AY5,AY13,AY21,AY29,AY37,AY45,AY53,AY61,AY70,AY78,AY86,AY94,AY102,AY110,AY118,AY126,AY134,AY142,AY150,AY158,AY166,AY174,AY182,AY190,AY199,AY207,AY215,AY223,AY231,AY239,AY247,AY255,AY264,AY272,AY280,AY288)</f>
        <v>52</v>
      </c>
      <c r="H12" s="5">
        <f>MIN(BD5,BD13,BD21,BD29,BD37,BD45,BD53,BD61,BD70,BD78,BD86,BD94,BD102,BD110,BD118,BD126,BD134,BD142,BD150,BD158,BD166,BD174,BD182,BD190,BD199,BD207,BD215,BD223,BD231,BD239,BD247,BD255,BD264,BD272,BD280,BD288)</f>
        <v>56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MIN(AE6,AE14,AE22,AE30,AE38,AE46,AE54,AE62,AE71,AE79,AE87,AE95,AE103,AE111,AE119,AE127,AE135,AE143,AE151,AE159,AE167,AE175,AE183,AE191,AE200,AE208,AE216,AE224,AE232,AE240,AE248,AE256,AE265,AE273,AE281,AE289)</f>
        <v>28</v>
      </c>
      <c r="D13" s="5">
        <f t="shared" ref="D13:D16" si="7">MIN(AJ6,AJ14,AJ22,AJ30,AJ38,AJ46,AJ54,AJ62,AJ71,AJ79,AJ87,AJ95,AJ103,AJ111,AJ119,AJ127,AJ135,AJ143,AJ151,AJ159,AJ167,AJ175,AJ183,AJ191,AJ200,AJ208,AJ216,AJ224,AJ232,AJ240,AJ248,AJ256,AJ265,AJ273,AJ281,AJ289)</f>
        <v>14</v>
      </c>
      <c r="E13" s="5">
        <f t="shared" ref="E13:E16" si="8">MIN(AO6,AO14,AO22,AO30,AO38,AO46,AO54,AO62,AO111,AO71,AO79,AO87,AO95,AO103,AO119,AO127,AO135,AO143,AO151,AO159,AO167,AO175,AO183,AO191,AO200,AO208,AO216,AO224,AO232,AO240,AO248,AO256,AO265,AO273,AO281,AO289)</f>
        <v>12</v>
      </c>
      <c r="F13" s="5">
        <f t="shared" ref="F13:F16" si="9">MIN(AT6,AT14,AT22,AT30,AT38,AT46,AT54,AT62,AT71,AT79,AT87,AT95,AT103,AT111,AT119,AT127,AT135,AT143,AT151,AT159,AT167,AT175,AT183,AT191,AT200,AT208,AT216,AT224,AT232,AT240,AT248,AT256,AT265,AT273,AT281,AT289)</f>
        <v>44</v>
      </c>
      <c r="G13" s="5">
        <f t="shared" ref="G13:G16" si="10">MIN(AY6,AY14,AY22,AY30,AY38,AY46,AY54,AY62,AY71,AY79,AY87,AY95,AY103,AY111,AY119,AY127,AY135,AY143,AY151,AY159,AY167,AY175,AY183,AY191,AY200,AY208,AY216,AY224,AY232,AY240,AY248,AY256,AY265,AY273,AY281,AY289)</f>
        <v>8</v>
      </c>
      <c r="H13" s="5">
        <f t="shared" ref="H13:H16" si="11">MIN(BD6,BD14,BD22,BD30,BD38,BD46,BD54,BD62,BD71,BD79,BD87,BD95,BD103,BD111,BD119,BD127,BD135,BD143,BD151,BD159,BD167,BD175,BD183,BD191,BD200,BD208,BD216,BD224,BD232,BD240,BD248,BD256,BD265,BD273,BD281,BD289)</f>
        <v>15</v>
      </c>
      <c r="AA13" s="12" t="s">
        <v>8</v>
      </c>
      <c r="AB13" s="12">
        <v>5</v>
      </c>
      <c r="AC13" s="1"/>
      <c r="AD13">
        <v>2.12</v>
      </c>
      <c r="AE13">
        <v>34</v>
      </c>
      <c r="AF13">
        <v>0.94</v>
      </c>
      <c r="AG13">
        <v>1</v>
      </c>
      <c r="AI13">
        <v>1.93</v>
      </c>
      <c r="AJ13">
        <v>29</v>
      </c>
      <c r="AK13">
        <v>0.81</v>
      </c>
      <c r="AL13">
        <v>0.86670000000000003</v>
      </c>
      <c r="AN13">
        <v>1.86</v>
      </c>
      <c r="AO13">
        <v>41</v>
      </c>
      <c r="AP13">
        <v>0.64</v>
      </c>
      <c r="AQ13">
        <v>0.68179999999999996</v>
      </c>
      <c r="AS13">
        <v>1.74</v>
      </c>
      <c r="AT13">
        <v>59</v>
      </c>
      <c r="AU13">
        <v>0.56999999999999995</v>
      </c>
      <c r="AV13">
        <v>0.58819999999999995</v>
      </c>
      <c r="AX13">
        <v>1.59</v>
      </c>
      <c r="AY13">
        <v>65</v>
      </c>
      <c r="AZ13">
        <v>0.45</v>
      </c>
      <c r="BA13">
        <v>0.46339999999999998</v>
      </c>
      <c r="BC13">
        <v>1.48</v>
      </c>
      <c r="BD13">
        <v>71</v>
      </c>
      <c r="BE13">
        <v>0.51</v>
      </c>
      <c r="BF13">
        <v>0.52080000000000004</v>
      </c>
    </row>
    <row r="14" spans="1:58" x14ac:dyDescent="0.3">
      <c r="A14" s="4" t="s">
        <v>17</v>
      </c>
      <c r="C14" s="5">
        <f t="shared" si="6"/>
        <v>13</v>
      </c>
      <c r="D14" s="5">
        <f t="shared" si="7"/>
        <v>17</v>
      </c>
      <c r="E14" s="5">
        <f t="shared" si="8"/>
        <v>21</v>
      </c>
      <c r="F14" s="5">
        <f t="shared" si="9"/>
        <v>24</v>
      </c>
      <c r="G14" s="5">
        <f t="shared" si="10"/>
        <v>25</v>
      </c>
      <c r="H14" s="5">
        <f t="shared" si="11"/>
        <v>27</v>
      </c>
      <c r="AA14" s="12" t="s">
        <v>10</v>
      </c>
      <c r="AB14" s="12">
        <v>4</v>
      </c>
      <c r="AC14" s="1"/>
      <c r="AD14">
        <v>1.84</v>
      </c>
      <c r="AE14">
        <v>35</v>
      </c>
      <c r="AF14">
        <v>0.9</v>
      </c>
      <c r="AG14">
        <v>0.94740000000000002</v>
      </c>
      <c r="AI14">
        <v>1.84</v>
      </c>
      <c r="AJ14">
        <v>35</v>
      </c>
      <c r="AK14">
        <v>0.85</v>
      </c>
      <c r="AL14">
        <v>0.89470000000000005</v>
      </c>
      <c r="AN14">
        <v>1.86</v>
      </c>
      <c r="AO14">
        <v>39</v>
      </c>
      <c r="AP14">
        <v>0.77</v>
      </c>
      <c r="AQ14">
        <v>0.8095</v>
      </c>
      <c r="AS14">
        <v>1.72</v>
      </c>
      <c r="AT14">
        <v>55</v>
      </c>
      <c r="AU14">
        <v>0.56999999999999995</v>
      </c>
      <c r="AV14">
        <v>0.5625</v>
      </c>
      <c r="AX14">
        <v>1.54</v>
      </c>
      <c r="AY14">
        <v>74</v>
      </c>
      <c r="AZ14">
        <v>0.36</v>
      </c>
      <c r="BA14">
        <v>0.375</v>
      </c>
      <c r="BC14">
        <v>1.93</v>
      </c>
      <c r="BD14">
        <v>29</v>
      </c>
      <c r="BE14">
        <v>0.23</v>
      </c>
      <c r="BF14">
        <v>0.2</v>
      </c>
    </row>
    <row r="15" spans="1:58" x14ac:dyDescent="0.3">
      <c r="A15" s="4" t="s">
        <v>18</v>
      </c>
      <c r="C15" s="5">
        <f t="shared" si="6"/>
        <v>81</v>
      </c>
      <c r="D15" s="5">
        <f t="shared" si="7"/>
        <v>85</v>
      </c>
      <c r="E15" s="5">
        <f t="shared" si="8"/>
        <v>87</v>
      </c>
      <c r="F15" s="5">
        <f t="shared" si="9"/>
        <v>92</v>
      </c>
      <c r="G15" s="5">
        <f t="shared" si="10"/>
        <v>106</v>
      </c>
      <c r="H15" s="5">
        <f t="shared" si="11"/>
        <v>136</v>
      </c>
      <c r="AA15" s="12" t="s">
        <v>17</v>
      </c>
      <c r="AB15" s="12">
        <v>4</v>
      </c>
      <c r="AC15" s="1"/>
      <c r="AD15">
        <v>2.83</v>
      </c>
      <c r="AE15">
        <v>17</v>
      </c>
      <c r="AF15">
        <v>0.69</v>
      </c>
      <c r="AG15">
        <v>0.83330000000000004</v>
      </c>
      <c r="AI15">
        <v>4.43</v>
      </c>
      <c r="AJ15">
        <v>135</v>
      </c>
      <c r="AK15">
        <v>0.6</v>
      </c>
      <c r="AL15">
        <v>0.71430000000000005</v>
      </c>
      <c r="AN15">
        <v>3.6</v>
      </c>
      <c r="AO15">
        <v>36</v>
      </c>
      <c r="AP15">
        <v>0.43</v>
      </c>
      <c r="AQ15">
        <v>0.5</v>
      </c>
      <c r="AS15">
        <v>3.43</v>
      </c>
      <c r="AT15">
        <v>24</v>
      </c>
      <c r="AU15">
        <v>0.6</v>
      </c>
      <c r="AV15">
        <v>0.71430000000000005</v>
      </c>
      <c r="AX15">
        <v>1.67</v>
      </c>
      <c r="AY15">
        <v>30</v>
      </c>
      <c r="AZ15">
        <v>0.24</v>
      </c>
      <c r="BA15">
        <v>0.27779999999999999</v>
      </c>
      <c r="BC15">
        <v>2.37</v>
      </c>
      <c r="BD15">
        <v>45</v>
      </c>
      <c r="BE15">
        <v>0.23</v>
      </c>
      <c r="BF15">
        <v>0.26319999999999999</v>
      </c>
    </row>
    <row r="16" spans="1:58" x14ac:dyDescent="0.3">
      <c r="A16" s="13" t="s">
        <v>19</v>
      </c>
      <c r="C16" s="5">
        <f t="shared" si="6"/>
        <v>18</v>
      </c>
      <c r="D16" s="5">
        <f t="shared" si="7"/>
        <v>23</v>
      </c>
      <c r="E16" s="5">
        <f t="shared" si="8"/>
        <v>26</v>
      </c>
      <c r="F16" s="5">
        <f t="shared" si="9"/>
        <v>33</v>
      </c>
      <c r="G16" s="5">
        <f t="shared" si="10"/>
        <v>44</v>
      </c>
      <c r="H16" s="5">
        <f t="shared" si="11"/>
        <v>45</v>
      </c>
      <c r="AA16" s="12" t="s">
        <v>18</v>
      </c>
      <c r="AB16" s="12">
        <v>15</v>
      </c>
      <c r="AC16" s="1"/>
      <c r="AD16">
        <v>1.87</v>
      </c>
      <c r="AE16">
        <v>127</v>
      </c>
      <c r="AF16">
        <v>0.97</v>
      </c>
      <c r="AG16">
        <v>0.98529999999999995</v>
      </c>
      <c r="AI16">
        <v>1.62</v>
      </c>
      <c r="AJ16">
        <v>91</v>
      </c>
      <c r="AK16">
        <v>0.89</v>
      </c>
      <c r="AL16">
        <v>0.91069999999999995</v>
      </c>
      <c r="AN16">
        <v>1.87</v>
      </c>
      <c r="AO16">
        <v>114</v>
      </c>
      <c r="AP16">
        <v>0.85</v>
      </c>
      <c r="AQ16">
        <v>0.86890000000000001</v>
      </c>
      <c r="AS16">
        <v>1.86</v>
      </c>
      <c r="AT16">
        <v>123</v>
      </c>
      <c r="AU16">
        <v>0.76</v>
      </c>
      <c r="AV16">
        <v>0.71209999999999996</v>
      </c>
      <c r="AX16">
        <v>1.69</v>
      </c>
      <c r="AY16">
        <v>127</v>
      </c>
      <c r="AZ16">
        <v>0.66</v>
      </c>
      <c r="BA16">
        <v>0.65329999999999999</v>
      </c>
      <c r="BC16">
        <v>1.54</v>
      </c>
      <c r="BD16">
        <v>144</v>
      </c>
      <c r="BE16">
        <v>0.57999999999999996</v>
      </c>
      <c r="BF16">
        <v>0.56989999999999996</v>
      </c>
    </row>
    <row r="17" spans="1:58" x14ac:dyDescent="0.3">
      <c r="AA17" s="12" t="s">
        <v>19</v>
      </c>
      <c r="AB17" s="12">
        <v>5</v>
      </c>
      <c r="AC17" s="1"/>
      <c r="AD17">
        <v>2.64</v>
      </c>
      <c r="AE17">
        <v>29</v>
      </c>
      <c r="AF17">
        <v>0.91</v>
      </c>
      <c r="AG17">
        <v>1</v>
      </c>
      <c r="AI17">
        <v>1.65</v>
      </c>
      <c r="AJ17">
        <v>28</v>
      </c>
      <c r="AK17">
        <v>0.54</v>
      </c>
      <c r="AL17">
        <v>0.58819999999999995</v>
      </c>
      <c r="AN17">
        <v>1.65</v>
      </c>
      <c r="AO17">
        <v>28</v>
      </c>
      <c r="AP17">
        <v>0.49</v>
      </c>
      <c r="AQ17">
        <v>0.52939999999999998</v>
      </c>
      <c r="AS17">
        <v>1.86</v>
      </c>
      <c r="AT17">
        <v>39</v>
      </c>
      <c r="AU17">
        <v>0.4</v>
      </c>
      <c r="AV17">
        <v>0.28570000000000001</v>
      </c>
      <c r="AX17">
        <v>1.74</v>
      </c>
      <c r="AY17">
        <v>66</v>
      </c>
      <c r="AZ17">
        <v>0.32</v>
      </c>
      <c r="BA17">
        <v>0.28949999999999998</v>
      </c>
      <c r="BC17">
        <v>1.5</v>
      </c>
      <c r="BD17">
        <v>78</v>
      </c>
      <c r="BE17">
        <v>0.39</v>
      </c>
      <c r="BF17">
        <v>0.3846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MIN(AF5,AF13,AF21,AF29,AF37,AF45,AF53,AF61,AF70,AF78,AF86,AF94,AF102,AF110,AF118,AF126,AF134,AF142,AF150,AF158,AF166,AF174,AF182,AF190,AF199,AF207,AF215,AF223,AF231,AF239,AF247,AF255,AF264,AF272,AF280,AF288)</f>
        <v>0.8286</v>
      </c>
      <c r="D21" s="5">
        <f>MIN(AK5,AK13,AK21,AK29,AK37,AK45,AK53,AK61,AK70,AK78,AK86,AK94,AK102,AK110,AK118,AK126,AK134,AK142,AK150,AK158,AK166,AK174,AK182,AK190,AK199,AK207,AK215,AK223,AK231,AK239,AK247,AK255,AK264,AK272,AK280,AK288)</f>
        <v>0.69699999999999995</v>
      </c>
      <c r="E21" s="5">
        <f>MIN(AP5,AP13,AP21,AP29,AP37,AP45,AP53,AP61,AP70,AP78,AP86,AP94,AP102,AP110,AP118,AP126,AP134,AP142,AP150,AP158,AP166,AP174,AP182,AP190,AP199,AP207,AP215,AP223,AP231,AP239,AP247,AP255,AP264,AP272,AP280,AP288)</f>
        <v>0.61399999999999999</v>
      </c>
      <c r="F21" s="5">
        <f>MIN(AU5,AU13,AU21,AU29,AU37,AU45,AU53,AU61,AU70,AU78,AU86,AU94,AU102,AU110,AU118,AU126,AU134,AU142,AU150,AU158,AU166,AU174,AU182,AU190,AU199,AU207,AU215,AU223,AU231,AU239,AU247,AU255,AU264,AU272,AU280,AU288)</f>
        <v>0.46029999999999999</v>
      </c>
      <c r="G21" s="5">
        <f>MIN(AZ5,AZ13,AZ21,AZ29,AZ37,AZ45,AZ53,AZ61,AZ70,AZ78,AZ86,AZ94,AZ102,AZ110,AZ118,AZ126,AZ134,AZ142,AZ150,AZ158,AZ166,AZ174,AZ182,AZ190,AZ199,AZ207,AZ215,AZ223,AZ231,AZ239,AZ247,AZ255,AZ264,AZ272,AZ280,AZ288)</f>
        <v>0.27839999999999998</v>
      </c>
      <c r="H21" s="5">
        <f>MIN(BE5,BE13,BE21,BE29,BE37,BE45,BE53,BE61,BE70,BE78,BE86,BE94,BE102,BE110,BE118,BE126,BE134,BE142,BE150,BE158,BE166,BE174,BE182,BE190,BE199,BE207,BE215,BE223,BE231,BE239,BE247,BE255,BE264,BE272,BE280,BE288)</f>
        <v>0.28999999999999998</v>
      </c>
      <c r="AA21" s="12" t="s">
        <v>8</v>
      </c>
      <c r="AB21" s="12">
        <v>5</v>
      </c>
      <c r="AC21" s="1"/>
      <c r="AD21">
        <v>2.12</v>
      </c>
      <c r="AE21">
        <v>34</v>
      </c>
      <c r="AF21">
        <v>0.94</v>
      </c>
      <c r="AG21">
        <v>1</v>
      </c>
      <c r="AI21">
        <v>1.65</v>
      </c>
      <c r="AJ21">
        <v>33</v>
      </c>
      <c r="AK21">
        <v>0.76</v>
      </c>
      <c r="AL21">
        <v>0.7</v>
      </c>
      <c r="AN21">
        <v>1.73</v>
      </c>
      <c r="AO21">
        <v>52</v>
      </c>
      <c r="AP21">
        <v>0.74</v>
      </c>
      <c r="AQ21">
        <v>0.7</v>
      </c>
      <c r="AS21">
        <v>2</v>
      </c>
      <c r="AT21">
        <v>62</v>
      </c>
      <c r="AU21">
        <v>0.49</v>
      </c>
      <c r="AV21">
        <v>0.5161</v>
      </c>
      <c r="AX21">
        <v>1.76</v>
      </c>
      <c r="AY21">
        <v>86</v>
      </c>
      <c r="AZ21">
        <v>0.39</v>
      </c>
      <c r="BA21">
        <v>0.38779999999999998</v>
      </c>
      <c r="BC21">
        <v>1.47</v>
      </c>
      <c r="BD21">
        <v>81</v>
      </c>
      <c r="BE21">
        <v>0.3</v>
      </c>
      <c r="BF21">
        <v>0.30909999999999999</v>
      </c>
    </row>
    <row r="22" spans="1:58" x14ac:dyDescent="0.3">
      <c r="A22" s="4" t="s">
        <v>10</v>
      </c>
      <c r="C22" s="5">
        <f t="shared" ref="C22:C25" si="12">MIN(AF6,AF14,AF22,AF30,AF38,AF46,AF54,AF62,AF71,AF79,AF87,AF95,AF103,AF111,AF119,AF127,AF135,AF143,AF151,AF159,AF167,AF175,AF183,AF191,AF200,AF208,AF216,AF224,AF232,AF240,AF248,AF256,AF265,AF273,AF281,AF289)</f>
        <v>0.77780000000000005</v>
      </c>
      <c r="D22" s="5">
        <f t="shared" ref="D22:D25" si="13">MIN(AK6,AK14,AK22,AK30,AK38,AK46,AK54,AK62,AK71,AK79,AK87,AK95,AK103,AK111,AK119,AK127,AK135,AK143,AK151,AK159,AK167,AK175,AK183,AK191,AK200,AK208,AK216,AK224,AK232,AK240,AK248,AK256,AK265,AK273,AK281,AK289)</f>
        <v>0.67349999999999999</v>
      </c>
      <c r="E22" s="5">
        <f t="shared" ref="E22:E25" si="14">MIN(AP6,AP14,AP22,AP30,AP38,AP46,AP54,AP62,AP71,AP79,AP87,AP95,AP103,AP111,AP119,AP127,AP135,AP143,AP151,AP159,AP167,AP175,AP183,AP191,AP200,AP208,AP216,AP224,AP232,AP240,AP248,AP256,AP265,AP273,AP281,AP289)</f>
        <v>0.4667</v>
      </c>
      <c r="F22" s="5">
        <f t="shared" ref="F22:F25" si="15">MIN(AU6,AU14,AU22,AU30,AU38,AU46,AU54,AU62,AU71,AU79,AU87,AU95,AU103,AU111,AU119,AU127,AU135,AU143,AU151,AU159,AU167,AU175,AU183,AU191,AU200,AU208,AU216,AU224,AU232,AU240,AU248,AU256,AU265,AU273,AU281,AU289)</f>
        <v>0.52110000000000001</v>
      </c>
      <c r="G22" s="5">
        <f t="shared" ref="G22:G25" si="16">MIN(AZ6,AZ14,AZ22,AZ30,AZ38,AZ46,AZ54,AZ62,AZ71,AZ79,AZ87,AZ95,AZ103,AZ111,AZ119,AZ127,AZ135,AZ143,AZ151,AZ159,AZ167,AZ175,AZ183,AZ191,AZ200,AZ208,AZ216,AZ224,AZ232,AZ240,AZ248,AZ256,AZ265,AZ273,AZ281,AZ289)</f>
        <v>0.30430000000000001</v>
      </c>
      <c r="H22" s="5">
        <f t="shared" ref="H22:H25" si="17">MIN(BE6,BE14,BE22,BE30,BE38,BE46,BE54,BE62,BE71,BE79,BE87,BE95,BE103,BE111,BE119,BE127,BE135,BE143,BE151,BE159,BE167,BE175,BE183,BE191,BE200,BE208,BE216,BE224,BE232,BE240,BE248,BE256,BE265,BE273,BE281,BE289)</f>
        <v>0.16</v>
      </c>
      <c r="AA22" s="12" t="s">
        <v>10</v>
      </c>
      <c r="AB22" s="12">
        <v>4</v>
      </c>
      <c r="AC22" s="1"/>
      <c r="AD22">
        <v>2.06</v>
      </c>
      <c r="AE22">
        <v>33</v>
      </c>
      <c r="AF22">
        <v>0.94</v>
      </c>
      <c r="AG22">
        <v>1</v>
      </c>
      <c r="AI22">
        <v>1.77</v>
      </c>
      <c r="AJ22">
        <v>39</v>
      </c>
      <c r="AK22">
        <v>0.78</v>
      </c>
      <c r="AL22">
        <v>0.81820000000000004</v>
      </c>
      <c r="AN22">
        <v>1.65</v>
      </c>
      <c r="AO22">
        <v>43</v>
      </c>
      <c r="AP22">
        <v>0.66</v>
      </c>
      <c r="AQ22">
        <v>0.69230000000000003</v>
      </c>
      <c r="AS22">
        <v>1.65</v>
      </c>
      <c r="AT22">
        <v>56</v>
      </c>
      <c r="AU22">
        <v>0.54</v>
      </c>
      <c r="AV22">
        <v>0.5</v>
      </c>
      <c r="AX22">
        <v>1.58</v>
      </c>
      <c r="AY22">
        <v>71</v>
      </c>
      <c r="AZ22">
        <v>0.41</v>
      </c>
      <c r="BA22">
        <v>0.42220000000000002</v>
      </c>
      <c r="BC22">
        <v>1.75</v>
      </c>
      <c r="BD22">
        <v>49</v>
      </c>
      <c r="BE22">
        <v>0.16</v>
      </c>
      <c r="BF22">
        <v>0.1429</v>
      </c>
    </row>
    <row r="23" spans="1:58" x14ac:dyDescent="0.3">
      <c r="A23" s="4" t="s">
        <v>17</v>
      </c>
      <c r="C23" s="5">
        <f t="shared" si="12"/>
        <v>0.42859999999999998</v>
      </c>
      <c r="D23" s="5">
        <f t="shared" si="13"/>
        <v>0.33329999999999999</v>
      </c>
      <c r="E23" s="5">
        <f t="shared" si="14"/>
        <v>0.2903</v>
      </c>
      <c r="F23" s="5">
        <f t="shared" si="15"/>
        <v>0.20930000000000001</v>
      </c>
      <c r="G23" s="5">
        <f t="shared" si="16"/>
        <v>0.13850000000000001</v>
      </c>
      <c r="H23" s="5">
        <f t="shared" si="17"/>
        <v>0.15</v>
      </c>
      <c r="AA23" s="12" t="s">
        <v>17</v>
      </c>
      <c r="AB23" s="12">
        <v>4</v>
      </c>
      <c r="AC23" s="1"/>
      <c r="AD23">
        <v>5</v>
      </c>
      <c r="AE23">
        <v>35</v>
      </c>
      <c r="AF23">
        <v>0.6</v>
      </c>
      <c r="AG23">
        <v>0.71430000000000005</v>
      </c>
      <c r="AI23">
        <v>5.43</v>
      </c>
      <c r="AJ23">
        <v>38</v>
      </c>
      <c r="AK23">
        <v>0.6</v>
      </c>
      <c r="AL23">
        <v>0.71430000000000005</v>
      </c>
      <c r="AN23">
        <v>2.08</v>
      </c>
      <c r="AO23">
        <v>25</v>
      </c>
      <c r="AP23">
        <v>0.36</v>
      </c>
      <c r="AQ23">
        <v>0.41670000000000001</v>
      </c>
      <c r="AS23">
        <v>2</v>
      </c>
      <c r="AT23">
        <v>40</v>
      </c>
      <c r="AU23">
        <v>0.22</v>
      </c>
      <c r="AV23">
        <v>0.25</v>
      </c>
      <c r="AX23">
        <v>3.06</v>
      </c>
      <c r="AY23">
        <v>49</v>
      </c>
      <c r="AZ23">
        <v>0.27</v>
      </c>
      <c r="BA23">
        <v>0.3125</v>
      </c>
      <c r="BC23">
        <v>1.67</v>
      </c>
      <c r="BD23">
        <v>50</v>
      </c>
      <c r="BE23">
        <v>0.15</v>
      </c>
      <c r="BF23">
        <v>0.16669999999999999</v>
      </c>
    </row>
    <row r="24" spans="1:58" x14ac:dyDescent="0.3">
      <c r="A24" s="4" t="s">
        <v>18</v>
      </c>
      <c r="C24" s="5">
        <f t="shared" si="12"/>
        <v>0.84499999999999997</v>
      </c>
      <c r="D24" s="5">
        <f t="shared" si="13"/>
        <v>0.81100000000000005</v>
      </c>
      <c r="E24" s="5">
        <f t="shared" si="14"/>
        <v>0.81399999999999995</v>
      </c>
      <c r="F24" s="5">
        <f t="shared" si="15"/>
        <v>0.73640000000000005</v>
      </c>
      <c r="G24" s="5">
        <f t="shared" si="16"/>
        <v>0.59009999999999996</v>
      </c>
      <c r="H24" s="5">
        <f t="shared" si="17"/>
        <v>0.4123</v>
      </c>
      <c r="AA24" s="12" t="s">
        <v>18</v>
      </c>
      <c r="AB24" s="12">
        <v>15</v>
      </c>
      <c r="AC24" s="1"/>
      <c r="AD24">
        <v>1.62</v>
      </c>
      <c r="AE24">
        <v>81</v>
      </c>
      <c r="AF24">
        <v>0.98</v>
      </c>
      <c r="AG24">
        <v>1</v>
      </c>
      <c r="AI24">
        <v>1.78</v>
      </c>
      <c r="AJ24">
        <v>145</v>
      </c>
      <c r="AK24">
        <v>0.95</v>
      </c>
      <c r="AL24">
        <v>0.96299999999999997</v>
      </c>
      <c r="AN24">
        <v>1.61</v>
      </c>
      <c r="AO24">
        <v>87</v>
      </c>
      <c r="AP24">
        <v>0.85</v>
      </c>
      <c r="AQ24">
        <v>0.85189999999999999</v>
      </c>
      <c r="AS24">
        <v>1.88</v>
      </c>
      <c r="AT24">
        <v>128</v>
      </c>
      <c r="AU24">
        <v>0.82</v>
      </c>
      <c r="AV24">
        <v>0.83819999999999995</v>
      </c>
      <c r="AX24">
        <v>1.49</v>
      </c>
      <c r="AY24">
        <v>125</v>
      </c>
      <c r="AZ24">
        <v>0.68</v>
      </c>
      <c r="BA24">
        <v>0.67859999999999998</v>
      </c>
      <c r="BC24">
        <v>1.54</v>
      </c>
      <c r="BD24">
        <v>167</v>
      </c>
      <c r="BE24">
        <v>0.5</v>
      </c>
      <c r="BF24">
        <v>0.46300000000000002</v>
      </c>
    </row>
    <row r="25" spans="1:58" x14ac:dyDescent="0.3">
      <c r="A25" s="13" t="s">
        <v>19</v>
      </c>
      <c r="C25" s="5">
        <f t="shared" si="12"/>
        <v>0.73909999999999998</v>
      </c>
      <c r="D25" s="5">
        <f t="shared" si="13"/>
        <v>0.54</v>
      </c>
      <c r="E25" s="5">
        <f t="shared" si="14"/>
        <v>0.49</v>
      </c>
      <c r="F25" s="5">
        <f t="shared" si="15"/>
        <v>0.33329999999999999</v>
      </c>
      <c r="G25" s="5">
        <f t="shared" si="16"/>
        <v>0.24679999999999999</v>
      </c>
      <c r="H25" s="5">
        <f t="shared" si="17"/>
        <v>0.26440000000000002</v>
      </c>
      <c r="AA25" s="12" t="s">
        <v>19</v>
      </c>
      <c r="AB25" s="12">
        <v>5</v>
      </c>
      <c r="AC25" s="1"/>
      <c r="AD25">
        <v>2.17</v>
      </c>
      <c r="AE25">
        <v>26</v>
      </c>
      <c r="AF25">
        <v>0.92</v>
      </c>
      <c r="AG25">
        <v>1</v>
      </c>
      <c r="AI25">
        <v>1.94</v>
      </c>
      <c r="AJ25">
        <v>32</v>
      </c>
      <c r="AK25">
        <v>0.76</v>
      </c>
      <c r="AL25">
        <v>0.75</v>
      </c>
      <c r="AN25">
        <v>2.06</v>
      </c>
      <c r="AO25">
        <v>35</v>
      </c>
      <c r="AP25">
        <v>0.66</v>
      </c>
      <c r="AQ25">
        <v>0.64710000000000001</v>
      </c>
      <c r="AS25">
        <v>2.2000000000000002</v>
      </c>
      <c r="AT25">
        <v>55</v>
      </c>
      <c r="AU25">
        <v>0.49</v>
      </c>
      <c r="AV25">
        <v>0.48</v>
      </c>
      <c r="AX25">
        <v>1.75</v>
      </c>
      <c r="AY25">
        <v>89</v>
      </c>
      <c r="AZ25">
        <v>0.38</v>
      </c>
      <c r="BA25">
        <v>0.39219999999999999</v>
      </c>
      <c r="BC25">
        <v>1.61</v>
      </c>
      <c r="BD25">
        <v>66</v>
      </c>
      <c r="BE25">
        <v>0.28000000000000003</v>
      </c>
      <c r="BF25">
        <v>0.24390000000000001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1.95</v>
      </c>
      <c r="AE29">
        <v>41</v>
      </c>
      <c r="AF29">
        <v>0.86</v>
      </c>
      <c r="AG29">
        <v>0.90480000000000005</v>
      </c>
      <c r="AI29">
        <v>1.68</v>
      </c>
      <c r="AJ29">
        <v>38</v>
      </c>
      <c r="AK29">
        <v>0.82</v>
      </c>
      <c r="AL29">
        <v>0.86360000000000003</v>
      </c>
      <c r="AN29">
        <v>1.92</v>
      </c>
      <c r="AO29">
        <v>48</v>
      </c>
      <c r="AP29">
        <v>0.65</v>
      </c>
      <c r="AQ29">
        <v>0.68</v>
      </c>
      <c r="AS29">
        <v>1.9</v>
      </c>
      <c r="AT29">
        <v>57</v>
      </c>
      <c r="AU29">
        <v>0.56999999999999995</v>
      </c>
      <c r="AV29">
        <v>0.6</v>
      </c>
      <c r="AX29">
        <v>1.56</v>
      </c>
      <c r="AY29">
        <v>78</v>
      </c>
      <c r="AZ29">
        <v>0.41</v>
      </c>
      <c r="BA29">
        <v>0.4</v>
      </c>
      <c r="BC29">
        <v>1.48</v>
      </c>
      <c r="BD29">
        <v>92</v>
      </c>
      <c r="BE29">
        <v>0.33</v>
      </c>
      <c r="BF29">
        <v>0.3387</v>
      </c>
    </row>
    <row r="30" spans="1:58" x14ac:dyDescent="0.3">
      <c r="A30" s="4" t="s">
        <v>8</v>
      </c>
      <c r="C30" s="5">
        <f>MIN(AG5,AG13,AG21,AG29,AG37,AG45,AG53,AG61,AG70,AG78,AG86,AG94,AG102,AG110,AG118,AG126,AG134,AG142,AG150,AG158,AG166,AG174,AG182,AG190,AG199,AG207,AG215,AG223,AG231,AG239,AG247,AG255,AG264,AG272,AG280,AG288)</f>
        <v>0.88</v>
      </c>
      <c r="D30" s="5">
        <f>MIN(AK5,AK13,AK21,AK29,AK37,AK45,AK53,AK61,AK70,AK78,AK86,AK94,AK102,AK110,AK118,AK126,AK134,AK142,AK150,AK158,AK166,AK174,AK182,AK190,AK199,AK207,AK215,AK223,AK231,AK239,AK247,AK255,AK264,AK272,AK280,AK288)</f>
        <v>0.69699999999999995</v>
      </c>
      <c r="E30" s="5">
        <f>MIN(AP5,AP13,AP21,AP29,AP37,AP45,AP53,AP61,AP70,AP78,AP86,AP94,AP102,AP110,AP118,AP126,AP134,AP142,AP150,AP158,AP166,AP174,AP182,AP190,AP199,AP207,AP215,AP223,AP231,AP239,AP247,AP255,AP264,AP272,AP280,AP288)</f>
        <v>0.61399999999999999</v>
      </c>
      <c r="F30" s="5">
        <f>MIN(AV5,AV13,AV21,AV29,AV37,AV45,AV53,AV61,AV70,AV78,AV86,AV94,AV102,AV110,AV118,AV126,AV134,AV142,AV150,AV158,AV166,AV174,AV182,AV190,AV199,AV207,AV215,AV223,AV231,AV239,AV247,AV255,AV264,AV272,AV280,AV288)</f>
        <v>0.3871</v>
      </c>
      <c r="G30" s="5">
        <f>MIN(BA5,BA13,BA21,BA29,BA37,BA45,BA53,BA61,BA70,BA78,BA86,BA94,BA102,BA110,BA118,BA126,BA134,BA142,BA150,BA158,BA166,BA174,BA182,BA190,BA199,BA207,BA215,BA223,BA231,BA239,BA247,BA255,BA264,BA272,BA280,BA288)</f>
        <v>0.25</v>
      </c>
      <c r="H30" s="5">
        <f>MIN(BF5,BF13,BF21,BF29,BF37,BF45,BF53,BF61,BF70,BF78,BF86,BF94,BF102,BF110,BF118,BF126,BF134,BF142,BF150,BF158,BF166,BF174,BF182,BF190,BF199,BF207,BF215,BF223,BF231,BF239,BF247,BF255,BF264,BF272,BF280,BF288)</f>
        <v>0.2</v>
      </c>
      <c r="AA30" s="12" t="s">
        <v>10</v>
      </c>
      <c r="AB30" s="12">
        <v>4</v>
      </c>
      <c r="AC30" s="1"/>
      <c r="AD30">
        <v>2.11</v>
      </c>
      <c r="AE30">
        <v>38</v>
      </c>
      <c r="AF30">
        <v>0.89</v>
      </c>
      <c r="AG30">
        <v>0.94440000000000002</v>
      </c>
      <c r="AI30">
        <v>1.95</v>
      </c>
      <c r="AJ30">
        <v>39</v>
      </c>
      <c r="AK30">
        <v>0.8</v>
      </c>
      <c r="AL30">
        <v>0.85</v>
      </c>
      <c r="AN30">
        <v>1.91</v>
      </c>
      <c r="AO30">
        <v>44</v>
      </c>
      <c r="AP30">
        <v>0.74</v>
      </c>
      <c r="AQ30">
        <v>0.78259999999999996</v>
      </c>
      <c r="AS30">
        <v>1.67</v>
      </c>
      <c r="AT30">
        <v>50</v>
      </c>
      <c r="AU30">
        <v>0.56999999999999995</v>
      </c>
      <c r="AV30">
        <v>0.56669999999999998</v>
      </c>
      <c r="AX30">
        <v>1.4</v>
      </c>
      <c r="AY30">
        <v>66</v>
      </c>
      <c r="AZ30">
        <v>0.39</v>
      </c>
      <c r="BA30">
        <v>0.40429999999999999</v>
      </c>
      <c r="BC30">
        <v>1.41</v>
      </c>
      <c r="BD30">
        <v>76</v>
      </c>
      <c r="BE30">
        <v>0.36</v>
      </c>
      <c r="BF30">
        <v>0.29630000000000001</v>
      </c>
    </row>
    <row r="31" spans="1:58" x14ac:dyDescent="0.3">
      <c r="A31" s="4" t="s">
        <v>10</v>
      </c>
      <c r="C31" s="5">
        <f t="shared" ref="C31:C34" si="18">MIN(AG6,AG14,AG22,AG30,AG38,AG46,AG54,AG62,AG71,AG79,AG87,AG95,AG103,AG111,AG119,AG127,AG135,AG143,AG151,AG159,AG167,AG175,AG183,AG191,AG200,AG208,AG216,AG224,AG232,AG240,AG248,AG256,AG265,AG273,AG281,AG289)</f>
        <v>0.81820000000000004</v>
      </c>
      <c r="D31" s="5">
        <f t="shared" ref="D31:D34" si="19">MIN(AK6,AK14,AK22,AK30,AK38,AK46,AK54,AK62,AK71,AK79,AK87,AK95,AK103,AK111,AK119,AK127,AK135,AK143,AK151,AK159,AK167,AK175,AK183,AK191,AK200,AK208,AK216,AK224,AK232,AK240,AK248,AK256,AK265,AK273,AK281,AK289)</f>
        <v>0.67349999999999999</v>
      </c>
      <c r="E31" s="5">
        <f t="shared" ref="E31:E34" si="20">MIN(AP6,AP14,AP22,AP30,AP38,AP46,AP54,AP62,AP71,AP79,AP87,AP95,AP103,AP111,AP119,AP127,AP135,AP143,AP151,AP159,AP167,AP175,AP183,AP191,AP200,AP208,AP216,AP224,AP232,AP240,AP248,AP256,AP265,AP273,AP281,AP289)</f>
        <v>0.4667</v>
      </c>
      <c r="F31" s="5">
        <f t="shared" ref="F31:F34" si="21">MIN(AV6,AV14,AV22,AV30,AV38,AV46,AV54,AV62,AV71,AV79,AV87,AV95,AV103,AV111,AV119,AV127,AV135,AV143,AV151,AV159,AV167,AV175,AV183,AV191,AV200,AV208,AV216,AV224,AV232,AV240,AV248,AV256,AV265,AV273,AV281,AV289)</f>
        <v>0.4667</v>
      </c>
      <c r="G31" s="5">
        <f t="shared" ref="G31:G34" si="22">MIN(BA6,BA14,BA22,BA30,BA38,BA46,BA54,BA62,BA71,BA79,BA87,BA95,BA103,BA111,BA119,BA127,BA135,BA143,BA151,BA159,BA167,BA175,BA183,BA191,BA200,BA208,BA216,BA224,BA232,BA240,BA248,BA256,BA265,BA273,BA281,BA289)</f>
        <v>0.20830000000000001</v>
      </c>
      <c r="H31" s="5">
        <f t="shared" ref="H31:H34" si="23">MIN(BF6,BF14,BF22,BF30,BF38,BF46,BF54,BF62,BF71,BF79,BF87,BF95,BF103,BF111,BF119,BF127,BF135,BF143,BF151,BF159,BF167,BF175,BF183,BF191,BF200,BF208,BF216,BF224,BF232,BF240,BF248,BF256,BF265,BF273,BF281,BF289)</f>
        <v>0.1429</v>
      </c>
      <c r="AA31" s="12" t="s">
        <v>17</v>
      </c>
      <c r="AB31" s="12">
        <v>4</v>
      </c>
      <c r="AC31" s="1"/>
      <c r="AD31">
        <v>4.57</v>
      </c>
      <c r="AE31">
        <v>32</v>
      </c>
      <c r="AF31">
        <v>0.6</v>
      </c>
      <c r="AG31">
        <v>0.71430000000000005</v>
      </c>
      <c r="AI31">
        <v>3.18</v>
      </c>
      <c r="AJ31">
        <v>35</v>
      </c>
      <c r="AK31">
        <v>0.39</v>
      </c>
      <c r="AL31">
        <v>0.45450000000000002</v>
      </c>
      <c r="AN31">
        <v>3.45</v>
      </c>
      <c r="AO31">
        <v>38</v>
      </c>
      <c r="AP31">
        <v>0.39</v>
      </c>
      <c r="AQ31">
        <v>0.45450000000000002</v>
      </c>
      <c r="AS31">
        <v>2.5299999999999998</v>
      </c>
      <c r="AT31">
        <v>43</v>
      </c>
      <c r="AU31">
        <v>0.26</v>
      </c>
      <c r="AV31">
        <v>0.29409999999999997</v>
      </c>
      <c r="AX31">
        <v>2.5299999999999998</v>
      </c>
      <c r="AY31">
        <v>43</v>
      </c>
      <c r="AZ31">
        <v>0.26</v>
      </c>
      <c r="BA31">
        <v>0.29409999999999997</v>
      </c>
      <c r="BC31">
        <v>2.79</v>
      </c>
      <c r="BD31">
        <v>53</v>
      </c>
      <c r="BE31">
        <v>0.23</v>
      </c>
      <c r="BF31">
        <v>0.26319999999999999</v>
      </c>
    </row>
    <row r="32" spans="1:58" x14ac:dyDescent="0.3">
      <c r="A32" s="4" t="s">
        <v>17</v>
      </c>
      <c r="C32" s="5">
        <f t="shared" si="18"/>
        <v>0.5</v>
      </c>
      <c r="D32" s="5">
        <f t="shared" si="19"/>
        <v>0.33329999999999999</v>
      </c>
      <c r="E32" s="5">
        <f t="shared" si="20"/>
        <v>0.2903</v>
      </c>
      <c r="F32" s="5">
        <f t="shared" si="21"/>
        <v>0.23810000000000001</v>
      </c>
      <c r="G32" s="5">
        <f t="shared" si="22"/>
        <v>0.15620000000000001</v>
      </c>
      <c r="H32" s="5">
        <f t="shared" si="23"/>
        <v>0.16669999999999999</v>
      </c>
      <c r="AA32" s="12" t="s">
        <v>18</v>
      </c>
      <c r="AB32" s="12">
        <v>15</v>
      </c>
      <c r="AC32" s="1"/>
      <c r="AD32">
        <v>2</v>
      </c>
      <c r="AE32">
        <v>106</v>
      </c>
      <c r="AF32">
        <v>0.98</v>
      </c>
      <c r="AG32">
        <v>1</v>
      </c>
      <c r="AI32">
        <v>1.84</v>
      </c>
      <c r="AJ32">
        <v>105</v>
      </c>
      <c r="AK32">
        <v>0.83</v>
      </c>
      <c r="AL32">
        <v>0.84209999999999996</v>
      </c>
      <c r="AN32">
        <v>1.59</v>
      </c>
      <c r="AO32">
        <v>127</v>
      </c>
      <c r="AP32">
        <v>0.91</v>
      </c>
      <c r="AQ32">
        <v>0.92410000000000003</v>
      </c>
      <c r="AS32">
        <v>1.97</v>
      </c>
      <c r="AT32">
        <v>134</v>
      </c>
      <c r="AU32">
        <v>0.81</v>
      </c>
      <c r="AV32">
        <v>0.80879999999999996</v>
      </c>
      <c r="AX32">
        <v>1.41</v>
      </c>
      <c r="AY32">
        <v>107</v>
      </c>
      <c r="AZ32">
        <v>0.61</v>
      </c>
      <c r="BA32">
        <v>0.59209999999999996</v>
      </c>
      <c r="BC32">
        <v>1.5</v>
      </c>
      <c r="BD32">
        <v>167</v>
      </c>
      <c r="BE32">
        <v>0.53</v>
      </c>
      <c r="BF32">
        <v>0.50449999999999995</v>
      </c>
    </row>
    <row r="33" spans="1:58" x14ac:dyDescent="0.3">
      <c r="A33" s="4" t="s">
        <v>18</v>
      </c>
      <c r="C33" s="5">
        <f t="shared" si="18"/>
        <v>0.85940000000000005</v>
      </c>
      <c r="D33" s="5">
        <f t="shared" si="19"/>
        <v>0.81100000000000005</v>
      </c>
      <c r="E33" s="5">
        <f t="shared" si="20"/>
        <v>0.81399999999999995</v>
      </c>
      <c r="F33" s="5">
        <f t="shared" si="21"/>
        <v>0.71209999999999996</v>
      </c>
      <c r="G33" s="5">
        <f t="shared" si="22"/>
        <v>0.5625</v>
      </c>
      <c r="H33" s="5">
        <f t="shared" si="23"/>
        <v>0.3846</v>
      </c>
      <c r="AA33" s="12" t="s">
        <v>19</v>
      </c>
      <c r="AB33" s="12">
        <v>5</v>
      </c>
      <c r="AC33" s="1"/>
      <c r="AD33">
        <v>1.85</v>
      </c>
      <c r="AE33">
        <v>24</v>
      </c>
      <c r="AF33">
        <v>0.93</v>
      </c>
      <c r="AG33">
        <v>1</v>
      </c>
      <c r="AI33">
        <v>2.5</v>
      </c>
      <c r="AJ33">
        <v>30</v>
      </c>
      <c r="AK33">
        <v>0.76</v>
      </c>
      <c r="AL33">
        <v>0.83330000000000004</v>
      </c>
      <c r="AN33">
        <v>1.85</v>
      </c>
      <c r="AO33">
        <v>37</v>
      </c>
      <c r="AP33">
        <v>0.56000000000000005</v>
      </c>
      <c r="AQ33">
        <v>0.5</v>
      </c>
      <c r="AS33">
        <v>1.69</v>
      </c>
      <c r="AT33">
        <v>44</v>
      </c>
      <c r="AU33">
        <v>0.47</v>
      </c>
      <c r="AV33">
        <v>0.5</v>
      </c>
      <c r="AX33">
        <v>1.63</v>
      </c>
      <c r="AY33">
        <v>57</v>
      </c>
      <c r="AZ33">
        <v>0.35</v>
      </c>
      <c r="BA33">
        <v>0.34289999999999998</v>
      </c>
      <c r="BC33">
        <v>1.61</v>
      </c>
      <c r="BD33">
        <v>74</v>
      </c>
      <c r="BE33">
        <v>0.38</v>
      </c>
      <c r="BF33">
        <v>0.39129999999999998</v>
      </c>
    </row>
    <row r="34" spans="1:58" x14ac:dyDescent="0.3">
      <c r="A34" s="13" t="s">
        <v>19</v>
      </c>
      <c r="C34" s="5">
        <f t="shared" si="18"/>
        <v>0.81820000000000004</v>
      </c>
      <c r="D34" s="5">
        <f t="shared" si="19"/>
        <v>0.54</v>
      </c>
      <c r="E34" s="5">
        <f t="shared" si="20"/>
        <v>0.49</v>
      </c>
      <c r="F34" s="5">
        <f t="shared" si="21"/>
        <v>0.28570000000000001</v>
      </c>
      <c r="G34" s="5">
        <f t="shared" si="22"/>
        <v>0.23530000000000001</v>
      </c>
      <c r="H34" s="5">
        <f t="shared" si="23"/>
        <v>0.2157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1.84</v>
      </c>
      <c r="AE37">
        <v>35</v>
      </c>
      <c r="AF37">
        <v>0.89739999999999998</v>
      </c>
      <c r="AG37">
        <v>0.94740000000000002</v>
      </c>
      <c r="AI37">
        <v>1.83</v>
      </c>
      <c r="AJ37">
        <v>33</v>
      </c>
      <c r="AK37">
        <v>0.78380000000000005</v>
      </c>
      <c r="AL37">
        <v>0.83330000000000004</v>
      </c>
      <c r="AN37">
        <v>1.41</v>
      </c>
      <c r="AO37">
        <v>31</v>
      </c>
      <c r="AP37">
        <v>0.77780000000000005</v>
      </c>
      <c r="AQ37">
        <v>0.81820000000000004</v>
      </c>
      <c r="AS37">
        <v>1.76</v>
      </c>
      <c r="AT37">
        <v>44</v>
      </c>
      <c r="AU37">
        <v>0.60780000000000001</v>
      </c>
      <c r="AV37">
        <v>0.6</v>
      </c>
      <c r="AX37">
        <v>1.79</v>
      </c>
      <c r="AY37">
        <v>70</v>
      </c>
      <c r="AZ37">
        <v>0.39240000000000003</v>
      </c>
      <c r="BA37">
        <v>0.3846</v>
      </c>
      <c r="BC37">
        <v>1.61</v>
      </c>
      <c r="BD37">
        <v>82</v>
      </c>
      <c r="BE37">
        <v>0.35920000000000002</v>
      </c>
      <c r="BF37">
        <v>0.35289999999999999</v>
      </c>
    </row>
    <row r="38" spans="1:58" x14ac:dyDescent="0.3">
      <c r="AA38" s="12" t="s">
        <v>10</v>
      </c>
      <c r="AB38" s="12">
        <v>4</v>
      </c>
      <c r="AC38" s="1"/>
      <c r="AD38">
        <v>1.79</v>
      </c>
      <c r="AE38">
        <v>34</v>
      </c>
      <c r="AF38">
        <v>0.84619999999999995</v>
      </c>
      <c r="AG38">
        <v>0.89470000000000005</v>
      </c>
      <c r="AI38">
        <v>1.95</v>
      </c>
      <c r="AJ38">
        <v>37</v>
      </c>
      <c r="AK38">
        <v>0.84619999999999995</v>
      </c>
      <c r="AL38">
        <v>0.89470000000000005</v>
      </c>
      <c r="AN38">
        <v>1.48</v>
      </c>
      <c r="AO38">
        <v>31</v>
      </c>
      <c r="AP38">
        <v>0.72089999999999999</v>
      </c>
      <c r="AQ38">
        <v>0.76190000000000002</v>
      </c>
      <c r="AS38">
        <v>1.44</v>
      </c>
      <c r="AT38">
        <v>49</v>
      </c>
      <c r="AU38">
        <v>0.56520000000000004</v>
      </c>
      <c r="AV38">
        <v>0.55879999999999996</v>
      </c>
      <c r="AX38">
        <v>2.78</v>
      </c>
      <c r="AY38">
        <v>25</v>
      </c>
      <c r="AZ38">
        <v>0.47370000000000001</v>
      </c>
      <c r="BA38">
        <v>0.55559999999999998</v>
      </c>
      <c r="BC38">
        <v>1.66</v>
      </c>
      <c r="BD38">
        <v>106</v>
      </c>
      <c r="BE38">
        <v>0.50390000000000001</v>
      </c>
      <c r="BF38">
        <v>0.5</v>
      </c>
    </row>
    <row r="39" spans="1:58" x14ac:dyDescent="0.3">
      <c r="AA39" s="12" t="s">
        <v>17</v>
      </c>
      <c r="AB39" s="12">
        <v>4</v>
      </c>
      <c r="AC39" s="1"/>
      <c r="AD39">
        <v>5</v>
      </c>
      <c r="AE39">
        <v>35</v>
      </c>
      <c r="AF39">
        <v>0.6</v>
      </c>
      <c r="AG39">
        <v>0.71430000000000005</v>
      </c>
      <c r="AI39">
        <v>3.89</v>
      </c>
      <c r="AJ39">
        <v>35</v>
      </c>
      <c r="AK39">
        <v>0.47370000000000001</v>
      </c>
      <c r="AL39">
        <v>0.55559999999999998</v>
      </c>
      <c r="AN39">
        <v>3.73</v>
      </c>
      <c r="AO39">
        <v>41</v>
      </c>
      <c r="AP39">
        <v>0.39129999999999998</v>
      </c>
      <c r="AQ39">
        <v>0.36359999999999998</v>
      </c>
      <c r="AS39">
        <v>2.62</v>
      </c>
      <c r="AT39">
        <v>42</v>
      </c>
      <c r="AU39">
        <v>0.2727</v>
      </c>
      <c r="AV39">
        <v>0.3125</v>
      </c>
      <c r="AX39">
        <v>2.71</v>
      </c>
      <c r="AY39">
        <v>57</v>
      </c>
      <c r="AZ39">
        <v>0.20930000000000001</v>
      </c>
      <c r="BA39">
        <v>0.23810000000000001</v>
      </c>
      <c r="BC39">
        <v>3.62</v>
      </c>
      <c r="BD39">
        <v>47</v>
      </c>
      <c r="BE39">
        <v>0.33329999999999999</v>
      </c>
      <c r="BF39">
        <v>0.3846</v>
      </c>
    </row>
    <row r="40" spans="1:58" x14ac:dyDescent="0.3">
      <c r="AA40" s="12" t="s">
        <v>18</v>
      </c>
      <c r="AB40" s="12">
        <v>15</v>
      </c>
      <c r="AC40" s="1"/>
      <c r="AD40">
        <v>1.5</v>
      </c>
      <c r="AE40">
        <v>81</v>
      </c>
      <c r="AF40">
        <v>0.85319999999999996</v>
      </c>
      <c r="AG40">
        <v>0.87039999999999995</v>
      </c>
      <c r="AI40">
        <v>1.46</v>
      </c>
      <c r="AJ40">
        <v>92</v>
      </c>
      <c r="AK40">
        <v>0.81100000000000005</v>
      </c>
      <c r="AL40">
        <v>0.82540000000000002</v>
      </c>
      <c r="AN40">
        <v>1.75</v>
      </c>
      <c r="AO40">
        <v>107</v>
      </c>
      <c r="AP40">
        <v>0.82110000000000005</v>
      </c>
      <c r="AQ40">
        <v>0.80330000000000001</v>
      </c>
      <c r="AS40">
        <v>1.74</v>
      </c>
      <c r="AT40">
        <v>106</v>
      </c>
      <c r="AU40">
        <v>0.82110000000000005</v>
      </c>
      <c r="AV40">
        <v>0.80330000000000001</v>
      </c>
      <c r="AX40">
        <v>2.02</v>
      </c>
      <c r="AY40">
        <v>174</v>
      </c>
      <c r="AZ40">
        <v>0.63009999999999999</v>
      </c>
      <c r="BA40">
        <v>0.62790000000000001</v>
      </c>
      <c r="BC40">
        <v>1.78</v>
      </c>
      <c r="BD40">
        <v>164</v>
      </c>
      <c r="BE40">
        <v>0.57840000000000003</v>
      </c>
      <c r="BF40">
        <v>0.56520000000000004</v>
      </c>
    </row>
    <row r="41" spans="1:58" x14ac:dyDescent="0.3">
      <c r="AA41" s="12" t="s">
        <v>19</v>
      </c>
      <c r="AB41" s="12">
        <v>5</v>
      </c>
      <c r="AC41" s="1"/>
      <c r="AD41">
        <v>2.36</v>
      </c>
      <c r="AE41">
        <v>26</v>
      </c>
      <c r="AF41">
        <v>0.73909999999999998</v>
      </c>
      <c r="AG41">
        <v>0.81820000000000004</v>
      </c>
      <c r="AI41">
        <v>1.65</v>
      </c>
      <c r="AJ41">
        <v>28</v>
      </c>
      <c r="AK41">
        <v>0.71430000000000005</v>
      </c>
      <c r="AL41">
        <v>0.76470000000000005</v>
      </c>
      <c r="AN41">
        <v>1.88</v>
      </c>
      <c r="AO41">
        <v>30</v>
      </c>
      <c r="AP41">
        <v>0.69699999999999995</v>
      </c>
      <c r="AQ41">
        <v>0.75</v>
      </c>
      <c r="AS41">
        <v>1.83</v>
      </c>
      <c r="AT41">
        <v>44</v>
      </c>
      <c r="AU41">
        <v>0.38779999999999998</v>
      </c>
      <c r="AV41">
        <v>0.41670000000000001</v>
      </c>
      <c r="AX41">
        <v>1.82</v>
      </c>
      <c r="AY41">
        <v>91</v>
      </c>
      <c r="AZ41">
        <v>0.3861</v>
      </c>
      <c r="BA41">
        <v>0.34</v>
      </c>
      <c r="BC41">
        <v>2.4700000000000002</v>
      </c>
      <c r="BD41">
        <v>106</v>
      </c>
      <c r="BE41">
        <v>0.31030000000000002</v>
      </c>
      <c r="BF41">
        <v>0.3256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1.94</v>
      </c>
      <c r="AE45">
        <v>33</v>
      </c>
      <c r="AF45">
        <v>0.94289999999999996</v>
      </c>
      <c r="AG45">
        <v>1</v>
      </c>
      <c r="AI45">
        <v>1.83</v>
      </c>
      <c r="AJ45">
        <v>42</v>
      </c>
      <c r="AK45">
        <v>0.74470000000000003</v>
      </c>
      <c r="AL45">
        <v>0.78259999999999996</v>
      </c>
      <c r="AN45">
        <v>1.68</v>
      </c>
      <c r="AO45">
        <v>42</v>
      </c>
      <c r="AP45">
        <v>0.72550000000000003</v>
      </c>
      <c r="AQ45">
        <v>0.72</v>
      </c>
      <c r="AS45">
        <v>1.48</v>
      </c>
      <c r="AT45">
        <v>46</v>
      </c>
      <c r="AU45">
        <v>0.46029999999999999</v>
      </c>
      <c r="AV45">
        <v>0.3871</v>
      </c>
      <c r="AX45">
        <v>1.69</v>
      </c>
      <c r="AY45">
        <v>66</v>
      </c>
      <c r="AZ45">
        <v>0.39240000000000003</v>
      </c>
      <c r="BA45">
        <v>0.35899999999999999</v>
      </c>
      <c r="BC45">
        <v>1.69</v>
      </c>
      <c r="BD45">
        <v>106</v>
      </c>
      <c r="BE45">
        <v>0.30080000000000001</v>
      </c>
      <c r="BF45">
        <v>0.24590000000000001</v>
      </c>
    </row>
    <row r="46" spans="1:58" x14ac:dyDescent="0.3">
      <c r="AA46" s="12" t="s">
        <v>10</v>
      </c>
      <c r="AB46" s="12">
        <v>4</v>
      </c>
      <c r="AC46" s="1"/>
      <c r="AD46">
        <v>2.0499999999999998</v>
      </c>
      <c r="AE46">
        <v>39</v>
      </c>
      <c r="AF46">
        <v>0.89739999999999998</v>
      </c>
      <c r="AG46">
        <v>0.94740000000000002</v>
      </c>
      <c r="AI46">
        <v>1.71</v>
      </c>
      <c r="AJ46">
        <v>41</v>
      </c>
      <c r="AK46">
        <v>0.67349999999999999</v>
      </c>
      <c r="AL46">
        <v>0.70830000000000004</v>
      </c>
      <c r="AN46">
        <v>2.71</v>
      </c>
      <c r="AO46">
        <v>19</v>
      </c>
      <c r="AP46">
        <v>0.4667</v>
      </c>
      <c r="AQ46">
        <v>0.57140000000000002</v>
      </c>
      <c r="AS46">
        <v>1.51</v>
      </c>
      <c r="AT46">
        <v>53</v>
      </c>
      <c r="AU46">
        <v>0.52110000000000001</v>
      </c>
      <c r="AV46">
        <v>0.48570000000000002</v>
      </c>
      <c r="AX46">
        <v>1.7</v>
      </c>
      <c r="AY46">
        <v>56</v>
      </c>
      <c r="AZ46">
        <v>0.55220000000000002</v>
      </c>
      <c r="BA46">
        <v>0.57579999999999998</v>
      </c>
      <c r="BC46">
        <v>2.7</v>
      </c>
      <c r="BD46">
        <v>27</v>
      </c>
      <c r="BE46">
        <v>0.33329999999999999</v>
      </c>
      <c r="BF46">
        <v>0.4</v>
      </c>
    </row>
    <row r="47" spans="1:58" x14ac:dyDescent="0.3">
      <c r="AA47" s="12" t="s">
        <v>17</v>
      </c>
      <c r="AB47" s="12">
        <v>4</v>
      </c>
      <c r="AC47" s="1"/>
      <c r="AD47">
        <v>4.71</v>
      </c>
      <c r="AE47">
        <v>33</v>
      </c>
      <c r="AF47">
        <v>0.6</v>
      </c>
      <c r="AG47">
        <v>0.71430000000000005</v>
      </c>
      <c r="AI47">
        <v>2</v>
      </c>
      <c r="AJ47">
        <v>18</v>
      </c>
      <c r="AK47">
        <v>0.47370000000000001</v>
      </c>
      <c r="AL47">
        <v>0.55559999999999998</v>
      </c>
      <c r="AN47">
        <v>3.56</v>
      </c>
      <c r="AO47">
        <v>32</v>
      </c>
      <c r="AP47">
        <v>0.47370000000000001</v>
      </c>
      <c r="AQ47">
        <v>0.55559999999999998</v>
      </c>
      <c r="AS47">
        <v>3.31</v>
      </c>
      <c r="AT47">
        <v>43</v>
      </c>
      <c r="AU47">
        <v>0.33329999999999999</v>
      </c>
      <c r="AV47">
        <v>0.3846</v>
      </c>
      <c r="AX47">
        <v>2.41</v>
      </c>
      <c r="AY47">
        <v>41</v>
      </c>
      <c r="AZ47">
        <v>0.2571</v>
      </c>
      <c r="BA47">
        <v>0.29409999999999997</v>
      </c>
      <c r="BC47">
        <v>2.06</v>
      </c>
      <c r="BD47">
        <v>37</v>
      </c>
      <c r="BE47">
        <v>0.2432</v>
      </c>
      <c r="BF47">
        <v>0.27779999999999999</v>
      </c>
    </row>
    <row r="48" spans="1:58" x14ac:dyDescent="0.3">
      <c r="AA48" s="12" t="s">
        <v>18</v>
      </c>
      <c r="AB48" s="12">
        <v>15</v>
      </c>
      <c r="AC48" s="1"/>
      <c r="AD48">
        <v>1.59</v>
      </c>
      <c r="AE48">
        <v>92</v>
      </c>
      <c r="AF48">
        <v>0.9829</v>
      </c>
      <c r="AG48">
        <v>1</v>
      </c>
      <c r="AI48">
        <v>1.79</v>
      </c>
      <c r="AJ48">
        <v>113</v>
      </c>
      <c r="AK48">
        <v>0.92130000000000001</v>
      </c>
      <c r="AL48">
        <v>0.9365</v>
      </c>
      <c r="AN48">
        <v>1.72</v>
      </c>
      <c r="AO48">
        <v>100</v>
      </c>
      <c r="AP48">
        <v>0.82909999999999995</v>
      </c>
      <c r="AQ48">
        <v>0.8448</v>
      </c>
      <c r="AS48">
        <v>1.43</v>
      </c>
      <c r="AT48">
        <v>97</v>
      </c>
      <c r="AU48">
        <v>0.79559999999999997</v>
      </c>
      <c r="AV48">
        <v>0.80879999999999996</v>
      </c>
      <c r="AX48">
        <v>1.94</v>
      </c>
      <c r="AY48">
        <v>149</v>
      </c>
      <c r="AZ48">
        <v>0.6129</v>
      </c>
      <c r="BA48">
        <v>0.59740000000000004</v>
      </c>
      <c r="BC48">
        <v>1.8</v>
      </c>
      <c r="BD48">
        <v>151</v>
      </c>
      <c r="BE48">
        <v>0.60950000000000004</v>
      </c>
      <c r="BF48">
        <v>0.59519999999999995</v>
      </c>
    </row>
    <row r="49" spans="27:58" x14ac:dyDescent="0.3">
      <c r="AA49" s="12" t="s">
        <v>19</v>
      </c>
      <c r="AB49" s="12">
        <v>5</v>
      </c>
      <c r="AC49" s="1"/>
      <c r="AD49">
        <v>2.27</v>
      </c>
      <c r="AE49">
        <v>25</v>
      </c>
      <c r="AF49">
        <v>0.91300000000000003</v>
      </c>
      <c r="AG49">
        <v>1</v>
      </c>
      <c r="AI49">
        <v>2.09</v>
      </c>
      <c r="AJ49">
        <v>23</v>
      </c>
      <c r="AK49">
        <v>0.73909999999999998</v>
      </c>
      <c r="AL49">
        <v>0.81820000000000004</v>
      </c>
      <c r="AN49">
        <v>1.75</v>
      </c>
      <c r="AO49">
        <v>35</v>
      </c>
      <c r="AP49">
        <v>0.65849999999999997</v>
      </c>
      <c r="AQ49">
        <v>0.7</v>
      </c>
      <c r="AS49">
        <v>1.74</v>
      </c>
      <c r="AT49">
        <v>33</v>
      </c>
      <c r="AU49">
        <v>0.48720000000000002</v>
      </c>
      <c r="AV49">
        <v>0.52629999999999999</v>
      </c>
      <c r="AX49">
        <v>1.97</v>
      </c>
      <c r="AY49">
        <v>71</v>
      </c>
      <c r="AZ49">
        <v>0.34250000000000003</v>
      </c>
      <c r="BA49">
        <v>0.30559999999999998</v>
      </c>
      <c r="BC49">
        <v>2.02</v>
      </c>
      <c r="BD49">
        <v>162</v>
      </c>
      <c r="BE49">
        <v>0.3034</v>
      </c>
      <c r="BF49">
        <v>0.29549999999999998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1.84</v>
      </c>
      <c r="AE53">
        <v>35</v>
      </c>
      <c r="AF53">
        <v>0.94869999999999999</v>
      </c>
      <c r="AG53">
        <v>1</v>
      </c>
      <c r="AI53">
        <v>1.72</v>
      </c>
      <c r="AJ53">
        <v>43</v>
      </c>
      <c r="AK53">
        <v>0.88239999999999996</v>
      </c>
      <c r="AL53">
        <v>0.92</v>
      </c>
      <c r="AN53">
        <v>1.42</v>
      </c>
      <c r="AO53">
        <v>37</v>
      </c>
      <c r="AP53">
        <v>0.69810000000000005</v>
      </c>
      <c r="AQ53">
        <v>0.73080000000000001</v>
      </c>
      <c r="AS53">
        <v>1.73</v>
      </c>
      <c r="AT53">
        <v>52</v>
      </c>
      <c r="AU53">
        <v>0.54100000000000004</v>
      </c>
      <c r="AV53">
        <v>0.4667</v>
      </c>
      <c r="AX53">
        <v>1.87</v>
      </c>
      <c r="AY53">
        <v>84</v>
      </c>
      <c r="AZ53">
        <v>0.45050000000000001</v>
      </c>
      <c r="BA53">
        <v>0.4667</v>
      </c>
      <c r="BC53">
        <v>1.9</v>
      </c>
      <c r="BD53">
        <v>78</v>
      </c>
      <c r="BE53">
        <v>0.32529999999999998</v>
      </c>
      <c r="BF53">
        <v>0.34150000000000003</v>
      </c>
    </row>
    <row r="54" spans="27:58" x14ac:dyDescent="0.3">
      <c r="AA54" s="12" t="s">
        <v>10</v>
      </c>
      <c r="AB54" s="12">
        <v>4</v>
      </c>
      <c r="AC54" s="1"/>
      <c r="AD54">
        <v>2</v>
      </c>
      <c r="AE54">
        <v>40</v>
      </c>
      <c r="AF54">
        <v>0.85370000000000001</v>
      </c>
      <c r="AG54">
        <v>0.9</v>
      </c>
      <c r="AI54">
        <v>1.59</v>
      </c>
      <c r="AJ54">
        <v>35</v>
      </c>
      <c r="AK54">
        <v>0.73329999999999995</v>
      </c>
      <c r="AL54">
        <v>0.77270000000000005</v>
      </c>
      <c r="AN54">
        <v>2.4</v>
      </c>
      <c r="AO54">
        <v>12</v>
      </c>
      <c r="AP54">
        <v>0.63639999999999997</v>
      </c>
      <c r="AQ54">
        <v>0.8</v>
      </c>
      <c r="AS54">
        <v>1.52</v>
      </c>
      <c r="AT54">
        <v>44</v>
      </c>
      <c r="AU54">
        <v>0.59319999999999995</v>
      </c>
      <c r="AV54">
        <v>0.62070000000000003</v>
      </c>
      <c r="AX54">
        <v>2</v>
      </c>
      <c r="AY54">
        <v>72</v>
      </c>
      <c r="AZ54">
        <v>0.50680000000000003</v>
      </c>
      <c r="BA54">
        <v>0.52780000000000005</v>
      </c>
      <c r="BC54">
        <v>3.5</v>
      </c>
      <c r="BD54">
        <v>21</v>
      </c>
      <c r="BE54">
        <v>0.53849999999999998</v>
      </c>
      <c r="BF54">
        <v>0.66669999999999996</v>
      </c>
    </row>
    <row r="55" spans="27:58" x14ac:dyDescent="0.3">
      <c r="AA55" s="12" t="s">
        <v>17</v>
      </c>
      <c r="AB55" s="12">
        <v>4</v>
      </c>
      <c r="AC55" s="1"/>
      <c r="AD55">
        <v>5.12</v>
      </c>
      <c r="AE55">
        <v>41</v>
      </c>
      <c r="AF55">
        <v>0.52939999999999998</v>
      </c>
      <c r="AG55">
        <v>0.625</v>
      </c>
      <c r="AI55">
        <v>2.11</v>
      </c>
      <c r="AJ55">
        <v>19</v>
      </c>
      <c r="AK55">
        <v>0.47370000000000001</v>
      </c>
      <c r="AL55">
        <v>0.55559999999999998</v>
      </c>
      <c r="AN55">
        <v>4.33</v>
      </c>
      <c r="AO55">
        <v>39</v>
      </c>
      <c r="AP55">
        <v>0.47370000000000001</v>
      </c>
      <c r="AQ55">
        <v>0.55559999999999998</v>
      </c>
      <c r="AS55">
        <v>5.5</v>
      </c>
      <c r="AT55">
        <v>44</v>
      </c>
      <c r="AU55">
        <v>0.52939999999999998</v>
      </c>
      <c r="AV55">
        <v>0.625</v>
      </c>
      <c r="AX55">
        <v>1.94</v>
      </c>
      <c r="AY55">
        <v>33</v>
      </c>
      <c r="AZ55">
        <v>0.2571</v>
      </c>
      <c r="BA55">
        <v>0.29409999999999997</v>
      </c>
      <c r="BC55">
        <v>3.29</v>
      </c>
      <c r="BD55">
        <v>46</v>
      </c>
      <c r="BE55">
        <v>0.31030000000000002</v>
      </c>
      <c r="BF55">
        <v>0.35709999999999997</v>
      </c>
    </row>
    <row r="56" spans="27:58" x14ac:dyDescent="0.3">
      <c r="AA56" s="12" t="s">
        <v>18</v>
      </c>
      <c r="AB56" s="12">
        <v>15</v>
      </c>
      <c r="AC56" s="1"/>
      <c r="AD56">
        <v>2.0699999999999998</v>
      </c>
      <c r="AE56">
        <v>95</v>
      </c>
      <c r="AF56">
        <v>0.97850000000000004</v>
      </c>
      <c r="AG56">
        <v>1</v>
      </c>
      <c r="AI56">
        <v>1.75</v>
      </c>
      <c r="AJ56">
        <v>100</v>
      </c>
      <c r="AK56">
        <v>0.87829999999999997</v>
      </c>
      <c r="AL56">
        <v>0.89470000000000005</v>
      </c>
      <c r="AN56">
        <v>1.45</v>
      </c>
      <c r="AO56">
        <v>93</v>
      </c>
      <c r="AP56">
        <v>0.81399999999999995</v>
      </c>
      <c r="AQ56">
        <v>0.8125</v>
      </c>
      <c r="AS56">
        <v>2.1800000000000002</v>
      </c>
      <c r="AT56">
        <v>126</v>
      </c>
      <c r="AU56">
        <v>0.7913</v>
      </c>
      <c r="AV56">
        <v>0.78949999999999998</v>
      </c>
      <c r="AX56">
        <v>1.9</v>
      </c>
      <c r="AY56">
        <v>184</v>
      </c>
      <c r="AZ56">
        <v>0.63080000000000003</v>
      </c>
      <c r="BA56">
        <v>0.61860000000000004</v>
      </c>
      <c r="BC56">
        <v>1.82</v>
      </c>
      <c r="BD56">
        <v>220</v>
      </c>
      <c r="BE56">
        <v>0.50209999999999999</v>
      </c>
      <c r="BF56">
        <v>0.4667</v>
      </c>
    </row>
    <row r="57" spans="27:58" x14ac:dyDescent="0.3">
      <c r="AA57" s="12" t="s">
        <v>19</v>
      </c>
      <c r="AB57" s="12">
        <v>5</v>
      </c>
      <c r="AC57" s="1"/>
      <c r="AD57">
        <v>2.1</v>
      </c>
      <c r="AE57">
        <v>21</v>
      </c>
      <c r="AF57">
        <v>0.90480000000000005</v>
      </c>
      <c r="AG57">
        <v>1</v>
      </c>
      <c r="AI57">
        <v>1.61</v>
      </c>
      <c r="AJ57">
        <v>29</v>
      </c>
      <c r="AK57">
        <v>0.72970000000000002</v>
      </c>
      <c r="AL57">
        <v>0.77780000000000005</v>
      </c>
      <c r="AN57">
        <v>1.75</v>
      </c>
      <c r="AO57">
        <v>28</v>
      </c>
      <c r="AP57">
        <v>0.57579999999999998</v>
      </c>
      <c r="AQ57">
        <v>0.625</v>
      </c>
      <c r="AS57">
        <v>1.91</v>
      </c>
      <c r="AT57">
        <v>44</v>
      </c>
      <c r="AU57">
        <v>0.44679999999999997</v>
      </c>
      <c r="AV57">
        <v>0.43480000000000002</v>
      </c>
      <c r="AX57">
        <v>1.85</v>
      </c>
      <c r="AY57">
        <v>76</v>
      </c>
      <c r="AZ57">
        <v>0.27710000000000001</v>
      </c>
      <c r="BA57">
        <v>0.29270000000000002</v>
      </c>
      <c r="BC57">
        <v>1.63</v>
      </c>
      <c r="BD57">
        <v>83</v>
      </c>
      <c r="BE57">
        <v>0.28160000000000002</v>
      </c>
      <c r="BF57">
        <v>0.2157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2.06</v>
      </c>
      <c r="AE61">
        <v>35</v>
      </c>
      <c r="AF61">
        <v>0.94289999999999996</v>
      </c>
      <c r="AG61">
        <v>1</v>
      </c>
      <c r="AI61">
        <v>1.8</v>
      </c>
      <c r="AJ61">
        <v>36</v>
      </c>
      <c r="AK61">
        <v>0.75609999999999999</v>
      </c>
      <c r="AL61">
        <v>0.8</v>
      </c>
      <c r="AN61">
        <v>1.81</v>
      </c>
      <c r="AO61">
        <v>38</v>
      </c>
      <c r="AP61">
        <v>0.72089999999999999</v>
      </c>
      <c r="AQ61">
        <v>0.76190000000000002</v>
      </c>
      <c r="AS61">
        <v>1.52</v>
      </c>
      <c r="AT61">
        <v>47</v>
      </c>
      <c r="AU61">
        <v>0.58730000000000004</v>
      </c>
      <c r="AV61">
        <v>0.6129</v>
      </c>
      <c r="AX61">
        <v>1.68</v>
      </c>
      <c r="AY61">
        <v>65</v>
      </c>
      <c r="AZ61">
        <v>0.40260000000000001</v>
      </c>
      <c r="BA61">
        <v>0.42109999999999997</v>
      </c>
      <c r="BC61">
        <v>1.79</v>
      </c>
      <c r="BD61">
        <v>75</v>
      </c>
      <c r="BE61">
        <v>0.45879999999999999</v>
      </c>
      <c r="BF61">
        <v>0.47620000000000001</v>
      </c>
    </row>
    <row r="62" spans="27:58" x14ac:dyDescent="0.3">
      <c r="AA62" s="12" t="s">
        <v>10</v>
      </c>
      <c r="AB62" s="12">
        <v>4</v>
      </c>
      <c r="AC62" s="1"/>
      <c r="AD62">
        <v>1.84</v>
      </c>
      <c r="AE62">
        <v>35</v>
      </c>
      <c r="AF62">
        <v>0.84619999999999995</v>
      </c>
      <c r="AG62">
        <v>0.89470000000000005</v>
      </c>
      <c r="AI62">
        <v>1.86</v>
      </c>
      <c r="AJ62">
        <v>39</v>
      </c>
      <c r="AK62">
        <v>0.81399999999999995</v>
      </c>
      <c r="AL62">
        <v>0.85709999999999997</v>
      </c>
      <c r="AN62">
        <v>1.73</v>
      </c>
      <c r="AO62">
        <v>38</v>
      </c>
      <c r="AP62">
        <v>0.73329999999999995</v>
      </c>
      <c r="AQ62">
        <v>0.77270000000000005</v>
      </c>
      <c r="AS62">
        <v>1.74</v>
      </c>
      <c r="AT62">
        <v>54</v>
      </c>
      <c r="AU62">
        <v>0.58730000000000004</v>
      </c>
      <c r="AV62">
        <v>0.6129</v>
      </c>
      <c r="AX62">
        <v>2</v>
      </c>
      <c r="AY62">
        <v>22</v>
      </c>
      <c r="AZ62">
        <v>0.30430000000000001</v>
      </c>
      <c r="BA62">
        <v>0.2727</v>
      </c>
      <c r="BC62">
        <v>1.6</v>
      </c>
      <c r="BD62">
        <v>77</v>
      </c>
      <c r="BE62">
        <v>0.38140000000000002</v>
      </c>
      <c r="BF62">
        <v>0.39579999999999999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35</v>
      </c>
      <c r="AF63">
        <v>0.42859999999999998</v>
      </c>
      <c r="AG63">
        <v>0.5</v>
      </c>
      <c r="AI63">
        <v>3.09</v>
      </c>
      <c r="AJ63">
        <v>34</v>
      </c>
      <c r="AK63">
        <v>0.39129999999999998</v>
      </c>
      <c r="AL63">
        <v>0.45450000000000002</v>
      </c>
      <c r="AN63">
        <v>3.8</v>
      </c>
      <c r="AO63">
        <v>38</v>
      </c>
      <c r="AP63">
        <v>0.42859999999999998</v>
      </c>
      <c r="AQ63">
        <v>0.5</v>
      </c>
      <c r="AS63">
        <v>2.87</v>
      </c>
      <c r="AT63">
        <v>43</v>
      </c>
      <c r="AU63">
        <v>0.2903</v>
      </c>
      <c r="AV63">
        <v>0.33329999999999999</v>
      </c>
      <c r="AX63">
        <v>1.86</v>
      </c>
      <c r="AY63">
        <v>54</v>
      </c>
      <c r="AZ63">
        <v>0.1525</v>
      </c>
      <c r="BA63">
        <v>0.1724</v>
      </c>
      <c r="BC63">
        <v>3.5</v>
      </c>
      <c r="BD63">
        <v>49</v>
      </c>
      <c r="BE63">
        <v>0.31030000000000002</v>
      </c>
      <c r="BF63">
        <v>0.35709999999999997</v>
      </c>
    </row>
    <row r="64" spans="27:58" x14ac:dyDescent="0.3">
      <c r="AA64" s="12" t="s">
        <v>18</v>
      </c>
      <c r="AB64" s="12">
        <v>15</v>
      </c>
      <c r="AC64" s="1"/>
      <c r="AD64">
        <v>1.81</v>
      </c>
      <c r="AE64">
        <v>105</v>
      </c>
      <c r="AF64">
        <v>0.9829</v>
      </c>
      <c r="AG64">
        <v>1</v>
      </c>
      <c r="AI64">
        <v>1.92</v>
      </c>
      <c r="AJ64">
        <v>115</v>
      </c>
      <c r="AK64">
        <v>0.93389999999999995</v>
      </c>
      <c r="AL64">
        <v>0.95</v>
      </c>
      <c r="AN64">
        <v>1.82</v>
      </c>
      <c r="AO64">
        <v>111</v>
      </c>
      <c r="AP64">
        <v>0.85370000000000001</v>
      </c>
      <c r="AQ64">
        <v>0.83609999999999995</v>
      </c>
      <c r="AS64">
        <v>1.91</v>
      </c>
      <c r="AT64">
        <v>122</v>
      </c>
      <c r="AU64">
        <v>0.73640000000000005</v>
      </c>
      <c r="AV64">
        <v>0.73440000000000005</v>
      </c>
      <c r="AX64">
        <v>1.64</v>
      </c>
      <c r="AY64">
        <v>143</v>
      </c>
      <c r="AZ64">
        <v>0.66859999999999997</v>
      </c>
      <c r="BA64">
        <v>0.66669999999999996</v>
      </c>
      <c r="BC64">
        <v>1.75</v>
      </c>
      <c r="BD64">
        <v>163</v>
      </c>
      <c r="BE64">
        <v>0.56759999999999999</v>
      </c>
      <c r="BF64">
        <v>0.55430000000000001</v>
      </c>
    </row>
    <row r="65" spans="27:58" x14ac:dyDescent="0.3">
      <c r="AA65" s="12" t="s">
        <v>19</v>
      </c>
      <c r="AB65" s="12">
        <v>5</v>
      </c>
      <c r="AC65" s="1"/>
      <c r="AD65">
        <v>2</v>
      </c>
      <c r="AE65">
        <v>18</v>
      </c>
      <c r="AF65">
        <v>0.89470000000000005</v>
      </c>
      <c r="AG65">
        <v>1</v>
      </c>
      <c r="AI65">
        <v>2</v>
      </c>
      <c r="AJ65">
        <v>28</v>
      </c>
      <c r="AK65">
        <v>0.72409999999999997</v>
      </c>
      <c r="AL65">
        <v>0.78569999999999995</v>
      </c>
      <c r="AN65">
        <v>1.86</v>
      </c>
      <c r="AO65">
        <v>39</v>
      </c>
      <c r="AP65">
        <v>0.53490000000000004</v>
      </c>
      <c r="AQ65">
        <v>0.57140000000000002</v>
      </c>
      <c r="AS65">
        <v>1.59</v>
      </c>
      <c r="AT65">
        <v>35</v>
      </c>
      <c r="AU65">
        <v>0.4667</v>
      </c>
      <c r="AV65">
        <v>0.5</v>
      </c>
      <c r="AX65">
        <v>1.89</v>
      </c>
      <c r="AY65">
        <v>72</v>
      </c>
      <c r="AZ65">
        <v>0.29870000000000002</v>
      </c>
      <c r="BA65">
        <v>0.28949999999999998</v>
      </c>
      <c r="BC65">
        <v>1.63</v>
      </c>
      <c r="BD65">
        <v>83</v>
      </c>
      <c r="BE65">
        <v>0.28160000000000002</v>
      </c>
      <c r="BF65">
        <v>0.23530000000000001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1.65</v>
      </c>
      <c r="AE70">
        <v>28</v>
      </c>
      <c r="AF70">
        <v>0.94289999999999996</v>
      </c>
      <c r="AG70">
        <v>1</v>
      </c>
      <c r="AI70">
        <v>4.2699999999999996</v>
      </c>
      <c r="AJ70">
        <v>64</v>
      </c>
      <c r="AK70">
        <v>0.80649999999999999</v>
      </c>
      <c r="AL70">
        <v>0.86670000000000003</v>
      </c>
      <c r="AN70">
        <v>2.06</v>
      </c>
      <c r="AO70">
        <v>37</v>
      </c>
      <c r="AP70">
        <v>0.67569999999999997</v>
      </c>
      <c r="AQ70">
        <v>0.72219999999999995</v>
      </c>
      <c r="AS70">
        <v>2.87</v>
      </c>
      <c r="AT70">
        <v>86</v>
      </c>
      <c r="AU70">
        <v>0.57379999999999998</v>
      </c>
      <c r="AV70">
        <v>0.6</v>
      </c>
      <c r="AX70">
        <v>1.53</v>
      </c>
      <c r="AY70">
        <v>52</v>
      </c>
      <c r="AZ70">
        <v>0.42030000000000001</v>
      </c>
      <c r="BA70">
        <v>0.38240000000000002</v>
      </c>
      <c r="BC70">
        <v>2.42</v>
      </c>
      <c r="BD70">
        <v>109</v>
      </c>
      <c r="BE70">
        <v>0.45050000000000001</v>
      </c>
      <c r="BF70">
        <v>0.42220000000000002</v>
      </c>
    </row>
    <row r="71" spans="27:58" x14ac:dyDescent="0.3">
      <c r="AA71" s="12" t="s">
        <v>10</v>
      </c>
      <c r="AB71" s="12">
        <v>4</v>
      </c>
      <c r="AC71" s="1"/>
      <c r="AD71">
        <v>1.94</v>
      </c>
      <c r="AE71">
        <v>35</v>
      </c>
      <c r="AF71">
        <v>0.94589999999999996</v>
      </c>
      <c r="AG71">
        <v>1</v>
      </c>
      <c r="AI71">
        <v>2</v>
      </c>
      <c r="AJ71">
        <v>42</v>
      </c>
      <c r="AK71">
        <v>0.72089999999999999</v>
      </c>
      <c r="AL71">
        <v>0.76190000000000002</v>
      </c>
      <c r="AN71">
        <v>2.08</v>
      </c>
      <c r="AO71">
        <v>52</v>
      </c>
      <c r="AP71">
        <v>0.68630000000000002</v>
      </c>
      <c r="AQ71">
        <v>0.72</v>
      </c>
      <c r="AS71">
        <v>1.74</v>
      </c>
      <c r="AT71">
        <v>75</v>
      </c>
      <c r="AU71">
        <v>0.67820000000000003</v>
      </c>
      <c r="AV71">
        <v>0.6744</v>
      </c>
      <c r="AX71">
        <v>1.62</v>
      </c>
      <c r="AY71">
        <v>68</v>
      </c>
      <c r="AZ71">
        <v>0.43530000000000002</v>
      </c>
      <c r="BA71">
        <v>0.45240000000000002</v>
      </c>
      <c r="BC71">
        <v>1.55</v>
      </c>
      <c r="BD71">
        <v>65</v>
      </c>
      <c r="BE71">
        <v>0.38819999999999999</v>
      </c>
      <c r="BF71">
        <v>0.38100000000000001</v>
      </c>
    </row>
    <row r="72" spans="27:58" x14ac:dyDescent="0.3">
      <c r="AA72" s="12" t="s">
        <v>17</v>
      </c>
      <c r="AB72" s="12">
        <v>4</v>
      </c>
      <c r="AC72" s="1"/>
      <c r="AD72">
        <v>5</v>
      </c>
      <c r="AE72">
        <v>25</v>
      </c>
      <c r="AF72">
        <v>0.81820000000000004</v>
      </c>
      <c r="AG72">
        <v>1</v>
      </c>
      <c r="AI72">
        <v>3.25</v>
      </c>
      <c r="AJ72">
        <v>26</v>
      </c>
      <c r="AK72">
        <v>0.52939999999999998</v>
      </c>
      <c r="AL72">
        <v>0.625</v>
      </c>
      <c r="AN72">
        <v>3.21</v>
      </c>
      <c r="AO72">
        <v>45</v>
      </c>
      <c r="AP72">
        <v>0.31030000000000002</v>
      </c>
      <c r="AQ72">
        <v>0.35709999999999997</v>
      </c>
      <c r="AS72">
        <v>1.81</v>
      </c>
      <c r="AT72">
        <v>38</v>
      </c>
      <c r="AU72">
        <v>0.20930000000000001</v>
      </c>
      <c r="AV72">
        <v>0.23810000000000001</v>
      </c>
      <c r="AX72">
        <v>2.68</v>
      </c>
      <c r="AY72">
        <v>51</v>
      </c>
      <c r="AZ72">
        <v>0.23080000000000001</v>
      </c>
      <c r="BA72">
        <v>0.26319999999999999</v>
      </c>
      <c r="BC72">
        <v>2.71</v>
      </c>
      <c r="BD72">
        <v>57</v>
      </c>
      <c r="BE72">
        <v>0.20930000000000001</v>
      </c>
      <c r="BF72">
        <v>0.1905</v>
      </c>
    </row>
    <row r="73" spans="27:58" x14ac:dyDescent="0.3">
      <c r="AA73" s="12" t="s">
        <v>18</v>
      </c>
      <c r="AB73" s="12">
        <v>15</v>
      </c>
      <c r="AC73" s="1"/>
      <c r="AD73">
        <v>1.76</v>
      </c>
      <c r="AE73">
        <v>102</v>
      </c>
      <c r="AF73">
        <v>0.9829</v>
      </c>
      <c r="AG73">
        <v>1</v>
      </c>
      <c r="AI73">
        <v>1.57</v>
      </c>
      <c r="AJ73">
        <v>96</v>
      </c>
      <c r="AK73">
        <v>0.90239999999999998</v>
      </c>
      <c r="AL73">
        <v>0.91800000000000004</v>
      </c>
      <c r="AN73">
        <v>1.68</v>
      </c>
      <c r="AO73">
        <v>96</v>
      </c>
      <c r="AP73">
        <v>0.87829999999999997</v>
      </c>
      <c r="AQ73">
        <v>0.89470000000000005</v>
      </c>
      <c r="AS73">
        <v>1.61</v>
      </c>
      <c r="AT73">
        <v>100</v>
      </c>
      <c r="AU73">
        <v>0.79200000000000004</v>
      </c>
      <c r="AV73">
        <v>0.80649999999999999</v>
      </c>
      <c r="AX73">
        <v>1.9</v>
      </c>
      <c r="AY73">
        <v>158</v>
      </c>
      <c r="AZ73">
        <v>0.61680000000000001</v>
      </c>
      <c r="BA73">
        <v>0.62649999999999995</v>
      </c>
      <c r="BC73">
        <v>1.65</v>
      </c>
      <c r="BD73">
        <v>173</v>
      </c>
      <c r="BE73">
        <v>0.4123</v>
      </c>
      <c r="BF73">
        <v>0.4</v>
      </c>
    </row>
    <row r="74" spans="27:58" x14ac:dyDescent="0.3">
      <c r="AA74" s="12" t="s">
        <v>19</v>
      </c>
      <c r="AB74" s="12">
        <v>5</v>
      </c>
      <c r="AC74" s="1"/>
      <c r="AD74">
        <v>2.0699999999999998</v>
      </c>
      <c r="AE74">
        <v>29</v>
      </c>
      <c r="AF74">
        <v>0.86209999999999998</v>
      </c>
      <c r="AG74">
        <v>0.92859999999999998</v>
      </c>
      <c r="AI74">
        <v>2</v>
      </c>
      <c r="AJ74">
        <v>26</v>
      </c>
      <c r="AK74">
        <v>0.62960000000000005</v>
      </c>
      <c r="AL74">
        <v>0.69230000000000003</v>
      </c>
      <c r="AN74">
        <v>1.78</v>
      </c>
      <c r="AO74">
        <v>32</v>
      </c>
      <c r="AP74">
        <v>0.67569999999999997</v>
      </c>
      <c r="AQ74">
        <v>0.72219999999999995</v>
      </c>
      <c r="AS74">
        <v>1.79</v>
      </c>
      <c r="AT74">
        <v>43</v>
      </c>
      <c r="AU74">
        <v>0.42859999999999998</v>
      </c>
      <c r="AV74">
        <v>0.45829999999999999</v>
      </c>
      <c r="AX74">
        <v>1.79</v>
      </c>
      <c r="AY74">
        <v>70</v>
      </c>
      <c r="AZ74">
        <v>0.36709999999999998</v>
      </c>
      <c r="BA74">
        <v>0.30769999999999997</v>
      </c>
      <c r="BC74">
        <v>1.71</v>
      </c>
      <c r="BD74">
        <v>60</v>
      </c>
      <c r="BE74">
        <v>0.38030000000000003</v>
      </c>
      <c r="BF74">
        <v>0.4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2.06</v>
      </c>
      <c r="AE78">
        <v>35</v>
      </c>
      <c r="AF78">
        <v>0.94289999999999996</v>
      </c>
      <c r="AG78">
        <v>1</v>
      </c>
      <c r="AI78">
        <v>1.65</v>
      </c>
      <c r="AJ78">
        <v>33</v>
      </c>
      <c r="AK78">
        <v>0.75609999999999999</v>
      </c>
      <c r="AL78">
        <v>0.8</v>
      </c>
      <c r="AN78">
        <v>1.96</v>
      </c>
      <c r="AO78">
        <v>51</v>
      </c>
      <c r="AP78">
        <v>0.66039999999999999</v>
      </c>
      <c r="AQ78">
        <v>0.61539999999999995</v>
      </c>
      <c r="AS78">
        <v>1.65</v>
      </c>
      <c r="AT78">
        <v>56</v>
      </c>
      <c r="AU78">
        <v>0.53620000000000001</v>
      </c>
      <c r="AV78">
        <v>0.5</v>
      </c>
      <c r="AX78">
        <v>1.7</v>
      </c>
      <c r="AY78">
        <v>68</v>
      </c>
      <c r="AZ78">
        <v>0.35799999999999998</v>
      </c>
      <c r="BA78">
        <v>0.32500000000000001</v>
      </c>
      <c r="BC78">
        <v>1.68</v>
      </c>
      <c r="BD78">
        <v>79</v>
      </c>
      <c r="BE78">
        <v>0.41049999999999998</v>
      </c>
      <c r="BF78">
        <v>0.38300000000000001</v>
      </c>
    </row>
    <row r="79" spans="27:58" x14ac:dyDescent="0.3">
      <c r="AA79" s="12" t="s">
        <v>10</v>
      </c>
      <c r="AB79" s="12">
        <v>4</v>
      </c>
      <c r="AC79" s="1"/>
      <c r="AD79">
        <v>1.65</v>
      </c>
      <c r="AE79">
        <v>28</v>
      </c>
      <c r="AF79">
        <v>0.94289999999999996</v>
      </c>
      <c r="AG79">
        <v>1</v>
      </c>
      <c r="AI79">
        <v>2.19</v>
      </c>
      <c r="AJ79">
        <v>46</v>
      </c>
      <c r="AK79">
        <v>0.76739999999999997</v>
      </c>
      <c r="AL79">
        <v>0.8095</v>
      </c>
      <c r="AN79">
        <v>1.84</v>
      </c>
      <c r="AO79">
        <v>46</v>
      </c>
      <c r="AP79">
        <v>0.68630000000000002</v>
      </c>
      <c r="AQ79">
        <v>0.72</v>
      </c>
      <c r="AS79">
        <v>1.83</v>
      </c>
      <c r="AT79">
        <v>55</v>
      </c>
      <c r="AU79">
        <v>0.54100000000000004</v>
      </c>
      <c r="AV79">
        <v>0.56669999999999998</v>
      </c>
      <c r="AX79">
        <v>1.69</v>
      </c>
      <c r="AY79">
        <v>81</v>
      </c>
      <c r="AZ79">
        <v>0.36080000000000001</v>
      </c>
      <c r="BA79">
        <v>0.27079999999999999</v>
      </c>
      <c r="BC79">
        <v>1.59</v>
      </c>
      <c r="BD79">
        <v>105</v>
      </c>
      <c r="BE79">
        <v>0.48870000000000002</v>
      </c>
      <c r="BF79">
        <v>0.48480000000000001</v>
      </c>
    </row>
    <row r="80" spans="27:58" x14ac:dyDescent="0.3">
      <c r="AA80" s="12" t="s">
        <v>17</v>
      </c>
      <c r="AB80" s="12">
        <v>4</v>
      </c>
      <c r="AC80" s="1"/>
      <c r="AD80">
        <v>3</v>
      </c>
      <c r="AE80">
        <v>15</v>
      </c>
      <c r="AF80">
        <v>0.81820000000000004</v>
      </c>
      <c r="AG80">
        <v>1</v>
      </c>
      <c r="AI80">
        <v>4.12</v>
      </c>
      <c r="AJ80">
        <v>33</v>
      </c>
      <c r="AK80">
        <v>0.52939999999999998</v>
      </c>
      <c r="AL80">
        <v>0.625</v>
      </c>
      <c r="AN80">
        <v>3.8</v>
      </c>
      <c r="AO80">
        <v>38</v>
      </c>
      <c r="AP80">
        <v>0.42859999999999998</v>
      </c>
      <c r="AQ80">
        <v>0.5</v>
      </c>
      <c r="AS80">
        <v>3.57</v>
      </c>
      <c r="AT80">
        <v>50</v>
      </c>
      <c r="AU80">
        <v>0.31030000000000002</v>
      </c>
      <c r="AV80">
        <v>0.35709999999999997</v>
      </c>
      <c r="AX80">
        <v>1.74</v>
      </c>
      <c r="AY80">
        <v>47</v>
      </c>
      <c r="AZ80">
        <v>0.1636</v>
      </c>
      <c r="BA80">
        <v>0.1852</v>
      </c>
      <c r="BC80">
        <v>2.95</v>
      </c>
      <c r="BD80">
        <v>56</v>
      </c>
      <c r="BE80">
        <v>0.23080000000000001</v>
      </c>
      <c r="BF80">
        <v>0.26319999999999999</v>
      </c>
    </row>
    <row r="81" spans="27:58" x14ac:dyDescent="0.3">
      <c r="AA81" s="12" t="s">
        <v>18</v>
      </c>
      <c r="AB81" s="12">
        <v>15</v>
      </c>
      <c r="AC81" s="1"/>
      <c r="AD81">
        <v>1.58</v>
      </c>
      <c r="AE81">
        <v>104</v>
      </c>
      <c r="AF81">
        <v>0.95489999999999997</v>
      </c>
      <c r="AG81">
        <v>0.96970000000000001</v>
      </c>
      <c r="AI81">
        <v>1.95</v>
      </c>
      <c r="AJ81">
        <v>123</v>
      </c>
      <c r="AK81">
        <v>0.90549999999999997</v>
      </c>
      <c r="AL81">
        <v>0.92059999999999997</v>
      </c>
      <c r="AN81">
        <v>1.62</v>
      </c>
      <c r="AO81">
        <v>99</v>
      </c>
      <c r="AP81">
        <v>0.82110000000000005</v>
      </c>
      <c r="AQ81">
        <v>0.81969999999999998</v>
      </c>
      <c r="AS81">
        <v>1.86</v>
      </c>
      <c r="AT81">
        <v>123</v>
      </c>
      <c r="AU81">
        <v>0.83460000000000001</v>
      </c>
      <c r="AV81">
        <v>0.84850000000000003</v>
      </c>
      <c r="AX81">
        <v>1.58</v>
      </c>
      <c r="AY81">
        <v>106</v>
      </c>
      <c r="AZ81">
        <v>0.68889999999999996</v>
      </c>
      <c r="BA81">
        <v>0.68659999999999999</v>
      </c>
      <c r="BC81">
        <v>1.59</v>
      </c>
      <c r="BD81">
        <v>146</v>
      </c>
      <c r="BE81">
        <v>0.55189999999999995</v>
      </c>
      <c r="BF81">
        <v>0.52749999999999997</v>
      </c>
    </row>
    <row r="82" spans="27:58" x14ac:dyDescent="0.3">
      <c r="AA82" s="12" t="s">
        <v>19</v>
      </c>
      <c r="AB82" s="12">
        <v>5</v>
      </c>
      <c r="AC82" s="1"/>
      <c r="AD82">
        <v>2.36</v>
      </c>
      <c r="AE82">
        <v>26</v>
      </c>
      <c r="AF82">
        <v>0.91300000000000003</v>
      </c>
      <c r="AG82">
        <v>1</v>
      </c>
      <c r="AI82">
        <v>2.0699999999999998</v>
      </c>
      <c r="AJ82">
        <v>31</v>
      </c>
      <c r="AK82">
        <v>0.6774</v>
      </c>
      <c r="AL82">
        <v>0.73329999999999995</v>
      </c>
      <c r="AN82">
        <v>1.85</v>
      </c>
      <c r="AO82">
        <v>50</v>
      </c>
      <c r="AP82">
        <v>0.63639999999999997</v>
      </c>
      <c r="AQ82">
        <v>0.62960000000000005</v>
      </c>
      <c r="AS82">
        <v>1.91</v>
      </c>
      <c r="AT82">
        <v>44</v>
      </c>
      <c r="AU82">
        <v>0.44679999999999997</v>
      </c>
      <c r="AV82">
        <v>0.4783</v>
      </c>
      <c r="AX82">
        <v>1.76</v>
      </c>
      <c r="AY82">
        <v>67</v>
      </c>
      <c r="AZ82">
        <v>0.37659999999999999</v>
      </c>
      <c r="BA82">
        <v>0.36840000000000001</v>
      </c>
      <c r="BC82">
        <v>1.65</v>
      </c>
      <c r="BD82">
        <v>81</v>
      </c>
      <c r="BE82">
        <v>0.29289999999999999</v>
      </c>
      <c r="BF82">
        <v>0.26529999999999998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1.65</v>
      </c>
      <c r="AE86">
        <v>28</v>
      </c>
      <c r="AF86">
        <v>0.8286</v>
      </c>
      <c r="AG86">
        <v>0.88239999999999996</v>
      </c>
      <c r="AI86">
        <v>2.14</v>
      </c>
      <c r="AJ86">
        <v>45</v>
      </c>
      <c r="AK86">
        <v>0.86050000000000004</v>
      </c>
      <c r="AL86">
        <v>0.90480000000000005</v>
      </c>
      <c r="AN86">
        <v>1.95</v>
      </c>
      <c r="AO86">
        <v>41</v>
      </c>
      <c r="AP86">
        <v>0.72089999999999999</v>
      </c>
      <c r="AQ86">
        <v>0.76190000000000002</v>
      </c>
      <c r="AS86">
        <v>1.81</v>
      </c>
      <c r="AT86">
        <v>56</v>
      </c>
      <c r="AU86">
        <v>0.49209999999999998</v>
      </c>
      <c r="AV86">
        <v>0.4516</v>
      </c>
      <c r="AX86">
        <v>1.9</v>
      </c>
      <c r="AY86">
        <v>76</v>
      </c>
      <c r="AZ86">
        <v>0.40739999999999998</v>
      </c>
      <c r="BA86">
        <v>0.42499999999999999</v>
      </c>
      <c r="BC86">
        <v>1.53</v>
      </c>
      <c r="BD86">
        <v>81</v>
      </c>
      <c r="BE86">
        <v>0.3458</v>
      </c>
      <c r="BF86">
        <v>0.32079999999999997</v>
      </c>
    </row>
    <row r="87" spans="27:58" x14ac:dyDescent="0.3">
      <c r="AA87" s="12" t="s">
        <v>10</v>
      </c>
      <c r="AB87" s="12">
        <v>4</v>
      </c>
      <c r="AC87" s="1"/>
      <c r="AD87">
        <v>1.94</v>
      </c>
      <c r="AE87">
        <v>35</v>
      </c>
      <c r="AF87">
        <v>0.94589999999999996</v>
      </c>
      <c r="AG87">
        <v>1</v>
      </c>
      <c r="AI87">
        <v>2.0499999999999998</v>
      </c>
      <c r="AJ87">
        <v>43</v>
      </c>
      <c r="AK87">
        <v>0.81399999999999995</v>
      </c>
      <c r="AL87">
        <v>0.85709999999999997</v>
      </c>
      <c r="AN87">
        <v>1.95</v>
      </c>
      <c r="AO87">
        <v>41</v>
      </c>
      <c r="AP87">
        <v>0.76739999999999997</v>
      </c>
      <c r="AQ87">
        <v>0.8095</v>
      </c>
      <c r="AS87">
        <v>1.97</v>
      </c>
      <c r="AT87">
        <v>61</v>
      </c>
      <c r="AU87">
        <v>0.55559999999999998</v>
      </c>
      <c r="AV87">
        <v>0.5806</v>
      </c>
      <c r="AX87">
        <v>1.77</v>
      </c>
      <c r="AY87">
        <v>76</v>
      </c>
      <c r="AZ87">
        <v>0.37930000000000003</v>
      </c>
      <c r="BA87">
        <v>0.39529999999999998</v>
      </c>
      <c r="BC87">
        <v>1.83</v>
      </c>
      <c r="BD87">
        <v>66</v>
      </c>
      <c r="BE87">
        <v>0.47949999999999998</v>
      </c>
      <c r="BF87">
        <v>0.47220000000000001</v>
      </c>
    </row>
    <row r="88" spans="27:58" x14ac:dyDescent="0.3">
      <c r="AA88" s="12" t="s">
        <v>17</v>
      </c>
      <c r="AB88" s="12">
        <v>4</v>
      </c>
      <c r="AC88" s="1"/>
      <c r="AD88">
        <v>5</v>
      </c>
      <c r="AE88">
        <v>30</v>
      </c>
      <c r="AF88">
        <v>0.69230000000000003</v>
      </c>
      <c r="AG88">
        <v>0.83330000000000004</v>
      </c>
      <c r="AI88">
        <v>2.92</v>
      </c>
      <c r="AJ88">
        <v>38</v>
      </c>
      <c r="AK88">
        <v>0.33329999999999999</v>
      </c>
      <c r="AL88">
        <v>0.3846</v>
      </c>
      <c r="AN88">
        <v>4.4400000000000004</v>
      </c>
      <c r="AO88">
        <v>40</v>
      </c>
      <c r="AP88">
        <v>0.47370000000000001</v>
      </c>
      <c r="AQ88">
        <v>0.55559999999999998</v>
      </c>
      <c r="AS88">
        <v>3.25</v>
      </c>
      <c r="AT88">
        <v>52</v>
      </c>
      <c r="AU88">
        <v>0.2727</v>
      </c>
      <c r="AV88">
        <v>0.3125</v>
      </c>
      <c r="AX88">
        <v>1.86</v>
      </c>
      <c r="AY88">
        <v>41</v>
      </c>
      <c r="AZ88">
        <v>0.2</v>
      </c>
      <c r="BA88">
        <v>0.2273</v>
      </c>
      <c r="BC88">
        <v>1.81</v>
      </c>
      <c r="BD88">
        <v>47</v>
      </c>
      <c r="BE88">
        <v>0.16980000000000001</v>
      </c>
      <c r="BF88">
        <v>0.1923</v>
      </c>
    </row>
    <row r="89" spans="27:58" x14ac:dyDescent="0.3">
      <c r="AA89" s="12" t="s">
        <v>18</v>
      </c>
      <c r="AB89" s="12">
        <v>15</v>
      </c>
      <c r="AC89" s="1"/>
      <c r="AD89">
        <v>2.0699999999999998</v>
      </c>
      <c r="AE89">
        <v>118</v>
      </c>
      <c r="AF89">
        <v>0.94779999999999998</v>
      </c>
      <c r="AG89">
        <v>0.96489999999999998</v>
      </c>
      <c r="AI89">
        <v>2.09</v>
      </c>
      <c r="AJ89">
        <v>121</v>
      </c>
      <c r="AK89">
        <v>0.91449999999999998</v>
      </c>
      <c r="AL89">
        <v>0.93100000000000005</v>
      </c>
      <c r="AN89">
        <v>1.61</v>
      </c>
      <c r="AO89">
        <v>87</v>
      </c>
      <c r="AP89">
        <v>0.85319999999999996</v>
      </c>
      <c r="AQ89">
        <v>0.81479999999999997</v>
      </c>
      <c r="AS89">
        <v>1.9</v>
      </c>
      <c r="AT89">
        <v>127</v>
      </c>
      <c r="AU89">
        <v>0.76300000000000001</v>
      </c>
      <c r="AV89">
        <v>0.77610000000000001</v>
      </c>
      <c r="AX89">
        <v>1.98</v>
      </c>
      <c r="AY89">
        <v>190</v>
      </c>
      <c r="AZ89">
        <v>0.64770000000000005</v>
      </c>
      <c r="BA89">
        <v>0.64580000000000004</v>
      </c>
      <c r="BC89">
        <v>1.72</v>
      </c>
      <c r="BD89">
        <v>191</v>
      </c>
      <c r="BE89">
        <v>0.68610000000000004</v>
      </c>
      <c r="BF89">
        <v>0.69369999999999998</v>
      </c>
    </row>
    <row r="90" spans="27:58" x14ac:dyDescent="0.3">
      <c r="AA90" s="12" t="s">
        <v>19</v>
      </c>
      <c r="AB90" s="12">
        <v>5</v>
      </c>
      <c r="AC90" s="1"/>
      <c r="AD90">
        <v>1.85</v>
      </c>
      <c r="AE90">
        <v>24</v>
      </c>
      <c r="AF90">
        <v>0.77780000000000005</v>
      </c>
      <c r="AG90">
        <v>0.84619999999999995</v>
      </c>
      <c r="AI90">
        <v>2.13</v>
      </c>
      <c r="AJ90">
        <v>32</v>
      </c>
      <c r="AK90">
        <v>0.80649999999999999</v>
      </c>
      <c r="AL90">
        <v>0.86670000000000003</v>
      </c>
      <c r="AN90">
        <v>2.0499999999999998</v>
      </c>
      <c r="AO90">
        <v>41</v>
      </c>
      <c r="AP90">
        <v>0.65849999999999997</v>
      </c>
      <c r="AQ90">
        <v>0.7</v>
      </c>
      <c r="AS90">
        <v>1.96</v>
      </c>
      <c r="AT90">
        <v>53</v>
      </c>
      <c r="AU90">
        <v>0.56359999999999999</v>
      </c>
      <c r="AV90">
        <v>0.59260000000000002</v>
      </c>
      <c r="AX90">
        <v>1.68</v>
      </c>
      <c r="AY90">
        <v>64</v>
      </c>
      <c r="AZ90">
        <v>0.24679999999999999</v>
      </c>
      <c r="BA90">
        <v>0.26319999999999999</v>
      </c>
      <c r="BC90">
        <v>1.75</v>
      </c>
      <c r="BD90">
        <v>56</v>
      </c>
      <c r="BE90">
        <v>0.2923</v>
      </c>
      <c r="BF90">
        <v>0.28120000000000001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2.2000000000000002</v>
      </c>
      <c r="AE94">
        <v>33</v>
      </c>
      <c r="AF94">
        <v>0.9355</v>
      </c>
      <c r="AG94">
        <v>1</v>
      </c>
      <c r="AI94">
        <v>2.0499999999999998</v>
      </c>
      <c r="AJ94">
        <v>41</v>
      </c>
      <c r="AK94">
        <v>0.70730000000000004</v>
      </c>
      <c r="AL94">
        <v>0.75</v>
      </c>
      <c r="AN94">
        <v>2</v>
      </c>
      <c r="AO94">
        <v>46</v>
      </c>
      <c r="AP94">
        <v>0.61699999999999999</v>
      </c>
      <c r="AQ94">
        <v>0.6522</v>
      </c>
      <c r="AS94">
        <v>1.63</v>
      </c>
      <c r="AT94">
        <v>57</v>
      </c>
      <c r="AU94">
        <v>0.52110000000000001</v>
      </c>
      <c r="AV94">
        <v>0.48570000000000002</v>
      </c>
      <c r="AX94">
        <v>1.8</v>
      </c>
      <c r="AY94">
        <v>82</v>
      </c>
      <c r="AZ94">
        <v>0.40660000000000002</v>
      </c>
      <c r="BA94">
        <v>0.37780000000000002</v>
      </c>
      <c r="BC94">
        <v>1.56</v>
      </c>
      <c r="BD94">
        <v>86</v>
      </c>
      <c r="BE94">
        <v>0.31530000000000002</v>
      </c>
      <c r="BF94">
        <v>0.2</v>
      </c>
    </row>
    <row r="95" spans="27:58" x14ac:dyDescent="0.3">
      <c r="AA95" s="12" t="s">
        <v>10</v>
      </c>
      <c r="AB95" s="12">
        <v>4</v>
      </c>
      <c r="AC95" s="1"/>
      <c r="AD95">
        <v>2</v>
      </c>
      <c r="AE95">
        <v>36</v>
      </c>
      <c r="AF95">
        <v>0.94589999999999996</v>
      </c>
      <c r="AG95">
        <v>1</v>
      </c>
      <c r="AI95">
        <v>2.0499999999999998</v>
      </c>
      <c r="AJ95">
        <v>39</v>
      </c>
      <c r="AK95">
        <v>0.84619999999999995</v>
      </c>
      <c r="AL95">
        <v>0.89470000000000005</v>
      </c>
      <c r="AN95">
        <v>1.87</v>
      </c>
      <c r="AO95">
        <v>43</v>
      </c>
      <c r="AP95">
        <v>0.70209999999999995</v>
      </c>
      <c r="AQ95">
        <v>0.73909999999999998</v>
      </c>
      <c r="AS95">
        <v>1.69</v>
      </c>
      <c r="AT95">
        <v>54</v>
      </c>
      <c r="AU95">
        <v>0.53849999999999998</v>
      </c>
      <c r="AV95">
        <v>0.5625</v>
      </c>
      <c r="AX95">
        <v>1.74</v>
      </c>
      <c r="AY95">
        <v>73</v>
      </c>
      <c r="AZ95">
        <v>0.4118</v>
      </c>
      <c r="BA95">
        <v>0.40479999999999999</v>
      </c>
      <c r="BC95">
        <v>2.78</v>
      </c>
      <c r="BD95">
        <v>25</v>
      </c>
      <c r="BE95">
        <v>0.36840000000000001</v>
      </c>
      <c r="BF95">
        <v>0.44440000000000002</v>
      </c>
    </row>
    <row r="96" spans="27:58" x14ac:dyDescent="0.3">
      <c r="AA96" s="12" t="s">
        <v>17</v>
      </c>
      <c r="AB96" s="12">
        <v>4</v>
      </c>
      <c r="AC96" s="1"/>
      <c r="AD96">
        <v>6.33</v>
      </c>
      <c r="AE96">
        <v>38</v>
      </c>
      <c r="AF96">
        <v>0.69230000000000003</v>
      </c>
      <c r="AG96">
        <v>0.83330000000000004</v>
      </c>
      <c r="AI96">
        <v>2.09</v>
      </c>
      <c r="AJ96">
        <v>23</v>
      </c>
      <c r="AK96">
        <v>0.39129999999999998</v>
      </c>
      <c r="AL96">
        <v>0.45450000000000002</v>
      </c>
      <c r="AN96">
        <v>3.83</v>
      </c>
      <c r="AO96">
        <v>46</v>
      </c>
      <c r="AP96">
        <v>0.36</v>
      </c>
      <c r="AQ96">
        <v>0.41670000000000001</v>
      </c>
      <c r="AS96">
        <v>3.47</v>
      </c>
      <c r="AT96">
        <v>59</v>
      </c>
      <c r="AU96">
        <v>0.2571</v>
      </c>
      <c r="AV96">
        <v>0.29409999999999997</v>
      </c>
      <c r="AX96">
        <v>2.85</v>
      </c>
      <c r="AY96">
        <v>57</v>
      </c>
      <c r="AZ96">
        <v>0.2195</v>
      </c>
      <c r="BA96">
        <v>0.25</v>
      </c>
      <c r="BC96">
        <v>2.59</v>
      </c>
      <c r="BD96">
        <v>75</v>
      </c>
      <c r="BE96">
        <v>0.1525</v>
      </c>
      <c r="BF96">
        <v>0.1724</v>
      </c>
    </row>
    <row r="97" spans="27:58" x14ac:dyDescent="0.3">
      <c r="AA97" s="12" t="s">
        <v>18</v>
      </c>
      <c r="AB97" s="12">
        <v>15</v>
      </c>
      <c r="AC97" s="1"/>
      <c r="AD97">
        <v>1.88</v>
      </c>
      <c r="AE97">
        <v>109</v>
      </c>
      <c r="AF97">
        <v>0.89739999999999998</v>
      </c>
      <c r="AG97">
        <v>0.91379999999999995</v>
      </c>
      <c r="AI97">
        <v>2.2799999999999998</v>
      </c>
      <c r="AJ97">
        <v>114</v>
      </c>
      <c r="AK97">
        <v>0.92079999999999995</v>
      </c>
      <c r="AL97">
        <v>0.94</v>
      </c>
      <c r="AN97">
        <v>1.84</v>
      </c>
      <c r="AO97">
        <v>136</v>
      </c>
      <c r="AP97">
        <v>0.87919999999999998</v>
      </c>
      <c r="AQ97">
        <v>0.87839999999999996</v>
      </c>
      <c r="AS97">
        <v>1.8</v>
      </c>
      <c r="AT97">
        <v>133</v>
      </c>
      <c r="AU97">
        <v>0.77180000000000004</v>
      </c>
      <c r="AV97">
        <v>0.78380000000000005</v>
      </c>
      <c r="AX97">
        <v>1.86</v>
      </c>
      <c r="AY97">
        <v>145</v>
      </c>
      <c r="AZ97">
        <v>0.65610000000000002</v>
      </c>
      <c r="BA97">
        <v>0.65380000000000005</v>
      </c>
      <c r="BC97">
        <v>1.84</v>
      </c>
      <c r="BD97">
        <v>169</v>
      </c>
      <c r="BE97">
        <v>0.50270000000000004</v>
      </c>
      <c r="BF97">
        <v>0.5</v>
      </c>
    </row>
    <row r="98" spans="27:58" x14ac:dyDescent="0.3">
      <c r="AA98" s="12" t="s">
        <v>19</v>
      </c>
      <c r="AB98" s="12">
        <v>5</v>
      </c>
      <c r="AC98" s="1"/>
      <c r="AD98">
        <v>2.11</v>
      </c>
      <c r="AE98">
        <v>19</v>
      </c>
      <c r="AF98">
        <v>0.89470000000000005</v>
      </c>
      <c r="AG98">
        <v>1</v>
      </c>
      <c r="AI98">
        <v>2.4300000000000002</v>
      </c>
      <c r="AJ98">
        <v>34</v>
      </c>
      <c r="AK98">
        <v>0.58620000000000005</v>
      </c>
      <c r="AL98">
        <v>0.64290000000000003</v>
      </c>
      <c r="AN98">
        <v>2.29</v>
      </c>
      <c r="AO98">
        <v>32</v>
      </c>
      <c r="AP98">
        <v>0.6552</v>
      </c>
      <c r="AQ98">
        <v>0.71430000000000005</v>
      </c>
      <c r="AS98">
        <v>1.77</v>
      </c>
      <c r="AT98">
        <v>46</v>
      </c>
      <c r="AU98">
        <v>0.434</v>
      </c>
      <c r="AV98">
        <v>0.42309999999999998</v>
      </c>
      <c r="AX98">
        <v>1.72</v>
      </c>
      <c r="AY98">
        <v>79</v>
      </c>
      <c r="AZ98">
        <v>0.31180000000000002</v>
      </c>
      <c r="BA98">
        <v>0.26090000000000002</v>
      </c>
      <c r="BC98">
        <v>1.79</v>
      </c>
      <c r="BD98">
        <v>86</v>
      </c>
      <c r="BE98">
        <v>0.27839999999999998</v>
      </c>
      <c r="BF98">
        <v>0.22919999999999999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1.67</v>
      </c>
      <c r="AE102">
        <v>25</v>
      </c>
      <c r="AF102">
        <v>0.9355</v>
      </c>
      <c r="AG102">
        <v>1</v>
      </c>
      <c r="AI102">
        <v>1.95</v>
      </c>
      <c r="AJ102">
        <v>39</v>
      </c>
      <c r="AK102">
        <v>0.85370000000000001</v>
      </c>
      <c r="AL102">
        <v>0.9</v>
      </c>
      <c r="AN102">
        <v>1.91</v>
      </c>
      <c r="AO102">
        <v>42</v>
      </c>
      <c r="AP102">
        <v>0.73329999999999995</v>
      </c>
      <c r="AQ102">
        <v>0.72729999999999995</v>
      </c>
      <c r="AS102">
        <v>1.78</v>
      </c>
      <c r="AT102">
        <v>57</v>
      </c>
      <c r="AU102">
        <v>0.47689999999999999</v>
      </c>
      <c r="AV102">
        <v>0.5</v>
      </c>
      <c r="AX102">
        <v>2.33</v>
      </c>
      <c r="AY102">
        <v>112</v>
      </c>
      <c r="AZ102">
        <v>0.27839999999999998</v>
      </c>
      <c r="BA102">
        <v>0.25</v>
      </c>
      <c r="BC102">
        <v>1.73</v>
      </c>
      <c r="BD102">
        <v>76</v>
      </c>
      <c r="BE102">
        <v>0.4607</v>
      </c>
      <c r="BF102">
        <v>0.43180000000000002</v>
      </c>
    </row>
    <row r="103" spans="27:58" x14ac:dyDescent="0.3">
      <c r="AA103" s="12" t="s">
        <v>10</v>
      </c>
      <c r="AB103" s="12">
        <v>4</v>
      </c>
      <c r="AC103" s="1"/>
      <c r="AD103">
        <v>1.82</v>
      </c>
      <c r="AE103">
        <v>40</v>
      </c>
      <c r="AF103">
        <v>0.77780000000000005</v>
      </c>
      <c r="AG103">
        <v>0.81820000000000004</v>
      </c>
      <c r="AI103">
        <v>1.9</v>
      </c>
      <c r="AJ103">
        <v>40</v>
      </c>
      <c r="AK103">
        <v>0.81399999999999995</v>
      </c>
      <c r="AL103">
        <v>0.85709999999999997</v>
      </c>
      <c r="AN103">
        <v>1.86</v>
      </c>
      <c r="AO103">
        <v>41</v>
      </c>
      <c r="AP103">
        <v>0.77780000000000005</v>
      </c>
      <c r="AQ103">
        <v>0.81820000000000004</v>
      </c>
      <c r="AS103">
        <v>1.74</v>
      </c>
      <c r="AT103">
        <v>54</v>
      </c>
      <c r="AU103">
        <v>0.52380000000000004</v>
      </c>
      <c r="AV103">
        <v>0.5161</v>
      </c>
      <c r="AX103">
        <v>1.61</v>
      </c>
      <c r="AY103">
        <v>61</v>
      </c>
      <c r="AZ103">
        <v>0.42859999999999998</v>
      </c>
      <c r="BA103">
        <v>0.44740000000000002</v>
      </c>
      <c r="BC103">
        <v>1.73</v>
      </c>
      <c r="BD103">
        <v>38</v>
      </c>
      <c r="BE103">
        <v>0.33329999999999999</v>
      </c>
      <c r="BF103">
        <v>0.31819999999999998</v>
      </c>
    </row>
    <row r="104" spans="27:58" x14ac:dyDescent="0.3">
      <c r="AA104" s="12" t="s">
        <v>17</v>
      </c>
      <c r="AB104" s="12">
        <v>4</v>
      </c>
      <c r="AC104" s="1"/>
      <c r="AD104">
        <v>5.67</v>
      </c>
      <c r="AE104">
        <v>34</v>
      </c>
      <c r="AF104">
        <v>0.69230000000000003</v>
      </c>
      <c r="AG104">
        <v>0.83330000000000004</v>
      </c>
      <c r="AI104">
        <v>3.38</v>
      </c>
      <c r="AJ104">
        <v>27</v>
      </c>
      <c r="AK104">
        <v>0.52939999999999998</v>
      </c>
      <c r="AL104">
        <v>0.625</v>
      </c>
      <c r="AN104">
        <v>2.64</v>
      </c>
      <c r="AO104">
        <v>37</v>
      </c>
      <c r="AP104">
        <v>0.31030000000000002</v>
      </c>
      <c r="AQ104">
        <v>0.35709999999999997</v>
      </c>
      <c r="AS104">
        <v>3.15</v>
      </c>
      <c r="AT104">
        <v>41</v>
      </c>
      <c r="AU104">
        <v>0.33329999999999999</v>
      </c>
      <c r="AV104">
        <v>0.3846</v>
      </c>
      <c r="AX104">
        <v>1.83</v>
      </c>
      <c r="AY104">
        <v>44</v>
      </c>
      <c r="AZ104">
        <v>0.1837</v>
      </c>
      <c r="BA104">
        <v>0.20830000000000001</v>
      </c>
      <c r="BC104">
        <v>2.65</v>
      </c>
      <c r="BD104">
        <v>61</v>
      </c>
      <c r="BE104">
        <v>0.1915</v>
      </c>
      <c r="BF104">
        <v>0.1739</v>
      </c>
    </row>
    <row r="105" spans="27:58" x14ac:dyDescent="0.3">
      <c r="AA105" s="12" t="s">
        <v>18</v>
      </c>
      <c r="AB105" s="12">
        <v>15</v>
      </c>
      <c r="AC105" s="1"/>
      <c r="AD105">
        <v>2</v>
      </c>
      <c r="AE105">
        <v>120</v>
      </c>
      <c r="AF105">
        <v>0.93389999999999995</v>
      </c>
      <c r="AG105">
        <v>0.95</v>
      </c>
      <c r="AI105">
        <v>1.55</v>
      </c>
      <c r="AJ105">
        <v>99</v>
      </c>
      <c r="AK105">
        <v>0.95350000000000001</v>
      </c>
      <c r="AL105">
        <v>0.96879999999999999</v>
      </c>
      <c r="AN105">
        <v>1.83</v>
      </c>
      <c r="AO105">
        <v>130</v>
      </c>
      <c r="AP105">
        <v>0.84619999999999995</v>
      </c>
      <c r="AQ105">
        <v>0.84509999999999996</v>
      </c>
      <c r="AS105">
        <v>1.83</v>
      </c>
      <c r="AT105">
        <v>137</v>
      </c>
      <c r="AU105">
        <v>0.82779999999999998</v>
      </c>
      <c r="AV105">
        <v>0.82669999999999999</v>
      </c>
      <c r="AX105">
        <v>1.53</v>
      </c>
      <c r="AY105">
        <v>122</v>
      </c>
      <c r="AZ105">
        <v>0.6855</v>
      </c>
      <c r="BA105">
        <v>0.6835</v>
      </c>
      <c r="BC105">
        <v>1.77</v>
      </c>
      <c r="BD105">
        <v>179</v>
      </c>
      <c r="BE105">
        <v>0.54679999999999995</v>
      </c>
      <c r="BF105">
        <v>0.52480000000000004</v>
      </c>
    </row>
    <row r="106" spans="27:58" x14ac:dyDescent="0.3">
      <c r="AA106" s="12" t="s">
        <v>19</v>
      </c>
      <c r="AB106" s="12">
        <v>5</v>
      </c>
      <c r="AC106" s="1"/>
      <c r="AD106">
        <v>1.85</v>
      </c>
      <c r="AE106">
        <v>24</v>
      </c>
      <c r="AF106">
        <v>0.92589999999999995</v>
      </c>
      <c r="AG106">
        <v>1</v>
      </c>
      <c r="AI106">
        <v>1.72</v>
      </c>
      <c r="AJ106">
        <v>31</v>
      </c>
      <c r="AK106">
        <v>0.72970000000000002</v>
      </c>
      <c r="AL106">
        <v>0.77780000000000005</v>
      </c>
      <c r="AN106">
        <v>1.76</v>
      </c>
      <c r="AO106">
        <v>30</v>
      </c>
      <c r="AP106">
        <v>0.65710000000000002</v>
      </c>
      <c r="AQ106">
        <v>0.70589999999999997</v>
      </c>
      <c r="AS106">
        <v>1.83</v>
      </c>
      <c r="AT106">
        <v>55</v>
      </c>
      <c r="AU106">
        <v>0.47539999999999999</v>
      </c>
      <c r="AV106">
        <v>0.5</v>
      </c>
      <c r="AX106">
        <v>1.76</v>
      </c>
      <c r="AY106">
        <v>60</v>
      </c>
      <c r="AZ106">
        <v>0.27539999999999998</v>
      </c>
      <c r="BA106">
        <v>0.23530000000000001</v>
      </c>
      <c r="BC106">
        <v>1.87</v>
      </c>
      <c r="BD106">
        <v>58</v>
      </c>
      <c r="BE106">
        <v>0.36509999999999998</v>
      </c>
      <c r="BF106">
        <v>0.2581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1.67</v>
      </c>
      <c r="AE110">
        <v>25</v>
      </c>
      <c r="AF110">
        <v>0.9355</v>
      </c>
      <c r="AG110">
        <v>1</v>
      </c>
      <c r="AI110">
        <v>1.6</v>
      </c>
      <c r="AJ110">
        <v>32</v>
      </c>
      <c r="AK110">
        <v>0.80489999999999995</v>
      </c>
      <c r="AL110">
        <v>0.85</v>
      </c>
      <c r="AN110">
        <v>1.92</v>
      </c>
      <c r="AO110">
        <v>46</v>
      </c>
      <c r="AP110">
        <v>0.79590000000000005</v>
      </c>
      <c r="AQ110">
        <v>0.83330000000000004</v>
      </c>
      <c r="AS110">
        <v>1.89</v>
      </c>
      <c r="AT110">
        <v>51</v>
      </c>
      <c r="AU110">
        <v>0.56359999999999999</v>
      </c>
      <c r="AV110">
        <v>0.51849999999999996</v>
      </c>
      <c r="AX110">
        <v>1.55</v>
      </c>
      <c r="AY110">
        <v>68</v>
      </c>
      <c r="AZ110">
        <v>0.41570000000000001</v>
      </c>
      <c r="BA110">
        <v>0.34089999999999998</v>
      </c>
      <c r="BC110">
        <v>1.72</v>
      </c>
      <c r="BD110">
        <v>74</v>
      </c>
      <c r="BE110">
        <v>0.37930000000000003</v>
      </c>
      <c r="BF110">
        <v>0.3488</v>
      </c>
    </row>
    <row r="111" spans="27:58" x14ac:dyDescent="0.3">
      <c r="AA111" s="12" t="s">
        <v>10</v>
      </c>
      <c r="AB111" s="12">
        <v>4</v>
      </c>
      <c r="AC111" s="1"/>
      <c r="AD111">
        <v>2.06</v>
      </c>
      <c r="AE111">
        <v>35</v>
      </c>
      <c r="AF111">
        <v>0.94289999999999996</v>
      </c>
      <c r="AG111">
        <v>1</v>
      </c>
      <c r="AI111">
        <v>2</v>
      </c>
      <c r="AJ111">
        <v>40</v>
      </c>
      <c r="AK111">
        <v>0.80489999999999995</v>
      </c>
      <c r="AL111">
        <v>0.8</v>
      </c>
      <c r="AN111">
        <v>1.88</v>
      </c>
      <c r="AO111">
        <v>47</v>
      </c>
      <c r="AP111">
        <v>0.68630000000000002</v>
      </c>
      <c r="AQ111">
        <v>0.68</v>
      </c>
      <c r="AS111">
        <v>1.86</v>
      </c>
      <c r="AT111">
        <v>52</v>
      </c>
      <c r="AU111">
        <v>0.61399999999999999</v>
      </c>
      <c r="AV111">
        <v>0.64290000000000003</v>
      </c>
      <c r="AX111">
        <v>1.71</v>
      </c>
      <c r="AY111">
        <v>77</v>
      </c>
      <c r="AZ111">
        <v>0.45050000000000001</v>
      </c>
      <c r="BA111">
        <v>0.4</v>
      </c>
      <c r="BC111">
        <v>1.84</v>
      </c>
      <c r="BD111">
        <v>70</v>
      </c>
      <c r="BE111">
        <v>0.45450000000000002</v>
      </c>
      <c r="BF111">
        <v>0.42109999999999997</v>
      </c>
    </row>
    <row r="112" spans="27:58" x14ac:dyDescent="0.3">
      <c r="AA112" s="12" t="s">
        <v>17</v>
      </c>
      <c r="AB112" s="12">
        <v>4</v>
      </c>
      <c r="AC112" s="1"/>
      <c r="AD112">
        <v>2.5</v>
      </c>
      <c r="AE112">
        <v>15</v>
      </c>
      <c r="AF112">
        <v>0.69230000000000003</v>
      </c>
      <c r="AG112">
        <v>0.83330000000000004</v>
      </c>
      <c r="AI112">
        <v>3.46</v>
      </c>
      <c r="AJ112">
        <v>45</v>
      </c>
      <c r="AK112">
        <v>0.33329999999999999</v>
      </c>
      <c r="AL112">
        <v>0.3846</v>
      </c>
      <c r="AN112">
        <v>3.8</v>
      </c>
      <c r="AO112">
        <v>38</v>
      </c>
      <c r="AP112">
        <v>0.42859999999999998</v>
      </c>
      <c r="AQ112">
        <v>0.5</v>
      </c>
      <c r="AS112">
        <v>1.88</v>
      </c>
      <c r="AT112">
        <v>30</v>
      </c>
      <c r="AU112">
        <v>0.2727</v>
      </c>
      <c r="AV112">
        <v>0.3125</v>
      </c>
      <c r="AX112">
        <v>4.17</v>
      </c>
      <c r="AY112">
        <v>25</v>
      </c>
      <c r="AZ112">
        <v>0.69230000000000003</v>
      </c>
      <c r="BA112">
        <v>0.83330000000000004</v>
      </c>
      <c r="BC112">
        <v>2.36</v>
      </c>
      <c r="BD112">
        <v>66</v>
      </c>
      <c r="BE112">
        <v>0.15790000000000001</v>
      </c>
      <c r="BF112">
        <v>0.17860000000000001</v>
      </c>
    </row>
    <row r="113" spans="27:58" x14ac:dyDescent="0.3">
      <c r="AA113" s="12" t="s">
        <v>18</v>
      </c>
      <c r="AB113" s="12">
        <v>15</v>
      </c>
      <c r="AC113" s="1"/>
      <c r="AD113">
        <v>1.84</v>
      </c>
      <c r="AE113">
        <v>94</v>
      </c>
      <c r="AF113">
        <v>0.92230000000000001</v>
      </c>
      <c r="AG113">
        <v>0.94120000000000004</v>
      </c>
      <c r="AI113">
        <v>1.98</v>
      </c>
      <c r="AJ113">
        <v>107</v>
      </c>
      <c r="AK113">
        <v>0.98170000000000002</v>
      </c>
      <c r="AL113">
        <v>0.96299999999999997</v>
      </c>
      <c r="AN113">
        <v>1.89</v>
      </c>
      <c r="AO113">
        <v>121</v>
      </c>
      <c r="AP113">
        <v>0.81399999999999995</v>
      </c>
      <c r="AQ113">
        <v>0.8125</v>
      </c>
      <c r="AS113">
        <v>1.56</v>
      </c>
      <c r="AT113">
        <v>92</v>
      </c>
      <c r="AU113">
        <v>0.81510000000000005</v>
      </c>
      <c r="AV113">
        <v>0.83050000000000002</v>
      </c>
      <c r="AX113">
        <v>1.54</v>
      </c>
      <c r="AY113">
        <v>130</v>
      </c>
      <c r="AZ113">
        <v>0.62129999999999996</v>
      </c>
      <c r="BA113">
        <v>0.63100000000000001</v>
      </c>
      <c r="BC113">
        <v>1.56</v>
      </c>
      <c r="BD113">
        <v>183</v>
      </c>
      <c r="BE113">
        <v>0.43830000000000002</v>
      </c>
      <c r="BF113">
        <v>0.3846</v>
      </c>
    </row>
    <row r="114" spans="27:58" x14ac:dyDescent="0.3">
      <c r="AA114" s="12" t="s">
        <v>19</v>
      </c>
      <c r="AB114" s="12">
        <v>5</v>
      </c>
      <c r="AC114" s="1"/>
      <c r="AD114">
        <v>1.93</v>
      </c>
      <c r="AE114">
        <v>27</v>
      </c>
      <c r="AF114">
        <v>0.93100000000000005</v>
      </c>
      <c r="AG114">
        <v>1</v>
      </c>
      <c r="AI114">
        <v>2.31</v>
      </c>
      <c r="AJ114">
        <v>30</v>
      </c>
      <c r="AK114">
        <v>0.70369999999999999</v>
      </c>
      <c r="AL114">
        <v>0.76919999999999999</v>
      </c>
      <c r="AN114">
        <v>2</v>
      </c>
      <c r="AO114">
        <v>36</v>
      </c>
      <c r="AP114">
        <v>0.56759999999999999</v>
      </c>
      <c r="AQ114">
        <v>0.61109999999999998</v>
      </c>
      <c r="AS114">
        <v>2.11</v>
      </c>
      <c r="AT114">
        <v>40</v>
      </c>
      <c r="AU114">
        <v>0.43590000000000001</v>
      </c>
      <c r="AV114">
        <v>0.47370000000000001</v>
      </c>
      <c r="AX114">
        <v>1.75</v>
      </c>
      <c r="AY114">
        <v>63</v>
      </c>
      <c r="AZ114">
        <v>0.39729999999999999</v>
      </c>
      <c r="BA114">
        <v>0.41670000000000001</v>
      </c>
      <c r="BC114">
        <v>1.83</v>
      </c>
      <c r="BD114">
        <v>75</v>
      </c>
      <c r="BE114">
        <v>0.34939999999999999</v>
      </c>
      <c r="BF114">
        <v>0.3659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</v>
      </c>
      <c r="AE118">
        <v>38</v>
      </c>
      <c r="AF118">
        <v>0.89739999999999998</v>
      </c>
      <c r="AG118">
        <v>0.94740000000000002</v>
      </c>
      <c r="AI118">
        <v>2</v>
      </c>
      <c r="AJ118">
        <v>36</v>
      </c>
      <c r="AK118">
        <v>0.78380000000000005</v>
      </c>
      <c r="AL118">
        <v>0.83330000000000004</v>
      </c>
      <c r="AN118">
        <v>1.91</v>
      </c>
      <c r="AO118">
        <v>44</v>
      </c>
      <c r="AP118">
        <v>0.70209999999999995</v>
      </c>
      <c r="AQ118">
        <v>0.73909999999999998</v>
      </c>
      <c r="AS118">
        <v>1.89</v>
      </c>
      <c r="AT118">
        <v>53</v>
      </c>
      <c r="AU118">
        <v>0.57889999999999997</v>
      </c>
      <c r="AV118">
        <v>0.60709999999999997</v>
      </c>
      <c r="AX118">
        <v>1.59</v>
      </c>
      <c r="AY118">
        <v>59</v>
      </c>
      <c r="AZ118">
        <v>0.4667</v>
      </c>
      <c r="BA118">
        <v>0.48649999999999999</v>
      </c>
      <c r="BC118">
        <v>1.65</v>
      </c>
      <c r="BD118">
        <v>102</v>
      </c>
      <c r="BE118">
        <v>0.36</v>
      </c>
      <c r="BF118">
        <v>0.3387</v>
      </c>
    </row>
    <row r="119" spans="27:58" x14ac:dyDescent="0.3">
      <c r="AA119" s="12" t="s">
        <v>10</v>
      </c>
      <c r="AB119" s="12">
        <v>4</v>
      </c>
      <c r="AC119" s="1"/>
      <c r="AD119">
        <v>2.06</v>
      </c>
      <c r="AE119">
        <v>35</v>
      </c>
      <c r="AF119">
        <v>0.94289999999999996</v>
      </c>
      <c r="AG119">
        <v>1</v>
      </c>
      <c r="AI119">
        <v>1.8</v>
      </c>
      <c r="AJ119">
        <v>36</v>
      </c>
      <c r="AK119">
        <v>0.85370000000000001</v>
      </c>
      <c r="AL119">
        <v>0.9</v>
      </c>
      <c r="AN119">
        <v>1.88</v>
      </c>
      <c r="AO119">
        <v>45</v>
      </c>
      <c r="AP119">
        <v>0.75509999999999999</v>
      </c>
      <c r="AQ119">
        <v>0.79169999999999996</v>
      </c>
      <c r="AS119">
        <v>2</v>
      </c>
      <c r="AT119">
        <v>60</v>
      </c>
      <c r="AU119">
        <v>0.54100000000000004</v>
      </c>
      <c r="AV119">
        <v>0.4667</v>
      </c>
      <c r="AX119">
        <v>2.5499999999999998</v>
      </c>
      <c r="AY119">
        <v>28</v>
      </c>
      <c r="AZ119">
        <v>0.39129999999999998</v>
      </c>
      <c r="BA119">
        <v>0.45450000000000002</v>
      </c>
      <c r="BC119">
        <v>1.76</v>
      </c>
      <c r="BD119">
        <v>60</v>
      </c>
      <c r="BE119">
        <v>0.4783</v>
      </c>
      <c r="BF119">
        <v>0.4118</v>
      </c>
    </row>
    <row r="120" spans="27:58" x14ac:dyDescent="0.3">
      <c r="AA120" s="12" t="s">
        <v>17</v>
      </c>
      <c r="AB120" s="12">
        <v>4</v>
      </c>
      <c r="AC120" s="1"/>
      <c r="AD120">
        <v>6.4</v>
      </c>
      <c r="AE120">
        <v>32</v>
      </c>
      <c r="AF120">
        <v>0.81820000000000004</v>
      </c>
      <c r="AG120">
        <v>1</v>
      </c>
      <c r="AI120">
        <v>2.12</v>
      </c>
      <c r="AJ120">
        <v>17</v>
      </c>
      <c r="AK120">
        <v>0.52939999999999998</v>
      </c>
      <c r="AL120">
        <v>0.625</v>
      </c>
      <c r="AN120">
        <v>2.09</v>
      </c>
      <c r="AO120">
        <v>23</v>
      </c>
      <c r="AP120">
        <v>0.39129999999999998</v>
      </c>
      <c r="AQ120">
        <v>0.45450000000000002</v>
      </c>
      <c r="AS120">
        <v>2.8</v>
      </c>
      <c r="AT120">
        <v>56</v>
      </c>
      <c r="AU120">
        <v>0.2195</v>
      </c>
      <c r="AV120">
        <v>0.25</v>
      </c>
      <c r="AX120">
        <v>3.56</v>
      </c>
      <c r="AY120">
        <v>57</v>
      </c>
      <c r="AZ120">
        <v>0.2727</v>
      </c>
      <c r="BA120">
        <v>0.3125</v>
      </c>
      <c r="BC120">
        <v>1.67</v>
      </c>
      <c r="BD120">
        <v>45</v>
      </c>
      <c r="BE120">
        <v>0.1636</v>
      </c>
      <c r="BF120">
        <v>0.1852</v>
      </c>
    </row>
    <row r="121" spans="27:58" x14ac:dyDescent="0.3">
      <c r="AA121" s="12" t="s">
        <v>18</v>
      </c>
      <c r="AB121" s="12">
        <v>15</v>
      </c>
      <c r="AC121" s="1"/>
      <c r="AD121">
        <v>2.02</v>
      </c>
      <c r="AE121">
        <v>97</v>
      </c>
      <c r="AF121">
        <v>0.97940000000000005</v>
      </c>
      <c r="AG121">
        <v>1</v>
      </c>
      <c r="AI121">
        <v>1.92</v>
      </c>
      <c r="AJ121">
        <v>123</v>
      </c>
      <c r="AK121">
        <v>0.92249999999999999</v>
      </c>
      <c r="AL121">
        <v>0.9375</v>
      </c>
      <c r="AN121">
        <v>1.6</v>
      </c>
      <c r="AO121">
        <v>88</v>
      </c>
      <c r="AP121">
        <v>0.89190000000000003</v>
      </c>
      <c r="AQ121">
        <v>0.90910000000000002</v>
      </c>
      <c r="AS121">
        <v>1.88</v>
      </c>
      <c r="AT121">
        <v>153</v>
      </c>
      <c r="AU121">
        <v>0.79139999999999999</v>
      </c>
      <c r="AV121">
        <v>0.80249999999999999</v>
      </c>
      <c r="AX121">
        <v>1.87</v>
      </c>
      <c r="AY121">
        <v>133</v>
      </c>
      <c r="AZ121">
        <v>0.65029999999999999</v>
      </c>
      <c r="BA121">
        <v>0.63380000000000003</v>
      </c>
      <c r="BC121">
        <v>1.86</v>
      </c>
      <c r="BD121">
        <v>136</v>
      </c>
      <c r="BE121">
        <v>0.60540000000000005</v>
      </c>
      <c r="BF121">
        <v>0.58899999999999997</v>
      </c>
    </row>
    <row r="122" spans="27:58" x14ac:dyDescent="0.3">
      <c r="AA122" s="12" t="s">
        <v>19</v>
      </c>
      <c r="AB122" s="12">
        <v>5</v>
      </c>
      <c r="AC122" s="1"/>
      <c r="AD122">
        <v>2.27</v>
      </c>
      <c r="AE122">
        <v>25</v>
      </c>
      <c r="AF122">
        <v>0.91300000000000003</v>
      </c>
      <c r="AG122">
        <v>1</v>
      </c>
      <c r="AI122">
        <v>1.81</v>
      </c>
      <c r="AJ122">
        <v>29</v>
      </c>
      <c r="AK122">
        <v>0.63639999999999997</v>
      </c>
      <c r="AL122">
        <v>0.5625</v>
      </c>
      <c r="AN122">
        <v>1.95</v>
      </c>
      <c r="AO122">
        <v>39</v>
      </c>
      <c r="AP122">
        <v>0.56100000000000005</v>
      </c>
      <c r="AQ122">
        <v>0.6</v>
      </c>
      <c r="AS122">
        <v>1.96</v>
      </c>
      <c r="AT122">
        <v>51</v>
      </c>
      <c r="AU122">
        <v>0.58489999999999998</v>
      </c>
      <c r="AV122">
        <v>0.61539999999999995</v>
      </c>
      <c r="AX122">
        <v>1.69</v>
      </c>
      <c r="AY122">
        <v>44</v>
      </c>
      <c r="AZ122">
        <v>0.50939999999999996</v>
      </c>
      <c r="BA122">
        <v>0.53849999999999998</v>
      </c>
      <c r="BC122">
        <v>1.74</v>
      </c>
      <c r="BD122">
        <v>66</v>
      </c>
      <c r="BE122">
        <v>0.37659999999999999</v>
      </c>
      <c r="BF122">
        <v>0.36840000000000001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1.64</v>
      </c>
      <c r="AE126">
        <v>41</v>
      </c>
      <c r="AF126">
        <v>0.84309999999999996</v>
      </c>
      <c r="AG126">
        <v>0.88</v>
      </c>
      <c r="AI126">
        <v>2.06</v>
      </c>
      <c r="AJ126">
        <v>35</v>
      </c>
      <c r="AK126">
        <v>0.8286</v>
      </c>
      <c r="AL126">
        <v>0.88239999999999996</v>
      </c>
      <c r="AN126">
        <v>1.65</v>
      </c>
      <c r="AO126">
        <v>38</v>
      </c>
      <c r="AP126">
        <v>0.74470000000000003</v>
      </c>
      <c r="AQ126">
        <v>0.78259999999999996</v>
      </c>
      <c r="AS126">
        <v>1.86</v>
      </c>
      <c r="AT126">
        <v>54</v>
      </c>
      <c r="AU126">
        <v>0.52539999999999998</v>
      </c>
      <c r="AV126">
        <v>0.55169999999999997</v>
      </c>
      <c r="AX126">
        <v>1.84</v>
      </c>
      <c r="AY126">
        <v>68</v>
      </c>
      <c r="AZ126">
        <v>0.38669999999999999</v>
      </c>
      <c r="BA126">
        <v>0.40539999999999998</v>
      </c>
      <c r="BC126">
        <v>1.75</v>
      </c>
      <c r="BD126">
        <v>70</v>
      </c>
      <c r="BE126">
        <v>0.35799999999999998</v>
      </c>
      <c r="BF126">
        <v>0.32500000000000001</v>
      </c>
    </row>
    <row r="127" spans="27:58" x14ac:dyDescent="0.3">
      <c r="AA127" s="12" t="s">
        <v>10</v>
      </c>
      <c r="AB127" s="12">
        <v>4</v>
      </c>
      <c r="AC127" s="1"/>
      <c r="AD127">
        <v>1.82</v>
      </c>
      <c r="AE127">
        <v>31</v>
      </c>
      <c r="AF127">
        <v>0.94289999999999996</v>
      </c>
      <c r="AG127">
        <v>1</v>
      </c>
      <c r="AI127">
        <v>4.67</v>
      </c>
      <c r="AJ127">
        <v>14</v>
      </c>
      <c r="AK127">
        <v>1</v>
      </c>
      <c r="AL127">
        <v>1.3332999999999999</v>
      </c>
      <c r="AN127">
        <v>1.85</v>
      </c>
      <c r="AO127">
        <v>50</v>
      </c>
      <c r="AP127">
        <v>0.63639999999999997</v>
      </c>
      <c r="AQ127">
        <v>0.66669999999999996</v>
      </c>
      <c r="AS127">
        <v>1.93</v>
      </c>
      <c r="AT127">
        <v>58</v>
      </c>
      <c r="AU127">
        <v>0.54100000000000004</v>
      </c>
      <c r="AV127">
        <v>0.56669999999999998</v>
      </c>
      <c r="AX127">
        <v>4</v>
      </c>
      <c r="AY127">
        <v>8</v>
      </c>
      <c r="AZ127">
        <v>1.4</v>
      </c>
      <c r="BA127">
        <v>2</v>
      </c>
      <c r="BC127">
        <v>1.66</v>
      </c>
      <c r="BD127">
        <v>63</v>
      </c>
      <c r="BE127">
        <v>0.45450000000000002</v>
      </c>
      <c r="BF127">
        <v>0.44740000000000002</v>
      </c>
    </row>
    <row r="128" spans="27:58" x14ac:dyDescent="0.3">
      <c r="AA128" s="12" t="s">
        <v>17</v>
      </c>
      <c r="AB128" s="12">
        <v>4</v>
      </c>
      <c r="AC128" s="1"/>
      <c r="AD128">
        <v>2.25</v>
      </c>
      <c r="AE128">
        <v>18</v>
      </c>
      <c r="AF128">
        <v>0.52939999999999998</v>
      </c>
      <c r="AG128">
        <v>0.625</v>
      </c>
      <c r="AI128">
        <v>2.25</v>
      </c>
      <c r="AJ128">
        <v>18</v>
      </c>
      <c r="AK128">
        <v>0.52939999999999998</v>
      </c>
      <c r="AL128">
        <v>0.625</v>
      </c>
      <c r="AN128">
        <v>4</v>
      </c>
      <c r="AO128">
        <v>44</v>
      </c>
      <c r="AP128">
        <v>0.39129999999999998</v>
      </c>
      <c r="AQ128">
        <v>0.45450000000000002</v>
      </c>
      <c r="AS128">
        <v>2.12</v>
      </c>
      <c r="AT128">
        <v>36</v>
      </c>
      <c r="AU128">
        <v>0.2571</v>
      </c>
      <c r="AV128">
        <v>0.29409999999999997</v>
      </c>
      <c r="AX128">
        <v>3</v>
      </c>
      <c r="AY128">
        <v>54</v>
      </c>
      <c r="AZ128">
        <v>0.2432</v>
      </c>
      <c r="BA128">
        <v>0.27779999999999999</v>
      </c>
      <c r="BC128">
        <v>2.59</v>
      </c>
      <c r="BD128">
        <v>57</v>
      </c>
      <c r="BE128">
        <v>0.2</v>
      </c>
      <c r="BF128">
        <v>0.2273</v>
      </c>
    </row>
    <row r="129" spans="27:58" x14ac:dyDescent="0.3">
      <c r="AA129" s="12" t="s">
        <v>18</v>
      </c>
      <c r="AB129" s="12">
        <v>15</v>
      </c>
      <c r="AC129" s="1"/>
      <c r="AD129">
        <v>1.97</v>
      </c>
      <c r="AE129">
        <v>114</v>
      </c>
      <c r="AF129">
        <v>0.94869999999999999</v>
      </c>
      <c r="AG129">
        <v>0.96550000000000002</v>
      </c>
      <c r="AI129">
        <v>1.69</v>
      </c>
      <c r="AJ129">
        <v>88</v>
      </c>
      <c r="AK129">
        <v>0.92379999999999995</v>
      </c>
      <c r="AL129">
        <v>0.92310000000000003</v>
      </c>
      <c r="AN129">
        <v>1.93</v>
      </c>
      <c r="AO129">
        <v>133</v>
      </c>
      <c r="AP129">
        <v>0.8417</v>
      </c>
      <c r="AQ129">
        <v>0.84060000000000001</v>
      </c>
      <c r="AS129">
        <v>2.0699999999999998</v>
      </c>
      <c r="AT129">
        <v>118</v>
      </c>
      <c r="AU129">
        <v>0.84350000000000003</v>
      </c>
      <c r="AV129">
        <v>0.85960000000000003</v>
      </c>
      <c r="AX129">
        <v>1.61</v>
      </c>
      <c r="AY129">
        <v>114</v>
      </c>
      <c r="AZ129">
        <v>0.70630000000000004</v>
      </c>
      <c r="BA129">
        <v>0.70420000000000005</v>
      </c>
      <c r="BC129">
        <v>1.74</v>
      </c>
      <c r="BD129">
        <v>176</v>
      </c>
      <c r="BE129">
        <v>0.60589999999999999</v>
      </c>
      <c r="BF129">
        <v>0.59409999999999996</v>
      </c>
    </row>
    <row r="130" spans="27:58" x14ac:dyDescent="0.3">
      <c r="AA130" s="12" t="s">
        <v>19</v>
      </c>
      <c r="AB130" s="12">
        <v>5</v>
      </c>
      <c r="AC130" s="1"/>
      <c r="AD130">
        <v>2</v>
      </c>
      <c r="AE130">
        <v>26</v>
      </c>
      <c r="AF130">
        <v>0.92589999999999995</v>
      </c>
      <c r="AG130">
        <v>1</v>
      </c>
      <c r="AI130">
        <v>1.75</v>
      </c>
      <c r="AJ130">
        <v>28</v>
      </c>
      <c r="AK130">
        <v>0.57579999999999998</v>
      </c>
      <c r="AL130">
        <v>0.625</v>
      </c>
      <c r="AN130">
        <v>2</v>
      </c>
      <c r="AO130">
        <v>38</v>
      </c>
      <c r="AP130">
        <v>0.69230000000000003</v>
      </c>
      <c r="AQ130">
        <v>0.73680000000000001</v>
      </c>
      <c r="AS130">
        <v>1.93</v>
      </c>
      <c r="AT130">
        <v>54</v>
      </c>
      <c r="AU130">
        <v>0.50880000000000003</v>
      </c>
      <c r="AV130">
        <v>0.5</v>
      </c>
      <c r="AX130">
        <v>1.88</v>
      </c>
      <c r="AY130">
        <v>64</v>
      </c>
      <c r="AZ130">
        <v>0.30430000000000001</v>
      </c>
      <c r="BA130">
        <v>0.29409999999999997</v>
      </c>
      <c r="BC130">
        <v>1.85</v>
      </c>
      <c r="BD130">
        <v>63</v>
      </c>
      <c r="BE130">
        <v>0.39129999999999998</v>
      </c>
      <c r="BF130">
        <v>0.4118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2.88</v>
      </c>
      <c r="AE134">
        <v>49</v>
      </c>
      <c r="AF134">
        <v>0.94289999999999996</v>
      </c>
      <c r="AG134">
        <v>1</v>
      </c>
      <c r="AI134">
        <v>2.0499999999999998</v>
      </c>
      <c r="AJ134">
        <v>41</v>
      </c>
      <c r="AK134">
        <v>0.80489999999999995</v>
      </c>
      <c r="AL134">
        <v>0.85</v>
      </c>
      <c r="AN134">
        <v>1.92</v>
      </c>
      <c r="AO134">
        <v>48</v>
      </c>
      <c r="AP134">
        <v>0.76470000000000005</v>
      </c>
      <c r="AQ134">
        <v>0.8</v>
      </c>
      <c r="AS134">
        <v>2.75</v>
      </c>
      <c r="AT134">
        <v>77</v>
      </c>
      <c r="AU134">
        <v>0.54390000000000005</v>
      </c>
      <c r="AV134">
        <v>0.57140000000000002</v>
      </c>
      <c r="AX134">
        <v>1.47</v>
      </c>
      <c r="AY134">
        <v>81</v>
      </c>
      <c r="AZ134">
        <v>0.36940000000000001</v>
      </c>
      <c r="BA134">
        <v>0.32729999999999998</v>
      </c>
      <c r="BC134">
        <v>2.4500000000000002</v>
      </c>
      <c r="BD134">
        <v>98</v>
      </c>
      <c r="BE134">
        <v>0.38269999999999998</v>
      </c>
      <c r="BF134">
        <v>0.3</v>
      </c>
    </row>
    <row r="135" spans="27:58" x14ac:dyDescent="0.3">
      <c r="AA135" s="12" t="s">
        <v>10</v>
      </c>
      <c r="AB135" s="12">
        <v>4</v>
      </c>
      <c r="AC135" s="1"/>
      <c r="AD135">
        <v>1.74</v>
      </c>
      <c r="AE135">
        <v>33</v>
      </c>
      <c r="AF135">
        <v>0.84619999999999995</v>
      </c>
      <c r="AG135">
        <v>0.89470000000000005</v>
      </c>
      <c r="AI135">
        <v>1.74</v>
      </c>
      <c r="AJ135">
        <v>33</v>
      </c>
      <c r="AK135">
        <v>0.84619999999999995</v>
      </c>
      <c r="AL135">
        <v>0.89470000000000005</v>
      </c>
      <c r="AN135">
        <v>2.13</v>
      </c>
      <c r="AO135">
        <v>49</v>
      </c>
      <c r="AP135">
        <v>0.70209999999999995</v>
      </c>
      <c r="AQ135">
        <v>0.73909999999999998</v>
      </c>
      <c r="AS135">
        <v>1.68</v>
      </c>
      <c r="AT135">
        <v>52</v>
      </c>
      <c r="AU135">
        <v>0.55559999999999998</v>
      </c>
      <c r="AV135">
        <v>0.5806</v>
      </c>
      <c r="AX135">
        <v>1.67</v>
      </c>
      <c r="AY135">
        <v>80</v>
      </c>
      <c r="AZ135">
        <v>0.3402</v>
      </c>
      <c r="BA135">
        <v>0.20830000000000001</v>
      </c>
      <c r="BC135">
        <v>2.14</v>
      </c>
      <c r="BD135">
        <v>15</v>
      </c>
      <c r="BE135">
        <v>0.4667</v>
      </c>
      <c r="BF135">
        <v>0.57140000000000002</v>
      </c>
    </row>
    <row r="136" spans="27:58" x14ac:dyDescent="0.3">
      <c r="AA136" s="12" t="s">
        <v>17</v>
      </c>
      <c r="AB136" s="12">
        <v>4</v>
      </c>
      <c r="AC136" s="1"/>
      <c r="AD136">
        <v>4.88</v>
      </c>
      <c r="AE136">
        <v>39</v>
      </c>
      <c r="AF136">
        <v>0.52939999999999998</v>
      </c>
      <c r="AG136">
        <v>0.625</v>
      </c>
      <c r="AI136">
        <v>2.25</v>
      </c>
      <c r="AJ136">
        <v>18</v>
      </c>
      <c r="AK136">
        <v>0.52939999999999998</v>
      </c>
      <c r="AL136">
        <v>0.625</v>
      </c>
      <c r="AN136">
        <v>3.82</v>
      </c>
      <c r="AO136">
        <v>42</v>
      </c>
      <c r="AP136">
        <v>0.39129999999999998</v>
      </c>
      <c r="AQ136">
        <v>0.45450000000000002</v>
      </c>
      <c r="AS136">
        <v>2.6</v>
      </c>
      <c r="AT136">
        <v>39</v>
      </c>
      <c r="AU136">
        <v>0.2903</v>
      </c>
      <c r="AV136">
        <v>0.33329999999999999</v>
      </c>
      <c r="AX136">
        <v>2.34</v>
      </c>
      <c r="AY136">
        <v>75</v>
      </c>
      <c r="AZ136">
        <v>0.13850000000000001</v>
      </c>
      <c r="BA136">
        <v>0.15620000000000001</v>
      </c>
      <c r="BC136">
        <v>1.93</v>
      </c>
      <c r="BD136">
        <v>27</v>
      </c>
      <c r="BE136">
        <v>0.31030000000000002</v>
      </c>
      <c r="BF136">
        <v>0.35709999999999997</v>
      </c>
    </row>
    <row r="137" spans="27:58" x14ac:dyDescent="0.3">
      <c r="AA137" s="12" t="s">
        <v>18</v>
      </c>
      <c r="AB137" s="12">
        <v>15</v>
      </c>
      <c r="AC137" s="1"/>
      <c r="AD137">
        <v>1.56</v>
      </c>
      <c r="AE137">
        <v>114</v>
      </c>
      <c r="AF137">
        <v>0.95920000000000005</v>
      </c>
      <c r="AG137">
        <v>0.97260000000000002</v>
      </c>
      <c r="AI137">
        <v>2.02</v>
      </c>
      <c r="AJ137">
        <v>107</v>
      </c>
      <c r="AK137">
        <v>0.90649999999999997</v>
      </c>
      <c r="AL137">
        <v>0.92449999999999999</v>
      </c>
      <c r="AN137">
        <v>1.95</v>
      </c>
      <c r="AO137">
        <v>121</v>
      </c>
      <c r="AP137">
        <v>0.85599999999999998</v>
      </c>
      <c r="AQ137">
        <v>0.871</v>
      </c>
      <c r="AS137">
        <v>1.63</v>
      </c>
      <c r="AT137">
        <v>96</v>
      </c>
      <c r="AU137">
        <v>0.83189999999999997</v>
      </c>
      <c r="AV137">
        <v>0.84750000000000003</v>
      </c>
      <c r="AX137">
        <v>1.74</v>
      </c>
      <c r="AY137">
        <v>139</v>
      </c>
      <c r="AZ137">
        <v>0.59009999999999996</v>
      </c>
      <c r="BA137">
        <v>0.5625</v>
      </c>
      <c r="BC137">
        <v>1.49</v>
      </c>
      <c r="BD137">
        <v>143</v>
      </c>
      <c r="BE137">
        <v>0.53369999999999995</v>
      </c>
      <c r="BF137">
        <v>0.51039999999999996</v>
      </c>
    </row>
    <row r="138" spans="27:58" x14ac:dyDescent="0.3">
      <c r="AA138" s="12" t="s">
        <v>19</v>
      </c>
      <c r="AB138" s="12">
        <v>5</v>
      </c>
      <c r="AC138" s="1"/>
      <c r="AD138">
        <v>2.33</v>
      </c>
      <c r="AE138">
        <v>28</v>
      </c>
      <c r="AF138">
        <v>0.76</v>
      </c>
      <c r="AG138">
        <v>0.83330000000000004</v>
      </c>
      <c r="AI138">
        <v>1.94</v>
      </c>
      <c r="AJ138">
        <v>31</v>
      </c>
      <c r="AK138">
        <v>0.57579999999999998</v>
      </c>
      <c r="AL138">
        <v>0.4375</v>
      </c>
      <c r="AN138">
        <v>1.94</v>
      </c>
      <c r="AO138">
        <v>35</v>
      </c>
      <c r="AP138">
        <v>0.62160000000000004</v>
      </c>
      <c r="AQ138">
        <v>0.66669999999999996</v>
      </c>
      <c r="AS138">
        <v>1.76</v>
      </c>
      <c r="AT138">
        <v>51</v>
      </c>
      <c r="AU138">
        <v>0.49149999999999999</v>
      </c>
      <c r="AV138">
        <v>0.48280000000000001</v>
      </c>
      <c r="AX138">
        <v>1.81</v>
      </c>
      <c r="AY138">
        <v>56</v>
      </c>
      <c r="AZ138">
        <v>0.46029999999999999</v>
      </c>
      <c r="BA138">
        <v>0.4516</v>
      </c>
      <c r="BC138">
        <v>1.51</v>
      </c>
      <c r="BD138">
        <v>74</v>
      </c>
      <c r="BE138">
        <v>0.2727</v>
      </c>
      <c r="BF138">
        <v>0.24490000000000001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1.94</v>
      </c>
      <c r="AE142">
        <v>31</v>
      </c>
      <c r="AF142">
        <v>0.93940000000000001</v>
      </c>
      <c r="AG142">
        <v>1</v>
      </c>
      <c r="AI142">
        <v>2</v>
      </c>
      <c r="AJ142">
        <v>47</v>
      </c>
      <c r="AK142">
        <v>0.87229999999999996</v>
      </c>
      <c r="AL142">
        <v>0.91300000000000003</v>
      </c>
      <c r="AN142">
        <v>1.79</v>
      </c>
      <c r="AO142">
        <v>43</v>
      </c>
      <c r="AP142">
        <v>0.67349999999999999</v>
      </c>
      <c r="AQ142">
        <v>0.66669999999999996</v>
      </c>
      <c r="AS142">
        <v>1.85</v>
      </c>
      <c r="AT142">
        <v>61</v>
      </c>
      <c r="AU142">
        <v>0.64180000000000004</v>
      </c>
      <c r="AV142">
        <v>0.66669999999999996</v>
      </c>
      <c r="AX142">
        <v>1.52</v>
      </c>
      <c r="AY142">
        <v>67</v>
      </c>
      <c r="AZ142">
        <v>0.41570000000000001</v>
      </c>
      <c r="BA142">
        <v>0.40910000000000002</v>
      </c>
      <c r="BC142">
        <v>1.68</v>
      </c>
      <c r="BD142">
        <v>67</v>
      </c>
      <c r="BE142">
        <v>0.40739999999999998</v>
      </c>
      <c r="BF142">
        <v>0.4</v>
      </c>
    </row>
    <row r="143" spans="27:58" x14ac:dyDescent="0.3">
      <c r="AA143" s="12" t="s">
        <v>10</v>
      </c>
      <c r="AB143" s="12">
        <v>4</v>
      </c>
      <c r="AC143" s="1"/>
      <c r="AD143">
        <v>1.89</v>
      </c>
      <c r="AE143">
        <v>34</v>
      </c>
      <c r="AF143">
        <v>0.94589999999999996</v>
      </c>
      <c r="AG143">
        <v>1</v>
      </c>
      <c r="AI143">
        <v>2</v>
      </c>
      <c r="AJ143">
        <v>46</v>
      </c>
      <c r="AK143">
        <v>0.74470000000000003</v>
      </c>
      <c r="AL143">
        <v>0.78259999999999996</v>
      </c>
      <c r="AN143">
        <v>1.78</v>
      </c>
      <c r="AO143">
        <v>41</v>
      </c>
      <c r="AP143">
        <v>0.74470000000000003</v>
      </c>
      <c r="AQ143">
        <v>0.78259999999999996</v>
      </c>
      <c r="AS143">
        <v>1.81</v>
      </c>
      <c r="AT143">
        <v>49</v>
      </c>
      <c r="AU143">
        <v>0.6</v>
      </c>
      <c r="AV143">
        <v>0.62960000000000005</v>
      </c>
      <c r="AX143">
        <v>1.77</v>
      </c>
      <c r="AY143">
        <v>62</v>
      </c>
      <c r="AZ143">
        <v>0.40849999999999997</v>
      </c>
      <c r="BA143">
        <v>0.34289999999999998</v>
      </c>
      <c r="BC143">
        <v>1.69</v>
      </c>
      <c r="BD143">
        <v>61</v>
      </c>
      <c r="BE143">
        <v>0.53420000000000001</v>
      </c>
      <c r="BF143">
        <v>0.52780000000000005</v>
      </c>
    </row>
    <row r="144" spans="27:58" x14ac:dyDescent="0.3">
      <c r="AA144" s="12" t="s">
        <v>17</v>
      </c>
      <c r="AB144" s="12">
        <v>4</v>
      </c>
      <c r="AC144" s="1"/>
      <c r="AD144">
        <v>6</v>
      </c>
      <c r="AE144">
        <v>36</v>
      </c>
      <c r="AF144">
        <v>0.69230000000000003</v>
      </c>
      <c r="AG144">
        <v>0.83330000000000004</v>
      </c>
      <c r="AI144">
        <v>3.92</v>
      </c>
      <c r="AJ144">
        <v>47</v>
      </c>
      <c r="AK144">
        <v>0.36</v>
      </c>
      <c r="AL144">
        <v>0.41670000000000001</v>
      </c>
      <c r="AN144">
        <v>4.2</v>
      </c>
      <c r="AO144">
        <v>42</v>
      </c>
      <c r="AP144">
        <v>0.42859999999999998</v>
      </c>
      <c r="AQ144">
        <v>0.5</v>
      </c>
      <c r="AS144">
        <v>3.75</v>
      </c>
      <c r="AT144">
        <v>45</v>
      </c>
      <c r="AU144">
        <v>0.36</v>
      </c>
      <c r="AV144">
        <v>0.41670000000000001</v>
      </c>
      <c r="AX144">
        <v>3.27</v>
      </c>
      <c r="AY144">
        <v>49</v>
      </c>
      <c r="AZ144">
        <v>0.2903</v>
      </c>
      <c r="BA144">
        <v>0.33329999999999999</v>
      </c>
      <c r="BC144">
        <v>1.72</v>
      </c>
      <c r="BD144">
        <v>43</v>
      </c>
      <c r="BE144">
        <v>0.17649999999999999</v>
      </c>
      <c r="BF144">
        <v>0.2</v>
      </c>
    </row>
    <row r="145" spans="27:58" x14ac:dyDescent="0.3">
      <c r="AA145" s="12" t="s">
        <v>18</v>
      </c>
      <c r="AB145" s="12">
        <v>15</v>
      </c>
      <c r="AC145" s="1"/>
      <c r="AD145">
        <v>2.14</v>
      </c>
      <c r="AE145">
        <v>109</v>
      </c>
      <c r="AF145">
        <v>1.0387999999999999</v>
      </c>
      <c r="AG145">
        <v>1.0588</v>
      </c>
      <c r="AI145">
        <v>1.63</v>
      </c>
      <c r="AJ145">
        <v>85</v>
      </c>
      <c r="AK145">
        <v>0.90480000000000005</v>
      </c>
      <c r="AL145">
        <v>0.90380000000000005</v>
      </c>
      <c r="AN145">
        <v>1.65</v>
      </c>
      <c r="AO145">
        <v>99</v>
      </c>
      <c r="AP145">
        <v>0.86780000000000002</v>
      </c>
      <c r="AQ145">
        <v>0.88329999999999997</v>
      </c>
      <c r="AS145">
        <v>1.97</v>
      </c>
      <c r="AT145">
        <v>120</v>
      </c>
      <c r="AU145">
        <v>0.77239999999999998</v>
      </c>
      <c r="AV145">
        <v>0.77049999999999996</v>
      </c>
      <c r="AX145">
        <v>1.84</v>
      </c>
      <c r="AY145">
        <v>169</v>
      </c>
      <c r="AZ145">
        <v>0.67569999999999997</v>
      </c>
      <c r="BA145">
        <v>0.66300000000000003</v>
      </c>
      <c r="BC145">
        <v>1.49</v>
      </c>
      <c r="BD145">
        <v>146</v>
      </c>
      <c r="BE145">
        <v>0.5736</v>
      </c>
      <c r="BF145">
        <v>0.54079999999999995</v>
      </c>
    </row>
    <row r="146" spans="27:58" x14ac:dyDescent="0.3">
      <c r="AA146" s="12" t="s">
        <v>19</v>
      </c>
      <c r="AB146" s="12">
        <v>5</v>
      </c>
      <c r="AC146" s="1"/>
      <c r="AD146">
        <v>1.87</v>
      </c>
      <c r="AE146">
        <v>28</v>
      </c>
      <c r="AF146">
        <v>0.80649999999999999</v>
      </c>
      <c r="AG146">
        <v>0.86670000000000003</v>
      </c>
      <c r="AI146">
        <v>2.27</v>
      </c>
      <c r="AJ146">
        <v>34</v>
      </c>
      <c r="AK146">
        <v>0.7419</v>
      </c>
      <c r="AL146">
        <v>0.8</v>
      </c>
      <c r="AN146">
        <v>1.86</v>
      </c>
      <c r="AO146">
        <v>26</v>
      </c>
      <c r="AP146">
        <v>0.6552</v>
      </c>
      <c r="AQ146">
        <v>0.71430000000000005</v>
      </c>
      <c r="AS146">
        <v>1.84</v>
      </c>
      <c r="AT146">
        <v>46</v>
      </c>
      <c r="AU146">
        <v>0.33329999999999999</v>
      </c>
      <c r="AV146">
        <v>0.32</v>
      </c>
      <c r="AX146">
        <v>1.7</v>
      </c>
      <c r="AY146">
        <v>63</v>
      </c>
      <c r="AZ146">
        <v>0.25330000000000003</v>
      </c>
      <c r="BA146">
        <v>0.2432</v>
      </c>
      <c r="BC146">
        <v>1.78</v>
      </c>
      <c r="BD146">
        <v>66</v>
      </c>
      <c r="BE146">
        <v>0.30669999999999997</v>
      </c>
      <c r="BF146">
        <v>0.27029999999999998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1.86</v>
      </c>
      <c r="AE150">
        <v>26</v>
      </c>
      <c r="AF150">
        <v>0.93100000000000005</v>
      </c>
      <c r="AG150">
        <v>1</v>
      </c>
      <c r="AI150">
        <v>1.65</v>
      </c>
      <c r="AJ150">
        <v>33</v>
      </c>
      <c r="AK150">
        <v>0.85370000000000001</v>
      </c>
      <c r="AL150">
        <v>0.9</v>
      </c>
      <c r="AN150">
        <v>1.96</v>
      </c>
      <c r="AO150">
        <v>55</v>
      </c>
      <c r="AP150">
        <v>0.61399999999999999</v>
      </c>
      <c r="AQ150">
        <v>0.60709999999999997</v>
      </c>
      <c r="AS150">
        <v>1.86</v>
      </c>
      <c r="AT150">
        <v>52</v>
      </c>
      <c r="AU150">
        <v>0.47370000000000001</v>
      </c>
      <c r="AV150">
        <v>0.46429999999999999</v>
      </c>
      <c r="AX150">
        <v>1.69</v>
      </c>
      <c r="AY150">
        <v>71</v>
      </c>
      <c r="AZ150">
        <v>0.45879999999999999</v>
      </c>
      <c r="BA150">
        <v>0.42859999999999998</v>
      </c>
      <c r="BC150">
        <v>1.75</v>
      </c>
      <c r="BD150">
        <v>56</v>
      </c>
      <c r="BE150">
        <v>0.41539999999999999</v>
      </c>
      <c r="BF150">
        <v>0.4375</v>
      </c>
    </row>
    <row r="151" spans="27:58" x14ac:dyDescent="0.3">
      <c r="AA151" s="12" t="s">
        <v>10</v>
      </c>
      <c r="AB151" s="12">
        <v>4</v>
      </c>
      <c r="AC151" s="1"/>
      <c r="AD151">
        <v>1.89</v>
      </c>
      <c r="AE151">
        <v>36</v>
      </c>
      <c r="AF151">
        <v>0.89739999999999998</v>
      </c>
      <c r="AG151">
        <v>0.94740000000000002</v>
      </c>
      <c r="AI151">
        <v>2.4</v>
      </c>
      <c r="AJ151">
        <v>48</v>
      </c>
      <c r="AK151">
        <v>0.85370000000000001</v>
      </c>
      <c r="AL151">
        <v>0.85</v>
      </c>
      <c r="AN151">
        <v>1.68</v>
      </c>
      <c r="AO151">
        <v>42</v>
      </c>
      <c r="AP151">
        <v>0.68630000000000002</v>
      </c>
      <c r="AQ151">
        <v>0.72</v>
      </c>
      <c r="AS151">
        <v>1.73</v>
      </c>
      <c r="AT151">
        <v>45</v>
      </c>
      <c r="AU151">
        <v>0.62260000000000004</v>
      </c>
      <c r="AV151">
        <v>0.65380000000000005</v>
      </c>
      <c r="AX151">
        <v>1.76</v>
      </c>
      <c r="AY151">
        <v>65</v>
      </c>
      <c r="AZ151">
        <v>0.49330000000000002</v>
      </c>
      <c r="BA151">
        <v>0.51349999999999996</v>
      </c>
      <c r="BC151">
        <v>1.7</v>
      </c>
      <c r="BD151">
        <v>73</v>
      </c>
      <c r="BE151">
        <v>0.37930000000000003</v>
      </c>
      <c r="BF151">
        <v>0.3488</v>
      </c>
    </row>
    <row r="152" spans="27:58" x14ac:dyDescent="0.3">
      <c r="AA152" s="12" t="s">
        <v>17</v>
      </c>
      <c r="AB152" s="12">
        <v>4</v>
      </c>
      <c r="AC152" s="1"/>
      <c r="AD152">
        <v>4.62</v>
      </c>
      <c r="AE152">
        <v>37</v>
      </c>
      <c r="AF152">
        <v>0.52939999999999998</v>
      </c>
      <c r="AG152">
        <v>0.625</v>
      </c>
      <c r="AI152">
        <v>4.0999999999999996</v>
      </c>
      <c r="AJ152">
        <v>41</v>
      </c>
      <c r="AK152">
        <v>0.42859999999999998</v>
      </c>
      <c r="AL152">
        <v>0.5</v>
      </c>
      <c r="AN152">
        <v>4.2</v>
      </c>
      <c r="AO152">
        <v>42</v>
      </c>
      <c r="AP152">
        <v>0.42859999999999998</v>
      </c>
      <c r="AQ152">
        <v>0.5</v>
      </c>
      <c r="AS152">
        <v>3.12</v>
      </c>
      <c r="AT152">
        <v>53</v>
      </c>
      <c r="AU152">
        <v>0.2571</v>
      </c>
      <c r="AV152">
        <v>0.29409999999999997</v>
      </c>
      <c r="AX152">
        <v>2.48</v>
      </c>
      <c r="AY152">
        <v>67</v>
      </c>
      <c r="AZ152">
        <v>0.1636</v>
      </c>
      <c r="BA152">
        <v>0.1852</v>
      </c>
      <c r="BC152">
        <v>2.54</v>
      </c>
      <c r="BD152">
        <v>61</v>
      </c>
      <c r="BE152">
        <v>0.1837</v>
      </c>
      <c r="BF152">
        <v>0.20830000000000001</v>
      </c>
    </row>
    <row r="153" spans="27:58" x14ac:dyDescent="0.3">
      <c r="AA153" s="12" t="s">
        <v>18</v>
      </c>
      <c r="AB153" s="12">
        <v>15</v>
      </c>
      <c r="AC153" s="1"/>
      <c r="AD153">
        <v>1.67</v>
      </c>
      <c r="AE153">
        <v>108</v>
      </c>
      <c r="AF153">
        <v>0.84499999999999997</v>
      </c>
      <c r="AG153">
        <v>0.85940000000000005</v>
      </c>
      <c r="AI153">
        <v>2.0299999999999998</v>
      </c>
      <c r="AJ153">
        <v>127</v>
      </c>
      <c r="AK153">
        <v>0.92</v>
      </c>
      <c r="AL153">
        <v>0.9355</v>
      </c>
      <c r="AN153">
        <v>2.1</v>
      </c>
      <c r="AO153">
        <v>105</v>
      </c>
      <c r="AP153">
        <v>0.94059999999999999</v>
      </c>
      <c r="AQ153">
        <v>0.96</v>
      </c>
      <c r="AS153">
        <v>1.85</v>
      </c>
      <c r="AT153">
        <v>135</v>
      </c>
      <c r="AU153">
        <v>0.8367</v>
      </c>
      <c r="AV153">
        <v>0.84930000000000005</v>
      </c>
      <c r="AX153">
        <v>1.75</v>
      </c>
      <c r="AY153">
        <v>135</v>
      </c>
      <c r="AZ153">
        <v>0.66449999999999998</v>
      </c>
      <c r="BA153">
        <v>0.64939999999999998</v>
      </c>
      <c r="BC153">
        <v>1.5</v>
      </c>
      <c r="BD153">
        <v>169</v>
      </c>
      <c r="BE153">
        <v>0.49780000000000002</v>
      </c>
      <c r="BF153">
        <v>0.4602</v>
      </c>
    </row>
    <row r="154" spans="27:58" x14ac:dyDescent="0.3">
      <c r="AA154" s="12" t="s">
        <v>19</v>
      </c>
      <c r="AB154" s="12">
        <v>5</v>
      </c>
      <c r="AC154" s="1"/>
      <c r="AD154">
        <v>2.6</v>
      </c>
      <c r="AE154">
        <v>26</v>
      </c>
      <c r="AF154">
        <v>0.8095</v>
      </c>
      <c r="AG154">
        <v>0.9</v>
      </c>
      <c r="AI154">
        <v>2.12</v>
      </c>
      <c r="AJ154">
        <v>36</v>
      </c>
      <c r="AK154">
        <v>0.77139999999999997</v>
      </c>
      <c r="AL154">
        <v>0.82350000000000001</v>
      </c>
      <c r="AN154">
        <v>2.13</v>
      </c>
      <c r="AO154">
        <v>32</v>
      </c>
      <c r="AP154">
        <v>0.6774</v>
      </c>
      <c r="AQ154">
        <v>0.73329999999999995</v>
      </c>
      <c r="AS154">
        <v>1.72</v>
      </c>
      <c r="AT154">
        <v>43</v>
      </c>
      <c r="AU154">
        <v>0.45100000000000001</v>
      </c>
      <c r="AV154">
        <v>0.44</v>
      </c>
      <c r="AX154">
        <v>1.63</v>
      </c>
      <c r="AY154">
        <v>57</v>
      </c>
      <c r="AZ154">
        <v>0.49299999999999999</v>
      </c>
      <c r="BA154">
        <v>0.51429999999999998</v>
      </c>
      <c r="BC154">
        <v>1.8</v>
      </c>
      <c r="BD154">
        <v>54</v>
      </c>
      <c r="BE154">
        <v>0.4098</v>
      </c>
      <c r="BF154">
        <v>0.43330000000000002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2.29</v>
      </c>
      <c r="AE158">
        <v>39</v>
      </c>
      <c r="AF158">
        <v>0.94289999999999996</v>
      </c>
      <c r="AG158">
        <v>1</v>
      </c>
      <c r="AI158">
        <v>2.31</v>
      </c>
      <c r="AJ158">
        <v>37</v>
      </c>
      <c r="AK158">
        <v>0.69699999999999995</v>
      </c>
      <c r="AL158">
        <v>0.75</v>
      </c>
      <c r="AN158">
        <v>2</v>
      </c>
      <c r="AO158">
        <v>44</v>
      </c>
      <c r="AP158">
        <v>0.77780000000000005</v>
      </c>
      <c r="AQ158">
        <v>0.81820000000000004</v>
      </c>
      <c r="AS158">
        <v>1.81</v>
      </c>
      <c r="AT158">
        <v>58</v>
      </c>
      <c r="AU158">
        <v>0.6</v>
      </c>
      <c r="AV158">
        <v>0.625</v>
      </c>
      <c r="AX158">
        <v>1.81</v>
      </c>
      <c r="AY158">
        <v>65</v>
      </c>
      <c r="AZ158">
        <v>0.42470000000000002</v>
      </c>
      <c r="BA158">
        <v>0.41670000000000001</v>
      </c>
      <c r="BC158">
        <v>1.66</v>
      </c>
      <c r="BD158">
        <v>93</v>
      </c>
      <c r="BE158">
        <v>0.32740000000000002</v>
      </c>
      <c r="BF158">
        <v>0.28570000000000001</v>
      </c>
    </row>
    <row r="159" spans="27:58" x14ac:dyDescent="0.3">
      <c r="AA159" s="12" t="s">
        <v>10</v>
      </c>
      <c r="AB159" s="12">
        <v>4</v>
      </c>
      <c r="AC159" s="1"/>
      <c r="AD159">
        <v>2.25</v>
      </c>
      <c r="AE159">
        <v>36</v>
      </c>
      <c r="AF159">
        <v>0.93940000000000001</v>
      </c>
      <c r="AG159">
        <v>1</v>
      </c>
      <c r="AI159">
        <v>2.0499999999999998</v>
      </c>
      <c r="AJ159">
        <v>39</v>
      </c>
      <c r="AK159">
        <v>0.79490000000000005</v>
      </c>
      <c r="AL159">
        <v>0.84209999999999996</v>
      </c>
      <c r="AN159">
        <v>1.71</v>
      </c>
      <c r="AO159">
        <v>41</v>
      </c>
      <c r="AP159">
        <v>0.67349999999999999</v>
      </c>
      <c r="AQ159">
        <v>0.70830000000000004</v>
      </c>
      <c r="AS159">
        <v>1.8</v>
      </c>
      <c r="AT159">
        <v>54</v>
      </c>
      <c r="AU159">
        <v>0.54100000000000004</v>
      </c>
      <c r="AV159">
        <v>0.5333</v>
      </c>
      <c r="AX159">
        <v>2</v>
      </c>
      <c r="AY159">
        <v>64</v>
      </c>
      <c r="AZ159">
        <v>0.53849999999999998</v>
      </c>
      <c r="BA159">
        <v>0.5625</v>
      </c>
      <c r="BC159">
        <v>1.73</v>
      </c>
      <c r="BD159">
        <v>71</v>
      </c>
      <c r="BE159">
        <v>0.46989999999999998</v>
      </c>
      <c r="BF159">
        <v>0.46339999999999998</v>
      </c>
    </row>
    <row r="160" spans="27:58" x14ac:dyDescent="0.3">
      <c r="AA160" s="12" t="s">
        <v>17</v>
      </c>
      <c r="AB160" s="12">
        <v>4</v>
      </c>
      <c r="AC160" s="1"/>
      <c r="AD160">
        <v>2.6</v>
      </c>
      <c r="AE160">
        <v>13</v>
      </c>
      <c r="AF160">
        <v>0.81820000000000004</v>
      </c>
      <c r="AG160">
        <v>1</v>
      </c>
      <c r="AI160">
        <v>3.55</v>
      </c>
      <c r="AJ160">
        <v>39</v>
      </c>
      <c r="AK160">
        <v>0.39129999999999998</v>
      </c>
      <c r="AL160">
        <v>0.45450000000000002</v>
      </c>
      <c r="AN160">
        <v>3.4</v>
      </c>
      <c r="AO160">
        <v>51</v>
      </c>
      <c r="AP160">
        <v>0.2903</v>
      </c>
      <c r="AQ160">
        <v>0.33329999999999999</v>
      </c>
      <c r="AS160">
        <v>2.94</v>
      </c>
      <c r="AT160">
        <v>53</v>
      </c>
      <c r="AU160">
        <v>0.2432</v>
      </c>
      <c r="AV160">
        <v>0.27779999999999999</v>
      </c>
      <c r="AX160">
        <v>2.71</v>
      </c>
      <c r="AY160">
        <v>57</v>
      </c>
      <c r="AZ160">
        <v>0.20930000000000001</v>
      </c>
      <c r="BA160">
        <v>0.23810000000000001</v>
      </c>
      <c r="BC160">
        <v>1.76</v>
      </c>
      <c r="BD160">
        <v>44</v>
      </c>
      <c r="BE160">
        <v>0.17649999999999999</v>
      </c>
      <c r="BF160">
        <v>0.2</v>
      </c>
    </row>
    <row r="161" spans="27:58" x14ac:dyDescent="0.3">
      <c r="AA161" s="12" t="s">
        <v>18</v>
      </c>
      <c r="AB161" s="12">
        <v>15</v>
      </c>
      <c r="AC161" s="1"/>
      <c r="AD161">
        <v>2.2200000000000002</v>
      </c>
      <c r="AE161">
        <v>109</v>
      </c>
      <c r="AF161">
        <v>0.9798</v>
      </c>
      <c r="AG161">
        <v>1</v>
      </c>
      <c r="AI161">
        <v>2.2200000000000002</v>
      </c>
      <c r="AJ161">
        <v>123</v>
      </c>
      <c r="AK161">
        <v>0.90990000000000004</v>
      </c>
      <c r="AL161">
        <v>0.89090000000000003</v>
      </c>
      <c r="AN161">
        <v>1.86</v>
      </c>
      <c r="AO161">
        <v>149</v>
      </c>
      <c r="AP161">
        <v>0.87580000000000002</v>
      </c>
      <c r="AQ161">
        <v>0.86250000000000004</v>
      </c>
      <c r="AS161">
        <v>2</v>
      </c>
      <c r="AT161">
        <v>124</v>
      </c>
      <c r="AU161">
        <v>0.76</v>
      </c>
      <c r="AV161">
        <v>0.7258</v>
      </c>
      <c r="AX161">
        <v>1.82</v>
      </c>
      <c r="AY161">
        <v>152</v>
      </c>
      <c r="AZ161">
        <v>0.61680000000000001</v>
      </c>
      <c r="BA161">
        <v>0.60240000000000005</v>
      </c>
      <c r="BC161">
        <v>1.68</v>
      </c>
      <c r="BD161">
        <v>206</v>
      </c>
      <c r="BE161">
        <v>0.51019999999999999</v>
      </c>
      <c r="BF161">
        <v>0.50819999999999999</v>
      </c>
    </row>
    <row r="162" spans="27:58" x14ac:dyDescent="0.3">
      <c r="AA162" s="12" t="s">
        <v>19</v>
      </c>
      <c r="AB162" s="12">
        <v>5</v>
      </c>
      <c r="AC162" s="1"/>
      <c r="AD162">
        <v>2.42</v>
      </c>
      <c r="AE162">
        <v>29</v>
      </c>
      <c r="AF162">
        <v>0.92</v>
      </c>
      <c r="AG162">
        <v>1</v>
      </c>
      <c r="AI162">
        <v>2.67</v>
      </c>
      <c r="AJ162">
        <v>48</v>
      </c>
      <c r="AK162">
        <v>0.72970000000000002</v>
      </c>
      <c r="AL162">
        <v>0.77780000000000005</v>
      </c>
      <c r="AN162">
        <v>2</v>
      </c>
      <c r="AO162">
        <v>44</v>
      </c>
      <c r="AP162">
        <v>0.5111</v>
      </c>
      <c r="AQ162">
        <v>0.54549999999999998</v>
      </c>
      <c r="AS162">
        <v>2.48</v>
      </c>
      <c r="AT162">
        <v>57</v>
      </c>
      <c r="AU162">
        <v>0.53190000000000004</v>
      </c>
      <c r="AV162">
        <v>0.56520000000000004</v>
      </c>
      <c r="AX162">
        <v>1.81</v>
      </c>
      <c r="AY162">
        <v>58</v>
      </c>
      <c r="AZ162">
        <v>0.3231</v>
      </c>
      <c r="BA162">
        <v>0.34379999999999999</v>
      </c>
      <c r="BC162">
        <v>1.77</v>
      </c>
      <c r="BD162">
        <v>76</v>
      </c>
      <c r="BE162">
        <v>0.26440000000000002</v>
      </c>
      <c r="BF162">
        <v>0.2326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1.84</v>
      </c>
      <c r="AE166">
        <v>35</v>
      </c>
      <c r="AF166">
        <v>0.89739999999999998</v>
      </c>
      <c r="AG166">
        <v>0.94740000000000002</v>
      </c>
      <c r="AI166">
        <v>1.83</v>
      </c>
      <c r="AJ166">
        <v>33</v>
      </c>
      <c r="AK166">
        <v>0.78380000000000005</v>
      </c>
      <c r="AL166">
        <v>0.83330000000000004</v>
      </c>
      <c r="AN166">
        <v>1.41</v>
      </c>
      <c r="AO166">
        <v>31</v>
      </c>
      <c r="AP166">
        <v>0.77780000000000005</v>
      </c>
      <c r="AQ166">
        <v>0.81820000000000004</v>
      </c>
      <c r="AS166">
        <v>1.76</v>
      </c>
      <c r="AT166">
        <v>44</v>
      </c>
      <c r="AU166">
        <v>0.60780000000000001</v>
      </c>
      <c r="AV166">
        <v>0.6</v>
      </c>
      <c r="AX166">
        <v>1.79</v>
      </c>
      <c r="AY166">
        <v>70</v>
      </c>
      <c r="AZ166">
        <v>0.39240000000000003</v>
      </c>
      <c r="BA166">
        <v>0.3846</v>
      </c>
      <c r="BC166">
        <v>1.61</v>
      </c>
      <c r="BD166">
        <v>82</v>
      </c>
      <c r="BE166">
        <v>0.35920000000000002</v>
      </c>
      <c r="BF166">
        <v>0.35289999999999999</v>
      </c>
    </row>
    <row r="167" spans="27:58" x14ac:dyDescent="0.3">
      <c r="AA167" s="12" t="s">
        <v>10</v>
      </c>
      <c r="AB167" s="12">
        <v>4</v>
      </c>
      <c r="AC167" s="1"/>
      <c r="AD167">
        <v>1.79</v>
      </c>
      <c r="AE167">
        <v>34</v>
      </c>
      <c r="AF167">
        <v>0.84619999999999995</v>
      </c>
      <c r="AG167">
        <v>0.89470000000000005</v>
      </c>
      <c r="AI167">
        <v>1.95</v>
      </c>
      <c r="AJ167">
        <v>37</v>
      </c>
      <c r="AK167">
        <v>0.84619999999999995</v>
      </c>
      <c r="AL167">
        <v>0.89470000000000005</v>
      </c>
      <c r="AN167">
        <v>1.48</v>
      </c>
      <c r="AO167">
        <v>31</v>
      </c>
      <c r="AP167">
        <v>0.72089999999999999</v>
      </c>
      <c r="AQ167">
        <v>0.76190000000000002</v>
      </c>
      <c r="AS167">
        <v>1.44</v>
      </c>
      <c r="AT167">
        <v>49</v>
      </c>
      <c r="AU167">
        <v>0.56520000000000004</v>
      </c>
      <c r="AV167">
        <v>0.55879999999999996</v>
      </c>
      <c r="AX167">
        <v>2.78</v>
      </c>
      <c r="AY167">
        <v>25</v>
      </c>
      <c r="AZ167">
        <v>0.47370000000000001</v>
      </c>
      <c r="BA167">
        <v>0.55559999999999998</v>
      </c>
      <c r="BC167">
        <v>1.66</v>
      </c>
      <c r="BD167">
        <v>106</v>
      </c>
      <c r="BE167">
        <v>0.50390000000000001</v>
      </c>
      <c r="BF167">
        <v>0.5</v>
      </c>
    </row>
    <row r="168" spans="27:58" x14ac:dyDescent="0.3">
      <c r="AA168" s="12" t="s">
        <v>17</v>
      </c>
      <c r="AB168" s="12">
        <v>4</v>
      </c>
      <c r="AC168" s="1"/>
      <c r="AD168">
        <v>5</v>
      </c>
      <c r="AE168">
        <v>35</v>
      </c>
      <c r="AF168">
        <v>0.6</v>
      </c>
      <c r="AG168">
        <v>0.71430000000000005</v>
      </c>
      <c r="AI168">
        <v>3.89</v>
      </c>
      <c r="AJ168">
        <v>35</v>
      </c>
      <c r="AK168">
        <v>0.47370000000000001</v>
      </c>
      <c r="AL168">
        <v>0.55559999999999998</v>
      </c>
      <c r="AN168">
        <v>3.73</v>
      </c>
      <c r="AO168">
        <v>41</v>
      </c>
      <c r="AP168">
        <v>0.39129999999999998</v>
      </c>
      <c r="AQ168">
        <v>0.36359999999999998</v>
      </c>
      <c r="AS168">
        <v>2.62</v>
      </c>
      <c r="AT168">
        <v>42</v>
      </c>
      <c r="AU168">
        <v>0.2727</v>
      </c>
      <c r="AV168">
        <v>0.3125</v>
      </c>
      <c r="AX168">
        <v>2.71</v>
      </c>
      <c r="AY168">
        <v>57</v>
      </c>
      <c r="AZ168">
        <v>0.20930000000000001</v>
      </c>
      <c r="BA168">
        <v>0.23810000000000001</v>
      </c>
      <c r="BC168">
        <v>3.62</v>
      </c>
      <c r="BD168">
        <v>47</v>
      </c>
      <c r="BE168">
        <v>0.33329999999999999</v>
      </c>
      <c r="BF168">
        <v>0.3846</v>
      </c>
    </row>
    <row r="169" spans="27:58" x14ac:dyDescent="0.3">
      <c r="AA169" s="12" t="s">
        <v>18</v>
      </c>
      <c r="AB169" s="12">
        <v>15</v>
      </c>
      <c r="AC169" s="1"/>
      <c r="AD169">
        <v>1.5</v>
      </c>
      <c r="AE169">
        <v>81</v>
      </c>
      <c r="AF169">
        <v>0.85319999999999996</v>
      </c>
      <c r="AG169">
        <v>0.87039999999999995</v>
      </c>
      <c r="AI169">
        <v>1.46</v>
      </c>
      <c r="AJ169">
        <v>92</v>
      </c>
      <c r="AK169">
        <v>0.81100000000000005</v>
      </c>
      <c r="AL169">
        <v>0.82540000000000002</v>
      </c>
      <c r="AN169">
        <v>1.75</v>
      </c>
      <c r="AO169">
        <v>107</v>
      </c>
      <c r="AP169">
        <v>0.82110000000000005</v>
      </c>
      <c r="AQ169">
        <v>0.80330000000000001</v>
      </c>
      <c r="AS169">
        <v>1.74</v>
      </c>
      <c r="AT169">
        <v>106</v>
      </c>
      <c r="AU169">
        <v>0.82110000000000005</v>
      </c>
      <c r="AV169">
        <v>0.80330000000000001</v>
      </c>
      <c r="AX169">
        <v>2.02</v>
      </c>
      <c r="AY169">
        <v>174</v>
      </c>
      <c r="AZ169">
        <v>0.63009999999999999</v>
      </c>
      <c r="BA169">
        <v>0.62790000000000001</v>
      </c>
      <c r="BC169">
        <v>1.78</v>
      </c>
      <c r="BD169">
        <v>164</v>
      </c>
      <c r="BE169">
        <v>0.57840000000000003</v>
      </c>
      <c r="BF169">
        <v>0.56520000000000004</v>
      </c>
    </row>
    <row r="170" spans="27:58" x14ac:dyDescent="0.3">
      <c r="AA170" s="12" t="s">
        <v>19</v>
      </c>
      <c r="AB170" s="12">
        <v>5</v>
      </c>
      <c r="AC170" s="1"/>
      <c r="AD170">
        <v>2.36</v>
      </c>
      <c r="AE170">
        <v>26</v>
      </c>
      <c r="AF170">
        <v>0.73909999999999998</v>
      </c>
      <c r="AG170">
        <v>0.81820000000000004</v>
      </c>
      <c r="AI170">
        <v>1.65</v>
      </c>
      <c r="AJ170">
        <v>28</v>
      </c>
      <c r="AK170">
        <v>0.71430000000000005</v>
      </c>
      <c r="AL170">
        <v>0.76470000000000005</v>
      </c>
      <c r="AN170">
        <v>1.88</v>
      </c>
      <c r="AO170">
        <v>30</v>
      </c>
      <c r="AP170">
        <v>0.69699999999999995</v>
      </c>
      <c r="AQ170">
        <v>0.75</v>
      </c>
      <c r="AS170">
        <v>1.83</v>
      </c>
      <c r="AT170">
        <v>44</v>
      </c>
      <c r="AU170">
        <v>0.38779999999999998</v>
      </c>
      <c r="AV170">
        <v>0.41670000000000001</v>
      </c>
      <c r="AX170">
        <v>1.82</v>
      </c>
      <c r="AY170">
        <v>91</v>
      </c>
      <c r="AZ170">
        <v>0.3861</v>
      </c>
      <c r="BA170">
        <v>0.34</v>
      </c>
      <c r="BC170">
        <v>2.4700000000000002</v>
      </c>
      <c r="BD170">
        <v>106</v>
      </c>
      <c r="BE170">
        <v>0.31030000000000002</v>
      </c>
      <c r="BF170">
        <v>0.3256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1.94</v>
      </c>
      <c r="AE174">
        <v>33</v>
      </c>
      <c r="AF174">
        <v>0.94289999999999996</v>
      </c>
      <c r="AG174">
        <v>1</v>
      </c>
      <c r="AI174">
        <v>1.83</v>
      </c>
      <c r="AJ174">
        <v>42</v>
      </c>
      <c r="AK174">
        <v>0.74470000000000003</v>
      </c>
      <c r="AL174">
        <v>0.78259999999999996</v>
      </c>
      <c r="AN174">
        <v>1.68</v>
      </c>
      <c r="AO174">
        <v>42</v>
      </c>
      <c r="AP174">
        <v>0.72550000000000003</v>
      </c>
      <c r="AQ174">
        <v>0.72</v>
      </c>
      <c r="AS174">
        <v>1.48</v>
      </c>
      <c r="AT174">
        <v>46</v>
      </c>
      <c r="AU174">
        <v>0.46029999999999999</v>
      </c>
      <c r="AV174">
        <v>0.3871</v>
      </c>
      <c r="AX174">
        <v>1.69</v>
      </c>
      <c r="AY174">
        <v>66</v>
      </c>
      <c r="AZ174">
        <v>0.39240000000000003</v>
      </c>
      <c r="BA174">
        <v>0.35899999999999999</v>
      </c>
      <c r="BC174">
        <v>1.69</v>
      </c>
      <c r="BD174">
        <v>106</v>
      </c>
      <c r="BE174">
        <v>0.30080000000000001</v>
      </c>
      <c r="BF174">
        <v>0.24590000000000001</v>
      </c>
    </row>
    <row r="175" spans="27:58" x14ac:dyDescent="0.3">
      <c r="AA175" s="12" t="s">
        <v>10</v>
      </c>
      <c r="AB175" s="12">
        <v>4</v>
      </c>
      <c r="AC175" s="1"/>
      <c r="AD175">
        <v>2.0499999999999998</v>
      </c>
      <c r="AE175">
        <v>39</v>
      </c>
      <c r="AF175">
        <v>0.89739999999999998</v>
      </c>
      <c r="AG175">
        <v>0.94740000000000002</v>
      </c>
      <c r="AI175">
        <v>1.71</v>
      </c>
      <c r="AJ175">
        <v>41</v>
      </c>
      <c r="AK175">
        <v>0.67349999999999999</v>
      </c>
      <c r="AL175">
        <v>0.70830000000000004</v>
      </c>
      <c r="AN175">
        <v>2.71</v>
      </c>
      <c r="AO175">
        <v>19</v>
      </c>
      <c r="AP175">
        <v>0.4667</v>
      </c>
      <c r="AQ175">
        <v>0.57140000000000002</v>
      </c>
      <c r="AS175">
        <v>1.51</v>
      </c>
      <c r="AT175">
        <v>53</v>
      </c>
      <c r="AU175">
        <v>0.52110000000000001</v>
      </c>
      <c r="AV175">
        <v>0.48570000000000002</v>
      </c>
      <c r="AX175">
        <v>1.7</v>
      </c>
      <c r="AY175">
        <v>56</v>
      </c>
      <c r="AZ175">
        <v>0.55220000000000002</v>
      </c>
      <c r="BA175">
        <v>0.57579999999999998</v>
      </c>
      <c r="BC175">
        <v>2.7</v>
      </c>
      <c r="BD175">
        <v>27</v>
      </c>
      <c r="BE175">
        <v>0.33329999999999999</v>
      </c>
      <c r="BF175">
        <v>0.4</v>
      </c>
    </row>
    <row r="176" spans="27:58" x14ac:dyDescent="0.3">
      <c r="AA176" s="12" t="s">
        <v>17</v>
      </c>
      <c r="AB176" s="12">
        <v>4</v>
      </c>
      <c r="AC176" s="1"/>
      <c r="AD176">
        <v>4.71</v>
      </c>
      <c r="AE176">
        <v>33</v>
      </c>
      <c r="AF176">
        <v>0.6</v>
      </c>
      <c r="AG176">
        <v>0.71430000000000005</v>
      </c>
      <c r="AI176">
        <v>2</v>
      </c>
      <c r="AJ176">
        <v>18</v>
      </c>
      <c r="AK176">
        <v>0.47370000000000001</v>
      </c>
      <c r="AL176">
        <v>0.55559999999999998</v>
      </c>
      <c r="AN176">
        <v>3.56</v>
      </c>
      <c r="AO176">
        <v>32</v>
      </c>
      <c r="AP176">
        <v>0.47370000000000001</v>
      </c>
      <c r="AQ176">
        <v>0.55559999999999998</v>
      </c>
      <c r="AS176">
        <v>3.31</v>
      </c>
      <c r="AT176">
        <v>43</v>
      </c>
      <c r="AU176">
        <v>0.33329999999999999</v>
      </c>
      <c r="AV176">
        <v>0.3846</v>
      </c>
      <c r="AX176">
        <v>2.41</v>
      </c>
      <c r="AY176">
        <v>41</v>
      </c>
      <c r="AZ176">
        <v>0.2571</v>
      </c>
      <c r="BA176">
        <v>0.29409999999999997</v>
      </c>
      <c r="BC176">
        <v>2.06</v>
      </c>
      <c r="BD176">
        <v>37</v>
      </c>
      <c r="BE176">
        <v>0.2432</v>
      </c>
      <c r="BF176">
        <v>0.27779999999999999</v>
      </c>
    </row>
    <row r="177" spans="27:58" x14ac:dyDescent="0.3">
      <c r="AA177" s="12" t="s">
        <v>18</v>
      </c>
      <c r="AB177" s="12">
        <v>15</v>
      </c>
      <c r="AC177" s="1"/>
      <c r="AD177">
        <v>1.59</v>
      </c>
      <c r="AE177">
        <v>92</v>
      </c>
      <c r="AF177">
        <v>0.9829</v>
      </c>
      <c r="AG177">
        <v>1</v>
      </c>
      <c r="AI177">
        <v>1.79</v>
      </c>
      <c r="AJ177">
        <v>113</v>
      </c>
      <c r="AK177">
        <v>0.92130000000000001</v>
      </c>
      <c r="AL177">
        <v>0.9365</v>
      </c>
      <c r="AN177">
        <v>1.72</v>
      </c>
      <c r="AO177">
        <v>100</v>
      </c>
      <c r="AP177">
        <v>0.82909999999999995</v>
      </c>
      <c r="AQ177">
        <v>0.8448</v>
      </c>
      <c r="AS177">
        <v>1.43</v>
      </c>
      <c r="AT177">
        <v>97</v>
      </c>
      <c r="AU177">
        <v>0.79559999999999997</v>
      </c>
      <c r="AV177">
        <v>0.80879999999999996</v>
      </c>
      <c r="AX177">
        <v>1.94</v>
      </c>
      <c r="AY177">
        <v>149</v>
      </c>
      <c r="AZ177">
        <v>0.6129</v>
      </c>
      <c r="BA177">
        <v>0.59740000000000004</v>
      </c>
      <c r="BC177">
        <v>1.8</v>
      </c>
      <c r="BD177">
        <v>151</v>
      </c>
      <c r="BE177">
        <v>0.60950000000000004</v>
      </c>
      <c r="BF177">
        <v>0.59519999999999995</v>
      </c>
    </row>
    <row r="178" spans="27:58" x14ac:dyDescent="0.3">
      <c r="AA178" s="12" t="s">
        <v>19</v>
      </c>
      <c r="AB178" s="12">
        <v>5</v>
      </c>
      <c r="AC178" s="1"/>
      <c r="AD178">
        <v>2.27</v>
      </c>
      <c r="AE178">
        <v>25</v>
      </c>
      <c r="AF178">
        <v>0.91300000000000003</v>
      </c>
      <c r="AG178">
        <v>1</v>
      </c>
      <c r="AI178">
        <v>2.09</v>
      </c>
      <c r="AJ178">
        <v>23</v>
      </c>
      <c r="AK178">
        <v>0.73909999999999998</v>
      </c>
      <c r="AL178">
        <v>0.81820000000000004</v>
      </c>
      <c r="AN178">
        <v>1.75</v>
      </c>
      <c r="AO178">
        <v>35</v>
      </c>
      <c r="AP178">
        <v>0.65849999999999997</v>
      </c>
      <c r="AQ178">
        <v>0.7</v>
      </c>
      <c r="AS178">
        <v>1.74</v>
      </c>
      <c r="AT178">
        <v>33</v>
      </c>
      <c r="AU178">
        <v>0.48720000000000002</v>
      </c>
      <c r="AV178">
        <v>0.52629999999999999</v>
      </c>
      <c r="AX178">
        <v>1.97</v>
      </c>
      <c r="AY178">
        <v>71</v>
      </c>
      <c r="AZ178">
        <v>0.34250000000000003</v>
      </c>
      <c r="BA178">
        <v>0.30559999999999998</v>
      </c>
      <c r="BC178">
        <v>2.02</v>
      </c>
      <c r="BD178">
        <v>162</v>
      </c>
      <c r="BE178">
        <v>0.3034</v>
      </c>
      <c r="BF178">
        <v>0.29549999999999998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1.84</v>
      </c>
      <c r="AE182">
        <v>35</v>
      </c>
      <c r="AF182">
        <v>0.94869999999999999</v>
      </c>
      <c r="AG182">
        <v>1</v>
      </c>
      <c r="AI182">
        <v>1.72</v>
      </c>
      <c r="AJ182">
        <v>43</v>
      </c>
      <c r="AK182">
        <v>0.88239999999999996</v>
      </c>
      <c r="AL182">
        <v>0.92</v>
      </c>
      <c r="AN182">
        <v>1.42</v>
      </c>
      <c r="AO182">
        <v>37</v>
      </c>
      <c r="AP182">
        <v>0.69810000000000005</v>
      </c>
      <c r="AQ182">
        <v>0.73080000000000001</v>
      </c>
      <c r="AS182">
        <v>1.73</v>
      </c>
      <c r="AT182">
        <v>52</v>
      </c>
      <c r="AU182">
        <v>0.54100000000000004</v>
      </c>
      <c r="AV182">
        <v>0.4667</v>
      </c>
      <c r="AX182">
        <v>1.87</v>
      </c>
      <c r="AY182">
        <v>84</v>
      </c>
      <c r="AZ182">
        <v>0.45050000000000001</v>
      </c>
      <c r="BA182">
        <v>0.4667</v>
      </c>
      <c r="BC182">
        <v>1.9</v>
      </c>
      <c r="BD182">
        <v>78</v>
      </c>
      <c r="BE182">
        <v>0.32529999999999998</v>
      </c>
      <c r="BF182">
        <v>0.34150000000000003</v>
      </c>
    </row>
    <row r="183" spans="27:58" x14ac:dyDescent="0.3">
      <c r="AA183" s="12" t="s">
        <v>10</v>
      </c>
      <c r="AB183" s="12">
        <v>4</v>
      </c>
      <c r="AC183" s="1"/>
      <c r="AD183">
        <v>2</v>
      </c>
      <c r="AE183">
        <v>40</v>
      </c>
      <c r="AF183">
        <v>0.85370000000000001</v>
      </c>
      <c r="AG183">
        <v>0.9</v>
      </c>
      <c r="AI183">
        <v>1.59</v>
      </c>
      <c r="AJ183">
        <v>35</v>
      </c>
      <c r="AK183">
        <v>0.73329999999999995</v>
      </c>
      <c r="AL183">
        <v>0.77270000000000005</v>
      </c>
      <c r="AN183">
        <v>2.4</v>
      </c>
      <c r="AO183">
        <v>12</v>
      </c>
      <c r="AP183">
        <v>0.63639999999999997</v>
      </c>
      <c r="AQ183">
        <v>0.8</v>
      </c>
      <c r="AS183">
        <v>1.52</v>
      </c>
      <c r="AT183">
        <v>44</v>
      </c>
      <c r="AU183">
        <v>0.59319999999999995</v>
      </c>
      <c r="AV183">
        <v>0.62070000000000003</v>
      </c>
      <c r="AX183">
        <v>2</v>
      </c>
      <c r="AY183">
        <v>72</v>
      </c>
      <c r="AZ183">
        <v>0.50680000000000003</v>
      </c>
      <c r="BA183">
        <v>0.52780000000000005</v>
      </c>
      <c r="BC183">
        <v>3.5</v>
      </c>
      <c r="BD183">
        <v>21</v>
      </c>
      <c r="BE183">
        <v>0.53849999999999998</v>
      </c>
      <c r="BF183">
        <v>0.66669999999999996</v>
      </c>
    </row>
    <row r="184" spans="27:58" x14ac:dyDescent="0.3">
      <c r="AA184" s="12" t="s">
        <v>17</v>
      </c>
      <c r="AB184" s="12">
        <v>4</v>
      </c>
      <c r="AC184" s="1"/>
      <c r="AD184">
        <v>5.12</v>
      </c>
      <c r="AE184">
        <v>41</v>
      </c>
      <c r="AF184">
        <v>0.52939999999999998</v>
      </c>
      <c r="AG184">
        <v>0.625</v>
      </c>
      <c r="AI184">
        <v>2.11</v>
      </c>
      <c r="AJ184">
        <v>19</v>
      </c>
      <c r="AK184">
        <v>0.47370000000000001</v>
      </c>
      <c r="AL184">
        <v>0.55559999999999998</v>
      </c>
      <c r="AN184">
        <v>4.33</v>
      </c>
      <c r="AO184">
        <v>39</v>
      </c>
      <c r="AP184">
        <v>0.47370000000000001</v>
      </c>
      <c r="AQ184">
        <v>0.55559999999999998</v>
      </c>
      <c r="AS184">
        <v>5.5</v>
      </c>
      <c r="AT184">
        <v>44</v>
      </c>
      <c r="AU184">
        <v>0.52939999999999998</v>
      </c>
      <c r="AV184">
        <v>0.625</v>
      </c>
      <c r="AX184">
        <v>1.94</v>
      </c>
      <c r="AY184">
        <v>33</v>
      </c>
      <c r="AZ184">
        <v>0.2571</v>
      </c>
      <c r="BA184">
        <v>0.29409999999999997</v>
      </c>
      <c r="BC184">
        <v>3.29</v>
      </c>
      <c r="BD184">
        <v>46</v>
      </c>
      <c r="BE184">
        <v>0.31030000000000002</v>
      </c>
      <c r="BF184">
        <v>0.35709999999999997</v>
      </c>
    </row>
    <row r="185" spans="27:58" x14ac:dyDescent="0.3">
      <c r="AA185" s="12" t="s">
        <v>18</v>
      </c>
      <c r="AB185" s="12">
        <v>15</v>
      </c>
      <c r="AC185" s="1"/>
      <c r="AD185">
        <v>2.0699999999999998</v>
      </c>
      <c r="AE185">
        <v>95</v>
      </c>
      <c r="AF185">
        <v>0.97850000000000004</v>
      </c>
      <c r="AG185">
        <v>1</v>
      </c>
      <c r="AI185">
        <v>1.75</v>
      </c>
      <c r="AJ185">
        <v>100</v>
      </c>
      <c r="AK185">
        <v>0.87829999999999997</v>
      </c>
      <c r="AL185">
        <v>0.89470000000000005</v>
      </c>
      <c r="AN185">
        <v>1.45</v>
      </c>
      <c r="AO185">
        <v>93</v>
      </c>
      <c r="AP185">
        <v>0.81399999999999995</v>
      </c>
      <c r="AQ185">
        <v>0.8125</v>
      </c>
      <c r="AS185">
        <v>2.1800000000000002</v>
      </c>
      <c r="AT185">
        <v>126</v>
      </c>
      <c r="AU185">
        <v>0.7913</v>
      </c>
      <c r="AV185">
        <v>0.78949999999999998</v>
      </c>
      <c r="AX185">
        <v>1.9</v>
      </c>
      <c r="AY185">
        <v>184</v>
      </c>
      <c r="AZ185">
        <v>0.63080000000000003</v>
      </c>
      <c r="BA185">
        <v>0.61860000000000004</v>
      </c>
      <c r="BC185">
        <v>1.82</v>
      </c>
      <c r="BD185">
        <v>220</v>
      </c>
      <c r="BE185">
        <v>0.50209999999999999</v>
      </c>
      <c r="BF185">
        <v>0.4667</v>
      </c>
    </row>
    <row r="186" spans="27:58" x14ac:dyDescent="0.3">
      <c r="AA186" s="12" t="s">
        <v>19</v>
      </c>
      <c r="AB186" s="12">
        <v>5</v>
      </c>
      <c r="AC186" s="1"/>
      <c r="AD186">
        <v>2.1</v>
      </c>
      <c r="AE186">
        <v>21</v>
      </c>
      <c r="AF186">
        <v>0.90480000000000005</v>
      </c>
      <c r="AG186">
        <v>1</v>
      </c>
      <c r="AI186">
        <v>1.61</v>
      </c>
      <c r="AJ186">
        <v>29</v>
      </c>
      <c r="AK186">
        <v>0.72970000000000002</v>
      </c>
      <c r="AL186">
        <v>0.77780000000000005</v>
      </c>
      <c r="AN186">
        <v>1.75</v>
      </c>
      <c r="AO186">
        <v>28</v>
      </c>
      <c r="AP186">
        <v>0.57579999999999998</v>
      </c>
      <c r="AQ186">
        <v>0.625</v>
      </c>
      <c r="AS186">
        <v>1.91</v>
      </c>
      <c r="AT186">
        <v>44</v>
      </c>
      <c r="AU186">
        <v>0.44679999999999997</v>
      </c>
      <c r="AV186">
        <v>0.43480000000000002</v>
      </c>
      <c r="AX186">
        <v>1.85</v>
      </c>
      <c r="AY186">
        <v>76</v>
      </c>
      <c r="AZ186">
        <v>0.27710000000000001</v>
      </c>
      <c r="BA186">
        <v>0.29270000000000002</v>
      </c>
      <c r="BC186">
        <v>1.63</v>
      </c>
      <c r="BD186">
        <v>83</v>
      </c>
      <c r="BE186">
        <v>0.28160000000000002</v>
      </c>
      <c r="BF186">
        <v>0.2157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2.06</v>
      </c>
      <c r="AE190">
        <v>35</v>
      </c>
      <c r="AF190">
        <v>0.94289999999999996</v>
      </c>
      <c r="AG190">
        <v>1</v>
      </c>
      <c r="AI190">
        <v>1.8</v>
      </c>
      <c r="AJ190">
        <v>36</v>
      </c>
      <c r="AK190">
        <v>0.75609999999999999</v>
      </c>
      <c r="AL190">
        <v>0.8</v>
      </c>
      <c r="AN190">
        <v>1.81</v>
      </c>
      <c r="AO190">
        <v>38</v>
      </c>
      <c r="AP190">
        <v>0.72089999999999999</v>
      </c>
      <c r="AQ190">
        <v>0.76190000000000002</v>
      </c>
      <c r="AS190">
        <v>1.52</v>
      </c>
      <c r="AT190">
        <v>47</v>
      </c>
      <c r="AU190">
        <v>0.58730000000000004</v>
      </c>
      <c r="AV190">
        <v>0.6129</v>
      </c>
      <c r="AX190">
        <v>1.68</v>
      </c>
      <c r="AY190">
        <v>65</v>
      </c>
      <c r="AZ190">
        <v>0.40260000000000001</v>
      </c>
      <c r="BA190">
        <v>0.42109999999999997</v>
      </c>
      <c r="BC190">
        <v>1.79</v>
      </c>
      <c r="BD190">
        <v>75</v>
      </c>
      <c r="BE190">
        <v>0.45879999999999999</v>
      </c>
      <c r="BF190">
        <v>0.47620000000000001</v>
      </c>
    </row>
    <row r="191" spans="27:58" x14ac:dyDescent="0.3">
      <c r="AA191" s="12" t="s">
        <v>10</v>
      </c>
      <c r="AB191" s="12">
        <v>4</v>
      </c>
      <c r="AC191" s="1"/>
      <c r="AD191">
        <v>1.84</v>
      </c>
      <c r="AE191">
        <v>35</v>
      </c>
      <c r="AF191">
        <v>0.84619999999999995</v>
      </c>
      <c r="AG191">
        <v>0.89470000000000005</v>
      </c>
      <c r="AI191">
        <v>1.86</v>
      </c>
      <c r="AJ191">
        <v>39</v>
      </c>
      <c r="AK191">
        <v>0.81399999999999995</v>
      </c>
      <c r="AL191">
        <v>0.85709999999999997</v>
      </c>
      <c r="AN191">
        <v>1.73</v>
      </c>
      <c r="AO191">
        <v>38</v>
      </c>
      <c r="AP191">
        <v>0.73329999999999995</v>
      </c>
      <c r="AQ191">
        <v>0.77270000000000005</v>
      </c>
      <c r="AS191">
        <v>1.74</v>
      </c>
      <c r="AT191">
        <v>54</v>
      </c>
      <c r="AU191">
        <v>0.58730000000000004</v>
      </c>
      <c r="AV191">
        <v>0.6129</v>
      </c>
      <c r="AX191">
        <v>2</v>
      </c>
      <c r="AY191">
        <v>22</v>
      </c>
      <c r="AZ191">
        <v>0.30430000000000001</v>
      </c>
      <c r="BA191">
        <v>0.2727</v>
      </c>
      <c r="BC191">
        <v>1.6</v>
      </c>
      <c r="BD191">
        <v>77</v>
      </c>
      <c r="BE191">
        <v>0.38140000000000002</v>
      </c>
      <c r="BF191">
        <v>0.39579999999999999</v>
      </c>
    </row>
    <row r="192" spans="27:58" x14ac:dyDescent="0.3">
      <c r="AA192" s="12" t="s">
        <v>17</v>
      </c>
      <c r="AB192" s="12">
        <v>4</v>
      </c>
      <c r="AC192" s="1"/>
      <c r="AD192">
        <v>3.5</v>
      </c>
      <c r="AE192">
        <v>35</v>
      </c>
      <c r="AF192">
        <v>0.42859999999999998</v>
      </c>
      <c r="AG192">
        <v>0.5</v>
      </c>
      <c r="AI192">
        <v>3.09</v>
      </c>
      <c r="AJ192">
        <v>34</v>
      </c>
      <c r="AK192">
        <v>0.39129999999999998</v>
      </c>
      <c r="AL192">
        <v>0.45450000000000002</v>
      </c>
      <c r="AN192">
        <v>3.8</v>
      </c>
      <c r="AO192">
        <v>38</v>
      </c>
      <c r="AP192">
        <v>0.42859999999999998</v>
      </c>
      <c r="AQ192">
        <v>0.5</v>
      </c>
      <c r="AS192">
        <v>2.87</v>
      </c>
      <c r="AT192">
        <v>43</v>
      </c>
      <c r="AU192">
        <v>0.2903</v>
      </c>
      <c r="AV192">
        <v>0.33329999999999999</v>
      </c>
      <c r="AX192">
        <v>1.86</v>
      </c>
      <c r="AY192">
        <v>54</v>
      </c>
      <c r="AZ192">
        <v>0.1525</v>
      </c>
      <c r="BA192">
        <v>0.1724</v>
      </c>
      <c r="BC192">
        <v>3.5</v>
      </c>
      <c r="BD192">
        <v>49</v>
      </c>
      <c r="BE192">
        <v>0.31030000000000002</v>
      </c>
      <c r="BF192">
        <v>0.35709999999999997</v>
      </c>
    </row>
    <row r="193" spans="27:58" x14ac:dyDescent="0.3">
      <c r="AA193" s="12" t="s">
        <v>18</v>
      </c>
      <c r="AB193" s="12">
        <v>15</v>
      </c>
      <c r="AC193" s="1"/>
      <c r="AD193">
        <v>1.81</v>
      </c>
      <c r="AE193">
        <v>105</v>
      </c>
      <c r="AF193">
        <v>0.9829</v>
      </c>
      <c r="AG193">
        <v>1</v>
      </c>
      <c r="AI193">
        <v>1.92</v>
      </c>
      <c r="AJ193">
        <v>115</v>
      </c>
      <c r="AK193">
        <v>0.93389999999999995</v>
      </c>
      <c r="AL193">
        <v>0.95</v>
      </c>
      <c r="AN193">
        <v>1.82</v>
      </c>
      <c r="AO193">
        <v>111</v>
      </c>
      <c r="AP193">
        <v>0.85370000000000001</v>
      </c>
      <c r="AQ193">
        <v>0.83609999999999995</v>
      </c>
      <c r="AS193">
        <v>1.91</v>
      </c>
      <c r="AT193">
        <v>122</v>
      </c>
      <c r="AU193">
        <v>0.73640000000000005</v>
      </c>
      <c r="AV193">
        <v>0.73440000000000005</v>
      </c>
      <c r="AX193">
        <v>1.64</v>
      </c>
      <c r="AY193">
        <v>143</v>
      </c>
      <c r="AZ193">
        <v>0.66859999999999997</v>
      </c>
      <c r="BA193">
        <v>0.66669999999999996</v>
      </c>
      <c r="BC193">
        <v>1.75</v>
      </c>
      <c r="BD193">
        <v>163</v>
      </c>
      <c r="BE193">
        <v>0.56759999999999999</v>
      </c>
      <c r="BF193">
        <v>0.55430000000000001</v>
      </c>
    </row>
    <row r="194" spans="27:58" x14ac:dyDescent="0.3">
      <c r="AA194" s="12" t="s">
        <v>19</v>
      </c>
      <c r="AB194" s="12">
        <v>5</v>
      </c>
      <c r="AC194" s="1"/>
      <c r="AD194">
        <v>2</v>
      </c>
      <c r="AE194">
        <v>18</v>
      </c>
      <c r="AF194">
        <v>0.89470000000000005</v>
      </c>
      <c r="AG194">
        <v>1</v>
      </c>
      <c r="AI194">
        <v>2</v>
      </c>
      <c r="AJ194">
        <v>28</v>
      </c>
      <c r="AK194">
        <v>0.72409999999999997</v>
      </c>
      <c r="AL194">
        <v>0.78569999999999995</v>
      </c>
      <c r="AN194">
        <v>1.86</v>
      </c>
      <c r="AO194">
        <v>39</v>
      </c>
      <c r="AP194">
        <v>0.53490000000000004</v>
      </c>
      <c r="AQ194">
        <v>0.57140000000000002</v>
      </c>
      <c r="AS194">
        <v>1.59</v>
      </c>
      <c r="AT194">
        <v>35</v>
      </c>
      <c r="AU194">
        <v>0.4667</v>
      </c>
      <c r="AV194">
        <v>0.5</v>
      </c>
      <c r="AX194">
        <v>1.89</v>
      </c>
      <c r="AY194">
        <v>72</v>
      </c>
      <c r="AZ194">
        <v>0.29870000000000002</v>
      </c>
      <c r="BA194">
        <v>0.28949999999999998</v>
      </c>
      <c r="BC194">
        <v>1.63</v>
      </c>
      <c r="BD194">
        <v>83</v>
      </c>
      <c r="BE194">
        <v>0.28160000000000002</v>
      </c>
      <c r="BF194">
        <v>0.23530000000000001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1.65</v>
      </c>
      <c r="AE199">
        <v>28</v>
      </c>
      <c r="AF199">
        <v>0.94289999999999996</v>
      </c>
      <c r="AG199">
        <v>1</v>
      </c>
      <c r="AI199">
        <v>4.2699999999999996</v>
      </c>
      <c r="AJ199">
        <v>64</v>
      </c>
      <c r="AK199">
        <v>0.80649999999999999</v>
      </c>
      <c r="AL199">
        <v>0.86670000000000003</v>
      </c>
      <c r="AN199">
        <v>2.06</v>
      </c>
      <c r="AO199">
        <v>37</v>
      </c>
      <c r="AP199">
        <v>0.67569999999999997</v>
      </c>
      <c r="AQ199">
        <v>0.72219999999999995</v>
      </c>
      <c r="AS199">
        <v>2.87</v>
      </c>
      <c r="AT199">
        <v>86</v>
      </c>
      <c r="AU199">
        <v>0.57379999999999998</v>
      </c>
      <c r="AV199">
        <v>0.6</v>
      </c>
      <c r="AX199">
        <v>1.53</v>
      </c>
      <c r="AY199">
        <v>52</v>
      </c>
      <c r="AZ199">
        <v>0.42030000000000001</v>
      </c>
      <c r="BA199">
        <v>0.38240000000000002</v>
      </c>
      <c r="BC199">
        <v>2.42</v>
      </c>
      <c r="BD199">
        <v>109</v>
      </c>
      <c r="BE199">
        <v>0.45050000000000001</v>
      </c>
      <c r="BF199">
        <v>0.42220000000000002</v>
      </c>
    </row>
    <row r="200" spans="27:58" x14ac:dyDescent="0.3">
      <c r="AA200" s="12" t="s">
        <v>10</v>
      </c>
      <c r="AB200" s="12">
        <v>4</v>
      </c>
      <c r="AC200" s="1"/>
      <c r="AD200">
        <v>1.94</v>
      </c>
      <c r="AE200">
        <v>35</v>
      </c>
      <c r="AF200">
        <v>0.94589999999999996</v>
      </c>
      <c r="AG200">
        <v>1</v>
      </c>
      <c r="AI200">
        <v>2</v>
      </c>
      <c r="AJ200">
        <v>42</v>
      </c>
      <c r="AK200">
        <v>0.72089999999999999</v>
      </c>
      <c r="AL200">
        <v>0.76190000000000002</v>
      </c>
      <c r="AN200">
        <v>2.08</v>
      </c>
      <c r="AO200">
        <v>52</v>
      </c>
      <c r="AP200">
        <v>0.68630000000000002</v>
      </c>
      <c r="AQ200">
        <v>0.72</v>
      </c>
      <c r="AS200">
        <v>1.74</v>
      </c>
      <c r="AT200">
        <v>75</v>
      </c>
      <c r="AU200">
        <v>0.67820000000000003</v>
      </c>
      <c r="AV200">
        <v>0.6744</v>
      </c>
      <c r="AX200">
        <v>1.62</v>
      </c>
      <c r="AY200">
        <v>68</v>
      </c>
      <c r="AZ200">
        <v>0.43530000000000002</v>
      </c>
      <c r="BA200">
        <v>0.45240000000000002</v>
      </c>
      <c r="BC200">
        <v>1.55</v>
      </c>
      <c r="BD200">
        <v>65</v>
      </c>
      <c r="BE200">
        <v>0.38819999999999999</v>
      </c>
      <c r="BF200">
        <v>0.38100000000000001</v>
      </c>
    </row>
    <row r="201" spans="27:58" x14ac:dyDescent="0.3">
      <c r="AA201" s="12" t="s">
        <v>17</v>
      </c>
      <c r="AB201" s="12">
        <v>4</v>
      </c>
      <c r="AC201" s="1"/>
      <c r="AD201">
        <v>5</v>
      </c>
      <c r="AE201">
        <v>25</v>
      </c>
      <c r="AF201">
        <v>0.81820000000000004</v>
      </c>
      <c r="AG201">
        <v>1</v>
      </c>
      <c r="AI201">
        <v>3.25</v>
      </c>
      <c r="AJ201">
        <v>26</v>
      </c>
      <c r="AK201">
        <v>0.52939999999999998</v>
      </c>
      <c r="AL201">
        <v>0.625</v>
      </c>
      <c r="AN201">
        <v>3.21</v>
      </c>
      <c r="AO201">
        <v>45</v>
      </c>
      <c r="AP201">
        <v>0.31030000000000002</v>
      </c>
      <c r="AQ201">
        <v>0.35709999999999997</v>
      </c>
      <c r="AS201">
        <v>1.81</v>
      </c>
      <c r="AT201">
        <v>38</v>
      </c>
      <c r="AU201">
        <v>0.20930000000000001</v>
      </c>
      <c r="AV201">
        <v>0.23810000000000001</v>
      </c>
      <c r="AX201">
        <v>2.68</v>
      </c>
      <c r="AY201">
        <v>51</v>
      </c>
      <c r="AZ201">
        <v>0.23080000000000001</v>
      </c>
      <c r="BA201">
        <v>0.26319999999999999</v>
      </c>
      <c r="BC201">
        <v>2.71</v>
      </c>
      <c r="BD201">
        <v>57</v>
      </c>
      <c r="BE201">
        <v>0.20930000000000001</v>
      </c>
      <c r="BF201">
        <v>0.1905</v>
      </c>
    </row>
    <row r="202" spans="27:58" x14ac:dyDescent="0.3">
      <c r="AA202" s="12" t="s">
        <v>18</v>
      </c>
      <c r="AB202" s="12">
        <v>15</v>
      </c>
      <c r="AC202" s="1"/>
      <c r="AD202">
        <v>1.76</v>
      </c>
      <c r="AE202">
        <v>102</v>
      </c>
      <c r="AF202">
        <v>0.9829</v>
      </c>
      <c r="AG202">
        <v>1</v>
      </c>
      <c r="AI202">
        <v>1.57</v>
      </c>
      <c r="AJ202">
        <v>96</v>
      </c>
      <c r="AK202">
        <v>0.90239999999999998</v>
      </c>
      <c r="AL202">
        <v>0.91800000000000004</v>
      </c>
      <c r="AN202">
        <v>1.68</v>
      </c>
      <c r="AO202">
        <v>96</v>
      </c>
      <c r="AP202">
        <v>0.87829999999999997</v>
      </c>
      <c r="AQ202">
        <v>0.89470000000000005</v>
      </c>
      <c r="AS202">
        <v>1.61</v>
      </c>
      <c r="AT202">
        <v>100</v>
      </c>
      <c r="AU202">
        <v>0.79200000000000004</v>
      </c>
      <c r="AV202">
        <v>0.80649999999999999</v>
      </c>
      <c r="AX202">
        <v>1.9</v>
      </c>
      <c r="AY202">
        <v>158</v>
      </c>
      <c r="AZ202">
        <v>0.61680000000000001</v>
      </c>
      <c r="BA202">
        <v>0.62649999999999995</v>
      </c>
      <c r="BC202">
        <v>1.65</v>
      </c>
      <c r="BD202">
        <v>173</v>
      </c>
      <c r="BE202">
        <v>0.4123</v>
      </c>
      <c r="BF202">
        <v>0.4</v>
      </c>
    </row>
    <row r="203" spans="27:58" x14ac:dyDescent="0.3">
      <c r="AA203" s="12" t="s">
        <v>19</v>
      </c>
      <c r="AB203" s="12">
        <v>5</v>
      </c>
      <c r="AC203" s="1"/>
      <c r="AD203">
        <v>2.0699999999999998</v>
      </c>
      <c r="AE203">
        <v>29</v>
      </c>
      <c r="AF203">
        <v>0.86209999999999998</v>
      </c>
      <c r="AG203">
        <v>0.92859999999999998</v>
      </c>
      <c r="AI203">
        <v>2</v>
      </c>
      <c r="AJ203">
        <v>26</v>
      </c>
      <c r="AK203">
        <v>0.62960000000000005</v>
      </c>
      <c r="AL203">
        <v>0.69230000000000003</v>
      </c>
      <c r="AN203">
        <v>1.78</v>
      </c>
      <c r="AO203">
        <v>32</v>
      </c>
      <c r="AP203">
        <v>0.67569999999999997</v>
      </c>
      <c r="AQ203">
        <v>0.72219999999999995</v>
      </c>
      <c r="AS203">
        <v>1.79</v>
      </c>
      <c r="AT203">
        <v>43</v>
      </c>
      <c r="AU203">
        <v>0.42859999999999998</v>
      </c>
      <c r="AV203">
        <v>0.45829999999999999</v>
      </c>
      <c r="AX203">
        <v>1.79</v>
      </c>
      <c r="AY203">
        <v>70</v>
      </c>
      <c r="AZ203">
        <v>0.36709999999999998</v>
      </c>
      <c r="BA203">
        <v>0.30769999999999997</v>
      </c>
      <c r="BC203">
        <v>1.71</v>
      </c>
      <c r="BD203">
        <v>60</v>
      </c>
      <c r="BE203">
        <v>0.38030000000000003</v>
      </c>
      <c r="BF203">
        <v>0.4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2.06</v>
      </c>
      <c r="AE207">
        <v>35</v>
      </c>
      <c r="AF207">
        <v>0.94289999999999996</v>
      </c>
      <c r="AG207">
        <v>1</v>
      </c>
      <c r="AI207">
        <v>1.65</v>
      </c>
      <c r="AJ207">
        <v>33</v>
      </c>
      <c r="AK207">
        <v>0.75609999999999999</v>
      </c>
      <c r="AL207">
        <v>0.8</v>
      </c>
      <c r="AN207">
        <v>1.96</v>
      </c>
      <c r="AO207">
        <v>51</v>
      </c>
      <c r="AP207">
        <v>0.66039999999999999</v>
      </c>
      <c r="AQ207">
        <v>0.61539999999999995</v>
      </c>
      <c r="AS207">
        <v>1.65</v>
      </c>
      <c r="AT207">
        <v>56</v>
      </c>
      <c r="AU207">
        <v>0.53620000000000001</v>
      </c>
      <c r="AV207">
        <v>0.5</v>
      </c>
      <c r="AX207">
        <v>1.7</v>
      </c>
      <c r="AY207">
        <v>68</v>
      </c>
      <c r="AZ207">
        <v>0.35799999999999998</v>
      </c>
      <c r="BA207">
        <v>0.32500000000000001</v>
      </c>
      <c r="BC207">
        <v>1.68</v>
      </c>
      <c r="BD207">
        <v>79</v>
      </c>
      <c r="BE207">
        <v>0.41049999999999998</v>
      </c>
      <c r="BF207">
        <v>0.38300000000000001</v>
      </c>
    </row>
    <row r="208" spans="27:58" x14ac:dyDescent="0.3">
      <c r="AA208" s="12" t="s">
        <v>10</v>
      </c>
      <c r="AB208" s="12">
        <v>4</v>
      </c>
      <c r="AC208" s="1"/>
      <c r="AD208">
        <v>1.65</v>
      </c>
      <c r="AE208">
        <v>28</v>
      </c>
      <c r="AF208">
        <v>0.94289999999999996</v>
      </c>
      <c r="AG208">
        <v>1</v>
      </c>
      <c r="AI208">
        <v>2.19</v>
      </c>
      <c r="AJ208">
        <v>46</v>
      </c>
      <c r="AK208">
        <v>0.76739999999999997</v>
      </c>
      <c r="AL208">
        <v>0.8095</v>
      </c>
      <c r="AN208">
        <v>1.84</v>
      </c>
      <c r="AO208">
        <v>46</v>
      </c>
      <c r="AP208">
        <v>0.68630000000000002</v>
      </c>
      <c r="AQ208">
        <v>0.72</v>
      </c>
      <c r="AS208">
        <v>1.83</v>
      </c>
      <c r="AT208">
        <v>55</v>
      </c>
      <c r="AU208">
        <v>0.54100000000000004</v>
      </c>
      <c r="AV208">
        <v>0.56669999999999998</v>
      </c>
      <c r="AX208">
        <v>1.69</v>
      </c>
      <c r="AY208">
        <v>81</v>
      </c>
      <c r="AZ208">
        <v>0.36080000000000001</v>
      </c>
      <c r="BA208">
        <v>0.27079999999999999</v>
      </c>
      <c r="BC208">
        <v>1.59</v>
      </c>
      <c r="BD208">
        <v>105</v>
      </c>
      <c r="BE208">
        <v>0.48870000000000002</v>
      </c>
      <c r="BF208">
        <v>0.48480000000000001</v>
      </c>
    </row>
    <row r="209" spans="27:58" x14ac:dyDescent="0.3">
      <c r="AA209" s="12" t="s">
        <v>17</v>
      </c>
      <c r="AB209" s="12">
        <v>4</v>
      </c>
      <c r="AC209" s="1"/>
      <c r="AD209">
        <v>3</v>
      </c>
      <c r="AE209">
        <v>15</v>
      </c>
      <c r="AF209">
        <v>0.81820000000000004</v>
      </c>
      <c r="AG209">
        <v>1</v>
      </c>
      <c r="AI209">
        <v>4.12</v>
      </c>
      <c r="AJ209">
        <v>33</v>
      </c>
      <c r="AK209">
        <v>0.52939999999999998</v>
      </c>
      <c r="AL209">
        <v>0.625</v>
      </c>
      <c r="AN209">
        <v>3.8</v>
      </c>
      <c r="AO209">
        <v>38</v>
      </c>
      <c r="AP209">
        <v>0.42859999999999998</v>
      </c>
      <c r="AQ209">
        <v>0.5</v>
      </c>
      <c r="AS209">
        <v>3.57</v>
      </c>
      <c r="AT209">
        <v>50</v>
      </c>
      <c r="AU209">
        <v>0.31030000000000002</v>
      </c>
      <c r="AV209">
        <v>0.35709999999999997</v>
      </c>
      <c r="AX209">
        <v>1.74</v>
      </c>
      <c r="AY209">
        <v>47</v>
      </c>
      <c r="AZ209">
        <v>0.1636</v>
      </c>
      <c r="BA209">
        <v>0.1852</v>
      </c>
      <c r="BC209">
        <v>2.95</v>
      </c>
      <c r="BD209">
        <v>56</v>
      </c>
      <c r="BE209">
        <v>0.23080000000000001</v>
      </c>
      <c r="BF209">
        <v>0.26319999999999999</v>
      </c>
    </row>
    <row r="210" spans="27:58" x14ac:dyDescent="0.3">
      <c r="AA210" s="12" t="s">
        <v>18</v>
      </c>
      <c r="AB210" s="12">
        <v>15</v>
      </c>
      <c r="AC210" s="1"/>
      <c r="AD210">
        <v>1.58</v>
      </c>
      <c r="AE210">
        <v>104</v>
      </c>
      <c r="AF210">
        <v>0.95489999999999997</v>
      </c>
      <c r="AG210">
        <v>0.96970000000000001</v>
      </c>
      <c r="AI210">
        <v>1.95</v>
      </c>
      <c r="AJ210">
        <v>123</v>
      </c>
      <c r="AK210">
        <v>0.90549999999999997</v>
      </c>
      <c r="AL210">
        <v>0.92059999999999997</v>
      </c>
      <c r="AN210">
        <v>1.62</v>
      </c>
      <c r="AO210">
        <v>99</v>
      </c>
      <c r="AP210">
        <v>0.82110000000000005</v>
      </c>
      <c r="AQ210">
        <v>0.81969999999999998</v>
      </c>
      <c r="AS210">
        <v>1.86</v>
      </c>
      <c r="AT210">
        <v>123</v>
      </c>
      <c r="AU210">
        <v>0.83460000000000001</v>
      </c>
      <c r="AV210">
        <v>0.84850000000000003</v>
      </c>
      <c r="AX210">
        <v>1.58</v>
      </c>
      <c r="AY210">
        <v>106</v>
      </c>
      <c r="AZ210">
        <v>0.68889999999999996</v>
      </c>
      <c r="BA210">
        <v>0.68659999999999999</v>
      </c>
      <c r="BC210">
        <v>1.59</v>
      </c>
      <c r="BD210">
        <v>146</v>
      </c>
      <c r="BE210">
        <v>0.55189999999999995</v>
      </c>
      <c r="BF210">
        <v>0.52749999999999997</v>
      </c>
    </row>
    <row r="211" spans="27:58" x14ac:dyDescent="0.3">
      <c r="AA211" s="12" t="s">
        <v>19</v>
      </c>
      <c r="AB211" s="12">
        <v>5</v>
      </c>
      <c r="AC211" s="1"/>
      <c r="AD211">
        <v>2.36</v>
      </c>
      <c r="AE211">
        <v>26</v>
      </c>
      <c r="AF211">
        <v>0.91300000000000003</v>
      </c>
      <c r="AG211">
        <v>1</v>
      </c>
      <c r="AI211">
        <v>2.0699999999999998</v>
      </c>
      <c r="AJ211">
        <v>31</v>
      </c>
      <c r="AK211">
        <v>0.6774</v>
      </c>
      <c r="AL211">
        <v>0.73329999999999995</v>
      </c>
      <c r="AN211">
        <v>1.85</v>
      </c>
      <c r="AO211">
        <v>50</v>
      </c>
      <c r="AP211">
        <v>0.63639999999999997</v>
      </c>
      <c r="AQ211">
        <v>0.62960000000000005</v>
      </c>
      <c r="AS211">
        <v>1.91</v>
      </c>
      <c r="AT211">
        <v>44</v>
      </c>
      <c r="AU211">
        <v>0.44679999999999997</v>
      </c>
      <c r="AV211">
        <v>0.4783</v>
      </c>
      <c r="AX211">
        <v>1.76</v>
      </c>
      <c r="AY211">
        <v>67</v>
      </c>
      <c r="AZ211">
        <v>0.37659999999999999</v>
      </c>
      <c r="BA211">
        <v>0.36840000000000001</v>
      </c>
      <c r="BC211">
        <v>1.65</v>
      </c>
      <c r="BD211">
        <v>81</v>
      </c>
      <c r="BE211">
        <v>0.29289999999999999</v>
      </c>
      <c r="BF211">
        <v>0.26529999999999998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1.65</v>
      </c>
      <c r="AE215">
        <v>28</v>
      </c>
      <c r="AF215">
        <v>0.8286</v>
      </c>
      <c r="AG215">
        <v>0.88239999999999996</v>
      </c>
      <c r="AI215">
        <v>2.14</v>
      </c>
      <c r="AJ215">
        <v>45</v>
      </c>
      <c r="AK215">
        <v>0.86050000000000004</v>
      </c>
      <c r="AL215">
        <v>0.90480000000000005</v>
      </c>
      <c r="AN215">
        <v>1.95</v>
      </c>
      <c r="AO215">
        <v>41</v>
      </c>
      <c r="AP215">
        <v>0.72089999999999999</v>
      </c>
      <c r="AQ215">
        <v>0.76190000000000002</v>
      </c>
      <c r="AS215">
        <v>1.81</v>
      </c>
      <c r="AT215">
        <v>56</v>
      </c>
      <c r="AU215">
        <v>0.49209999999999998</v>
      </c>
      <c r="AV215">
        <v>0.4516</v>
      </c>
      <c r="AX215">
        <v>1.9</v>
      </c>
      <c r="AY215">
        <v>76</v>
      </c>
      <c r="AZ215">
        <v>0.40739999999999998</v>
      </c>
      <c r="BA215">
        <v>0.42499999999999999</v>
      </c>
      <c r="BC215">
        <v>1.53</v>
      </c>
      <c r="BD215">
        <v>81</v>
      </c>
      <c r="BE215">
        <v>0.3458</v>
      </c>
      <c r="BF215">
        <v>0.32079999999999997</v>
      </c>
    </row>
    <row r="216" spans="27:58" x14ac:dyDescent="0.3">
      <c r="AA216" s="12" t="s">
        <v>10</v>
      </c>
      <c r="AB216" s="12">
        <v>4</v>
      </c>
      <c r="AC216" s="1"/>
      <c r="AD216">
        <v>1.94</v>
      </c>
      <c r="AE216">
        <v>35</v>
      </c>
      <c r="AF216">
        <v>0.94589999999999996</v>
      </c>
      <c r="AG216">
        <v>1</v>
      </c>
      <c r="AI216">
        <v>2.0499999999999998</v>
      </c>
      <c r="AJ216">
        <v>43</v>
      </c>
      <c r="AK216">
        <v>0.81399999999999995</v>
      </c>
      <c r="AL216">
        <v>0.85709999999999997</v>
      </c>
      <c r="AN216">
        <v>1.95</v>
      </c>
      <c r="AO216">
        <v>41</v>
      </c>
      <c r="AP216">
        <v>0.76739999999999997</v>
      </c>
      <c r="AQ216">
        <v>0.8095</v>
      </c>
      <c r="AS216">
        <v>1.97</v>
      </c>
      <c r="AT216">
        <v>61</v>
      </c>
      <c r="AU216">
        <v>0.55559999999999998</v>
      </c>
      <c r="AV216">
        <v>0.5806</v>
      </c>
      <c r="AX216">
        <v>1.77</v>
      </c>
      <c r="AY216">
        <v>76</v>
      </c>
      <c r="AZ216">
        <v>0.37930000000000003</v>
      </c>
      <c r="BA216">
        <v>0.39529999999999998</v>
      </c>
      <c r="BC216">
        <v>1.83</v>
      </c>
      <c r="BD216">
        <v>66</v>
      </c>
      <c r="BE216">
        <v>0.47949999999999998</v>
      </c>
      <c r="BF216">
        <v>0.47220000000000001</v>
      </c>
    </row>
    <row r="217" spans="27:58" x14ac:dyDescent="0.3">
      <c r="AA217" s="12" t="s">
        <v>17</v>
      </c>
      <c r="AB217" s="12">
        <v>4</v>
      </c>
      <c r="AC217" s="1"/>
      <c r="AD217">
        <v>5</v>
      </c>
      <c r="AE217">
        <v>30</v>
      </c>
      <c r="AF217">
        <v>0.69230000000000003</v>
      </c>
      <c r="AG217">
        <v>0.83330000000000004</v>
      </c>
      <c r="AI217">
        <v>2.92</v>
      </c>
      <c r="AJ217">
        <v>38</v>
      </c>
      <c r="AK217">
        <v>0.33329999999999999</v>
      </c>
      <c r="AL217">
        <v>0.3846</v>
      </c>
      <c r="AN217">
        <v>4.4400000000000004</v>
      </c>
      <c r="AO217">
        <v>40</v>
      </c>
      <c r="AP217">
        <v>0.47370000000000001</v>
      </c>
      <c r="AQ217">
        <v>0.55559999999999998</v>
      </c>
      <c r="AS217">
        <v>3.25</v>
      </c>
      <c r="AT217">
        <v>52</v>
      </c>
      <c r="AU217">
        <v>0.2727</v>
      </c>
      <c r="AV217">
        <v>0.3125</v>
      </c>
      <c r="AX217">
        <v>1.86</v>
      </c>
      <c r="AY217">
        <v>41</v>
      </c>
      <c r="AZ217">
        <v>0.2</v>
      </c>
      <c r="BA217">
        <v>0.2273</v>
      </c>
      <c r="BC217">
        <v>1.81</v>
      </c>
      <c r="BD217">
        <v>47</v>
      </c>
      <c r="BE217">
        <v>0.16980000000000001</v>
      </c>
      <c r="BF217">
        <v>0.1923</v>
      </c>
    </row>
    <row r="218" spans="27:58" x14ac:dyDescent="0.3">
      <c r="AA218" s="12" t="s">
        <v>18</v>
      </c>
      <c r="AB218" s="12">
        <v>15</v>
      </c>
      <c r="AC218" s="1"/>
      <c r="AD218">
        <v>2.0699999999999998</v>
      </c>
      <c r="AE218">
        <v>118</v>
      </c>
      <c r="AF218">
        <v>0.94779999999999998</v>
      </c>
      <c r="AG218">
        <v>0.96489999999999998</v>
      </c>
      <c r="AI218">
        <v>2.09</v>
      </c>
      <c r="AJ218">
        <v>121</v>
      </c>
      <c r="AK218">
        <v>0.91449999999999998</v>
      </c>
      <c r="AL218">
        <v>0.93100000000000005</v>
      </c>
      <c r="AN218">
        <v>1.61</v>
      </c>
      <c r="AO218">
        <v>87</v>
      </c>
      <c r="AP218">
        <v>0.85319999999999996</v>
      </c>
      <c r="AQ218">
        <v>0.81479999999999997</v>
      </c>
      <c r="AS218">
        <v>1.9</v>
      </c>
      <c r="AT218">
        <v>127</v>
      </c>
      <c r="AU218">
        <v>0.76300000000000001</v>
      </c>
      <c r="AV218">
        <v>0.77610000000000001</v>
      </c>
      <c r="AX218">
        <v>1.98</v>
      </c>
      <c r="AY218">
        <v>190</v>
      </c>
      <c r="AZ218">
        <v>0.64770000000000005</v>
      </c>
      <c r="BA218">
        <v>0.64580000000000004</v>
      </c>
      <c r="BC218">
        <v>1.72</v>
      </c>
      <c r="BD218">
        <v>191</v>
      </c>
      <c r="BE218">
        <v>0.68610000000000004</v>
      </c>
      <c r="BF218">
        <v>0.69369999999999998</v>
      </c>
    </row>
    <row r="219" spans="27:58" x14ac:dyDescent="0.3">
      <c r="AA219" s="12" t="s">
        <v>19</v>
      </c>
      <c r="AB219" s="12">
        <v>5</v>
      </c>
      <c r="AC219" s="1"/>
      <c r="AD219">
        <v>1.85</v>
      </c>
      <c r="AE219">
        <v>24</v>
      </c>
      <c r="AF219">
        <v>0.77780000000000005</v>
      </c>
      <c r="AG219">
        <v>0.84619999999999995</v>
      </c>
      <c r="AI219">
        <v>2.13</v>
      </c>
      <c r="AJ219">
        <v>32</v>
      </c>
      <c r="AK219">
        <v>0.80649999999999999</v>
      </c>
      <c r="AL219">
        <v>0.86670000000000003</v>
      </c>
      <c r="AN219">
        <v>2.0499999999999998</v>
      </c>
      <c r="AO219">
        <v>41</v>
      </c>
      <c r="AP219">
        <v>0.65849999999999997</v>
      </c>
      <c r="AQ219">
        <v>0.7</v>
      </c>
      <c r="AS219">
        <v>1.96</v>
      </c>
      <c r="AT219">
        <v>53</v>
      </c>
      <c r="AU219">
        <v>0.56359999999999999</v>
      </c>
      <c r="AV219">
        <v>0.59260000000000002</v>
      </c>
      <c r="AX219">
        <v>1.68</v>
      </c>
      <c r="AY219">
        <v>64</v>
      </c>
      <c r="AZ219">
        <v>0.24679999999999999</v>
      </c>
      <c r="BA219">
        <v>0.26319999999999999</v>
      </c>
      <c r="BC219">
        <v>1.75</v>
      </c>
      <c r="BD219">
        <v>56</v>
      </c>
      <c r="BE219">
        <v>0.2923</v>
      </c>
      <c r="BF219">
        <v>0.28120000000000001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2.2000000000000002</v>
      </c>
      <c r="AE223">
        <v>33</v>
      </c>
      <c r="AF223">
        <v>0.9355</v>
      </c>
      <c r="AG223">
        <v>1</v>
      </c>
      <c r="AI223">
        <v>2.0499999999999998</v>
      </c>
      <c r="AJ223">
        <v>41</v>
      </c>
      <c r="AK223">
        <v>0.70730000000000004</v>
      </c>
      <c r="AL223">
        <v>0.75</v>
      </c>
      <c r="AN223">
        <v>2</v>
      </c>
      <c r="AO223">
        <v>46</v>
      </c>
      <c r="AP223">
        <v>0.61699999999999999</v>
      </c>
      <c r="AQ223">
        <v>0.6522</v>
      </c>
      <c r="AS223">
        <v>1.63</v>
      </c>
      <c r="AT223">
        <v>57</v>
      </c>
      <c r="AU223">
        <v>0.52110000000000001</v>
      </c>
      <c r="AV223">
        <v>0.48570000000000002</v>
      </c>
      <c r="AX223">
        <v>1.8</v>
      </c>
      <c r="AY223">
        <v>82</v>
      </c>
      <c r="AZ223">
        <v>0.40660000000000002</v>
      </c>
      <c r="BA223">
        <v>0.37780000000000002</v>
      </c>
      <c r="BC223">
        <v>1.56</v>
      </c>
      <c r="BD223">
        <v>86</v>
      </c>
      <c r="BE223">
        <v>0.31530000000000002</v>
      </c>
      <c r="BF223">
        <v>0.2</v>
      </c>
    </row>
    <row r="224" spans="27:58" x14ac:dyDescent="0.3">
      <c r="AA224" s="12" t="s">
        <v>10</v>
      </c>
      <c r="AB224" s="12">
        <v>4</v>
      </c>
      <c r="AC224" s="1"/>
      <c r="AD224">
        <v>2</v>
      </c>
      <c r="AE224">
        <v>36</v>
      </c>
      <c r="AF224">
        <v>0.94589999999999996</v>
      </c>
      <c r="AG224">
        <v>1</v>
      </c>
      <c r="AI224">
        <v>2.0499999999999998</v>
      </c>
      <c r="AJ224">
        <v>39</v>
      </c>
      <c r="AK224">
        <v>0.84619999999999995</v>
      </c>
      <c r="AL224">
        <v>0.89470000000000005</v>
      </c>
      <c r="AN224">
        <v>1.87</v>
      </c>
      <c r="AO224">
        <v>43</v>
      </c>
      <c r="AP224">
        <v>0.70209999999999995</v>
      </c>
      <c r="AQ224">
        <v>0.73909999999999998</v>
      </c>
      <c r="AS224">
        <v>1.69</v>
      </c>
      <c r="AT224">
        <v>54</v>
      </c>
      <c r="AU224">
        <v>0.53849999999999998</v>
      </c>
      <c r="AV224">
        <v>0.5625</v>
      </c>
      <c r="AX224">
        <v>1.74</v>
      </c>
      <c r="AY224">
        <v>73</v>
      </c>
      <c r="AZ224">
        <v>0.4118</v>
      </c>
      <c r="BA224">
        <v>0.40479999999999999</v>
      </c>
      <c r="BC224">
        <v>2.78</v>
      </c>
      <c r="BD224">
        <v>25</v>
      </c>
      <c r="BE224">
        <v>0.36840000000000001</v>
      </c>
      <c r="BF224">
        <v>0.44440000000000002</v>
      </c>
    </row>
    <row r="225" spans="27:58" x14ac:dyDescent="0.3">
      <c r="AA225" s="12" t="s">
        <v>17</v>
      </c>
      <c r="AB225" s="12">
        <v>4</v>
      </c>
      <c r="AC225" s="1"/>
      <c r="AD225">
        <v>6.33</v>
      </c>
      <c r="AE225">
        <v>38</v>
      </c>
      <c r="AF225">
        <v>0.69230000000000003</v>
      </c>
      <c r="AG225">
        <v>0.83330000000000004</v>
      </c>
      <c r="AI225">
        <v>2.09</v>
      </c>
      <c r="AJ225">
        <v>23</v>
      </c>
      <c r="AK225">
        <v>0.39129999999999998</v>
      </c>
      <c r="AL225">
        <v>0.45450000000000002</v>
      </c>
      <c r="AN225">
        <v>3.83</v>
      </c>
      <c r="AO225">
        <v>46</v>
      </c>
      <c r="AP225">
        <v>0.36</v>
      </c>
      <c r="AQ225">
        <v>0.41670000000000001</v>
      </c>
      <c r="AS225">
        <v>3.47</v>
      </c>
      <c r="AT225">
        <v>59</v>
      </c>
      <c r="AU225">
        <v>0.2571</v>
      </c>
      <c r="AV225">
        <v>0.29409999999999997</v>
      </c>
      <c r="AX225">
        <v>2.85</v>
      </c>
      <c r="AY225">
        <v>57</v>
      </c>
      <c r="AZ225">
        <v>0.2195</v>
      </c>
      <c r="BA225">
        <v>0.25</v>
      </c>
      <c r="BC225">
        <v>2.59</v>
      </c>
      <c r="BD225">
        <v>75</v>
      </c>
      <c r="BE225">
        <v>0.1525</v>
      </c>
      <c r="BF225">
        <v>0.1724</v>
      </c>
    </row>
    <row r="226" spans="27:58" x14ac:dyDescent="0.3">
      <c r="AA226" s="12" t="s">
        <v>18</v>
      </c>
      <c r="AB226" s="12">
        <v>15</v>
      </c>
      <c r="AC226" s="1"/>
      <c r="AD226">
        <v>1.88</v>
      </c>
      <c r="AE226">
        <v>109</v>
      </c>
      <c r="AF226">
        <v>0.89739999999999998</v>
      </c>
      <c r="AG226">
        <v>0.91379999999999995</v>
      </c>
      <c r="AI226">
        <v>2.2799999999999998</v>
      </c>
      <c r="AJ226">
        <v>114</v>
      </c>
      <c r="AK226">
        <v>0.92079999999999995</v>
      </c>
      <c r="AL226">
        <v>0.94</v>
      </c>
      <c r="AN226">
        <v>1.84</v>
      </c>
      <c r="AO226">
        <v>136</v>
      </c>
      <c r="AP226">
        <v>0.87919999999999998</v>
      </c>
      <c r="AQ226">
        <v>0.87839999999999996</v>
      </c>
      <c r="AS226">
        <v>1.8</v>
      </c>
      <c r="AT226">
        <v>133</v>
      </c>
      <c r="AU226">
        <v>0.77180000000000004</v>
      </c>
      <c r="AV226">
        <v>0.78380000000000005</v>
      </c>
      <c r="AX226">
        <v>1.86</v>
      </c>
      <c r="AY226">
        <v>145</v>
      </c>
      <c r="AZ226">
        <v>0.65610000000000002</v>
      </c>
      <c r="BA226">
        <v>0.65380000000000005</v>
      </c>
      <c r="BC226">
        <v>1.84</v>
      </c>
      <c r="BD226">
        <v>169</v>
      </c>
      <c r="BE226">
        <v>0.50270000000000004</v>
      </c>
      <c r="BF226">
        <v>0.5</v>
      </c>
    </row>
    <row r="227" spans="27:58" x14ac:dyDescent="0.3">
      <c r="AA227" s="12" t="s">
        <v>19</v>
      </c>
      <c r="AB227" s="12">
        <v>5</v>
      </c>
      <c r="AC227" s="1"/>
      <c r="AD227">
        <v>2.11</v>
      </c>
      <c r="AE227">
        <v>19</v>
      </c>
      <c r="AF227">
        <v>0.89470000000000005</v>
      </c>
      <c r="AG227">
        <v>1</v>
      </c>
      <c r="AI227">
        <v>2.4300000000000002</v>
      </c>
      <c r="AJ227">
        <v>34</v>
      </c>
      <c r="AK227">
        <v>0.58620000000000005</v>
      </c>
      <c r="AL227">
        <v>0.64290000000000003</v>
      </c>
      <c r="AN227">
        <v>2.29</v>
      </c>
      <c r="AO227">
        <v>32</v>
      </c>
      <c r="AP227">
        <v>0.6552</v>
      </c>
      <c r="AQ227">
        <v>0.71430000000000005</v>
      </c>
      <c r="AS227">
        <v>1.77</v>
      </c>
      <c r="AT227">
        <v>46</v>
      </c>
      <c r="AU227">
        <v>0.434</v>
      </c>
      <c r="AV227">
        <v>0.42309999999999998</v>
      </c>
      <c r="AX227">
        <v>1.72</v>
      </c>
      <c r="AY227">
        <v>79</v>
      </c>
      <c r="AZ227">
        <v>0.31180000000000002</v>
      </c>
      <c r="BA227">
        <v>0.26090000000000002</v>
      </c>
      <c r="BC227">
        <v>1.79</v>
      </c>
      <c r="BD227">
        <v>86</v>
      </c>
      <c r="BE227">
        <v>0.27839999999999998</v>
      </c>
      <c r="BF227">
        <v>0.22919999999999999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1.67</v>
      </c>
      <c r="AE231">
        <v>25</v>
      </c>
      <c r="AF231">
        <v>0.9355</v>
      </c>
      <c r="AG231">
        <v>1</v>
      </c>
      <c r="AI231">
        <v>1.95</v>
      </c>
      <c r="AJ231">
        <v>39</v>
      </c>
      <c r="AK231">
        <v>0.85370000000000001</v>
      </c>
      <c r="AL231">
        <v>0.9</v>
      </c>
      <c r="AN231">
        <v>1.91</v>
      </c>
      <c r="AO231">
        <v>42</v>
      </c>
      <c r="AP231">
        <v>0.73329999999999995</v>
      </c>
      <c r="AQ231">
        <v>0.72729999999999995</v>
      </c>
      <c r="AS231">
        <v>1.78</v>
      </c>
      <c r="AT231">
        <v>57</v>
      </c>
      <c r="AU231">
        <v>0.47689999999999999</v>
      </c>
      <c r="AV231">
        <v>0.5</v>
      </c>
      <c r="AX231">
        <v>2.33</v>
      </c>
      <c r="AY231">
        <v>112</v>
      </c>
      <c r="AZ231">
        <v>0.27839999999999998</v>
      </c>
      <c r="BA231">
        <v>0.25</v>
      </c>
      <c r="BC231">
        <v>1.73</v>
      </c>
      <c r="BD231">
        <v>76</v>
      </c>
      <c r="BE231">
        <v>0.4607</v>
      </c>
      <c r="BF231">
        <v>0.43180000000000002</v>
      </c>
    </row>
    <row r="232" spans="27:58" x14ac:dyDescent="0.3">
      <c r="AA232" s="12" t="s">
        <v>10</v>
      </c>
      <c r="AB232" s="12">
        <v>4</v>
      </c>
      <c r="AC232" s="1"/>
      <c r="AD232">
        <v>1.82</v>
      </c>
      <c r="AE232">
        <v>40</v>
      </c>
      <c r="AF232">
        <v>0.77780000000000005</v>
      </c>
      <c r="AG232">
        <v>0.81820000000000004</v>
      </c>
      <c r="AI232">
        <v>1.9</v>
      </c>
      <c r="AJ232">
        <v>40</v>
      </c>
      <c r="AK232">
        <v>0.81399999999999995</v>
      </c>
      <c r="AL232">
        <v>0.85709999999999997</v>
      </c>
      <c r="AN232">
        <v>1.86</v>
      </c>
      <c r="AO232">
        <v>41</v>
      </c>
      <c r="AP232">
        <v>0.77780000000000005</v>
      </c>
      <c r="AQ232">
        <v>0.81820000000000004</v>
      </c>
      <c r="AS232">
        <v>1.74</v>
      </c>
      <c r="AT232">
        <v>54</v>
      </c>
      <c r="AU232">
        <v>0.52380000000000004</v>
      </c>
      <c r="AV232">
        <v>0.5161</v>
      </c>
      <c r="AX232">
        <v>1.61</v>
      </c>
      <c r="AY232">
        <v>61</v>
      </c>
      <c r="AZ232">
        <v>0.42859999999999998</v>
      </c>
      <c r="BA232">
        <v>0.44740000000000002</v>
      </c>
      <c r="BC232">
        <v>1.73</v>
      </c>
      <c r="BD232">
        <v>38</v>
      </c>
      <c r="BE232">
        <v>0.33329999999999999</v>
      </c>
      <c r="BF232">
        <v>0.31819999999999998</v>
      </c>
    </row>
    <row r="233" spans="27:58" x14ac:dyDescent="0.3">
      <c r="AA233" s="12" t="s">
        <v>17</v>
      </c>
      <c r="AB233" s="12">
        <v>4</v>
      </c>
      <c r="AC233" s="1"/>
      <c r="AD233">
        <v>5.67</v>
      </c>
      <c r="AE233">
        <v>34</v>
      </c>
      <c r="AF233">
        <v>0.69230000000000003</v>
      </c>
      <c r="AG233">
        <v>0.83330000000000004</v>
      </c>
      <c r="AI233">
        <v>3.38</v>
      </c>
      <c r="AJ233">
        <v>27</v>
      </c>
      <c r="AK233">
        <v>0.52939999999999998</v>
      </c>
      <c r="AL233">
        <v>0.625</v>
      </c>
      <c r="AN233">
        <v>2.64</v>
      </c>
      <c r="AO233">
        <v>37</v>
      </c>
      <c r="AP233">
        <v>0.31030000000000002</v>
      </c>
      <c r="AQ233">
        <v>0.35709999999999997</v>
      </c>
      <c r="AS233">
        <v>3.15</v>
      </c>
      <c r="AT233">
        <v>41</v>
      </c>
      <c r="AU233">
        <v>0.33329999999999999</v>
      </c>
      <c r="AV233">
        <v>0.3846</v>
      </c>
      <c r="AX233">
        <v>1.83</v>
      </c>
      <c r="AY233">
        <v>44</v>
      </c>
      <c r="AZ233">
        <v>0.1837</v>
      </c>
      <c r="BA233">
        <v>0.20830000000000001</v>
      </c>
      <c r="BC233">
        <v>2.65</v>
      </c>
      <c r="BD233">
        <v>61</v>
      </c>
      <c r="BE233">
        <v>0.1915</v>
      </c>
      <c r="BF233">
        <v>0.1739</v>
      </c>
    </row>
    <row r="234" spans="27:58" x14ac:dyDescent="0.3">
      <c r="AA234" s="12" t="s">
        <v>18</v>
      </c>
      <c r="AB234" s="12">
        <v>15</v>
      </c>
      <c r="AC234" s="1"/>
      <c r="AD234">
        <v>2</v>
      </c>
      <c r="AE234">
        <v>120</v>
      </c>
      <c r="AF234">
        <v>0.93389999999999995</v>
      </c>
      <c r="AG234">
        <v>0.95</v>
      </c>
      <c r="AI234">
        <v>1.55</v>
      </c>
      <c r="AJ234">
        <v>99</v>
      </c>
      <c r="AK234">
        <v>0.95350000000000001</v>
      </c>
      <c r="AL234">
        <v>0.96879999999999999</v>
      </c>
      <c r="AN234">
        <v>1.83</v>
      </c>
      <c r="AO234">
        <v>130</v>
      </c>
      <c r="AP234">
        <v>0.84619999999999995</v>
      </c>
      <c r="AQ234">
        <v>0.84509999999999996</v>
      </c>
      <c r="AS234">
        <v>1.83</v>
      </c>
      <c r="AT234">
        <v>137</v>
      </c>
      <c r="AU234">
        <v>0.82779999999999998</v>
      </c>
      <c r="AV234">
        <v>0.82669999999999999</v>
      </c>
      <c r="AX234">
        <v>1.53</v>
      </c>
      <c r="AY234">
        <v>122</v>
      </c>
      <c r="AZ234">
        <v>0.6855</v>
      </c>
      <c r="BA234">
        <v>0.6835</v>
      </c>
      <c r="BC234">
        <v>1.77</v>
      </c>
      <c r="BD234">
        <v>179</v>
      </c>
      <c r="BE234">
        <v>0.54679999999999995</v>
      </c>
      <c r="BF234">
        <v>0.52480000000000004</v>
      </c>
    </row>
    <row r="235" spans="27:58" x14ac:dyDescent="0.3">
      <c r="AA235" s="12" t="s">
        <v>19</v>
      </c>
      <c r="AB235" s="12">
        <v>5</v>
      </c>
      <c r="AC235" s="1"/>
      <c r="AD235">
        <v>1.85</v>
      </c>
      <c r="AE235">
        <v>24</v>
      </c>
      <c r="AF235">
        <v>0.92589999999999995</v>
      </c>
      <c r="AG235">
        <v>1</v>
      </c>
      <c r="AI235">
        <v>1.72</v>
      </c>
      <c r="AJ235">
        <v>31</v>
      </c>
      <c r="AK235">
        <v>0.72970000000000002</v>
      </c>
      <c r="AL235">
        <v>0.77780000000000005</v>
      </c>
      <c r="AN235">
        <v>1.76</v>
      </c>
      <c r="AO235">
        <v>30</v>
      </c>
      <c r="AP235">
        <v>0.65710000000000002</v>
      </c>
      <c r="AQ235">
        <v>0.70589999999999997</v>
      </c>
      <c r="AS235">
        <v>1.83</v>
      </c>
      <c r="AT235">
        <v>55</v>
      </c>
      <c r="AU235">
        <v>0.47539999999999999</v>
      </c>
      <c r="AV235">
        <v>0.5</v>
      </c>
      <c r="AX235">
        <v>1.76</v>
      </c>
      <c r="AY235">
        <v>60</v>
      </c>
      <c r="AZ235">
        <v>0.27539999999999998</v>
      </c>
      <c r="BA235">
        <v>0.23530000000000001</v>
      </c>
      <c r="BC235">
        <v>1.87</v>
      </c>
      <c r="BD235">
        <v>58</v>
      </c>
      <c r="BE235">
        <v>0.36509999999999998</v>
      </c>
      <c r="BF235">
        <v>0.2581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1.67</v>
      </c>
      <c r="AE239">
        <v>25</v>
      </c>
      <c r="AF239">
        <v>0.9355</v>
      </c>
      <c r="AG239">
        <v>1</v>
      </c>
      <c r="AI239">
        <v>1.6</v>
      </c>
      <c r="AJ239">
        <v>32</v>
      </c>
      <c r="AK239">
        <v>0.80489999999999995</v>
      </c>
      <c r="AL239">
        <v>0.85</v>
      </c>
      <c r="AN239">
        <v>1.92</v>
      </c>
      <c r="AO239">
        <v>46</v>
      </c>
      <c r="AP239">
        <v>0.79590000000000005</v>
      </c>
      <c r="AQ239">
        <v>0.83330000000000004</v>
      </c>
      <c r="AS239">
        <v>1.89</v>
      </c>
      <c r="AT239">
        <v>51</v>
      </c>
      <c r="AU239">
        <v>0.56359999999999999</v>
      </c>
      <c r="AV239">
        <v>0.51849999999999996</v>
      </c>
      <c r="AX239">
        <v>1.55</v>
      </c>
      <c r="AY239">
        <v>68</v>
      </c>
      <c r="AZ239">
        <v>0.41570000000000001</v>
      </c>
      <c r="BA239">
        <v>0.34089999999999998</v>
      </c>
      <c r="BC239">
        <v>1.72</v>
      </c>
      <c r="BD239">
        <v>74</v>
      </c>
      <c r="BE239">
        <v>0.37930000000000003</v>
      </c>
      <c r="BF239">
        <v>0.3488</v>
      </c>
    </row>
    <row r="240" spans="27:58" x14ac:dyDescent="0.3">
      <c r="AA240" s="12" t="s">
        <v>10</v>
      </c>
      <c r="AB240" s="12">
        <v>4</v>
      </c>
      <c r="AC240" s="1"/>
      <c r="AD240">
        <v>2.06</v>
      </c>
      <c r="AE240">
        <v>35</v>
      </c>
      <c r="AF240">
        <v>0.94289999999999996</v>
      </c>
      <c r="AG240">
        <v>1</v>
      </c>
      <c r="AI240">
        <v>2</v>
      </c>
      <c r="AJ240">
        <v>40</v>
      </c>
      <c r="AK240">
        <v>0.80489999999999995</v>
      </c>
      <c r="AL240">
        <v>0.8</v>
      </c>
      <c r="AN240">
        <v>1.88</v>
      </c>
      <c r="AO240">
        <v>47</v>
      </c>
      <c r="AP240">
        <v>0.68630000000000002</v>
      </c>
      <c r="AQ240">
        <v>0.68</v>
      </c>
      <c r="AS240">
        <v>1.86</v>
      </c>
      <c r="AT240">
        <v>52</v>
      </c>
      <c r="AU240">
        <v>0.61399999999999999</v>
      </c>
      <c r="AV240">
        <v>0.64290000000000003</v>
      </c>
      <c r="AX240">
        <v>1.71</v>
      </c>
      <c r="AY240">
        <v>77</v>
      </c>
      <c r="AZ240">
        <v>0.45050000000000001</v>
      </c>
      <c r="BA240">
        <v>0.4</v>
      </c>
      <c r="BC240">
        <v>1.84</v>
      </c>
      <c r="BD240">
        <v>70</v>
      </c>
      <c r="BE240">
        <v>0.45450000000000002</v>
      </c>
      <c r="BF240">
        <v>0.42109999999999997</v>
      </c>
    </row>
    <row r="241" spans="27:58" x14ac:dyDescent="0.3">
      <c r="AA241" s="12" t="s">
        <v>17</v>
      </c>
      <c r="AB241" s="12">
        <v>4</v>
      </c>
      <c r="AC241" s="1"/>
      <c r="AD241">
        <v>2.5</v>
      </c>
      <c r="AE241">
        <v>15</v>
      </c>
      <c r="AF241">
        <v>0.69230000000000003</v>
      </c>
      <c r="AG241">
        <v>0.83330000000000004</v>
      </c>
      <c r="AI241">
        <v>3.46</v>
      </c>
      <c r="AJ241">
        <v>45</v>
      </c>
      <c r="AK241">
        <v>0.33329999999999999</v>
      </c>
      <c r="AL241">
        <v>0.3846</v>
      </c>
      <c r="AN241">
        <v>3.8</v>
      </c>
      <c r="AO241">
        <v>38</v>
      </c>
      <c r="AP241">
        <v>0.42859999999999998</v>
      </c>
      <c r="AQ241">
        <v>0.5</v>
      </c>
      <c r="AS241">
        <v>1.88</v>
      </c>
      <c r="AT241">
        <v>30</v>
      </c>
      <c r="AU241">
        <v>0.2727</v>
      </c>
      <c r="AV241">
        <v>0.3125</v>
      </c>
      <c r="AX241">
        <v>4.17</v>
      </c>
      <c r="AY241">
        <v>25</v>
      </c>
      <c r="AZ241">
        <v>0.69230000000000003</v>
      </c>
      <c r="BA241">
        <v>0.83330000000000004</v>
      </c>
      <c r="BC241">
        <v>2.36</v>
      </c>
      <c r="BD241">
        <v>66</v>
      </c>
      <c r="BE241">
        <v>0.15790000000000001</v>
      </c>
      <c r="BF241">
        <v>0.17860000000000001</v>
      </c>
    </row>
    <row r="242" spans="27:58" x14ac:dyDescent="0.3">
      <c r="AA242" s="12" t="s">
        <v>18</v>
      </c>
      <c r="AB242" s="12">
        <v>15</v>
      </c>
      <c r="AC242" s="1"/>
      <c r="AD242">
        <v>1.84</v>
      </c>
      <c r="AE242">
        <v>94</v>
      </c>
      <c r="AF242">
        <v>0.92230000000000001</v>
      </c>
      <c r="AG242">
        <v>0.94120000000000004</v>
      </c>
      <c r="AI242">
        <v>1.98</v>
      </c>
      <c r="AJ242">
        <v>107</v>
      </c>
      <c r="AK242">
        <v>0.98170000000000002</v>
      </c>
      <c r="AL242">
        <v>0.96299999999999997</v>
      </c>
      <c r="AN242">
        <v>1.89</v>
      </c>
      <c r="AO242">
        <v>121</v>
      </c>
      <c r="AP242">
        <v>0.81399999999999995</v>
      </c>
      <c r="AQ242">
        <v>0.8125</v>
      </c>
      <c r="AS242">
        <v>1.56</v>
      </c>
      <c r="AT242">
        <v>92</v>
      </c>
      <c r="AU242">
        <v>0.81510000000000005</v>
      </c>
      <c r="AV242">
        <v>0.83050000000000002</v>
      </c>
      <c r="AX242">
        <v>1.54</v>
      </c>
      <c r="AY242">
        <v>130</v>
      </c>
      <c r="AZ242">
        <v>0.62129999999999996</v>
      </c>
      <c r="BA242">
        <v>0.63100000000000001</v>
      </c>
      <c r="BC242">
        <v>1.56</v>
      </c>
      <c r="BD242">
        <v>183</v>
      </c>
      <c r="BE242">
        <v>0.43830000000000002</v>
      </c>
      <c r="BF242">
        <v>0.3846</v>
      </c>
    </row>
    <row r="243" spans="27:58" x14ac:dyDescent="0.3">
      <c r="AA243" s="12" t="s">
        <v>19</v>
      </c>
      <c r="AB243" s="12">
        <v>5</v>
      </c>
      <c r="AC243" s="1"/>
      <c r="AD243">
        <v>1.93</v>
      </c>
      <c r="AE243">
        <v>27</v>
      </c>
      <c r="AF243">
        <v>0.93100000000000005</v>
      </c>
      <c r="AG243">
        <v>1</v>
      </c>
      <c r="AI243">
        <v>2.31</v>
      </c>
      <c r="AJ243">
        <v>30</v>
      </c>
      <c r="AK243">
        <v>0.70369999999999999</v>
      </c>
      <c r="AL243">
        <v>0.76919999999999999</v>
      </c>
      <c r="AN243">
        <v>2</v>
      </c>
      <c r="AO243">
        <v>36</v>
      </c>
      <c r="AP243">
        <v>0.56759999999999999</v>
      </c>
      <c r="AQ243">
        <v>0.61109999999999998</v>
      </c>
      <c r="AS243">
        <v>2.11</v>
      </c>
      <c r="AT243">
        <v>40</v>
      </c>
      <c r="AU243">
        <v>0.43590000000000001</v>
      </c>
      <c r="AV243">
        <v>0.47370000000000001</v>
      </c>
      <c r="AX243">
        <v>1.75</v>
      </c>
      <c r="AY243">
        <v>63</v>
      </c>
      <c r="AZ243">
        <v>0.39729999999999999</v>
      </c>
      <c r="BA243">
        <v>0.41670000000000001</v>
      </c>
      <c r="BC243">
        <v>1.83</v>
      </c>
      <c r="BD243">
        <v>75</v>
      </c>
      <c r="BE243">
        <v>0.34939999999999999</v>
      </c>
      <c r="BF243">
        <v>0.3659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2</v>
      </c>
      <c r="AE247">
        <v>38</v>
      </c>
      <c r="AF247">
        <v>0.89739999999999998</v>
      </c>
      <c r="AG247">
        <v>0.94740000000000002</v>
      </c>
      <c r="AI247">
        <v>2</v>
      </c>
      <c r="AJ247">
        <v>36</v>
      </c>
      <c r="AK247">
        <v>0.78380000000000005</v>
      </c>
      <c r="AL247">
        <v>0.83330000000000004</v>
      </c>
      <c r="AN247">
        <v>1.91</v>
      </c>
      <c r="AO247">
        <v>44</v>
      </c>
      <c r="AP247">
        <v>0.70209999999999995</v>
      </c>
      <c r="AQ247">
        <v>0.73909999999999998</v>
      </c>
      <c r="AS247">
        <v>1.89</v>
      </c>
      <c r="AT247">
        <v>53</v>
      </c>
      <c r="AU247">
        <v>0.57889999999999997</v>
      </c>
      <c r="AV247">
        <v>0.60709999999999997</v>
      </c>
      <c r="AX247">
        <v>1.59</v>
      </c>
      <c r="AY247">
        <v>59</v>
      </c>
      <c r="AZ247">
        <v>0.4667</v>
      </c>
      <c r="BA247">
        <v>0.48649999999999999</v>
      </c>
      <c r="BC247">
        <v>1.65</v>
      </c>
      <c r="BD247">
        <v>102</v>
      </c>
      <c r="BE247">
        <v>0.36</v>
      </c>
      <c r="BF247">
        <v>0.3387</v>
      </c>
    </row>
    <row r="248" spans="27:58" x14ac:dyDescent="0.3">
      <c r="AA248" s="12" t="s">
        <v>10</v>
      </c>
      <c r="AB248" s="12">
        <v>4</v>
      </c>
      <c r="AC248" s="1"/>
      <c r="AD248">
        <v>2.06</v>
      </c>
      <c r="AE248">
        <v>35</v>
      </c>
      <c r="AF248">
        <v>0.94289999999999996</v>
      </c>
      <c r="AG248">
        <v>1</v>
      </c>
      <c r="AI248">
        <v>1.8</v>
      </c>
      <c r="AJ248">
        <v>36</v>
      </c>
      <c r="AK248">
        <v>0.85370000000000001</v>
      </c>
      <c r="AL248">
        <v>0.9</v>
      </c>
      <c r="AN248">
        <v>1.88</v>
      </c>
      <c r="AO248">
        <v>45</v>
      </c>
      <c r="AP248">
        <v>0.75509999999999999</v>
      </c>
      <c r="AQ248">
        <v>0.79169999999999996</v>
      </c>
      <c r="AS248">
        <v>2</v>
      </c>
      <c r="AT248">
        <v>60</v>
      </c>
      <c r="AU248">
        <v>0.54100000000000004</v>
      </c>
      <c r="AV248">
        <v>0.4667</v>
      </c>
      <c r="AX248">
        <v>2.5499999999999998</v>
      </c>
      <c r="AY248">
        <v>28</v>
      </c>
      <c r="AZ248">
        <v>0.39129999999999998</v>
      </c>
      <c r="BA248">
        <v>0.45450000000000002</v>
      </c>
      <c r="BC248">
        <v>1.76</v>
      </c>
      <c r="BD248">
        <v>60</v>
      </c>
      <c r="BE248">
        <v>0.4783</v>
      </c>
      <c r="BF248">
        <v>0.4118</v>
      </c>
    </row>
    <row r="249" spans="27:58" x14ac:dyDescent="0.3">
      <c r="AA249" s="12" t="s">
        <v>17</v>
      </c>
      <c r="AB249" s="12">
        <v>4</v>
      </c>
      <c r="AC249" s="1"/>
      <c r="AD249">
        <v>6.4</v>
      </c>
      <c r="AE249">
        <v>32</v>
      </c>
      <c r="AF249">
        <v>0.81820000000000004</v>
      </c>
      <c r="AG249">
        <v>1</v>
      </c>
      <c r="AI249">
        <v>2.12</v>
      </c>
      <c r="AJ249">
        <v>17</v>
      </c>
      <c r="AK249">
        <v>0.52939999999999998</v>
      </c>
      <c r="AL249">
        <v>0.625</v>
      </c>
      <c r="AN249">
        <v>2.09</v>
      </c>
      <c r="AO249">
        <v>23</v>
      </c>
      <c r="AP249">
        <v>0.39129999999999998</v>
      </c>
      <c r="AQ249">
        <v>0.45450000000000002</v>
      </c>
      <c r="AS249">
        <v>2.8</v>
      </c>
      <c r="AT249">
        <v>56</v>
      </c>
      <c r="AU249">
        <v>0.2195</v>
      </c>
      <c r="AV249">
        <v>0.25</v>
      </c>
      <c r="AX249">
        <v>3.56</v>
      </c>
      <c r="AY249">
        <v>57</v>
      </c>
      <c r="AZ249">
        <v>0.2727</v>
      </c>
      <c r="BA249">
        <v>0.3125</v>
      </c>
      <c r="BC249">
        <v>1.67</v>
      </c>
      <c r="BD249">
        <v>45</v>
      </c>
      <c r="BE249">
        <v>0.1636</v>
      </c>
      <c r="BF249">
        <v>0.1852</v>
      </c>
    </row>
    <row r="250" spans="27:58" x14ac:dyDescent="0.3">
      <c r="AA250" s="12" t="s">
        <v>18</v>
      </c>
      <c r="AB250" s="12">
        <v>15</v>
      </c>
      <c r="AC250" s="1"/>
      <c r="AD250">
        <v>2.02</v>
      </c>
      <c r="AE250">
        <v>97</v>
      </c>
      <c r="AF250">
        <v>0.97940000000000005</v>
      </c>
      <c r="AG250">
        <v>1</v>
      </c>
      <c r="AI250">
        <v>1.92</v>
      </c>
      <c r="AJ250">
        <v>123</v>
      </c>
      <c r="AK250">
        <v>0.92249999999999999</v>
      </c>
      <c r="AL250">
        <v>0.9375</v>
      </c>
      <c r="AN250">
        <v>1.6</v>
      </c>
      <c r="AO250">
        <v>88</v>
      </c>
      <c r="AP250">
        <v>0.89190000000000003</v>
      </c>
      <c r="AQ250">
        <v>0.90910000000000002</v>
      </c>
      <c r="AS250">
        <v>1.88</v>
      </c>
      <c r="AT250">
        <v>153</v>
      </c>
      <c r="AU250">
        <v>0.79139999999999999</v>
      </c>
      <c r="AV250">
        <v>0.80249999999999999</v>
      </c>
      <c r="AX250">
        <v>1.87</v>
      </c>
      <c r="AY250">
        <v>133</v>
      </c>
      <c r="AZ250">
        <v>0.65029999999999999</v>
      </c>
      <c r="BA250">
        <v>0.63380000000000003</v>
      </c>
      <c r="BC250">
        <v>1.86</v>
      </c>
      <c r="BD250">
        <v>136</v>
      </c>
      <c r="BE250">
        <v>0.60540000000000005</v>
      </c>
      <c r="BF250">
        <v>0.58899999999999997</v>
      </c>
    </row>
    <row r="251" spans="27:58" x14ac:dyDescent="0.3">
      <c r="AA251" s="12" t="s">
        <v>19</v>
      </c>
      <c r="AB251" s="12">
        <v>5</v>
      </c>
      <c r="AC251" s="1"/>
      <c r="AD251">
        <v>2.27</v>
      </c>
      <c r="AE251">
        <v>25</v>
      </c>
      <c r="AF251">
        <v>0.91300000000000003</v>
      </c>
      <c r="AG251">
        <v>1</v>
      </c>
      <c r="AI251">
        <v>1.81</v>
      </c>
      <c r="AJ251">
        <v>29</v>
      </c>
      <c r="AK251">
        <v>0.63639999999999997</v>
      </c>
      <c r="AL251">
        <v>0.5625</v>
      </c>
      <c r="AN251">
        <v>1.95</v>
      </c>
      <c r="AO251">
        <v>39</v>
      </c>
      <c r="AP251">
        <v>0.56100000000000005</v>
      </c>
      <c r="AQ251">
        <v>0.6</v>
      </c>
      <c r="AS251">
        <v>1.96</v>
      </c>
      <c r="AT251">
        <v>51</v>
      </c>
      <c r="AU251">
        <v>0.58489999999999998</v>
      </c>
      <c r="AV251">
        <v>0.61539999999999995</v>
      </c>
      <c r="AX251">
        <v>1.69</v>
      </c>
      <c r="AY251">
        <v>44</v>
      </c>
      <c r="AZ251">
        <v>0.50939999999999996</v>
      </c>
      <c r="BA251">
        <v>0.53849999999999998</v>
      </c>
      <c r="BC251">
        <v>1.74</v>
      </c>
      <c r="BD251">
        <v>66</v>
      </c>
      <c r="BE251">
        <v>0.37659999999999999</v>
      </c>
      <c r="BF251">
        <v>0.36840000000000001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1.64</v>
      </c>
      <c r="AE255">
        <v>41</v>
      </c>
      <c r="AF255">
        <v>0.84309999999999996</v>
      </c>
      <c r="AG255">
        <v>0.88</v>
      </c>
      <c r="AI255">
        <v>2.06</v>
      </c>
      <c r="AJ255">
        <v>35</v>
      </c>
      <c r="AK255">
        <v>0.8286</v>
      </c>
      <c r="AL255">
        <v>0.88239999999999996</v>
      </c>
      <c r="AN255">
        <v>1.65</v>
      </c>
      <c r="AO255">
        <v>38</v>
      </c>
      <c r="AP255">
        <v>0.74470000000000003</v>
      </c>
      <c r="AQ255">
        <v>0.78259999999999996</v>
      </c>
      <c r="AS255">
        <v>1.86</v>
      </c>
      <c r="AT255">
        <v>54</v>
      </c>
      <c r="AU255">
        <v>0.52539999999999998</v>
      </c>
      <c r="AV255">
        <v>0.55169999999999997</v>
      </c>
      <c r="AX255">
        <v>1.84</v>
      </c>
      <c r="AY255">
        <v>68</v>
      </c>
      <c r="AZ255">
        <v>0.38669999999999999</v>
      </c>
      <c r="BA255">
        <v>0.40539999999999998</v>
      </c>
      <c r="BC255">
        <v>1.75</v>
      </c>
      <c r="BD255">
        <v>70</v>
      </c>
      <c r="BE255">
        <v>0.35799999999999998</v>
      </c>
      <c r="BF255">
        <v>0.32500000000000001</v>
      </c>
    </row>
    <row r="256" spans="27:58" x14ac:dyDescent="0.3">
      <c r="AA256" s="12" t="s">
        <v>10</v>
      </c>
      <c r="AB256" s="12">
        <v>4</v>
      </c>
      <c r="AC256" s="1"/>
      <c r="AD256">
        <v>1.82</v>
      </c>
      <c r="AE256">
        <v>31</v>
      </c>
      <c r="AF256">
        <v>0.94289999999999996</v>
      </c>
      <c r="AG256">
        <v>1</v>
      </c>
      <c r="AI256">
        <v>4.67</v>
      </c>
      <c r="AJ256">
        <v>14</v>
      </c>
      <c r="AK256">
        <v>1</v>
      </c>
      <c r="AL256">
        <v>1.3332999999999999</v>
      </c>
      <c r="AN256">
        <v>1.85</v>
      </c>
      <c r="AO256">
        <v>50</v>
      </c>
      <c r="AP256">
        <v>0.63639999999999997</v>
      </c>
      <c r="AQ256">
        <v>0.66669999999999996</v>
      </c>
      <c r="AS256">
        <v>1.93</v>
      </c>
      <c r="AT256">
        <v>58</v>
      </c>
      <c r="AU256">
        <v>0.54100000000000004</v>
      </c>
      <c r="AV256">
        <v>0.56669999999999998</v>
      </c>
      <c r="AX256">
        <v>4</v>
      </c>
      <c r="AY256">
        <v>8</v>
      </c>
      <c r="AZ256">
        <v>1.4</v>
      </c>
      <c r="BA256">
        <v>2</v>
      </c>
      <c r="BC256">
        <v>1.66</v>
      </c>
      <c r="BD256">
        <v>63</v>
      </c>
      <c r="BE256">
        <v>0.45450000000000002</v>
      </c>
      <c r="BF256">
        <v>0.44740000000000002</v>
      </c>
    </row>
    <row r="257" spans="27:58" x14ac:dyDescent="0.3">
      <c r="AA257" s="12" t="s">
        <v>17</v>
      </c>
      <c r="AB257" s="12">
        <v>4</v>
      </c>
      <c r="AC257" s="1"/>
      <c r="AD257">
        <v>2.25</v>
      </c>
      <c r="AE257">
        <v>18</v>
      </c>
      <c r="AF257">
        <v>0.52939999999999998</v>
      </c>
      <c r="AG257">
        <v>0.625</v>
      </c>
      <c r="AI257">
        <v>2.25</v>
      </c>
      <c r="AJ257">
        <v>18</v>
      </c>
      <c r="AK257">
        <v>0.52939999999999998</v>
      </c>
      <c r="AL257">
        <v>0.625</v>
      </c>
      <c r="AN257">
        <v>4</v>
      </c>
      <c r="AO257">
        <v>44</v>
      </c>
      <c r="AP257">
        <v>0.39129999999999998</v>
      </c>
      <c r="AQ257">
        <v>0.45450000000000002</v>
      </c>
      <c r="AS257">
        <v>2.12</v>
      </c>
      <c r="AT257">
        <v>36</v>
      </c>
      <c r="AU257">
        <v>0.2571</v>
      </c>
      <c r="AV257">
        <v>0.29409999999999997</v>
      </c>
      <c r="AX257">
        <v>3</v>
      </c>
      <c r="AY257">
        <v>54</v>
      </c>
      <c r="AZ257">
        <v>0.2432</v>
      </c>
      <c r="BA257">
        <v>0.27779999999999999</v>
      </c>
      <c r="BC257">
        <v>2.59</v>
      </c>
      <c r="BD257">
        <v>57</v>
      </c>
      <c r="BE257">
        <v>0.2</v>
      </c>
      <c r="BF257">
        <v>0.2273</v>
      </c>
    </row>
    <row r="258" spans="27:58" x14ac:dyDescent="0.3">
      <c r="AA258" s="12" t="s">
        <v>18</v>
      </c>
      <c r="AB258" s="12">
        <v>15</v>
      </c>
      <c r="AC258" s="1"/>
      <c r="AD258">
        <v>1.97</v>
      </c>
      <c r="AE258">
        <v>114</v>
      </c>
      <c r="AF258">
        <v>0.94869999999999999</v>
      </c>
      <c r="AG258">
        <v>0.96550000000000002</v>
      </c>
      <c r="AI258">
        <v>1.69</v>
      </c>
      <c r="AJ258">
        <v>88</v>
      </c>
      <c r="AK258">
        <v>0.92379999999999995</v>
      </c>
      <c r="AL258">
        <v>0.92310000000000003</v>
      </c>
      <c r="AN258">
        <v>1.93</v>
      </c>
      <c r="AO258">
        <v>133</v>
      </c>
      <c r="AP258">
        <v>0.8417</v>
      </c>
      <c r="AQ258">
        <v>0.84060000000000001</v>
      </c>
      <c r="AS258">
        <v>2.0699999999999998</v>
      </c>
      <c r="AT258">
        <v>118</v>
      </c>
      <c r="AU258">
        <v>0.84350000000000003</v>
      </c>
      <c r="AV258">
        <v>0.85960000000000003</v>
      </c>
      <c r="AX258">
        <v>1.61</v>
      </c>
      <c r="AY258">
        <v>114</v>
      </c>
      <c r="AZ258">
        <v>0.70630000000000004</v>
      </c>
      <c r="BA258">
        <v>0.70420000000000005</v>
      </c>
      <c r="BC258">
        <v>1.74</v>
      </c>
      <c r="BD258">
        <v>176</v>
      </c>
      <c r="BE258">
        <v>0.60589999999999999</v>
      </c>
      <c r="BF258">
        <v>0.59409999999999996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0.92589999999999995</v>
      </c>
      <c r="AG259">
        <v>1</v>
      </c>
      <c r="AI259">
        <v>1.75</v>
      </c>
      <c r="AJ259">
        <v>28</v>
      </c>
      <c r="AK259">
        <v>0.57579999999999998</v>
      </c>
      <c r="AL259">
        <v>0.625</v>
      </c>
      <c r="AN259">
        <v>2</v>
      </c>
      <c r="AO259">
        <v>38</v>
      </c>
      <c r="AP259">
        <v>0.69230000000000003</v>
      </c>
      <c r="AQ259">
        <v>0.73680000000000001</v>
      </c>
      <c r="AS259">
        <v>1.93</v>
      </c>
      <c r="AT259">
        <v>54</v>
      </c>
      <c r="AU259">
        <v>0.50880000000000003</v>
      </c>
      <c r="AV259">
        <v>0.5</v>
      </c>
      <c r="AX259">
        <v>1.88</v>
      </c>
      <c r="AY259">
        <v>64</v>
      </c>
      <c r="AZ259">
        <v>0.30430000000000001</v>
      </c>
      <c r="BA259">
        <v>0.29409999999999997</v>
      </c>
      <c r="BC259">
        <v>1.85</v>
      </c>
      <c r="BD259">
        <v>63</v>
      </c>
      <c r="BE259">
        <v>0.39129999999999998</v>
      </c>
      <c r="BF259">
        <v>0.4118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1.94</v>
      </c>
      <c r="AE264">
        <v>31</v>
      </c>
      <c r="AF264">
        <v>0.94</v>
      </c>
      <c r="AG264">
        <v>1</v>
      </c>
      <c r="AI264">
        <v>1.83</v>
      </c>
      <c r="AJ264">
        <v>44</v>
      </c>
      <c r="AK264">
        <v>0.84</v>
      </c>
      <c r="AL264">
        <v>0.83330000000000004</v>
      </c>
      <c r="AN264">
        <v>2</v>
      </c>
      <c r="AO264">
        <v>48</v>
      </c>
      <c r="AP264">
        <v>0.71</v>
      </c>
      <c r="AQ264">
        <v>0.75</v>
      </c>
      <c r="AS264">
        <v>2.78</v>
      </c>
      <c r="AT264">
        <v>75</v>
      </c>
      <c r="AU264">
        <v>0.64</v>
      </c>
      <c r="AV264">
        <v>0.62960000000000005</v>
      </c>
      <c r="AX264">
        <v>1.48</v>
      </c>
      <c r="AY264">
        <v>65</v>
      </c>
      <c r="AZ264">
        <v>0.44</v>
      </c>
      <c r="BA264">
        <v>0.40910000000000002</v>
      </c>
      <c r="BC264">
        <v>1.32</v>
      </c>
      <c r="BD264">
        <v>75</v>
      </c>
      <c r="BE264">
        <v>0.28999999999999998</v>
      </c>
      <c r="BF264">
        <v>0.24560000000000001</v>
      </c>
    </row>
    <row r="265" spans="27:58" x14ac:dyDescent="0.3">
      <c r="AA265" s="12" t="s">
        <v>10</v>
      </c>
      <c r="AB265" s="12">
        <v>4</v>
      </c>
      <c r="AC265" s="1"/>
      <c r="AD265">
        <v>1.76</v>
      </c>
      <c r="AE265">
        <v>30</v>
      </c>
      <c r="AF265">
        <v>0.94</v>
      </c>
      <c r="AG265">
        <v>1</v>
      </c>
      <c r="AI265">
        <v>1.63</v>
      </c>
      <c r="AJ265">
        <v>31</v>
      </c>
      <c r="AK265">
        <v>0.85</v>
      </c>
      <c r="AL265">
        <v>0.89470000000000005</v>
      </c>
      <c r="AN265">
        <v>1.86</v>
      </c>
      <c r="AO265">
        <v>41</v>
      </c>
      <c r="AP265">
        <v>0.73</v>
      </c>
      <c r="AQ265">
        <v>0.77270000000000005</v>
      </c>
      <c r="AS265">
        <v>1.74</v>
      </c>
      <c r="AT265">
        <v>54</v>
      </c>
      <c r="AU265">
        <v>0.56000000000000005</v>
      </c>
      <c r="AV265">
        <v>0.5484</v>
      </c>
      <c r="AX265">
        <v>1.51</v>
      </c>
      <c r="AY265">
        <v>62</v>
      </c>
      <c r="AZ265">
        <v>0.45</v>
      </c>
      <c r="BA265">
        <v>0.41460000000000002</v>
      </c>
      <c r="BC265">
        <v>1.4</v>
      </c>
      <c r="BD265">
        <v>56</v>
      </c>
      <c r="BE265">
        <v>0.46</v>
      </c>
      <c r="BF265">
        <v>0.45</v>
      </c>
    </row>
    <row r="266" spans="27:58" x14ac:dyDescent="0.3">
      <c r="AA266" s="12" t="s">
        <v>17</v>
      </c>
      <c r="AB266" s="12">
        <v>4</v>
      </c>
      <c r="AC266" s="1"/>
      <c r="AD266">
        <v>2.33</v>
      </c>
      <c r="AE266">
        <v>14</v>
      </c>
      <c r="AF266">
        <v>0.69</v>
      </c>
      <c r="AG266">
        <v>0.83330000000000004</v>
      </c>
      <c r="AI266">
        <v>4.75</v>
      </c>
      <c r="AJ266">
        <v>38</v>
      </c>
      <c r="AK266">
        <v>0.53</v>
      </c>
      <c r="AL266">
        <v>0.625</v>
      </c>
      <c r="AN266">
        <v>2.1</v>
      </c>
      <c r="AO266">
        <v>21</v>
      </c>
      <c r="AP266">
        <v>0.43</v>
      </c>
      <c r="AQ266">
        <v>0.5</v>
      </c>
      <c r="AS266">
        <v>3.14</v>
      </c>
      <c r="AT266">
        <v>66</v>
      </c>
      <c r="AU266">
        <v>0.21</v>
      </c>
      <c r="AV266">
        <v>0.23810000000000001</v>
      </c>
      <c r="AX266">
        <v>2.5</v>
      </c>
      <c r="AY266">
        <v>55</v>
      </c>
      <c r="AZ266">
        <v>0.2</v>
      </c>
      <c r="BA266">
        <v>0.2273</v>
      </c>
      <c r="BC266">
        <v>2.48</v>
      </c>
      <c r="BD266">
        <v>52</v>
      </c>
      <c r="BE266">
        <v>0.21</v>
      </c>
      <c r="BF266">
        <v>0.23810000000000001</v>
      </c>
    </row>
    <row r="267" spans="27:58" x14ac:dyDescent="0.3">
      <c r="AA267" s="12" t="s">
        <v>18</v>
      </c>
      <c r="AB267" s="12">
        <v>15</v>
      </c>
      <c r="AC267" s="1"/>
      <c r="AD267">
        <v>1.84</v>
      </c>
      <c r="AE267">
        <v>352</v>
      </c>
      <c r="AF267">
        <v>0.97</v>
      </c>
      <c r="AG267">
        <v>0.98409999999999997</v>
      </c>
      <c r="AI267">
        <v>1.78</v>
      </c>
      <c r="AJ267">
        <v>117</v>
      </c>
      <c r="AK267">
        <v>0.94</v>
      </c>
      <c r="AL267">
        <v>0.95379999999999998</v>
      </c>
      <c r="AN267">
        <v>1.92</v>
      </c>
      <c r="AO267">
        <v>173</v>
      </c>
      <c r="AP267">
        <v>0.89</v>
      </c>
      <c r="AQ267">
        <v>0.90159999999999996</v>
      </c>
      <c r="AS267">
        <v>1.74</v>
      </c>
      <c r="AT267">
        <v>144</v>
      </c>
      <c r="AU267">
        <v>0.83</v>
      </c>
      <c r="AV267">
        <v>0.84150000000000003</v>
      </c>
      <c r="AX267">
        <v>1.34</v>
      </c>
      <c r="AY267">
        <v>119</v>
      </c>
      <c r="AZ267">
        <v>0.6</v>
      </c>
      <c r="BA267">
        <v>0.60229999999999995</v>
      </c>
      <c r="BC267">
        <v>1.49</v>
      </c>
      <c r="BD267">
        <v>153</v>
      </c>
      <c r="BE267">
        <v>0.55000000000000004</v>
      </c>
      <c r="BF267">
        <v>0.54900000000000004</v>
      </c>
    </row>
    <row r="268" spans="27:58" x14ac:dyDescent="0.3">
      <c r="AA268" s="12" t="s">
        <v>19</v>
      </c>
      <c r="AB268" s="12">
        <v>5</v>
      </c>
      <c r="AC268" s="1"/>
      <c r="AD268">
        <v>2.33</v>
      </c>
      <c r="AE268">
        <v>28</v>
      </c>
      <c r="AF268">
        <v>0.92</v>
      </c>
      <c r="AG268">
        <v>1</v>
      </c>
      <c r="AI268">
        <v>2.14</v>
      </c>
      <c r="AJ268">
        <v>30</v>
      </c>
      <c r="AK268">
        <v>0.59</v>
      </c>
      <c r="AL268">
        <v>0.64290000000000003</v>
      </c>
      <c r="AN268">
        <v>1.79</v>
      </c>
      <c r="AO268">
        <v>34</v>
      </c>
      <c r="AP268">
        <v>0.64</v>
      </c>
      <c r="AQ268">
        <v>0.68420000000000003</v>
      </c>
      <c r="AS268">
        <v>1.95</v>
      </c>
      <c r="AT268">
        <v>41</v>
      </c>
      <c r="AU268">
        <v>0.53</v>
      </c>
      <c r="AV268">
        <v>0.57140000000000002</v>
      </c>
      <c r="AX268">
        <v>1.53</v>
      </c>
      <c r="AY268">
        <v>66</v>
      </c>
      <c r="AZ268">
        <v>0.36</v>
      </c>
      <c r="BA268">
        <v>0.3256</v>
      </c>
      <c r="BC268">
        <v>1.41</v>
      </c>
      <c r="BD268">
        <v>45</v>
      </c>
      <c r="BE268">
        <v>0.45</v>
      </c>
      <c r="BF268">
        <v>0.40620000000000001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2.12</v>
      </c>
      <c r="AE272">
        <v>34</v>
      </c>
      <c r="AF272">
        <v>0.94</v>
      </c>
      <c r="AG272">
        <v>1</v>
      </c>
      <c r="AI272">
        <v>1.93</v>
      </c>
      <c r="AJ272">
        <v>29</v>
      </c>
      <c r="AK272">
        <v>0.81</v>
      </c>
      <c r="AL272">
        <v>0.86670000000000003</v>
      </c>
      <c r="AN272">
        <v>1.86</v>
      </c>
      <c r="AO272">
        <v>41</v>
      </c>
      <c r="AP272">
        <v>0.64</v>
      </c>
      <c r="AQ272">
        <v>0.68179999999999996</v>
      </c>
      <c r="AS272">
        <v>1.74</v>
      </c>
      <c r="AT272">
        <v>59</v>
      </c>
      <c r="AU272">
        <v>0.56999999999999995</v>
      </c>
      <c r="AV272">
        <v>0.58819999999999995</v>
      </c>
      <c r="AX272">
        <v>1.59</v>
      </c>
      <c r="AY272">
        <v>65</v>
      </c>
      <c r="AZ272">
        <v>0.45</v>
      </c>
      <c r="BA272">
        <v>0.46339999999999998</v>
      </c>
      <c r="BC272">
        <v>1.48</v>
      </c>
      <c r="BD272">
        <v>71</v>
      </c>
      <c r="BE272">
        <v>0.51</v>
      </c>
      <c r="BF272">
        <v>0.52080000000000004</v>
      </c>
    </row>
    <row r="273" spans="27:58" x14ac:dyDescent="0.3">
      <c r="AA273" s="12" t="s">
        <v>10</v>
      </c>
      <c r="AB273" s="12">
        <v>4</v>
      </c>
      <c r="AC273" s="1"/>
      <c r="AD273">
        <v>1.84</v>
      </c>
      <c r="AE273">
        <v>35</v>
      </c>
      <c r="AF273">
        <v>0.9</v>
      </c>
      <c r="AG273">
        <v>0.94740000000000002</v>
      </c>
      <c r="AI273">
        <v>1.84</v>
      </c>
      <c r="AJ273">
        <v>35</v>
      </c>
      <c r="AK273">
        <v>0.85</v>
      </c>
      <c r="AL273">
        <v>0.89470000000000005</v>
      </c>
      <c r="AN273">
        <v>1.86</v>
      </c>
      <c r="AO273">
        <v>39</v>
      </c>
      <c r="AP273">
        <v>0.77</v>
      </c>
      <c r="AQ273">
        <v>0.8095</v>
      </c>
      <c r="AS273">
        <v>1.72</v>
      </c>
      <c r="AT273">
        <v>55</v>
      </c>
      <c r="AU273">
        <v>0.56999999999999995</v>
      </c>
      <c r="AV273">
        <v>0.5625</v>
      </c>
      <c r="AX273">
        <v>1.54</v>
      </c>
      <c r="AY273">
        <v>74</v>
      </c>
      <c r="AZ273">
        <v>0.36</v>
      </c>
      <c r="BA273">
        <v>0.375</v>
      </c>
      <c r="BC273">
        <v>1.93</v>
      </c>
      <c r="BD273">
        <v>29</v>
      </c>
      <c r="BE273">
        <v>0.23</v>
      </c>
      <c r="BF273">
        <v>0.2</v>
      </c>
    </row>
    <row r="274" spans="27:58" x14ac:dyDescent="0.3">
      <c r="AA274" s="12" t="s">
        <v>17</v>
      </c>
      <c r="AB274" s="12">
        <v>4</v>
      </c>
      <c r="AC274" s="1"/>
      <c r="AD274">
        <v>2.83</v>
      </c>
      <c r="AE274">
        <v>17</v>
      </c>
      <c r="AF274">
        <v>0.69</v>
      </c>
      <c r="AG274">
        <v>0.83330000000000004</v>
      </c>
      <c r="AI274">
        <v>4.43</v>
      </c>
      <c r="AJ274">
        <v>135</v>
      </c>
      <c r="AK274">
        <v>0.6</v>
      </c>
      <c r="AL274">
        <v>0.71430000000000005</v>
      </c>
      <c r="AN274">
        <v>3.6</v>
      </c>
      <c r="AO274">
        <v>36</v>
      </c>
      <c r="AP274">
        <v>0.43</v>
      </c>
      <c r="AQ274">
        <v>0.5</v>
      </c>
      <c r="AS274">
        <v>3.43</v>
      </c>
      <c r="AT274">
        <v>24</v>
      </c>
      <c r="AU274">
        <v>0.6</v>
      </c>
      <c r="AV274">
        <v>0.71430000000000005</v>
      </c>
      <c r="AX274">
        <v>1.67</v>
      </c>
      <c r="AY274">
        <v>30</v>
      </c>
      <c r="AZ274">
        <v>0.24</v>
      </c>
      <c r="BA274">
        <v>0.27779999999999999</v>
      </c>
      <c r="BC274">
        <v>2.37</v>
      </c>
      <c r="BD274">
        <v>45</v>
      </c>
      <c r="BE274">
        <v>0.23</v>
      </c>
      <c r="BF274">
        <v>0.26319999999999999</v>
      </c>
    </row>
    <row r="275" spans="27:58" x14ac:dyDescent="0.3">
      <c r="AA275" s="12" t="s">
        <v>18</v>
      </c>
      <c r="AB275" s="12">
        <v>15</v>
      </c>
      <c r="AC275" s="1"/>
      <c r="AD275">
        <v>1.87</v>
      </c>
      <c r="AE275">
        <v>127</v>
      </c>
      <c r="AF275">
        <v>0.97</v>
      </c>
      <c r="AG275">
        <v>0.98529999999999995</v>
      </c>
      <c r="AI275">
        <v>1.62</v>
      </c>
      <c r="AJ275">
        <v>91</v>
      </c>
      <c r="AK275">
        <v>0.89</v>
      </c>
      <c r="AL275">
        <v>0.91069999999999995</v>
      </c>
      <c r="AN275">
        <v>1.87</v>
      </c>
      <c r="AO275">
        <v>114</v>
      </c>
      <c r="AP275">
        <v>0.85</v>
      </c>
      <c r="AQ275">
        <v>0.86890000000000001</v>
      </c>
      <c r="AS275">
        <v>1.86</v>
      </c>
      <c r="AT275">
        <v>123</v>
      </c>
      <c r="AU275">
        <v>0.76</v>
      </c>
      <c r="AV275">
        <v>0.71209999999999996</v>
      </c>
      <c r="AX275">
        <v>1.69</v>
      </c>
      <c r="AY275">
        <v>127</v>
      </c>
      <c r="AZ275">
        <v>0.66</v>
      </c>
      <c r="BA275">
        <v>0.65329999999999999</v>
      </c>
      <c r="BC275">
        <v>1.54</v>
      </c>
      <c r="BD275">
        <v>144</v>
      </c>
      <c r="BE275">
        <v>0.57999999999999996</v>
      </c>
      <c r="BF275">
        <v>0.56989999999999996</v>
      </c>
    </row>
    <row r="276" spans="27:58" x14ac:dyDescent="0.3">
      <c r="AA276" s="12" t="s">
        <v>19</v>
      </c>
      <c r="AB276" s="12">
        <v>5</v>
      </c>
      <c r="AC276" s="1"/>
      <c r="AD276">
        <v>2.64</v>
      </c>
      <c r="AE276">
        <v>29</v>
      </c>
      <c r="AF276">
        <v>0.91</v>
      </c>
      <c r="AG276">
        <v>1</v>
      </c>
      <c r="AI276">
        <v>1.65</v>
      </c>
      <c r="AJ276">
        <v>28</v>
      </c>
      <c r="AK276">
        <v>0.54</v>
      </c>
      <c r="AL276">
        <v>0.58819999999999995</v>
      </c>
      <c r="AN276">
        <v>1.65</v>
      </c>
      <c r="AO276">
        <v>28</v>
      </c>
      <c r="AP276">
        <v>0.49</v>
      </c>
      <c r="AQ276">
        <v>0.52939999999999998</v>
      </c>
      <c r="AS276">
        <v>1.86</v>
      </c>
      <c r="AT276">
        <v>39</v>
      </c>
      <c r="AU276">
        <v>0.4</v>
      </c>
      <c r="AV276">
        <v>0.28570000000000001</v>
      </c>
      <c r="AX276">
        <v>1.74</v>
      </c>
      <c r="AY276">
        <v>66</v>
      </c>
      <c r="AZ276">
        <v>0.32</v>
      </c>
      <c r="BA276">
        <v>0.28949999999999998</v>
      </c>
      <c r="BC276">
        <v>1.5</v>
      </c>
      <c r="BD276">
        <v>78</v>
      </c>
      <c r="BE276">
        <v>0.39</v>
      </c>
      <c r="BF276">
        <v>0.3846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2.12</v>
      </c>
      <c r="AE280">
        <v>34</v>
      </c>
      <c r="AF280">
        <v>0.94</v>
      </c>
      <c r="AG280">
        <v>1</v>
      </c>
      <c r="AI280">
        <v>1.65</v>
      </c>
      <c r="AJ280">
        <v>33</v>
      </c>
      <c r="AK280">
        <v>0.76</v>
      </c>
      <c r="AL280">
        <v>0.7</v>
      </c>
      <c r="AN280">
        <v>1.73</v>
      </c>
      <c r="AO280">
        <v>52</v>
      </c>
      <c r="AP280">
        <v>0.74</v>
      </c>
      <c r="AQ280">
        <v>0.7</v>
      </c>
      <c r="AS280">
        <v>2</v>
      </c>
      <c r="AT280">
        <v>62</v>
      </c>
      <c r="AU280">
        <v>0.49</v>
      </c>
      <c r="AV280">
        <v>0.5161</v>
      </c>
      <c r="AX280">
        <v>1.76</v>
      </c>
      <c r="AY280">
        <v>86</v>
      </c>
      <c r="AZ280">
        <v>0.39</v>
      </c>
      <c r="BA280">
        <v>0.38779999999999998</v>
      </c>
      <c r="BC280">
        <v>1.47</v>
      </c>
      <c r="BD280">
        <v>81</v>
      </c>
      <c r="BE280">
        <v>0.3</v>
      </c>
      <c r="BF280">
        <v>0.30909999999999999</v>
      </c>
    </row>
    <row r="281" spans="27:58" x14ac:dyDescent="0.3">
      <c r="AA281" s="12" t="s">
        <v>10</v>
      </c>
      <c r="AB281" s="12">
        <v>4</v>
      </c>
      <c r="AC281" s="1"/>
      <c r="AD281">
        <v>2.06</v>
      </c>
      <c r="AE281">
        <v>33</v>
      </c>
      <c r="AF281">
        <v>0.94</v>
      </c>
      <c r="AG281">
        <v>1</v>
      </c>
      <c r="AI281">
        <v>1.77</v>
      </c>
      <c r="AJ281">
        <v>39</v>
      </c>
      <c r="AK281">
        <v>0.78</v>
      </c>
      <c r="AL281">
        <v>0.81820000000000004</v>
      </c>
      <c r="AN281">
        <v>1.65</v>
      </c>
      <c r="AO281">
        <v>43</v>
      </c>
      <c r="AP281">
        <v>0.66</v>
      </c>
      <c r="AQ281">
        <v>0.69230000000000003</v>
      </c>
      <c r="AS281">
        <v>1.65</v>
      </c>
      <c r="AT281">
        <v>56</v>
      </c>
      <c r="AU281">
        <v>0.54</v>
      </c>
      <c r="AV281">
        <v>0.5</v>
      </c>
      <c r="AX281">
        <v>1.58</v>
      </c>
      <c r="AY281">
        <v>71</v>
      </c>
      <c r="AZ281">
        <v>0.41</v>
      </c>
      <c r="BA281">
        <v>0.42220000000000002</v>
      </c>
      <c r="BC281">
        <v>1.75</v>
      </c>
      <c r="BD281">
        <v>49</v>
      </c>
      <c r="BE281">
        <v>0.16</v>
      </c>
      <c r="BF281">
        <v>0.1429</v>
      </c>
    </row>
    <row r="282" spans="27:58" x14ac:dyDescent="0.3">
      <c r="AA282" s="12" t="s">
        <v>17</v>
      </c>
      <c r="AB282" s="12">
        <v>4</v>
      </c>
      <c r="AC282" s="1"/>
      <c r="AD282">
        <v>5</v>
      </c>
      <c r="AE282">
        <v>35</v>
      </c>
      <c r="AF282">
        <v>0.6</v>
      </c>
      <c r="AG282">
        <v>0.71430000000000005</v>
      </c>
      <c r="AI282">
        <v>5.43</v>
      </c>
      <c r="AJ282">
        <v>38</v>
      </c>
      <c r="AK282">
        <v>0.6</v>
      </c>
      <c r="AL282">
        <v>0.71430000000000005</v>
      </c>
      <c r="AN282">
        <v>2.08</v>
      </c>
      <c r="AO282">
        <v>25</v>
      </c>
      <c r="AP282">
        <v>0.36</v>
      </c>
      <c r="AQ282">
        <v>0.41670000000000001</v>
      </c>
      <c r="AS282">
        <v>2</v>
      </c>
      <c r="AT282">
        <v>40</v>
      </c>
      <c r="AU282">
        <v>0.22</v>
      </c>
      <c r="AV282">
        <v>0.25</v>
      </c>
      <c r="AX282">
        <v>3.06</v>
      </c>
      <c r="AY282">
        <v>49</v>
      </c>
      <c r="AZ282">
        <v>0.27</v>
      </c>
      <c r="BA282">
        <v>0.3125</v>
      </c>
      <c r="BC282">
        <v>1.67</v>
      </c>
      <c r="BD282">
        <v>50</v>
      </c>
      <c r="BE282">
        <v>0.15</v>
      </c>
      <c r="BF282">
        <v>0.16669999999999999</v>
      </c>
    </row>
    <row r="283" spans="27:58" x14ac:dyDescent="0.3">
      <c r="AA283" s="12" t="s">
        <v>18</v>
      </c>
      <c r="AB283" s="12">
        <v>15</v>
      </c>
      <c r="AC283" s="1"/>
      <c r="AD283">
        <v>1.62</v>
      </c>
      <c r="AE283">
        <v>81</v>
      </c>
      <c r="AF283">
        <v>0.98</v>
      </c>
      <c r="AG283">
        <v>1</v>
      </c>
      <c r="AI283">
        <v>1.78</v>
      </c>
      <c r="AJ283">
        <v>145</v>
      </c>
      <c r="AK283">
        <v>0.95</v>
      </c>
      <c r="AL283">
        <v>0.96299999999999997</v>
      </c>
      <c r="AN283">
        <v>1.61</v>
      </c>
      <c r="AO283">
        <v>87</v>
      </c>
      <c r="AP283">
        <v>0.85</v>
      </c>
      <c r="AQ283">
        <v>0.85189999999999999</v>
      </c>
      <c r="AS283">
        <v>1.88</v>
      </c>
      <c r="AT283">
        <v>128</v>
      </c>
      <c r="AU283">
        <v>0.82</v>
      </c>
      <c r="AV283">
        <v>0.83819999999999995</v>
      </c>
      <c r="AX283">
        <v>1.49</v>
      </c>
      <c r="AY283">
        <v>125</v>
      </c>
      <c r="AZ283">
        <v>0.68</v>
      </c>
      <c r="BA283">
        <v>0.67859999999999998</v>
      </c>
      <c r="BC283">
        <v>1.54</v>
      </c>
      <c r="BD283">
        <v>167</v>
      </c>
      <c r="BE283">
        <v>0.5</v>
      </c>
      <c r="BF283">
        <v>0.46300000000000002</v>
      </c>
    </row>
    <row r="284" spans="27:58" x14ac:dyDescent="0.3">
      <c r="AA284" s="12" t="s">
        <v>19</v>
      </c>
      <c r="AB284" s="12">
        <v>5</v>
      </c>
      <c r="AC284" s="1"/>
      <c r="AD284">
        <v>2.17</v>
      </c>
      <c r="AE284">
        <v>26</v>
      </c>
      <c r="AF284">
        <v>0.92</v>
      </c>
      <c r="AG284">
        <v>1</v>
      </c>
      <c r="AI284">
        <v>1.94</v>
      </c>
      <c r="AJ284">
        <v>32</v>
      </c>
      <c r="AK284">
        <v>0.76</v>
      </c>
      <c r="AL284">
        <v>0.75</v>
      </c>
      <c r="AN284">
        <v>2.06</v>
      </c>
      <c r="AO284">
        <v>35</v>
      </c>
      <c r="AP284">
        <v>0.66</v>
      </c>
      <c r="AQ284">
        <v>0.64710000000000001</v>
      </c>
      <c r="AS284">
        <v>2.2000000000000002</v>
      </c>
      <c r="AT284">
        <v>55</v>
      </c>
      <c r="AU284">
        <v>0.49</v>
      </c>
      <c r="AV284">
        <v>0.48</v>
      </c>
      <c r="AX284">
        <v>1.75</v>
      </c>
      <c r="AY284">
        <v>89</v>
      </c>
      <c r="AZ284">
        <v>0.38</v>
      </c>
      <c r="BA284">
        <v>0.39219999999999999</v>
      </c>
      <c r="BC284">
        <v>1.61</v>
      </c>
      <c r="BD284">
        <v>66</v>
      </c>
      <c r="BE284">
        <v>0.28000000000000003</v>
      </c>
      <c r="BF284">
        <v>0.24390000000000001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1.95</v>
      </c>
      <c r="AE288">
        <v>41</v>
      </c>
      <c r="AF288">
        <v>0.86</v>
      </c>
      <c r="AG288">
        <v>0.90480000000000005</v>
      </c>
      <c r="AI288">
        <v>1.68</v>
      </c>
      <c r="AJ288">
        <v>38</v>
      </c>
      <c r="AK288">
        <v>0.82</v>
      </c>
      <c r="AL288">
        <v>0.86360000000000003</v>
      </c>
      <c r="AN288">
        <v>1.92</v>
      </c>
      <c r="AO288">
        <v>48</v>
      </c>
      <c r="AP288">
        <v>0.65</v>
      </c>
      <c r="AQ288">
        <v>0.68</v>
      </c>
      <c r="AS288">
        <v>1.9</v>
      </c>
      <c r="AT288">
        <v>57</v>
      </c>
      <c r="AU288">
        <v>0.56999999999999995</v>
      </c>
      <c r="AV288">
        <v>0.6</v>
      </c>
      <c r="AX288">
        <v>1.56</v>
      </c>
      <c r="AY288">
        <v>78</v>
      </c>
      <c r="AZ288">
        <v>0.41</v>
      </c>
      <c r="BA288">
        <v>0.4</v>
      </c>
      <c r="BC288">
        <v>1.48</v>
      </c>
      <c r="BD288">
        <v>92</v>
      </c>
      <c r="BE288">
        <v>0.33</v>
      </c>
      <c r="BF288">
        <v>0.3387</v>
      </c>
    </row>
    <row r="289" spans="27:58" x14ac:dyDescent="0.3">
      <c r="AA289" s="12" t="s">
        <v>10</v>
      </c>
      <c r="AB289" s="12">
        <v>4</v>
      </c>
      <c r="AC289" s="1"/>
      <c r="AD289">
        <v>2.11</v>
      </c>
      <c r="AE289">
        <v>38</v>
      </c>
      <c r="AF289">
        <v>0.89</v>
      </c>
      <c r="AG289">
        <v>0.94440000000000002</v>
      </c>
      <c r="AI289">
        <v>1.95</v>
      </c>
      <c r="AJ289">
        <v>39</v>
      </c>
      <c r="AK289">
        <v>0.8</v>
      </c>
      <c r="AL289">
        <v>0.85</v>
      </c>
      <c r="AN289">
        <v>1.91</v>
      </c>
      <c r="AO289">
        <v>44</v>
      </c>
      <c r="AP289">
        <v>0.74</v>
      </c>
      <c r="AQ289">
        <v>0.78259999999999996</v>
      </c>
      <c r="AS289">
        <v>1.67</v>
      </c>
      <c r="AT289">
        <v>50</v>
      </c>
      <c r="AU289">
        <v>0.56999999999999995</v>
      </c>
      <c r="AV289">
        <v>0.56669999999999998</v>
      </c>
      <c r="AX289">
        <v>1.4</v>
      </c>
      <c r="AY289">
        <v>66</v>
      </c>
      <c r="AZ289">
        <v>0.39</v>
      </c>
      <c r="BA289">
        <v>0.40429999999999999</v>
      </c>
      <c r="BC289">
        <v>1.41</v>
      </c>
      <c r="BD289">
        <v>76</v>
      </c>
      <c r="BE289">
        <v>0.36</v>
      </c>
      <c r="BF289">
        <v>0.29630000000000001</v>
      </c>
    </row>
    <row r="290" spans="27:58" x14ac:dyDescent="0.3">
      <c r="AA290" s="12" t="s">
        <v>17</v>
      </c>
      <c r="AB290" s="12">
        <v>4</v>
      </c>
      <c r="AC290" s="1"/>
      <c r="AD290">
        <v>4.57</v>
      </c>
      <c r="AE290">
        <v>32</v>
      </c>
      <c r="AF290">
        <v>0.6</v>
      </c>
      <c r="AG290">
        <v>0.71430000000000005</v>
      </c>
      <c r="AI290">
        <v>3.18</v>
      </c>
      <c r="AJ290">
        <v>35</v>
      </c>
      <c r="AK290">
        <v>0.39</v>
      </c>
      <c r="AL290">
        <v>0.45450000000000002</v>
      </c>
      <c r="AN290">
        <v>3.45</v>
      </c>
      <c r="AO290">
        <v>38</v>
      </c>
      <c r="AP290">
        <v>0.39</v>
      </c>
      <c r="AQ290">
        <v>0.45450000000000002</v>
      </c>
      <c r="AS290">
        <v>2.5299999999999998</v>
      </c>
      <c r="AT290">
        <v>43</v>
      </c>
      <c r="AU290">
        <v>0.26</v>
      </c>
      <c r="AV290">
        <v>0.29409999999999997</v>
      </c>
      <c r="AX290">
        <v>2.5299999999999998</v>
      </c>
      <c r="AY290">
        <v>43</v>
      </c>
      <c r="AZ290">
        <v>0.26</v>
      </c>
      <c r="BA290">
        <v>0.29409999999999997</v>
      </c>
      <c r="BC290">
        <v>2.79</v>
      </c>
      <c r="BD290">
        <v>53</v>
      </c>
      <c r="BE290">
        <v>0.23</v>
      </c>
      <c r="BF290">
        <v>0.26319999999999999</v>
      </c>
    </row>
    <row r="291" spans="27:58" x14ac:dyDescent="0.3">
      <c r="AA291" s="12" t="s">
        <v>18</v>
      </c>
      <c r="AB291" s="12">
        <v>15</v>
      </c>
      <c r="AC291" s="1"/>
      <c r="AD291">
        <v>2</v>
      </c>
      <c r="AE291">
        <v>106</v>
      </c>
      <c r="AF291">
        <v>0.98</v>
      </c>
      <c r="AG291">
        <v>1</v>
      </c>
      <c r="AI291">
        <v>1.84</v>
      </c>
      <c r="AJ291">
        <v>105</v>
      </c>
      <c r="AK291">
        <v>0.83</v>
      </c>
      <c r="AL291">
        <v>0.84209999999999996</v>
      </c>
      <c r="AN291">
        <v>1.59</v>
      </c>
      <c r="AO291">
        <v>127</v>
      </c>
      <c r="AP291">
        <v>0.91</v>
      </c>
      <c r="AQ291">
        <v>0.92410000000000003</v>
      </c>
      <c r="AS291">
        <v>1.97</v>
      </c>
      <c r="AT291">
        <v>134</v>
      </c>
      <c r="AU291">
        <v>0.81</v>
      </c>
      <c r="AV291">
        <v>0.80879999999999996</v>
      </c>
      <c r="AX291">
        <v>1.41</v>
      </c>
      <c r="AY291">
        <v>107</v>
      </c>
      <c r="AZ291">
        <v>0.61</v>
      </c>
      <c r="BA291">
        <v>0.59209999999999996</v>
      </c>
      <c r="BC291">
        <v>1.5</v>
      </c>
      <c r="BD291">
        <v>167</v>
      </c>
      <c r="BE291">
        <v>0.53</v>
      </c>
      <c r="BF291">
        <v>0.50449999999999995</v>
      </c>
    </row>
    <row r="292" spans="27:58" x14ac:dyDescent="0.3">
      <c r="AA292" s="12" t="s">
        <v>19</v>
      </c>
      <c r="AB292" s="12">
        <v>5</v>
      </c>
      <c r="AC292" s="1"/>
      <c r="AD292">
        <v>1.85</v>
      </c>
      <c r="AE292">
        <v>24</v>
      </c>
      <c r="AF292">
        <v>0.93</v>
      </c>
      <c r="AG292">
        <v>1</v>
      </c>
      <c r="AI292">
        <v>2.5</v>
      </c>
      <c r="AJ292">
        <v>30</v>
      </c>
      <c r="AK292">
        <v>0.76</v>
      </c>
      <c r="AL292">
        <v>0.83330000000000004</v>
      </c>
      <c r="AN292">
        <v>1.85</v>
      </c>
      <c r="AO292">
        <v>37</v>
      </c>
      <c r="AP292">
        <v>0.56000000000000005</v>
      </c>
      <c r="AQ292">
        <v>0.5</v>
      </c>
      <c r="AS292">
        <v>1.69</v>
      </c>
      <c r="AT292">
        <v>44</v>
      </c>
      <c r="AU292">
        <v>0.47</v>
      </c>
      <c r="AV292">
        <v>0.5</v>
      </c>
      <c r="AX292">
        <v>1.63</v>
      </c>
      <c r="AY292">
        <v>57</v>
      </c>
      <c r="AZ292">
        <v>0.35</v>
      </c>
      <c r="BA292">
        <v>0.34289999999999998</v>
      </c>
      <c r="BC292">
        <v>1.61</v>
      </c>
      <c r="BD292">
        <v>74</v>
      </c>
      <c r="BE292">
        <v>0.38</v>
      </c>
      <c r="BF292">
        <v>0.39129999999999998</v>
      </c>
    </row>
  </sheetData>
  <mergeCells count="226">
    <mergeCell ref="AD286:AG286"/>
    <mergeCell ref="AI286:AL286"/>
    <mergeCell ref="AN286:AQ286"/>
    <mergeCell ref="AS286:AV286"/>
    <mergeCell ref="AX286:BA286"/>
    <mergeCell ref="BC286:BF286"/>
    <mergeCell ref="AD278:AG278"/>
    <mergeCell ref="AI278:AL278"/>
    <mergeCell ref="AN278:AQ278"/>
    <mergeCell ref="AS278:AV278"/>
    <mergeCell ref="AX278:BA278"/>
    <mergeCell ref="BC278:BF278"/>
    <mergeCell ref="AD270:AG270"/>
    <mergeCell ref="AI270:AL270"/>
    <mergeCell ref="AN270:AQ270"/>
    <mergeCell ref="AS270:AV270"/>
    <mergeCell ref="AX270:BA270"/>
    <mergeCell ref="BC270:BF270"/>
    <mergeCell ref="AD262:AG262"/>
    <mergeCell ref="AI262:AL262"/>
    <mergeCell ref="AN262:AQ262"/>
    <mergeCell ref="AS262:AV262"/>
    <mergeCell ref="AX262:BA262"/>
    <mergeCell ref="BC262:BF262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45:BF245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29:BF229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13:BF213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97:BF197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80:BF180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64:BF164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48:BF148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32:BF132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16:BF116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00:BF100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84:BF84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68:BF68"/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B23F-FEA7-4968-84A7-45DCD093976F}">
  <dimension ref="A1:BF292"/>
  <sheetViews>
    <sheetView zoomScale="55" zoomScaleNormal="55" workbookViewId="0">
      <selection activeCell="Z5" sqref="Z5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MAX(AD5,AD13,AD21,AD29,AD37,AD45,AD53,AD61,AD70,AD78,AD86,AD94,AD102,AD110,AD118,AD126,AD134,AD142,AD150,AD158,AD166,AD174,AD182,AD190,AD199,AD207,AD215,AD223,AD231,AD239,AD247,AD255,AD264,AD272,AD280,AD288)</f>
        <v>2.88</v>
      </c>
      <c r="D3" s="5">
        <f>MAX(AI5,AI13,AI21,AI29,AI37,AI45,AI53,AI61,AI70,AI78,AI86,AI94,AI102,AI110,AI118,AI126,AI134,AI142,AI150,AI158,AI166,AI174,AI182,AI190,AI199,AI207,AI215,AI223,AI231,AI239,AI247,AI255,AI264,AI272,AI280,AI288)</f>
        <v>4.2699999999999996</v>
      </c>
      <c r="E3" s="5">
        <f>MAX(AN5,AN13,AN21,AN29,AN37,AN45,AN53,AN61,AN70,AN78,AN86,AN94,AN102,AN110,AN118,AN126,AN134,AN142,AN150,AN158,AN166,AN174,AN182,AN190,AN199,AN207,AN215,AN223,AN231,AN239,AN247,AN255,AN264,AN272,AN280,AN288)</f>
        <v>2.06</v>
      </c>
      <c r="F3" s="5">
        <f>MAX(AS5,AS13,AS21,AS29,AS37,AS45,AS53,AS61,AS70,AS78,AS86,AS94,AS102,AS110,AS118,AS126,AS134,AS142,AS150,AS158,AS166,AS174,AS182,AS190,AS199,AS207,AS215,AS223,AS231,AS239,AS247,AS255,AS264,AS272,AS280,AS288)</f>
        <v>2.87</v>
      </c>
      <c r="G3" s="5">
        <f>MAX(AX5,AX13,AX21,AX29,AX37,AX45,AX53,AX61,AX70,AX78,AX86,AX94,AX102,AX110,AX118,AX126,AX134,AX142,AX150,AX158,AX166,AX174,AX182,AX190,AX199,AX207,AX215,AX223,AX231,AX239,AX247,AX255,AX264,AX272,AX280,AX288)</f>
        <v>2.33</v>
      </c>
      <c r="H3" s="5">
        <f>MAX(BC5,BC13,BC21,BC29,BC37,BC45,BC53,BC61,BC70,BC78,BC86,BC94,BC102,BC110,BC118,BC126,BC134,BC142,BC150,BC158,BC166,BC174,BC182,BC190,BC199,BC207,BC215,BC223,BC231,BC239,BC247,BC255,BC264,BC272,BC280,BC288)</f>
        <v>2.4500000000000002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MAX(AD6,AD14,AD22,AD30,AD38,AD46,AD54,AD62,AD71,AD79,AD87,AD95,AD103,AD111,AD119,AD127,AD135,AD143,AD151,AD159,AD167,AD175,AD183,AD191,AD200,AD208,AD216,AD224,AD232,AD240,AD248,AD256,AD265,AD273,AD281,AD289)</f>
        <v>2.25</v>
      </c>
      <c r="D4" s="5">
        <f t="shared" ref="D4:D7" si="1">MAX(AI6,AI14,AI22,AI30,AI38,AI46,AI54,AI62,AI71,AI79,AI87,AI95,AI103,AI111,AI119,AI127,AI135,AI143,AI151,AI159,AI167,AI175,AI183,AI191,AI200,AI208,AI216,AI224,AI232,AI240,AI248,AI256,AI265,AI273,AI281,AI289)</f>
        <v>4.67</v>
      </c>
      <c r="E4" s="5">
        <f t="shared" ref="E4:E7" si="2">MAX(AN6,AN14,AN22,AN30,AN38,AN46,AN54,AN62,AN71,AN79,AN87,AN95,AN103,AN111,AN119,AN127,AN135,AN143,AN151,AN159,AN167,AN175,AN183,AN191,AN200,AN208,AN216,AN224,AN232,AN240,AN248,AN256,AN265,AN273,AN281,AN289)</f>
        <v>2.71</v>
      </c>
      <c r="F4" s="5">
        <f>MAX(AS6,AS14,AS22,AS30,AS38,AS46,AS54,AS62,AS71,AS79,AS87,AS95,AS103,AS111,AS119,AS127,AS135,AS143,AS151,AS159,AS167,AS175,AS183,AS191,AS200,AS208,AS216,AS224,AS232,AS240,AS248,AS256,AS265,AS273,AS281,AS289)</f>
        <v>2</v>
      </c>
      <c r="G4" s="5">
        <f t="shared" ref="G4:G7" si="3">MAX(AX6,AX14,AX22,AX30,AX38,AX46,AX54,AX62,AX71,AX79,AX87,AX95,AX103,AX111,AX119,AX127,AX135,AX143,AX151,AX159,AX167,AX175,AX183,AX191,AX200,AX208,AX216,AX224,AX232,AX240,AX248,AX256,AX265,AX273,AX281,AX289)</f>
        <v>4</v>
      </c>
      <c r="H4" s="5">
        <f t="shared" ref="H4:H7" si="4">MAX(BC6,BC14,BC22,BC30,BC38,BC46,BC54,BC62,BC71,BC79,BC87,BC95,BC103,BC111,BC119,BC127,BC135,BC143,BC151,BC159,BC167,BC175,BC183,BC191,BC200,BC208,BC216,BC224,BC232,BC240,BC248,BC256,BC265,BC273,BC281,BC289)</f>
        <v>3.5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6.4</v>
      </c>
      <c r="D5" s="5">
        <f t="shared" si="1"/>
        <v>5.43</v>
      </c>
      <c r="E5" s="5">
        <f t="shared" si="2"/>
        <v>4.4400000000000004</v>
      </c>
      <c r="F5" s="5">
        <f>MAX(AS7,AS15,AS23,AS31,AS39,AS47,AS55,AS63,AS72,AS80,AS88,AS96,AS104,AS112,AS120,AS128,AS136,AS144,AS152,AS160,AS168,AS176,AS184,AS192,AS201,AS209,AS217,AS225,AS233,AS241,AS249,AS257,AS266,AS274,AS282,AS290)</f>
        <v>5.5</v>
      </c>
      <c r="G5" s="5">
        <f t="shared" si="3"/>
        <v>4.17</v>
      </c>
      <c r="H5" s="5">
        <f t="shared" si="4"/>
        <v>3.62</v>
      </c>
      <c r="AA5" s="12" t="s">
        <v>8</v>
      </c>
      <c r="AB5" s="12">
        <v>5</v>
      </c>
      <c r="AC5" s="1"/>
      <c r="AD5">
        <v>1.94</v>
      </c>
      <c r="AE5">
        <v>31</v>
      </c>
      <c r="AF5">
        <v>0.94</v>
      </c>
      <c r="AG5">
        <v>1</v>
      </c>
      <c r="AI5">
        <v>1.83</v>
      </c>
      <c r="AJ5">
        <v>44</v>
      </c>
      <c r="AK5">
        <v>0.84</v>
      </c>
      <c r="AL5">
        <v>0.83330000000000004</v>
      </c>
      <c r="AN5">
        <v>2</v>
      </c>
      <c r="AO5">
        <v>48</v>
      </c>
      <c r="AP5">
        <v>0.71</v>
      </c>
      <c r="AQ5">
        <v>0.75</v>
      </c>
      <c r="AS5">
        <v>2.78</v>
      </c>
      <c r="AT5">
        <v>75</v>
      </c>
      <c r="AU5">
        <v>0.64</v>
      </c>
      <c r="AV5">
        <v>0.62960000000000005</v>
      </c>
      <c r="AX5">
        <v>1.48</v>
      </c>
      <c r="AY5">
        <v>65</v>
      </c>
      <c r="AZ5">
        <v>0.44</v>
      </c>
      <c r="BA5">
        <v>0.40910000000000002</v>
      </c>
      <c r="BC5">
        <v>1.32</v>
      </c>
      <c r="BD5">
        <v>75</v>
      </c>
      <c r="BE5">
        <v>0.28999999999999998</v>
      </c>
      <c r="BF5">
        <v>0.24560000000000001</v>
      </c>
    </row>
    <row r="6" spans="1:58" x14ac:dyDescent="0.3">
      <c r="A6" s="4" t="s">
        <v>18</v>
      </c>
      <c r="C6" s="5">
        <f t="shared" si="0"/>
        <v>2.2200000000000002</v>
      </c>
      <c r="D6" s="5">
        <f t="shared" si="1"/>
        <v>2.2799999999999998</v>
      </c>
      <c r="E6" s="5">
        <f t="shared" si="2"/>
        <v>2.1</v>
      </c>
      <c r="F6" s="5">
        <f t="shared" ref="F6:F7" si="5">MAX(AS8,AS16,AS24,AS32,AS40,AS48,AS56,AS64,AS73,AS81,AS89,AS97,AS105,AS113,AS121,AS129,AS137,AS145,AS153,AS161,AS169,AS177,AS185,AS193,AS202,AS210,AS218,AS226,AS234,AS242,AS250,AS258,AS267,AS275,AS283,AS291)</f>
        <v>2.1800000000000002</v>
      </c>
      <c r="G6" s="5">
        <f t="shared" si="3"/>
        <v>2.02</v>
      </c>
      <c r="H6" s="5">
        <f t="shared" si="4"/>
        <v>1.86</v>
      </c>
      <c r="AA6" s="12" t="s">
        <v>10</v>
      </c>
      <c r="AB6" s="12">
        <v>4</v>
      </c>
      <c r="AC6" s="1"/>
      <c r="AD6">
        <v>1.76</v>
      </c>
      <c r="AE6">
        <v>30</v>
      </c>
      <c r="AF6">
        <v>0.94</v>
      </c>
      <c r="AG6">
        <v>1</v>
      </c>
      <c r="AI6">
        <v>1.63</v>
      </c>
      <c r="AJ6">
        <v>31</v>
      </c>
      <c r="AK6">
        <v>0.85</v>
      </c>
      <c r="AL6">
        <v>0.89470000000000005</v>
      </c>
      <c r="AN6">
        <v>1.86</v>
      </c>
      <c r="AO6">
        <v>41</v>
      </c>
      <c r="AP6">
        <v>0.73</v>
      </c>
      <c r="AQ6">
        <v>0.77270000000000005</v>
      </c>
      <c r="AS6">
        <v>1.74</v>
      </c>
      <c r="AT6">
        <v>54</v>
      </c>
      <c r="AU6">
        <v>0.56000000000000005</v>
      </c>
      <c r="AV6">
        <v>0.5484</v>
      </c>
      <c r="AX6">
        <v>1.51</v>
      </c>
      <c r="AY6">
        <v>62</v>
      </c>
      <c r="AZ6">
        <v>0.45</v>
      </c>
      <c r="BA6">
        <v>0.41460000000000002</v>
      </c>
      <c r="BC6">
        <v>1.4</v>
      </c>
      <c r="BD6">
        <v>56</v>
      </c>
      <c r="BE6">
        <v>0.46</v>
      </c>
      <c r="BF6">
        <v>0.45</v>
      </c>
    </row>
    <row r="7" spans="1:58" x14ac:dyDescent="0.3">
      <c r="A7" s="13" t="s">
        <v>19</v>
      </c>
      <c r="C7" s="5">
        <f t="shared" si="0"/>
        <v>2.64</v>
      </c>
      <c r="D7" s="5">
        <f t="shared" si="1"/>
        <v>2.67</v>
      </c>
      <c r="E7" s="5">
        <f t="shared" si="2"/>
        <v>2.29</v>
      </c>
      <c r="F7" s="5">
        <f t="shared" si="5"/>
        <v>2.48</v>
      </c>
      <c r="G7" s="5">
        <f t="shared" si="3"/>
        <v>1.97</v>
      </c>
      <c r="H7" s="5">
        <f t="shared" si="4"/>
        <v>2.4700000000000002</v>
      </c>
      <c r="AA7" s="12" t="s">
        <v>17</v>
      </c>
      <c r="AB7" s="12">
        <v>4</v>
      </c>
      <c r="AC7" s="1"/>
      <c r="AD7">
        <v>2.33</v>
      </c>
      <c r="AE7">
        <v>14</v>
      </c>
      <c r="AF7">
        <v>0.69</v>
      </c>
      <c r="AG7">
        <v>0.83330000000000004</v>
      </c>
      <c r="AI7">
        <v>4.75</v>
      </c>
      <c r="AJ7">
        <v>38</v>
      </c>
      <c r="AK7">
        <v>0.53</v>
      </c>
      <c r="AL7">
        <v>0.625</v>
      </c>
      <c r="AN7">
        <v>2.1</v>
      </c>
      <c r="AO7">
        <v>21</v>
      </c>
      <c r="AP7">
        <v>0.43</v>
      </c>
      <c r="AQ7">
        <v>0.5</v>
      </c>
      <c r="AS7">
        <v>3.14</v>
      </c>
      <c r="AT7">
        <v>66</v>
      </c>
      <c r="AU7">
        <v>0.21</v>
      </c>
      <c r="AV7">
        <v>0.23810000000000001</v>
      </c>
      <c r="AX7">
        <v>2.5</v>
      </c>
      <c r="AY7">
        <v>55</v>
      </c>
      <c r="AZ7">
        <v>0.2</v>
      </c>
      <c r="BA7">
        <v>0.2273</v>
      </c>
      <c r="BC7">
        <v>2.48</v>
      </c>
      <c r="BD7">
        <v>52</v>
      </c>
      <c r="BE7">
        <v>0.21</v>
      </c>
      <c r="BF7">
        <v>0.23810000000000001</v>
      </c>
    </row>
    <row r="8" spans="1:58" x14ac:dyDescent="0.3">
      <c r="AA8" s="12" t="s">
        <v>18</v>
      </c>
      <c r="AB8" s="12">
        <v>15</v>
      </c>
      <c r="AC8" s="1"/>
      <c r="AD8">
        <v>1.84</v>
      </c>
      <c r="AE8">
        <v>352</v>
      </c>
      <c r="AF8">
        <v>0.97</v>
      </c>
      <c r="AG8">
        <v>0.98409999999999997</v>
      </c>
      <c r="AI8">
        <v>1.78</v>
      </c>
      <c r="AJ8">
        <v>117</v>
      </c>
      <c r="AK8">
        <v>0.94</v>
      </c>
      <c r="AL8">
        <v>0.95379999999999998</v>
      </c>
      <c r="AN8">
        <v>1.92</v>
      </c>
      <c r="AO8">
        <v>173</v>
      </c>
      <c r="AP8">
        <v>0.89</v>
      </c>
      <c r="AQ8">
        <v>0.90159999999999996</v>
      </c>
      <c r="AS8">
        <v>1.74</v>
      </c>
      <c r="AT8">
        <v>144</v>
      </c>
      <c r="AU8">
        <v>0.83</v>
      </c>
      <c r="AV8">
        <v>0.84150000000000003</v>
      </c>
      <c r="AX8">
        <v>1.34</v>
      </c>
      <c r="AY8">
        <v>119</v>
      </c>
      <c r="AZ8">
        <v>0.6</v>
      </c>
      <c r="BA8">
        <v>0.60229999999999995</v>
      </c>
      <c r="BC8">
        <v>1.49</v>
      </c>
      <c r="BD8">
        <v>153</v>
      </c>
      <c r="BE8">
        <v>0.55000000000000004</v>
      </c>
      <c r="BF8">
        <v>0.54900000000000004</v>
      </c>
    </row>
    <row r="9" spans="1:58" x14ac:dyDescent="0.3">
      <c r="AA9" s="12" t="s">
        <v>19</v>
      </c>
      <c r="AB9" s="12">
        <v>5</v>
      </c>
      <c r="AC9" s="1"/>
      <c r="AD9">
        <v>2.33</v>
      </c>
      <c r="AE9">
        <v>28</v>
      </c>
      <c r="AF9">
        <v>0.92</v>
      </c>
      <c r="AG9">
        <v>1</v>
      </c>
      <c r="AI9">
        <v>2.14</v>
      </c>
      <c r="AJ9">
        <v>30</v>
      </c>
      <c r="AK9">
        <v>0.59</v>
      </c>
      <c r="AL9">
        <v>0.64290000000000003</v>
      </c>
      <c r="AN9">
        <v>1.79</v>
      </c>
      <c r="AO9">
        <v>34</v>
      </c>
      <c r="AP9">
        <v>0.64</v>
      </c>
      <c r="AQ9">
        <v>0.68420000000000003</v>
      </c>
      <c r="AS9">
        <v>1.95</v>
      </c>
      <c r="AT9">
        <v>41</v>
      </c>
      <c r="AU9">
        <v>0.53</v>
      </c>
      <c r="AV9">
        <v>0.57140000000000002</v>
      </c>
      <c r="AX9">
        <v>1.53</v>
      </c>
      <c r="AY9">
        <v>66</v>
      </c>
      <c r="AZ9">
        <v>0.36</v>
      </c>
      <c r="BA9">
        <v>0.3256</v>
      </c>
      <c r="BC9">
        <v>1.41</v>
      </c>
      <c r="BD9">
        <v>45</v>
      </c>
      <c r="BE9">
        <v>0.45</v>
      </c>
      <c r="BF9">
        <v>0.40620000000000001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MAX(AE5,AE13,AE21,AE29,AE37,AE45,AE53,AE61,AE70,AE78,AE86,AE94,AE102,AE110,AE118,AE126,AE134,AE142,AE150,AE158,AE166,AE174,AE182,AE190,AE199,AE207,AE215,AE223,AE231,AE239,AE247,AE255,AE264,AE272,AE280,AE288)</f>
        <v>49</v>
      </c>
      <c r="D12" s="5">
        <f>MAX(AJ5,AJ13,AJ21,AJ29,AJ37,AJ45,AJ53,AJ61,AJ70,AJ78,AJ86,AJ94,AJ102,AJ110,AJ118,AJ126,AJ134,AJ142,AJ150,AJ158,AJ166,AJ174,AJ182,AJ190,AJ199,AJ207,AJ215,AJ223,AJ231,AJ239,AJ247,AJ255,AJ264,AJ272,AJ280,AJ288)</f>
        <v>64</v>
      </c>
      <c r="E12" s="5">
        <f>MAX(AO5,AO13,AO21,AO29,AO37,AO45,AO53,AO61,AO110,AO70,AO78,AO86,AO94,AO102,AO118,AO126,AO134,AO142,AO150,AO158,AO166,AO174,AO182,AO190,AO199,AO207,AO215,AO223,AO231,AO239,AO247,AO255,AO264,AO272,AO280,AO288)</f>
        <v>55</v>
      </c>
      <c r="F12" s="5">
        <f>MAX(AT5,AT13,AT21,AT29,AT37,AT45,AT53,AT61,AT70,AT78,AT86,AT94,AT102,AT110,AT118,AT126,AT134,AT142,AT150,AT158,AT166,AT174,AT182,AT190,AT199,AT207,AT215,AT223,AT231,AT239,AT247,AT255,AT264,AT272,AT280,AT288)</f>
        <v>86</v>
      </c>
      <c r="G12" s="5">
        <f>MAX(AY5,AY13,AY21,AY29,AY37,AY45,AY53,AY61,AY70,AY78,AY86,AY94,AY102,AY110,AY118,AY126,AY134,AY142,AY150,AY158,AY166,AY174,AY182,AY190,AY199,AY207,AY215,AY223,AY231,AY239,AY247,AY255,AY264,AY272,AY280,AY288)</f>
        <v>112</v>
      </c>
      <c r="H12" s="5">
        <f>MAX(BD5,BD13,BD21,BD29,BD37,BD45,BD53,BD61,BD70,BD78,BD86,BD94,BD102,BD110,BD118,BD126,BD134,BD142,BD150,BD158,BD166,BD174,BD182,BD190,BD199,BD207,BD215,BD223,BD231,BD239,BD247,BD255,BD264,BD272,BD280,BD288)</f>
        <v>109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MAX(AE6,AE14,AE22,AE30,AE38,AE46,AE54,AE62,AE71,AE79,AE87,AE95,AE103,AE111,AE119,AE127,AE135,AE143,AE151,AE159,AE167,AE175,AE183,AE191,AE200,AE208,AE216,AE224,AE232,AE240,AE248,AE256,AE265,AE273,AE281,AE289)</f>
        <v>40</v>
      </c>
      <c r="D13" s="5">
        <f t="shared" ref="D13:D16" si="7">MAX(AJ6,AJ14,AJ22,AJ30,AJ38,AJ46,AJ54,AJ62,AJ71,AJ79,AJ87,AJ95,AJ103,AJ111,AJ119,AJ127,AJ135,AJ143,AJ151,AJ159,AJ167,AJ175,AJ183,AJ191,AJ200,AJ208,AJ216,AJ224,AJ232,AJ240,AJ248,AJ256,AJ265,AJ273,AJ281,AJ289)</f>
        <v>48</v>
      </c>
      <c r="E13" s="5">
        <f t="shared" ref="E13:E15" si="8">MAX(AO6,AO14,AO22,AO30,AO38,AO46,AO54,AO62,AO111,AO71,AO79,AO87,AO95,AO103,AO119,AO127,AO135,AO143,AO151,AO159,AO167,AO175,AO183,AO191,AO200,AO208,AO216,AO224,AO232,AO240,AO248,AO256,AO265,AO273,AO281,AO289)</f>
        <v>52</v>
      </c>
      <c r="F13" s="5">
        <f t="shared" ref="F13:F16" si="9">MAX(AT6,AT14,AT22,AT30,AT38,AT46,AT54,AT62,AT71,AT79,AT87,AT95,AT103,AT111,AT119,AT127,AT135,AT143,AT151,AT159,AT167,AT175,AT183,AT191,AT200,AT208,AT216,AT224,AT232,AT240,AT248,AT256,AT265,AT273,AT281,AT289)</f>
        <v>75</v>
      </c>
      <c r="G13" s="5">
        <f t="shared" ref="G13:G16" si="10">MAX(AY6,AY14,AY22,AY30,AY38,AY46,AY54,AY62,AY71,AY79,AY87,AY95,AY103,AY111,AY119,AY127,AY135,AY143,AY151,AY159,AY167,AY175,AY183,AY191,AY200,AY208,AY216,AY224,AY232,AY240,AY248,AY256,AY265,AY273,AY281,AY289)</f>
        <v>81</v>
      </c>
      <c r="H13" s="5">
        <f t="shared" ref="H13:H16" si="11">MAX(BD6,BD14,BD22,BD30,BD38,BD46,BD54,BD62,BD71,BD79,BD87,BD95,BD103,BD111,BD119,BD127,BD135,BD143,BD151,BD159,BD167,BD175,BD183,BD191,BD200,BD208,BD216,BD224,BD232,BD240,BD248,BD256,BD265,BD273,BD281,BD289)</f>
        <v>106</v>
      </c>
      <c r="AA13" s="12" t="s">
        <v>8</v>
      </c>
      <c r="AB13" s="12">
        <v>5</v>
      </c>
      <c r="AC13" s="1"/>
      <c r="AD13">
        <v>2.12</v>
      </c>
      <c r="AE13">
        <v>34</v>
      </c>
      <c r="AF13">
        <v>0.94</v>
      </c>
      <c r="AG13">
        <v>1</v>
      </c>
      <c r="AI13">
        <v>1.93</v>
      </c>
      <c r="AJ13">
        <v>29</v>
      </c>
      <c r="AK13">
        <v>0.81</v>
      </c>
      <c r="AL13">
        <v>0.86670000000000003</v>
      </c>
      <c r="AN13">
        <v>1.86</v>
      </c>
      <c r="AO13">
        <v>41</v>
      </c>
      <c r="AP13">
        <v>0.64</v>
      </c>
      <c r="AQ13">
        <v>0.68179999999999996</v>
      </c>
      <c r="AS13">
        <v>1.74</v>
      </c>
      <c r="AT13">
        <v>59</v>
      </c>
      <c r="AU13">
        <v>0.56999999999999995</v>
      </c>
      <c r="AV13">
        <v>0.58819999999999995</v>
      </c>
      <c r="AX13">
        <v>1.59</v>
      </c>
      <c r="AY13">
        <v>65</v>
      </c>
      <c r="AZ13">
        <v>0.45</v>
      </c>
      <c r="BA13">
        <v>0.46339999999999998</v>
      </c>
      <c r="BC13">
        <v>1.48</v>
      </c>
      <c r="BD13">
        <v>71</v>
      </c>
      <c r="BE13">
        <v>0.51</v>
      </c>
      <c r="BF13">
        <v>0.52080000000000004</v>
      </c>
    </row>
    <row r="14" spans="1:58" x14ac:dyDescent="0.3">
      <c r="A14" s="4" t="s">
        <v>17</v>
      </c>
      <c r="C14" s="5">
        <f t="shared" si="6"/>
        <v>41</v>
      </c>
      <c r="D14" s="5">
        <f t="shared" si="7"/>
        <v>135</v>
      </c>
      <c r="E14" s="5">
        <f t="shared" si="8"/>
        <v>51</v>
      </c>
      <c r="F14" s="5">
        <f t="shared" si="9"/>
        <v>66</v>
      </c>
      <c r="G14" s="5">
        <f t="shared" si="10"/>
        <v>75</v>
      </c>
      <c r="H14" s="5">
        <f t="shared" si="11"/>
        <v>75</v>
      </c>
      <c r="AA14" s="12" t="s">
        <v>10</v>
      </c>
      <c r="AB14" s="12">
        <v>4</v>
      </c>
      <c r="AC14" s="1"/>
      <c r="AD14">
        <v>1.84</v>
      </c>
      <c r="AE14">
        <v>35</v>
      </c>
      <c r="AF14">
        <v>0.9</v>
      </c>
      <c r="AG14">
        <v>0.94740000000000002</v>
      </c>
      <c r="AI14">
        <v>1.84</v>
      </c>
      <c r="AJ14">
        <v>35</v>
      </c>
      <c r="AK14">
        <v>0.85</v>
      </c>
      <c r="AL14">
        <v>0.89470000000000005</v>
      </c>
      <c r="AN14">
        <v>1.86</v>
      </c>
      <c r="AO14">
        <v>39</v>
      </c>
      <c r="AP14">
        <v>0.77</v>
      </c>
      <c r="AQ14">
        <v>0.8095</v>
      </c>
      <c r="AS14">
        <v>1.72</v>
      </c>
      <c r="AT14">
        <v>55</v>
      </c>
      <c r="AU14">
        <v>0.56999999999999995</v>
      </c>
      <c r="AV14">
        <v>0.5625</v>
      </c>
      <c r="AX14">
        <v>1.54</v>
      </c>
      <c r="AY14">
        <v>74</v>
      </c>
      <c r="AZ14">
        <v>0.36</v>
      </c>
      <c r="BA14">
        <v>0.375</v>
      </c>
      <c r="BC14">
        <v>1.93</v>
      </c>
      <c r="BD14">
        <v>29</v>
      </c>
      <c r="BE14">
        <v>0.23</v>
      </c>
      <c r="BF14">
        <v>0.2</v>
      </c>
    </row>
    <row r="15" spans="1:58" x14ac:dyDescent="0.3">
      <c r="A15" s="4" t="s">
        <v>18</v>
      </c>
      <c r="C15" s="5">
        <f t="shared" si="6"/>
        <v>352</v>
      </c>
      <c r="D15" s="5">
        <f t="shared" si="7"/>
        <v>145</v>
      </c>
      <c r="E15" s="5">
        <f t="shared" si="8"/>
        <v>173</v>
      </c>
      <c r="F15" s="5">
        <f t="shared" si="9"/>
        <v>153</v>
      </c>
      <c r="G15" s="5">
        <f t="shared" si="10"/>
        <v>190</v>
      </c>
      <c r="H15" s="5">
        <f t="shared" si="11"/>
        <v>220</v>
      </c>
      <c r="AA15" s="12" t="s">
        <v>17</v>
      </c>
      <c r="AB15" s="12">
        <v>4</v>
      </c>
      <c r="AC15" s="1"/>
      <c r="AD15">
        <v>2.83</v>
      </c>
      <c r="AE15">
        <v>17</v>
      </c>
      <c r="AF15">
        <v>0.69</v>
      </c>
      <c r="AG15">
        <v>0.83330000000000004</v>
      </c>
      <c r="AI15">
        <v>4.43</v>
      </c>
      <c r="AJ15">
        <v>135</v>
      </c>
      <c r="AK15">
        <v>0.6</v>
      </c>
      <c r="AL15">
        <v>0.71430000000000005</v>
      </c>
      <c r="AN15">
        <v>3.6</v>
      </c>
      <c r="AO15">
        <v>36</v>
      </c>
      <c r="AP15">
        <v>0.43</v>
      </c>
      <c r="AQ15">
        <v>0.5</v>
      </c>
      <c r="AS15">
        <v>3.43</v>
      </c>
      <c r="AT15">
        <v>24</v>
      </c>
      <c r="AU15">
        <v>0.6</v>
      </c>
      <c r="AV15">
        <v>0.71430000000000005</v>
      </c>
      <c r="AX15">
        <v>1.67</v>
      </c>
      <c r="AY15">
        <v>30</v>
      </c>
      <c r="AZ15">
        <v>0.24</v>
      </c>
      <c r="BA15">
        <v>0.27779999999999999</v>
      </c>
      <c r="BC15">
        <v>2.37</v>
      </c>
      <c r="BD15">
        <v>45</v>
      </c>
      <c r="BE15">
        <v>0.23</v>
      </c>
      <c r="BF15">
        <v>0.26319999999999999</v>
      </c>
    </row>
    <row r="16" spans="1:58" x14ac:dyDescent="0.3">
      <c r="A16" s="13" t="s">
        <v>19</v>
      </c>
      <c r="C16" s="5">
        <f t="shared" si="6"/>
        <v>29</v>
      </c>
      <c r="D16" s="5">
        <f t="shared" si="7"/>
        <v>48</v>
      </c>
      <c r="E16" s="5">
        <f>MAX(AO9,AO17,AO25,AO33,AO41,AO49,AO57,AO65,AO114,AO74,AO82,AO90,AO98,AO106,AO122,AO130,AO138,AO146,AO154,AO162,AO170,AO178,AO186,AO194,AO203,AO211,AO219,AO227,AO235,AO243,AO251,AO259,AO268,AO276,AO284,AO292)</f>
        <v>50</v>
      </c>
      <c r="F16" s="5">
        <f t="shared" si="9"/>
        <v>57</v>
      </c>
      <c r="G16" s="5">
        <f t="shared" si="10"/>
        <v>91</v>
      </c>
      <c r="H16" s="5">
        <f t="shared" si="11"/>
        <v>162</v>
      </c>
      <c r="AA16" s="12" t="s">
        <v>18</v>
      </c>
      <c r="AB16" s="12">
        <v>15</v>
      </c>
      <c r="AC16" s="1"/>
      <c r="AD16">
        <v>1.87</v>
      </c>
      <c r="AE16">
        <v>127</v>
      </c>
      <c r="AF16">
        <v>0.97</v>
      </c>
      <c r="AG16">
        <v>0.98529999999999995</v>
      </c>
      <c r="AI16">
        <v>1.62</v>
      </c>
      <c r="AJ16">
        <v>91</v>
      </c>
      <c r="AK16">
        <v>0.89</v>
      </c>
      <c r="AL16">
        <v>0.91069999999999995</v>
      </c>
      <c r="AN16">
        <v>1.87</v>
      </c>
      <c r="AO16">
        <v>114</v>
      </c>
      <c r="AP16">
        <v>0.85</v>
      </c>
      <c r="AQ16">
        <v>0.86890000000000001</v>
      </c>
      <c r="AS16">
        <v>1.86</v>
      </c>
      <c r="AT16">
        <v>123</v>
      </c>
      <c r="AU16">
        <v>0.76</v>
      </c>
      <c r="AV16">
        <v>0.71209999999999996</v>
      </c>
      <c r="AX16">
        <v>1.69</v>
      </c>
      <c r="AY16">
        <v>127</v>
      </c>
      <c r="AZ16">
        <v>0.66</v>
      </c>
      <c r="BA16">
        <v>0.65329999999999999</v>
      </c>
      <c r="BC16">
        <v>1.54</v>
      </c>
      <c r="BD16">
        <v>144</v>
      </c>
      <c r="BE16">
        <v>0.57999999999999996</v>
      </c>
      <c r="BF16">
        <v>0.56989999999999996</v>
      </c>
    </row>
    <row r="17" spans="1:58" x14ac:dyDescent="0.3">
      <c r="AA17" s="12" t="s">
        <v>19</v>
      </c>
      <c r="AB17" s="12">
        <v>5</v>
      </c>
      <c r="AC17" s="1"/>
      <c r="AD17">
        <v>2.64</v>
      </c>
      <c r="AE17">
        <v>29</v>
      </c>
      <c r="AF17">
        <v>0.91</v>
      </c>
      <c r="AG17">
        <v>1</v>
      </c>
      <c r="AI17">
        <v>1.65</v>
      </c>
      <c r="AJ17">
        <v>28</v>
      </c>
      <c r="AK17">
        <v>0.54</v>
      </c>
      <c r="AL17">
        <v>0.58819999999999995</v>
      </c>
      <c r="AN17">
        <v>1.65</v>
      </c>
      <c r="AO17">
        <v>28</v>
      </c>
      <c r="AP17">
        <v>0.49</v>
      </c>
      <c r="AQ17">
        <v>0.52939999999999998</v>
      </c>
      <c r="AS17">
        <v>1.86</v>
      </c>
      <c r="AT17">
        <v>39</v>
      </c>
      <c r="AU17">
        <v>0.4</v>
      </c>
      <c r="AV17">
        <v>0.28570000000000001</v>
      </c>
      <c r="AX17">
        <v>1.74</v>
      </c>
      <c r="AY17">
        <v>66</v>
      </c>
      <c r="AZ17">
        <v>0.32</v>
      </c>
      <c r="BA17">
        <v>0.28949999999999998</v>
      </c>
      <c r="BC17">
        <v>1.5</v>
      </c>
      <c r="BD17">
        <v>78</v>
      </c>
      <c r="BE17">
        <v>0.39</v>
      </c>
      <c r="BF17">
        <v>0.3846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MAX(AF5,AF13,AF21,AF29,AF37,AF45,AF53,AF61,AF70,AF78,AF86,AF94,AF102,AF110,AF118,AF126,AF134,AF142,AF150,AF158,AF166,AF174,AF182,AF190,AF199,AF207,AF215,AF223,AF231,AF239,AF247,AF255,AF264,AF272,AF280,AF288)</f>
        <v>0.94869999999999999</v>
      </c>
      <c r="D21" s="5">
        <f>MAX(AK5,AK13,AK21,AK29,AK37,AK45,AK53,AK61,AK70,AK78,AK86,AK94,AK102,AK110,AK118,AK126,AK134,AK142,AK150,AK158,AK166,AK174,AK182,AK190,AK199,AK207,AK215,AK223,AK231,AK239,AK247,AK255,AK264,AK272,AK280,AK288)</f>
        <v>0.88239999999999996</v>
      </c>
      <c r="E21" s="5">
        <f>MAX(AP5,AP13,AP21,AP29,AP37,AP45,AP53,AP61,AP70,AP78,AP86,AP94,AP102,AP110,AP118,AP126,AP134,AP142,AP150,AP158,AP166,AP174,AP182,AP190,AP199,AP207,AP215,AP223,AP231,AP239,AP247,AP255,AP264,AP272,AP280,AP288)</f>
        <v>0.79590000000000005</v>
      </c>
      <c r="F21" s="5">
        <f>MAX(AU5,AU13,AU21,AU29,AU37,AU45,AU53,AU61,AU70,AU78,AU86,AU94,AU102,AU110,AU118,AU126,AU134,AU142,AU150,AU158,AU166,AU174,AU182,AU190,AU199,AU207,AU215,AU223,AU231,AU239,AU247,AU255,AU264,AU272,AU280,AU288)</f>
        <v>0.64180000000000004</v>
      </c>
      <c r="G21" s="5">
        <f>MAX(AZ5,AZ13,AZ21,AZ29,AZ37,AZ45,AZ53,AZ61,AZ70,AZ78,AZ86,AZ94,AZ102,AZ110,AZ118,AZ126,AZ134,AZ142,AZ150,AZ158,AZ166,AZ174,AZ182,AZ190,AZ199,AZ207,AZ215,AZ223,AZ231,AZ239,AZ247,AZ255,AZ264,AZ272,AZ280,AZ288)</f>
        <v>0.4667</v>
      </c>
      <c r="H21" s="5">
        <f>MAX(BE5,BE13,BE21,BE29,BE37,BE45,BE53,BE61,BE70,BE78,BE86,BE94,BE102,BE110,BE118,BE126,BE134,BE142,BE150,BE158,BE166,BE174,BE182,BE190,BE199,BE207,BE215,BE223,BE231,BE239,BE247,BE255,BE264,BE272,BE280,BE288)</f>
        <v>0.51</v>
      </c>
      <c r="AA21" s="12" t="s">
        <v>8</v>
      </c>
      <c r="AB21" s="12">
        <v>5</v>
      </c>
      <c r="AC21" s="1"/>
      <c r="AD21">
        <v>2.12</v>
      </c>
      <c r="AE21">
        <v>34</v>
      </c>
      <c r="AF21">
        <v>0.94</v>
      </c>
      <c r="AG21">
        <v>1</v>
      </c>
      <c r="AI21">
        <v>1.65</v>
      </c>
      <c r="AJ21">
        <v>33</v>
      </c>
      <c r="AK21">
        <v>0.76</v>
      </c>
      <c r="AL21">
        <v>0.7</v>
      </c>
      <c r="AN21">
        <v>1.73</v>
      </c>
      <c r="AO21">
        <v>52</v>
      </c>
      <c r="AP21">
        <v>0.74</v>
      </c>
      <c r="AQ21">
        <v>0.7</v>
      </c>
      <c r="AS21">
        <v>2</v>
      </c>
      <c r="AT21">
        <v>62</v>
      </c>
      <c r="AU21">
        <v>0.49</v>
      </c>
      <c r="AV21">
        <v>0.5161</v>
      </c>
      <c r="AX21">
        <v>1.76</v>
      </c>
      <c r="AY21">
        <v>86</v>
      </c>
      <c r="AZ21">
        <v>0.39</v>
      </c>
      <c r="BA21">
        <v>0.38779999999999998</v>
      </c>
      <c r="BC21">
        <v>1.47</v>
      </c>
      <c r="BD21">
        <v>81</v>
      </c>
      <c r="BE21">
        <v>0.3</v>
      </c>
      <c r="BF21">
        <v>0.30909999999999999</v>
      </c>
    </row>
    <row r="22" spans="1:58" x14ac:dyDescent="0.3">
      <c r="A22" s="4" t="s">
        <v>10</v>
      </c>
      <c r="C22" s="5">
        <f t="shared" ref="C22:C25" si="12">MAX(AF6,AF14,AF22,AF30,AF38,AF46,AF54,AF62,AF71,AF79,AF87,AF95,AF103,AF111,AF119,AF127,AF135,AF143,AF151,AF159,AF167,AF175,AF183,AF191,AF200,AF208,AF216,AF224,AF232,AF240,AF248,AF256,AF265,AF273,AF281,AF289)</f>
        <v>0.94589999999999996</v>
      </c>
      <c r="D22" s="5">
        <f t="shared" ref="D22:D25" si="13">MAX(AK6,AK14,AK22,AK30,AK38,AK46,AK54,AK62,AK71,AK79,AK87,AK95,AK103,AK111,AK119,AK127,AK135,AK143,AK151,AK159,AK167,AK175,AK183,AK191,AK200,AK208,AK216,AK224,AK232,AK240,AK248,AK256,AK265,AK273,AK281,AK289)</f>
        <v>1</v>
      </c>
      <c r="E22" s="5">
        <f t="shared" ref="E22:E25" si="14">MAX(AP6,AP14,AP22,AP30,AP38,AP46,AP54,AP62,AP71,AP79,AP87,AP95,AP103,AP111,AP119,AP127,AP135,AP143,AP151,AP159,AP167,AP175,AP183,AP191,AP200,AP208,AP216,AP224,AP232,AP240,AP248,AP256,AP265,AP273,AP281,AP289)</f>
        <v>0.77780000000000005</v>
      </c>
      <c r="F22" s="5">
        <f t="shared" ref="F22:F25" si="15">MAX(AU6,AU14,AU22,AU30,AU38,AU46,AU54,AU62,AU71,AU79,AU87,AU95,AU103,AU111,AU119,AU127,AU135,AU143,AU151,AU159,AU167,AU175,AU183,AU191,AU200,AU208,AU216,AU224,AU232,AU240,AU248,AU256,AU265,AU273,AU281,AU289)</f>
        <v>0.67820000000000003</v>
      </c>
      <c r="G22" s="5">
        <f t="shared" ref="G22:G25" si="16">MAX(AZ6,AZ14,AZ22,AZ30,AZ38,AZ46,AZ54,AZ62,AZ71,AZ79,AZ87,AZ95,AZ103,AZ111,AZ119,AZ127,AZ135,AZ143,AZ151,AZ159,AZ167,AZ175,AZ183,AZ191,AZ200,AZ208,AZ216,AZ224,AZ232,AZ240,AZ248,AZ256,AZ265,AZ273,AZ281,AZ289)</f>
        <v>1.4</v>
      </c>
      <c r="H22" s="5">
        <f t="shared" ref="H22:H25" si="17">MAX(BE6,BE14,BE22,BE30,BE38,BE46,BE54,BE62,BE71,BE79,BE87,BE95,BE103,BE111,BE119,BE127,BE135,BE143,BE151,BE159,BE167,BE175,BE183,BE191,BE200,BE208,BE216,BE224,BE232,BE240,BE248,BE256,BE265,BE273,BE281,BE289)</f>
        <v>0.53849999999999998</v>
      </c>
      <c r="AA22" s="12" t="s">
        <v>10</v>
      </c>
      <c r="AB22" s="12">
        <v>4</v>
      </c>
      <c r="AC22" s="1"/>
      <c r="AD22">
        <v>2.06</v>
      </c>
      <c r="AE22">
        <v>33</v>
      </c>
      <c r="AF22">
        <v>0.94</v>
      </c>
      <c r="AG22">
        <v>1</v>
      </c>
      <c r="AI22">
        <v>1.77</v>
      </c>
      <c r="AJ22">
        <v>39</v>
      </c>
      <c r="AK22">
        <v>0.78</v>
      </c>
      <c r="AL22">
        <v>0.81820000000000004</v>
      </c>
      <c r="AN22">
        <v>1.65</v>
      </c>
      <c r="AO22">
        <v>43</v>
      </c>
      <c r="AP22">
        <v>0.66</v>
      </c>
      <c r="AQ22">
        <v>0.69230000000000003</v>
      </c>
      <c r="AS22">
        <v>1.65</v>
      </c>
      <c r="AT22">
        <v>56</v>
      </c>
      <c r="AU22">
        <v>0.54</v>
      </c>
      <c r="AV22">
        <v>0.5</v>
      </c>
      <c r="AX22">
        <v>1.58</v>
      </c>
      <c r="AY22">
        <v>71</v>
      </c>
      <c r="AZ22">
        <v>0.41</v>
      </c>
      <c r="BA22">
        <v>0.42220000000000002</v>
      </c>
      <c r="BC22">
        <v>1.75</v>
      </c>
      <c r="BD22">
        <v>49</v>
      </c>
      <c r="BE22">
        <v>0.16</v>
      </c>
      <c r="BF22">
        <v>0.1429</v>
      </c>
    </row>
    <row r="23" spans="1:58" x14ac:dyDescent="0.3">
      <c r="A23" s="4" t="s">
        <v>17</v>
      </c>
      <c r="C23" s="5">
        <f t="shared" si="12"/>
        <v>0.81820000000000004</v>
      </c>
      <c r="D23" s="5">
        <f t="shared" si="13"/>
        <v>0.6</v>
      </c>
      <c r="E23" s="5">
        <f t="shared" si="14"/>
        <v>0.47370000000000001</v>
      </c>
      <c r="F23" s="5">
        <f t="shared" si="15"/>
        <v>0.6</v>
      </c>
      <c r="G23" s="5">
        <f t="shared" si="16"/>
        <v>0.69230000000000003</v>
      </c>
      <c r="H23" s="5">
        <f t="shared" si="17"/>
        <v>0.33329999999999999</v>
      </c>
      <c r="AA23" s="12" t="s">
        <v>17</v>
      </c>
      <c r="AB23" s="12">
        <v>4</v>
      </c>
      <c r="AC23" s="1"/>
      <c r="AD23">
        <v>5</v>
      </c>
      <c r="AE23">
        <v>35</v>
      </c>
      <c r="AF23">
        <v>0.6</v>
      </c>
      <c r="AG23">
        <v>0.71430000000000005</v>
      </c>
      <c r="AI23">
        <v>5.43</v>
      </c>
      <c r="AJ23">
        <v>38</v>
      </c>
      <c r="AK23">
        <v>0.6</v>
      </c>
      <c r="AL23">
        <v>0.71430000000000005</v>
      </c>
      <c r="AN23">
        <v>2.08</v>
      </c>
      <c r="AO23">
        <v>25</v>
      </c>
      <c r="AP23">
        <v>0.36</v>
      </c>
      <c r="AQ23">
        <v>0.41670000000000001</v>
      </c>
      <c r="AS23">
        <v>2</v>
      </c>
      <c r="AT23">
        <v>40</v>
      </c>
      <c r="AU23">
        <v>0.22</v>
      </c>
      <c r="AV23">
        <v>0.25</v>
      </c>
      <c r="AX23">
        <v>3.06</v>
      </c>
      <c r="AY23">
        <v>49</v>
      </c>
      <c r="AZ23">
        <v>0.27</v>
      </c>
      <c r="BA23">
        <v>0.3125</v>
      </c>
      <c r="BC23">
        <v>1.67</v>
      </c>
      <c r="BD23">
        <v>50</v>
      </c>
      <c r="BE23">
        <v>0.15</v>
      </c>
      <c r="BF23">
        <v>0.16669999999999999</v>
      </c>
    </row>
    <row r="24" spans="1:58" x14ac:dyDescent="0.3">
      <c r="A24" s="4" t="s">
        <v>18</v>
      </c>
      <c r="C24" s="5">
        <f t="shared" si="12"/>
        <v>1.0387999999999999</v>
      </c>
      <c r="D24" s="5">
        <f t="shared" si="13"/>
        <v>0.98170000000000002</v>
      </c>
      <c r="E24" s="5">
        <f t="shared" si="14"/>
        <v>0.94059999999999999</v>
      </c>
      <c r="F24" s="5">
        <f t="shared" si="15"/>
        <v>0.84350000000000003</v>
      </c>
      <c r="G24" s="5">
        <f t="shared" si="16"/>
        <v>0.70630000000000004</v>
      </c>
      <c r="H24" s="5">
        <f t="shared" si="17"/>
        <v>0.68610000000000004</v>
      </c>
      <c r="AA24" s="12" t="s">
        <v>18</v>
      </c>
      <c r="AB24" s="12">
        <v>15</v>
      </c>
      <c r="AC24" s="1"/>
      <c r="AD24">
        <v>1.62</v>
      </c>
      <c r="AE24">
        <v>81</v>
      </c>
      <c r="AF24">
        <v>0.98</v>
      </c>
      <c r="AG24">
        <v>1</v>
      </c>
      <c r="AI24">
        <v>1.78</v>
      </c>
      <c r="AJ24">
        <v>145</v>
      </c>
      <c r="AK24">
        <v>0.95</v>
      </c>
      <c r="AL24">
        <v>0.96299999999999997</v>
      </c>
      <c r="AN24">
        <v>1.61</v>
      </c>
      <c r="AO24">
        <v>87</v>
      </c>
      <c r="AP24">
        <v>0.85</v>
      </c>
      <c r="AQ24">
        <v>0.85189999999999999</v>
      </c>
      <c r="AS24">
        <v>1.88</v>
      </c>
      <c r="AT24">
        <v>128</v>
      </c>
      <c r="AU24">
        <v>0.82</v>
      </c>
      <c r="AV24">
        <v>0.83819999999999995</v>
      </c>
      <c r="AX24">
        <v>1.49</v>
      </c>
      <c r="AY24">
        <v>125</v>
      </c>
      <c r="AZ24">
        <v>0.68</v>
      </c>
      <c r="BA24">
        <v>0.67859999999999998</v>
      </c>
      <c r="BC24">
        <v>1.54</v>
      </c>
      <c r="BD24">
        <v>167</v>
      </c>
      <c r="BE24">
        <v>0.5</v>
      </c>
      <c r="BF24">
        <v>0.46300000000000002</v>
      </c>
    </row>
    <row r="25" spans="1:58" x14ac:dyDescent="0.3">
      <c r="A25" s="13" t="s">
        <v>19</v>
      </c>
      <c r="C25" s="5">
        <f t="shared" si="12"/>
        <v>0.93100000000000005</v>
      </c>
      <c r="D25" s="5">
        <f t="shared" si="13"/>
        <v>0.80649999999999999</v>
      </c>
      <c r="E25" s="5">
        <f t="shared" si="14"/>
        <v>0.69699999999999995</v>
      </c>
      <c r="F25" s="5">
        <f t="shared" si="15"/>
        <v>0.58489999999999998</v>
      </c>
      <c r="G25" s="5">
        <f t="shared" si="16"/>
        <v>0.50939999999999996</v>
      </c>
      <c r="H25" s="5">
        <f t="shared" si="17"/>
        <v>0.45</v>
      </c>
      <c r="AA25" s="12" t="s">
        <v>19</v>
      </c>
      <c r="AB25" s="12">
        <v>5</v>
      </c>
      <c r="AC25" s="1"/>
      <c r="AD25">
        <v>2.17</v>
      </c>
      <c r="AE25">
        <v>26</v>
      </c>
      <c r="AF25">
        <v>0.92</v>
      </c>
      <c r="AG25">
        <v>1</v>
      </c>
      <c r="AI25">
        <v>1.94</v>
      </c>
      <c r="AJ25">
        <v>32</v>
      </c>
      <c r="AK25">
        <v>0.76</v>
      </c>
      <c r="AL25">
        <v>0.75</v>
      </c>
      <c r="AN25">
        <v>2.06</v>
      </c>
      <c r="AO25">
        <v>35</v>
      </c>
      <c r="AP25">
        <v>0.66</v>
      </c>
      <c r="AQ25">
        <v>0.64710000000000001</v>
      </c>
      <c r="AS25">
        <v>2.2000000000000002</v>
      </c>
      <c r="AT25">
        <v>55</v>
      </c>
      <c r="AU25">
        <v>0.49</v>
      </c>
      <c r="AV25">
        <v>0.48</v>
      </c>
      <c r="AX25">
        <v>1.75</v>
      </c>
      <c r="AY25">
        <v>89</v>
      </c>
      <c r="AZ25">
        <v>0.38</v>
      </c>
      <c r="BA25">
        <v>0.39219999999999999</v>
      </c>
      <c r="BC25">
        <v>1.61</v>
      </c>
      <c r="BD25">
        <v>66</v>
      </c>
      <c r="BE25">
        <v>0.28000000000000003</v>
      </c>
      <c r="BF25">
        <v>0.24390000000000001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1.95</v>
      </c>
      <c r="AE29">
        <v>41</v>
      </c>
      <c r="AF29">
        <v>0.86</v>
      </c>
      <c r="AG29">
        <v>0.90480000000000005</v>
      </c>
      <c r="AI29">
        <v>1.68</v>
      </c>
      <c r="AJ29">
        <v>38</v>
      </c>
      <c r="AK29">
        <v>0.82</v>
      </c>
      <c r="AL29">
        <v>0.86360000000000003</v>
      </c>
      <c r="AN29">
        <v>1.92</v>
      </c>
      <c r="AO29">
        <v>48</v>
      </c>
      <c r="AP29">
        <v>0.65</v>
      </c>
      <c r="AQ29">
        <v>0.68</v>
      </c>
      <c r="AS29">
        <v>1.9</v>
      </c>
      <c r="AT29">
        <v>57</v>
      </c>
      <c r="AU29">
        <v>0.56999999999999995</v>
      </c>
      <c r="AV29">
        <v>0.6</v>
      </c>
      <c r="AX29">
        <v>1.56</v>
      </c>
      <c r="AY29">
        <v>78</v>
      </c>
      <c r="AZ29">
        <v>0.41</v>
      </c>
      <c r="BA29">
        <v>0.4</v>
      </c>
      <c r="BC29">
        <v>1.48</v>
      </c>
      <c r="BD29">
        <v>92</v>
      </c>
      <c r="BE29">
        <v>0.33</v>
      </c>
      <c r="BF29">
        <v>0.3387</v>
      </c>
    </row>
    <row r="30" spans="1:58" x14ac:dyDescent="0.3">
      <c r="A30" s="4" t="s">
        <v>8</v>
      </c>
      <c r="C30" s="5">
        <f>MAX(AG5,AG13,AG21,AG29,AG37,AG45,AG53,AG61,AG70,AG78,AG86,AG94,AG102,AG110,AG118,AG126,AG134,AG142,AG150,AG158,AG166,AG174,AG182,AG190,AG199,AG207,AG215,AG223,AG231,AG239,AG247,AG255,AG264,AG272,AG280,AG288)</f>
        <v>1</v>
      </c>
      <c r="D30" s="5">
        <f>MAX(AK5,AK13,AK21,AK29,AK37,AK45,AK53,AK61,AK70,AK78,AK86,AK94,AK102,AK110,AK118,AK126,AK134,AK142,AK150,AK158,AK166,AK174,AK182,AK190,AK199,AK207,AK215,AK223,AK231,AK239,AK247,AK255,AK264,AK272,AK280,AK288)</f>
        <v>0.88239999999999996</v>
      </c>
      <c r="E30" s="5">
        <f>MAX(AP5,AP13,AP21,AP29,AP37,AP45,AP53,AP61,AP70,AP78,AP86,AP94,AP102,AP110,AP118,AP126,AP134,AP142,AP150,AP158,AP166,AP174,AP182,AP190,AP199,AP207,AP215,AP223,AP231,AP239,AP247,AP255,AP264,AP272,AP280,AP288)</f>
        <v>0.79590000000000005</v>
      </c>
      <c r="F30" s="5">
        <f>MAX(AV5,AV13,AV21,AV29,AV37,AV45,AV53,AV61,AV70,AV78,AV86,AV94,AV102,AV110,AV118,AV126,AV134,AV142,AV150,AV158,AV166,AV174,AV182,AV190,AV199,AV207,AV215,AV223,AV231,AV239,AV247,AV255,AV264,AV272,AV280,AV288)</f>
        <v>0.66669999999999996</v>
      </c>
      <c r="G30" s="5">
        <f>MAX(BA5,BA13,BA21,BA29,BA37,BA45,BA53,BA61,BA70,BA78,BA86,BA94,BA102,BA110,BA118,BA126,BA134,BA142,BA150,BA158,BA166,BA174,BA182,BA190,BA199,BA207,BA215,BA223,BA231,BA239,BA247,BA255,BA264,BA272,BA280,BA288)</f>
        <v>0.48649999999999999</v>
      </c>
      <c r="H30" s="5">
        <f>MAX(BF5,BF13,BF21,BF29,BF37,BF45,BF53,BF61,BF70,BF78,BF86,BF94,BF102,BF110,BF118,BF126,BF134,BF142,BF150,BF158,BF166,BF174,BF182,BF190,BF199,BF207,BF215,BF223,BF231,BF239,BF247,BF255,BF264,BF272,BF280,BF288)</f>
        <v>0.52080000000000004</v>
      </c>
      <c r="AA30" s="12" t="s">
        <v>10</v>
      </c>
      <c r="AB30" s="12">
        <v>4</v>
      </c>
      <c r="AC30" s="1"/>
      <c r="AD30">
        <v>2.11</v>
      </c>
      <c r="AE30">
        <v>38</v>
      </c>
      <c r="AF30">
        <v>0.89</v>
      </c>
      <c r="AG30">
        <v>0.94440000000000002</v>
      </c>
      <c r="AI30">
        <v>1.95</v>
      </c>
      <c r="AJ30">
        <v>39</v>
      </c>
      <c r="AK30">
        <v>0.8</v>
      </c>
      <c r="AL30">
        <v>0.85</v>
      </c>
      <c r="AN30">
        <v>1.91</v>
      </c>
      <c r="AO30">
        <v>44</v>
      </c>
      <c r="AP30">
        <v>0.74</v>
      </c>
      <c r="AQ30">
        <v>0.78259999999999996</v>
      </c>
      <c r="AS30">
        <v>1.67</v>
      </c>
      <c r="AT30">
        <v>50</v>
      </c>
      <c r="AU30">
        <v>0.56999999999999995</v>
      </c>
      <c r="AV30">
        <v>0.56669999999999998</v>
      </c>
      <c r="AX30">
        <v>1.4</v>
      </c>
      <c r="AY30">
        <v>66</v>
      </c>
      <c r="AZ30">
        <v>0.39</v>
      </c>
      <c r="BA30">
        <v>0.40429999999999999</v>
      </c>
      <c r="BC30">
        <v>1.41</v>
      </c>
      <c r="BD30">
        <v>76</v>
      </c>
      <c r="BE30">
        <v>0.36</v>
      </c>
      <c r="BF30">
        <v>0.29630000000000001</v>
      </c>
    </row>
    <row r="31" spans="1:58" x14ac:dyDescent="0.3">
      <c r="A31" s="4" t="s">
        <v>10</v>
      </c>
      <c r="C31" s="5">
        <f t="shared" ref="C31:C34" si="18">MAX(AG6,AG14,AG22,AG30,AG38,AG46,AG54,AG62,AG71,AG79,AG87,AG95,AG103,AG111,AG119,AG127,AG135,AG143,AG151,AG159,AG167,AG175,AG183,AG191,AG200,AG208,AG216,AG224,AG232,AG240,AG248,AG256,AG265,AG273,AG281,AG289)</f>
        <v>1</v>
      </c>
      <c r="D31" s="5">
        <f t="shared" ref="D31:D34" si="19">MAX(AK6,AK14,AK22,AK30,AK38,AK46,AK54,AK62,AK71,AK79,AK87,AK95,AK103,AK111,AK119,AK127,AK135,AK143,AK151,AK159,AK167,AK175,AK183,AK191,AK200,AK208,AK216,AK224,AK232,AK240,AK248,AK256,AK265,AK273,AK281,AK289)</f>
        <v>1</v>
      </c>
      <c r="E31" s="5">
        <f t="shared" ref="E31:E34" si="20">MAX(AP6,AP14,AP22,AP30,AP38,AP46,AP54,AP62,AP71,AP79,AP87,AP95,AP103,AP111,AP119,AP127,AP135,AP143,AP151,AP159,AP167,AP175,AP183,AP191,AP200,AP208,AP216,AP224,AP232,AP240,AP248,AP256,AP265,AP273,AP281,AP289)</f>
        <v>0.77780000000000005</v>
      </c>
      <c r="F31" s="5">
        <f>MAX(AV6,AV14,AV22,AV30,AV38,AV46,AV54,AV62,AV71,AV79,AV87,AV95,AV103,AV111,AV119,AV127,AV135,AV143,AV151,AV159,AV167,AV175,AV183,AV191,AV200,AV208,AV216,AV224,AV232,AV240,AV248,AV256,AV265,AV273,AV281,AV289)</f>
        <v>0.6744</v>
      </c>
      <c r="G31" s="5">
        <f t="shared" ref="G31:G34" si="21">MAX(BA6,BA14,BA22,BA30,BA38,BA46,BA54,BA62,BA71,BA79,BA87,BA95,BA103,BA111,BA119,BA127,BA135,BA143,BA151,BA159,BA167,BA175,BA183,BA191,BA200,BA208,BA216,BA224,BA232,BA240,BA248,BA256,BA265,BA273,BA281,BA289)</f>
        <v>2</v>
      </c>
      <c r="H31" s="5">
        <f t="shared" ref="H31:H34" si="22">MAX(BF6,BF14,BF22,BF30,BF38,BF46,BF54,BF62,BF71,BF79,BF87,BF95,BF103,BF111,BF119,BF127,BF135,BF143,BF151,BF159,BF167,BF175,BF183,BF191,BF200,BF208,BF216,BF224,BF232,BF240,BF248,BF256,BF265,BF273,BF281,BF289)</f>
        <v>0.66669999999999996</v>
      </c>
      <c r="AA31" s="12" t="s">
        <v>17</v>
      </c>
      <c r="AB31" s="12">
        <v>4</v>
      </c>
      <c r="AC31" s="1"/>
      <c r="AD31">
        <v>4.57</v>
      </c>
      <c r="AE31">
        <v>32</v>
      </c>
      <c r="AF31">
        <v>0.6</v>
      </c>
      <c r="AG31">
        <v>0.71430000000000005</v>
      </c>
      <c r="AI31">
        <v>3.18</v>
      </c>
      <c r="AJ31">
        <v>35</v>
      </c>
      <c r="AK31">
        <v>0.39</v>
      </c>
      <c r="AL31">
        <v>0.45450000000000002</v>
      </c>
      <c r="AN31">
        <v>3.45</v>
      </c>
      <c r="AO31">
        <v>38</v>
      </c>
      <c r="AP31">
        <v>0.39</v>
      </c>
      <c r="AQ31">
        <v>0.45450000000000002</v>
      </c>
      <c r="AS31">
        <v>2.5299999999999998</v>
      </c>
      <c r="AT31">
        <v>43</v>
      </c>
      <c r="AU31">
        <v>0.26</v>
      </c>
      <c r="AV31">
        <v>0.29409999999999997</v>
      </c>
      <c r="AX31">
        <v>2.5299999999999998</v>
      </c>
      <c r="AY31">
        <v>43</v>
      </c>
      <c r="AZ31">
        <v>0.26</v>
      </c>
      <c r="BA31">
        <v>0.29409999999999997</v>
      </c>
      <c r="BC31">
        <v>2.79</v>
      </c>
      <c r="BD31">
        <v>53</v>
      </c>
      <c r="BE31">
        <v>0.23</v>
      </c>
      <c r="BF31">
        <v>0.26319999999999999</v>
      </c>
    </row>
    <row r="32" spans="1:58" x14ac:dyDescent="0.3">
      <c r="A32" s="4" t="s">
        <v>17</v>
      </c>
      <c r="C32" s="5">
        <f t="shared" si="18"/>
        <v>1</v>
      </c>
      <c r="D32" s="5">
        <f t="shared" si="19"/>
        <v>0.6</v>
      </c>
      <c r="E32" s="5">
        <f t="shared" si="20"/>
        <v>0.47370000000000001</v>
      </c>
      <c r="F32" s="5">
        <f t="shared" ref="F32:F34" si="23">MAX(AV7,AV15,AV23,AV31,AV39,AV47,AV55,AV63,AV72,AV80,AV88,AV96,AV104,AV112,AV120,AV128,AV136,AV144,AV152,AV160,AV168,AV176,AV184,AV192,AV201,AV209,AV217,AV225,AV233,AV241,AV249,AV257,AV266,AV274,AV282,AV290)</f>
        <v>0.71430000000000005</v>
      </c>
      <c r="G32" s="5">
        <f t="shared" si="21"/>
        <v>0.83330000000000004</v>
      </c>
      <c r="H32" s="5">
        <f t="shared" si="22"/>
        <v>0.3846</v>
      </c>
      <c r="AA32" s="12" t="s">
        <v>18</v>
      </c>
      <c r="AB32" s="12">
        <v>15</v>
      </c>
      <c r="AC32" s="1"/>
      <c r="AD32">
        <v>2</v>
      </c>
      <c r="AE32">
        <v>106</v>
      </c>
      <c r="AF32">
        <v>0.98</v>
      </c>
      <c r="AG32">
        <v>1</v>
      </c>
      <c r="AI32">
        <v>1.84</v>
      </c>
      <c r="AJ32">
        <v>105</v>
      </c>
      <c r="AK32">
        <v>0.83</v>
      </c>
      <c r="AL32">
        <v>0.84209999999999996</v>
      </c>
      <c r="AN32">
        <v>1.59</v>
      </c>
      <c r="AO32">
        <v>127</v>
      </c>
      <c r="AP32">
        <v>0.91</v>
      </c>
      <c r="AQ32">
        <v>0.92410000000000003</v>
      </c>
      <c r="AS32">
        <v>1.97</v>
      </c>
      <c r="AT32">
        <v>134</v>
      </c>
      <c r="AU32">
        <v>0.81</v>
      </c>
      <c r="AV32">
        <v>0.80879999999999996</v>
      </c>
      <c r="AX32">
        <v>1.41</v>
      </c>
      <c r="AY32">
        <v>107</v>
      </c>
      <c r="AZ32">
        <v>0.61</v>
      </c>
      <c r="BA32">
        <v>0.59209999999999996</v>
      </c>
      <c r="BC32">
        <v>1.5</v>
      </c>
      <c r="BD32">
        <v>167</v>
      </c>
      <c r="BE32">
        <v>0.53</v>
      </c>
      <c r="BF32">
        <v>0.50449999999999995</v>
      </c>
    </row>
    <row r="33" spans="1:58" x14ac:dyDescent="0.3">
      <c r="A33" s="4" t="s">
        <v>18</v>
      </c>
      <c r="C33" s="5">
        <f t="shared" si="18"/>
        <v>1.0588</v>
      </c>
      <c r="D33" s="5">
        <f t="shared" si="19"/>
        <v>0.98170000000000002</v>
      </c>
      <c r="E33" s="5">
        <f t="shared" si="20"/>
        <v>0.94059999999999999</v>
      </c>
      <c r="F33" s="5">
        <f t="shared" si="23"/>
        <v>0.85960000000000003</v>
      </c>
      <c r="G33" s="5">
        <f t="shared" si="21"/>
        <v>0.70420000000000005</v>
      </c>
      <c r="H33" s="5">
        <f t="shared" si="22"/>
        <v>0.69369999999999998</v>
      </c>
      <c r="AA33" s="12" t="s">
        <v>19</v>
      </c>
      <c r="AB33" s="12">
        <v>5</v>
      </c>
      <c r="AC33" s="1"/>
      <c r="AD33">
        <v>1.85</v>
      </c>
      <c r="AE33">
        <v>24</v>
      </c>
      <c r="AF33">
        <v>0.93</v>
      </c>
      <c r="AG33">
        <v>1</v>
      </c>
      <c r="AI33">
        <v>2.5</v>
      </c>
      <c r="AJ33">
        <v>30</v>
      </c>
      <c r="AK33">
        <v>0.76</v>
      </c>
      <c r="AL33">
        <v>0.83330000000000004</v>
      </c>
      <c r="AN33">
        <v>1.85</v>
      </c>
      <c r="AO33">
        <v>37</v>
      </c>
      <c r="AP33">
        <v>0.56000000000000005</v>
      </c>
      <c r="AQ33">
        <v>0.5</v>
      </c>
      <c r="AS33">
        <v>1.69</v>
      </c>
      <c r="AT33">
        <v>44</v>
      </c>
      <c r="AU33">
        <v>0.47</v>
      </c>
      <c r="AV33">
        <v>0.5</v>
      </c>
      <c r="AX33">
        <v>1.63</v>
      </c>
      <c r="AY33">
        <v>57</v>
      </c>
      <c r="AZ33">
        <v>0.35</v>
      </c>
      <c r="BA33">
        <v>0.34289999999999998</v>
      </c>
      <c r="BC33">
        <v>1.61</v>
      </c>
      <c r="BD33">
        <v>74</v>
      </c>
      <c r="BE33">
        <v>0.38</v>
      </c>
      <c r="BF33">
        <v>0.39129999999999998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0.80649999999999999</v>
      </c>
      <c r="E34" s="5">
        <f t="shared" si="20"/>
        <v>0.69699999999999995</v>
      </c>
      <c r="F34" s="5">
        <f t="shared" si="23"/>
        <v>0.61539999999999995</v>
      </c>
      <c r="G34" s="5">
        <f t="shared" si="21"/>
        <v>0.53849999999999998</v>
      </c>
      <c r="H34" s="5">
        <f t="shared" si="22"/>
        <v>0.43330000000000002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1.84</v>
      </c>
      <c r="AE37">
        <v>35</v>
      </c>
      <c r="AF37">
        <v>0.89739999999999998</v>
      </c>
      <c r="AG37">
        <v>0.94740000000000002</v>
      </c>
      <c r="AI37">
        <v>1.83</v>
      </c>
      <c r="AJ37">
        <v>33</v>
      </c>
      <c r="AK37">
        <v>0.78380000000000005</v>
      </c>
      <c r="AL37">
        <v>0.83330000000000004</v>
      </c>
      <c r="AN37">
        <v>1.41</v>
      </c>
      <c r="AO37">
        <v>31</v>
      </c>
      <c r="AP37">
        <v>0.77780000000000005</v>
      </c>
      <c r="AQ37">
        <v>0.81820000000000004</v>
      </c>
      <c r="AS37">
        <v>1.76</v>
      </c>
      <c r="AT37">
        <v>44</v>
      </c>
      <c r="AU37">
        <v>0.60780000000000001</v>
      </c>
      <c r="AV37">
        <v>0.6</v>
      </c>
      <c r="AX37">
        <v>1.79</v>
      </c>
      <c r="AY37">
        <v>70</v>
      </c>
      <c r="AZ37">
        <v>0.39240000000000003</v>
      </c>
      <c r="BA37">
        <v>0.3846</v>
      </c>
      <c r="BC37">
        <v>1.61</v>
      </c>
      <c r="BD37">
        <v>82</v>
      </c>
      <c r="BE37">
        <v>0.35920000000000002</v>
      </c>
      <c r="BF37">
        <v>0.35289999999999999</v>
      </c>
    </row>
    <row r="38" spans="1:58" x14ac:dyDescent="0.3">
      <c r="AA38" s="12" t="s">
        <v>10</v>
      </c>
      <c r="AB38" s="12">
        <v>4</v>
      </c>
      <c r="AC38" s="1"/>
      <c r="AD38">
        <v>1.79</v>
      </c>
      <c r="AE38">
        <v>34</v>
      </c>
      <c r="AF38">
        <v>0.84619999999999995</v>
      </c>
      <c r="AG38">
        <v>0.89470000000000005</v>
      </c>
      <c r="AI38">
        <v>1.95</v>
      </c>
      <c r="AJ38">
        <v>37</v>
      </c>
      <c r="AK38">
        <v>0.84619999999999995</v>
      </c>
      <c r="AL38">
        <v>0.89470000000000005</v>
      </c>
      <c r="AN38">
        <v>1.48</v>
      </c>
      <c r="AO38">
        <v>31</v>
      </c>
      <c r="AP38">
        <v>0.72089999999999999</v>
      </c>
      <c r="AQ38">
        <v>0.76190000000000002</v>
      </c>
      <c r="AS38">
        <v>1.44</v>
      </c>
      <c r="AT38">
        <v>49</v>
      </c>
      <c r="AU38">
        <v>0.56520000000000004</v>
      </c>
      <c r="AV38">
        <v>0.55879999999999996</v>
      </c>
      <c r="AX38">
        <v>2.78</v>
      </c>
      <c r="AY38">
        <v>25</v>
      </c>
      <c r="AZ38">
        <v>0.47370000000000001</v>
      </c>
      <c r="BA38">
        <v>0.55559999999999998</v>
      </c>
      <c r="BC38">
        <v>1.66</v>
      </c>
      <c r="BD38">
        <v>106</v>
      </c>
      <c r="BE38">
        <v>0.50390000000000001</v>
      </c>
      <c r="BF38">
        <v>0.5</v>
      </c>
    </row>
    <row r="39" spans="1:58" x14ac:dyDescent="0.3">
      <c r="AA39" s="12" t="s">
        <v>17</v>
      </c>
      <c r="AB39" s="12">
        <v>4</v>
      </c>
      <c r="AC39" s="1"/>
      <c r="AD39">
        <v>5</v>
      </c>
      <c r="AE39">
        <v>35</v>
      </c>
      <c r="AF39">
        <v>0.6</v>
      </c>
      <c r="AG39">
        <v>0.71430000000000005</v>
      </c>
      <c r="AI39">
        <v>3.89</v>
      </c>
      <c r="AJ39">
        <v>35</v>
      </c>
      <c r="AK39">
        <v>0.47370000000000001</v>
      </c>
      <c r="AL39">
        <v>0.55559999999999998</v>
      </c>
      <c r="AN39">
        <v>3.73</v>
      </c>
      <c r="AO39">
        <v>41</v>
      </c>
      <c r="AP39">
        <v>0.39129999999999998</v>
      </c>
      <c r="AQ39">
        <v>0.36359999999999998</v>
      </c>
      <c r="AS39">
        <v>2.62</v>
      </c>
      <c r="AT39">
        <v>42</v>
      </c>
      <c r="AU39">
        <v>0.2727</v>
      </c>
      <c r="AV39">
        <v>0.3125</v>
      </c>
      <c r="AX39">
        <v>2.71</v>
      </c>
      <c r="AY39">
        <v>57</v>
      </c>
      <c r="AZ39">
        <v>0.20930000000000001</v>
      </c>
      <c r="BA39">
        <v>0.23810000000000001</v>
      </c>
      <c r="BC39">
        <v>3.62</v>
      </c>
      <c r="BD39">
        <v>47</v>
      </c>
      <c r="BE39">
        <v>0.33329999999999999</v>
      </c>
      <c r="BF39">
        <v>0.3846</v>
      </c>
    </row>
    <row r="40" spans="1:58" x14ac:dyDescent="0.3">
      <c r="AA40" s="12" t="s">
        <v>18</v>
      </c>
      <c r="AB40" s="12">
        <v>15</v>
      </c>
      <c r="AC40" s="1"/>
      <c r="AD40">
        <v>1.5</v>
      </c>
      <c r="AE40">
        <v>81</v>
      </c>
      <c r="AF40">
        <v>0.85319999999999996</v>
      </c>
      <c r="AG40">
        <v>0.87039999999999995</v>
      </c>
      <c r="AI40">
        <v>1.46</v>
      </c>
      <c r="AJ40">
        <v>92</v>
      </c>
      <c r="AK40">
        <v>0.81100000000000005</v>
      </c>
      <c r="AL40">
        <v>0.82540000000000002</v>
      </c>
      <c r="AN40">
        <v>1.75</v>
      </c>
      <c r="AO40">
        <v>107</v>
      </c>
      <c r="AP40">
        <v>0.82110000000000005</v>
      </c>
      <c r="AQ40">
        <v>0.80330000000000001</v>
      </c>
      <c r="AS40">
        <v>1.74</v>
      </c>
      <c r="AT40">
        <v>106</v>
      </c>
      <c r="AU40">
        <v>0.82110000000000005</v>
      </c>
      <c r="AV40">
        <v>0.80330000000000001</v>
      </c>
      <c r="AX40">
        <v>2.02</v>
      </c>
      <c r="AY40">
        <v>174</v>
      </c>
      <c r="AZ40">
        <v>0.63009999999999999</v>
      </c>
      <c r="BA40">
        <v>0.62790000000000001</v>
      </c>
      <c r="BC40">
        <v>1.78</v>
      </c>
      <c r="BD40">
        <v>164</v>
      </c>
      <c r="BE40">
        <v>0.57840000000000003</v>
      </c>
      <c r="BF40">
        <v>0.56520000000000004</v>
      </c>
    </row>
    <row r="41" spans="1:58" x14ac:dyDescent="0.3">
      <c r="AA41" s="12" t="s">
        <v>19</v>
      </c>
      <c r="AB41" s="12">
        <v>5</v>
      </c>
      <c r="AC41" s="1"/>
      <c r="AD41">
        <v>2.36</v>
      </c>
      <c r="AE41">
        <v>26</v>
      </c>
      <c r="AF41">
        <v>0.73909999999999998</v>
      </c>
      <c r="AG41">
        <v>0.81820000000000004</v>
      </c>
      <c r="AI41">
        <v>1.65</v>
      </c>
      <c r="AJ41">
        <v>28</v>
      </c>
      <c r="AK41">
        <v>0.71430000000000005</v>
      </c>
      <c r="AL41">
        <v>0.76470000000000005</v>
      </c>
      <c r="AN41">
        <v>1.88</v>
      </c>
      <c r="AO41">
        <v>30</v>
      </c>
      <c r="AP41">
        <v>0.69699999999999995</v>
      </c>
      <c r="AQ41">
        <v>0.75</v>
      </c>
      <c r="AS41">
        <v>1.83</v>
      </c>
      <c r="AT41">
        <v>44</v>
      </c>
      <c r="AU41">
        <v>0.38779999999999998</v>
      </c>
      <c r="AV41">
        <v>0.41670000000000001</v>
      </c>
      <c r="AX41">
        <v>1.82</v>
      </c>
      <c r="AY41">
        <v>91</v>
      </c>
      <c r="AZ41">
        <v>0.3861</v>
      </c>
      <c r="BA41">
        <v>0.34</v>
      </c>
      <c r="BC41">
        <v>2.4700000000000002</v>
      </c>
      <c r="BD41">
        <v>106</v>
      </c>
      <c r="BE41">
        <v>0.31030000000000002</v>
      </c>
      <c r="BF41">
        <v>0.3256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1.94</v>
      </c>
      <c r="AE45">
        <v>33</v>
      </c>
      <c r="AF45">
        <v>0.94289999999999996</v>
      </c>
      <c r="AG45">
        <v>1</v>
      </c>
      <c r="AI45">
        <v>1.83</v>
      </c>
      <c r="AJ45">
        <v>42</v>
      </c>
      <c r="AK45">
        <v>0.74470000000000003</v>
      </c>
      <c r="AL45">
        <v>0.78259999999999996</v>
      </c>
      <c r="AN45">
        <v>1.68</v>
      </c>
      <c r="AO45">
        <v>42</v>
      </c>
      <c r="AP45">
        <v>0.72550000000000003</v>
      </c>
      <c r="AQ45">
        <v>0.72</v>
      </c>
      <c r="AS45">
        <v>1.48</v>
      </c>
      <c r="AT45">
        <v>46</v>
      </c>
      <c r="AU45">
        <v>0.46029999999999999</v>
      </c>
      <c r="AV45">
        <v>0.3871</v>
      </c>
      <c r="AX45">
        <v>1.69</v>
      </c>
      <c r="AY45">
        <v>66</v>
      </c>
      <c r="AZ45">
        <v>0.39240000000000003</v>
      </c>
      <c r="BA45">
        <v>0.35899999999999999</v>
      </c>
      <c r="BC45">
        <v>1.69</v>
      </c>
      <c r="BD45">
        <v>106</v>
      </c>
      <c r="BE45">
        <v>0.30080000000000001</v>
      </c>
      <c r="BF45">
        <v>0.24590000000000001</v>
      </c>
    </row>
    <row r="46" spans="1:58" x14ac:dyDescent="0.3">
      <c r="AA46" s="12" t="s">
        <v>10</v>
      </c>
      <c r="AB46" s="12">
        <v>4</v>
      </c>
      <c r="AC46" s="1"/>
      <c r="AD46">
        <v>2.0499999999999998</v>
      </c>
      <c r="AE46">
        <v>39</v>
      </c>
      <c r="AF46">
        <v>0.89739999999999998</v>
      </c>
      <c r="AG46">
        <v>0.94740000000000002</v>
      </c>
      <c r="AI46">
        <v>1.71</v>
      </c>
      <c r="AJ46">
        <v>41</v>
      </c>
      <c r="AK46">
        <v>0.67349999999999999</v>
      </c>
      <c r="AL46">
        <v>0.70830000000000004</v>
      </c>
      <c r="AN46">
        <v>2.71</v>
      </c>
      <c r="AO46">
        <v>19</v>
      </c>
      <c r="AP46">
        <v>0.4667</v>
      </c>
      <c r="AQ46">
        <v>0.57140000000000002</v>
      </c>
      <c r="AS46">
        <v>1.51</v>
      </c>
      <c r="AT46">
        <v>53</v>
      </c>
      <c r="AU46">
        <v>0.52110000000000001</v>
      </c>
      <c r="AV46">
        <v>0.48570000000000002</v>
      </c>
      <c r="AX46">
        <v>1.7</v>
      </c>
      <c r="AY46">
        <v>56</v>
      </c>
      <c r="AZ46">
        <v>0.55220000000000002</v>
      </c>
      <c r="BA46">
        <v>0.57579999999999998</v>
      </c>
      <c r="BC46">
        <v>2.7</v>
      </c>
      <c r="BD46">
        <v>27</v>
      </c>
      <c r="BE46">
        <v>0.33329999999999999</v>
      </c>
      <c r="BF46">
        <v>0.4</v>
      </c>
    </row>
    <row r="47" spans="1:58" x14ac:dyDescent="0.3">
      <c r="AA47" s="12" t="s">
        <v>17</v>
      </c>
      <c r="AB47" s="12">
        <v>4</v>
      </c>
      <c r="AC47" s="1"/>
      <c r="AD47">
        <v>4.71</v>
      </c>
      <c r="AE47">
        <v>33</v>
      </c>
      <c r="AF47">
        <v>0.6</v>
      </c>
      <c r="AG47">
        <v>0.71430000000000005</v>
      </c>
      <c r="AI47">
        <v>2</v>
      </c>
      <c r="AJ47">
        <v>18</v>
      </c>
      <c r="AK47">
        <v>0.47370000000000001</v>
      </c>
      <c r="AL47">
        <v>0.55559999999999998</v>
      </c>
      <c r="AN47">
        <v>3.56</v>
      </c>
      <c r="AO47">
        <v>32</v>
      </c>
      <c r="AP47">
        <v>0.47370000000000001</v>
      </c>
      <c r="AQ47">
        <v>0.55559999999999998</v>
      </c>
      <c r="AS47">
        <v>3.31</v>
      </c>
      <c r="AT47">
        <v>43</v>
      </c>
      <c r="AU47">
        <v>0.33329999999999999</v>
      </c>
      <c r="AV47">
        <v>0.3846</v>
      </c>
      <c r="AX47">
        <v>2.41</v>
      </c>
      <c r="AY47">
        <v>41</v>
      </c>
      <c r="AZ47">
        <v>0.2571</v>
      </c>
      <c r="BA47">
        <v>0.29409999999999997</v>
      </c>
      <c r="BC47">
        <v>2.06</v>
      </c>
      <c r="BD47">
        <v>37</v>
      </c>
      <c r="BE47">
        <v>0.2432</v>
      </c>
      <c r="BF47">
        <v>0.27779999999999999</v>
      </c>
    </row>
    <row r="48" spans="1:58" x14ac:dyDescent="0.3">
      <c r="AA48" s="12" t="s">
        <v>18</v>
      </c>
      <c r="AB48" s="12">
        <v>15</v>
      </c>
      <c r="AC48" s="1"/>
      <c r="AD48">
        <v>1.59</v>
      </c>
      <c r="AE48">
        <v>92</v>
      </c>
      <c r="AF48">
        <v>0.9829</v>
      </c>
      <c r="AG48">
        <v>1</v>
      </c>
      <c r="AI48">
        <v>1.79</v>
      </c>
      <c r="AJ48">
        <v>113</v>
      </c>
      <c r="AK48">
        <v>0.92130000000000001</v>
      </c>
      <c r="AL48">
        <v>0.9365</v>
      </c>
      <c r="AN48">
        <v>1.72</v>
      </c>
      <c r="AO48">
        <v>100</v>
      </c>
      <c r="AP48">
        <v>0.82909999999999995</v>
      </c>
      <c r="AQ48">
        <v>0.8448</v>
      </c>
      <c r="AS48">
        <v>1.43</v>
      </c>
      <c r="AT48">
        <v>97</v>
      </c>
      <c r="AU48">
        <v>0.79559999999999997</v>
      </c>
      <c r="AV48">
        <v>0.80879999999999996</v>
      </c>
      <c r="AX48">
        <v>1.94</v>
      </c>
      <c r="AY48">
        <v>149</v>
      </c>
      <c r="AZ48">
        <v>0.6129</v>
      </c>
      <c r="BA48">
        <v>0.59740000000000004</v>
      </c>
      <c r="BC48">
        <v>1.8</v>
      </c>
      <c r="BD48">
        <v>151</v>
      </c>
      <c r="BE48">
        <v>0.60950000000000004</v>
      </c>
      <c r="BF48">
        <v>0.59519999999999995</v>
      </c>
    </row>
    <row r="49" spans="27:58" x14ac:dyDescent="0.3">
      <c r="AA49" s="12" t="s">
        <v>19</v>
      </c>
      <c r="AB49" s="12">
        <v>5</v>
      </c>
      <c r="AC49" s="1"/>
      <c r="AD49">
        <v>2.27</v>
      </c>
      <c r="AE49">
        <v>25</v>
      </c>
      <c r="AF49">
        <v>0.91300000000000003</v>
      </c>
      <c r="AG49">
        <v>1</v>
      </c>
      <c r="AI49">
        <v>2.09</v>
      </c>
      <c r="AJ49">
        <v>23</v>
      </c>
      <c r="AK49">
        <v>0.73909999999999998</v>
      </c>
      <c r="AL49">
        <v>0.81820000000000004</v>
      </c>
      <c r="AN49">
        <v>1.75</v>
      </c>
      <c r="AO49">
        <v>35</v>
      </c>
      <c r="AP49">
        <v>0.65849999999999997</v>
      </c>
      <c r="AQ49">
        <v>0.7</v>
      </c>
      <c r="AS49">
        <v>1.74</v>
      </c>
      <c r="AT49">
        <v>33</v>
      </c>
      <c r="AU49">
        <v>0.48720000000000002</v>
      </c>
      <c r="AV49">
        <v>0.52629999999999999</v>
      </c>
      <c r="AX49">
        <v>1.97</v>
      </c>
      <c r="AY49">
        <v>71</v>
      </c>
      <c r="AZ49">
        <v>0.34250000000000003</v>
      </c>
      <c r="BA49">
        <v>0.30559999999999998</v>
      </c>
      <c r="BC49">
        <v>2.02</v>
      </c>
      <c r="BD49">
        <v>162</v>
      </c>
      <c r="BE49">
        <v>0.3034</v>
      </c>
      <c r="BF49">
        <v>0.29549999999999998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1.84</v>
      </c>
      <c r="AE53">
        <v>35</v>
      </c>
      <c r="AF53">
        <v>0.94869999999999999</v>
      </c>
      <c r="AG53">
        <v>1</v>
      </c>
      <c r="AI53">
        <v>1.72</v>
      </c>
      <c r="AJ53">
        <v>43</v>
      </c>
      <c r="AK53">
        <v>0.88239999999999996</v>
      </c>
      <c r="AL53">
        <v>0.92</v>
      </c>
      <c r="AN53">
        <v>1.42</v>
      </c>
      <c r="AO53">
        <v>37</v>
      </c>
      <c r="AP53">
        <v>0.69810000000000005</v>
      </c>
      <c r="AQ53">
        <v>0.73080000000000001</v>
      </c>
      <c r="AS53">
        <v>1.73</v>
      </c>
      <c r="AT53">
        <v>52</v>
      </c>
      <c r="AU53">
        <v>0.54100000000000004</v>
      </c>
      <c r="AV53">
        <v>0.4667</v>
      </c>
      <c r="AX53">
        <v>1.87</v>
      </c>
      <c r="AY53">
        <v>84</v>
      </c>
      <c r="AZ53">
        <v>0.45050000000000001</v>
      </c>
      <c r="BA53">
        <v>0.4667</v>
      </c>
      <c r="BC53">
        <v>1.9</v>
      </c>
      <c r="BD53">
        <v>78</v>
      </c>
      <c r="BE53">
        <v>0.32529999999999998</v>
      </c>
      <c r="BF53">
        <v>0.34150000000000003</v>
      </c>
    </row>
    <row r="54" spans="27:58" x14ac:dyDescent="0.3">
      <c r="AA54" s="12" t="s">
        <v>10</v>
      </c>
      <c r="AB54" s="12">
        <v>4</v>
      </c>
      <c r="AC54" s="1"/>
      <c r="AD54">
        <v>2</v>
      </c>
      <c r="AE54">
        <v>40</v>
      </c>
      <c r="AF54">
        <v>0.85370000000000001</v>
      </c>
      <c r="AG54">
        <v>0.9</v>
      </c>
      <c r="AI54">
        <v>1.59</v>
      </c>
      <c r="AJ54">
        <v>35</v>
      </c>
      <c r="AK54">
        <v>0.73329999999999995</v>
      </c>
      <c r="AL54">
        <v>0.77270000000000005</v>
      </c>
      <c r="AN54">
        <v>2.4</v>
      </c>
      <c r="AO54">
        <v>12</v>
      </c>
      <c r="AP54">
        <v>0.63639999999999997</v>
      </c>
      <c r="AQ54">
        <v>0.8</v>
      </c>
      <c r="AS54">
        <v>1.52</v>
      </c>
      <c r="AT54">
        <v>44</v>
      </c>
      <c r="AU54">
        <v>0.59319999999999995</v>
      </c>
      <c r="AV54">
        <v>0.62070000000000003</v>
      </c>
      <c r="AX54">
        <v>2</v>
      </c>
      <c r="AY54">
        <v>72</v>
      </c>
      <c r="AZ54">
        <v>0.50680000000000003</v>
      </c>
      <c r="BA54">
        <v>0.52780000000000005</v>
      </c>
      <c r="BC54">
        <v>3.5</v>
      </c>
      <c r="BD54">
        <v>21</v>
      </c>
      <c r="BE54">
        <v>0.53849999999999998</v>
      </c>
      <c r="BF54">
        <v>0.66669999999999996</v>
      </c>
    </row>
    <row r="55" spans="27:58" x14ac:dyDescent="0.3">
      <c r="AA55" s="12" t="s">
        <v>17</v>
      </c>
      <c r="AB55" s="12">
        <v>4</v>
      </c>
      <c r="AC55" s="1"/>
      <c r="AD55">
        <v>5.12</v>
      </c>
      <c r="AE55">
        <v>41</v>
      </c>
      <c r="AF55">
        <v>0.52939999999999998</v>
      </c>
      <c r="AG55">
        <v>0.625</v>
      </c>
      <c r="AI55">
        <v>2.11</v>
      </c>
      <c r="AJ55">
        <v>19</v>
      </c>
      <c r="AK55">
        <v>0.47370000000000001</v>
      </c>
      <c r="AL55">
        <v>0.55559999999999998</v>
      </c>
      <c r="AN55">
        <v>4.33</v>
      </c>
      <c r="AO55">
        <v>39</v>
      </c>
      <c r="AP55">
        <v>0.47370000000000001</v>
      </c>
      <c r="AQ55">
        <v>0.55559999999999998</v>
      </c>
      <c r="AS55">
        <v>5.5</v>
      </c>
      <c r="AT55">
        <v>44</v>
      </c>
      <c r="AU55">
        <v>0.52939999999999998</v>
      </c>
      <c r="AV55">
        <v>0.625</v>
      </c>
      <c r="AX55">
        <v>1.94</v>
      </c>
      <c r="AY55">
        <v>33</v>
      </c>
      <c r="AZ55">
        <v>0.2571</v>
      </c>
      <c r="BA55">
        <v>0.29409999999999997</v>
      </c>
      <c r="BC55">
        <v>3.29</v>
      </c>
      <c r="BD55">
        <v>46</v>
      </c>
      <c r="BE55">
        <v>0.31030000000000002</v>
      </c>
      <c r="BF55">
        <v>0.35709999999999997</v>
      </c>
    </row>
    <row r="56" spans="27:58" x14ac:dyDescent="0.3">
      <c r="AA56" s="12" t="s">
        <v>18</v>
      </c>
      <c r="AB56" s="12">
        <v>15</v>
      </c>
      <c r="AC56" s="1"/>
      <c r="AD56">
        <v>2.0699999999999998</v>
      </c>
      <c r="AE56">
        <v>95</v>
      </c>
      <c r="AF56">
        <v>0.97850000000000004</v>
      </c>
      <c r="AG56">
        <v>1</v>
      </c>
      <c r="AI56">
        <v>1.75</v>
      </c>
      <c r="AJ56">
        <v>100</v>
      </c>
      <c r="AK56">
        <v>0.87829999999999997</v>
      </c>
      <c r="AL56">
        <v>0.89470000000000005</v>
      </c>
      <c r="AN56">
        <v>1.45</v>
      </c>
      <c r="AO56">
        <v>93</v>
      </c>
      <c r="AP56">
        <v>0.81399999999999995</v>
      </c>
      <c r="AQ56">
        <v>0.8125</v>
      </c>
      <c r="AS56">
        <v>2.1800000000000002</v>
      </c>
      <c r="AT56">
        <v>126</v>
      </c>
      <c r="AU56">
        <v>0.7913</v>
      </c>
      <c r="AV56">
        <v>0.78949999999999998</v>
      </c>
      <c r="AX56">
        <v>1.9</v>
      </c>
      <c r="AY56">
        <v>184</v>
      </c>
      <c r="AZ56">
        <v>0.63080000000000003</v>
      </c>
      <c r="BA56">
        <v>0.61860000000000004</v>
      </c>
      <c r="BC56">
        <v>1.82</v>
      </c>
      <c r="BD56">
        <v>220</v>
      </c>
      <c r="BE56">
        <v>0.50209999999999999</v>
      </c>
      <c r="BF56">
        <v>0.4667</v>
      </c>
    </row>
    <row r="57" spans="27:58" x14ac:dyDescent="0.3">
      <c r="AA57" s="12" t="s">
        <v>19</v>
      </c>
      <c r="AB57" s="12">
        <v>5</v>
      </c>
      <c r="AC57" s="1"/>
      <c r="AD57">
        <v>2.1</v>
      </c>
      <c r="AE57">
        <v>21</v>
      </c>
      <c r="AF57">
        <v>0.90480000000000005</v>
      </c>
      <c r="AG57">
        <v>1</v>
      </c>
      <c r="AI57">
        <v>1.61</v>
      </c>
      <c r="AJ57">
        <v>29</v>
      </c>
      <c r="AK57">
        <v>0.72970000000000002</v>
      </c>
      <c r="AL57">
        <v>0.77780000000000005</v>
      </c>
      <c r="AN57">
        <v>1.75</v>
      </c>
      <c r="AO57">
        <v>28</v>
      </c>
      <c r="AP57">
        <v>0.57579999999999998</v>
      </c>
      <c r="AQ57">
        <v>0.625</v>
      </c>
      <c r="AS57">
        <v>1.91</v>
      </c>
      <c r="AT57">
        <v>44</v>
      </c>
      <c r="AU57">
        <v>0.44679999999999997</v>
      </c>
      <c r="AV57">
        <v>0.43480000000000002</v>
      </c>
      <c r="AX57">
        <v>1.85</v>
      </c>
      <c r="AY57">
        <v>76</v>
      </c>
      <c r="AZ57">
        <v>0.27710000000000001</v>
      </c>
      <c r="BA57">
        <v>0.29270000000000002</v>
      </c>
      <c r="BC57">
        <v>1.63</v>
      </c>
      <c r="BD57">
        <v>83</v>
      </c>
      <c r="BE57">
        <v>0.28160000000000002</v>
      </c>
      <c r="BF57">
        <v>0.2157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2.06</v>
      </c>
      <c r="AE61">
        <v>35</v>
      </c>
      <c r="AF61">
        <v>0.94289999999999996</v>
      </c>
      <c r="AG61">
        <v>1</v>
      </c>
      <c r="AI61">
        <v>1.8</v>
      </c>
      <c r="AJ61">
        <v>36</v>
      </c>
      <c r="AK61">
        <v>0.75609999999999999</v>
      </c>
      <c r="AL61">
        <v>0.8</v>
      </c>
      <c r="AN61">
        <v>1.81</v>
      </c>
      <c r="AO61">
        <v>38</v>
      </c>
      <c r="AP61">
        <v>0.72089999999999999</v>
      </c>
      <c r="AQ61">
        <v>0.76190000000000002</v>
      </c>
      <c r="AS61">
        <v>1.52</v>
      </c>
      <c r="AT61">
        <v>47</v>
      </c>
      <c r="AU61">
        <v>0.58730000000000004</v>
      </c>
      <c r="AV61">
        <v>0.6129</v>
      </c>
      <c r="AX61">
        <v>1.68</v>
      </c>
      <c r="AY61">
        <v>65</v>
      </c>
      <c r="AZ61">
        <v>0.40260000000000001</v>
      </c>
      <c r="BA61">
        <v>0.42109999999999997</v>
      </c>
      <c r="BC61">
        <v>1.79</v>
      </c>
      <c r="BD61">
        <v>75</v>
      </c>
      <c r="BE61">
        <v>0.45879999999999999</v>
      </c>
      <c r="BF61">
        <v>0.47620000000000001</v>
      </c>
    </row>
    <row r="62" spans="27:58" x14ac:dyDescent="0.3">
      <c r="AA62" s="12" t="s">
        <v>10</v>
      </c>
      <c r="AB62" s="12">
        <v>4</v>
      </c>
      <c r="AC62" s="1"/>
      <c r="AD62">
        <v>1.84</v>
      </c>
      <c r="AE62">
        <v>35</v>
      </c>
      <c r="AF62">
        <v>0.84619999999999995</v>
      </c>
      <c r="AG62">
        <v>0.89470000000000005</v>
      </c>
      <c r="AI62">
        <v>1.86</v>
      </c>
      <c r="AJ62">
        <v>39</v>
      </c>
      <c r="AK62">
        <v>0.81399999999999995</v>
      </c>
      <c r="AL62">
        <v>0.85709999999999997</v>
      </c>
      <c r="AN62">
        <v>1.73</v>
      </c>
      <c r="AO62">
        <v>38</v>
      </c>
      <c r="AP62">
        <v>0.73329999999999995</v>
      </c>
      <c r="AQ62">
        <v>0.77270000000000005</v>
      </c>
      <c r="AS62">
        <v>1.74</v>
      </c>
      <c r="AT62">
        <v>54</v>
      </c>
      <c r="AU62">
        <v>0.58730000000000004</v>
      </c>
      <c r="AV62">
        <v>0.6129</v>
      </c>
      <c r="AX62">
        <v>2</v>
      </c>
      <c r="AY62">
        <v>22</v>
      </c>
      <c r="AZ62">
        <v>0.30430000000000001</v>
      </c>
      <c r="BA62">
        <v>0.2727</v>
      </c>
      <c r="BC62">
        <v>1.6</v>
      </c>
      <c r="BD62">
        <v>77</v>
      </c>
      <c r="BE62">
        <v>0.38140000000000002</v>
      </c>
      <c r="BF62">
        <v>0.39579999999999999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35</v>
      </c>
      <c r="AF63">
        <v>0.42859999999999998</v>
      </c>
      <c r="AG63">
        <v>0.5</v>
      </c>
      <c r="AI63">
        <v>3.09</v>
      </c>
      <c r="AJ63">
        <v>34</v>
      </c>
      <c r="AK63">
        <v>0.39129999999999998</v>
      </c>
      <c r="AL63">
        <v>0.45450000000000002</v>
      </c>
      <c r="AN63">
        <v>3.8</v>
      </c>
      <c r="AO63">
        <v>38</v>
      </c>
      <c r="AP63">
        <v>0.42859999999999998</v>
      </c>
      <c r="AQ63">
        <v>0.5</v>
      </c>
      <c r="AS63">
        <v>2.87</v>
      </c>
      <c r="AT63">
        <v>43</v>
      </c>
      <c r="AU63">
        <v>0.2903</v>
      </c>
      <c r="AV63">
        <v>0.33329999999999999</v>
      </c>
      <c r="AX63">
        <v>1.86</v>
      </c>
      <c r="AY63">
        <v>54</v>
      </c>
      <c r="AZ63">
        <v>0.1525</v>
      </c>
      <c r="BA63">
        <v>0.1724</v>
      </c>
      <c r="BC63">
        <v>3.5</v>
      </c>
      <c r="BD63">
        <v>49</v>
      </c>
      <c r="BE63">
        <v>0.31030000000000002</v>
      </c>
      <c r="BF63">
        <v>0.35709999999999997</v>
      </c>
    </row>
    <row r="64" spans="27:58" x14ac:dyDescent="0.3">
      <c r="AA64" s="12" t="s">
        <v>18</v>
      </c>
      <c r="AB64" s="12">
        <v>15</v>
      </c>
      <c r="AC64" s="1"/>
      <c r="AD64">
        <v>1.81</v>
      </c>
      <c r="AE64">
        <v>105</v>
      </c>
      <c r="AF64">
        <v>0.9829</v>
      </c>
      <c r="AG64">
        <v>1</v>
      </c>
      <c r="AI64">
        <v>1.92</v>
      </c>
      <c r="AJ64">
        <v>115</v>
      </c>
      <c r="AK64">
        <v>0.93389999999999995</v>
      </c>
      <c r="AL64">
        <v>0.95</v>
      </c>
      <c r="AN64">
        <v>1.82</v>
      </c>
      <c r="AO64">
        <v>111</v>
      </c>
      <c r="AP64">
        <v>0.85370000000000001</v>
      </c>
      <c r="AQ64">
        <v>0.83609999999999995</v>
      </c>
      <c r="AS64">
        <v>1.91</v>
      </c>
      <c r="AT64">
        <v>122</v>
      </c>
      <c r="AU64">
        <v>0.73640000000000005</v>
      </c>
      <c r="AV64">
        <v>0.73440000000000005</v>
      </c>
      <c r="AX64">
        <v>1.64</v>
      </c>
      <c r="AY64">
        <v>143</v>
      </c>
      <c r="AZ64">
        <v>0.66859999999999997</v>
      </c>
      <c r="BA64">
        <v>0.66669999999999996</v>
      </c>
      <c r="BC64">
        <v>1.75</v>
      </c>
      <c r="BD64">
        <v>163</v>
      </c>
      <c r="BE64">
        <v>0.56759999999999999</v>
      </c>
      <c r="BF64">
        <v>0.55430000000000001</v>
      </c>
    </row>
    <row r="65" spans="27:58" x14ac:dyDescent="0.3">
      <c r="AA65" s="12" t="s">
        <v>19</v>
      </c>
      <c r="AB65" s="12">
        <v>5</v>
      </c>
      <c r="AC65" s="1"/>
      <c r="AD65">
        <v>2</v>
      </c>
      <c r="AE65">
        <v>18</v>
      </c>
      <c r="AF65">
        <v>0.89470000000000005</v>
      </c>
      <c r="AG65">
        <v>1</v>
      </c>
      <c r="AI65">
        <v>2</v>
      </c>
      <c r="AJ65">
        <v>28</v>
      </c>
      <c r="AK65">
        <v>0.72409999999999997</v>
      </c>
      <c r="AL65">
        <v>0.78569999999999995</v>
      </c>
      <c r="AN65">
        <v>1.86</v>
      </c>
      <c r="AO65">
        <v>39</v>
      </c>
      <c r="AP65">
        <v>0.53490000000000004</v>
      </c>
      <c r="AQ65">
        <v>0.57140000000000002</v>
      </c>
      <c r="AS65">
        <v>1.59</v>
      </c>
      <c r="AT65">
        <v>35</v>
      </c>
      <c r="AU65">
        <v>0.4667</v>
      </c>
      <c r="AV65">
        <v>0.5</v>
      </c>
      <c r="AX65">
        <v>1.89</v>
      </c>
      <c r="AY65">
        <v>72</v>
      </c>
      <c r="AZ65">
        <v>0.29870000000000002</v>
      </c>
      <c r="BA65">
        <v>0.28949999999999998</v>
      </c>
      <c r="BC65">
        <v>1.63</v>
      </c>
      <c r="BD65">
        <v>83</v>
      </c>
      <c r="BE65">
        <v>0.28160000000000002</v>
      </c>
      <c r="BF65">
        <v>0.23530000000000001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1.65</v>
      </c>
      <c r="AE70">
        <v>28</v>
      </c>
      <c r="AF70">
        <v>0.94289999999999996</v>
      </c>
      <c r="AG70">
        <v>1</v>
      </c>
      <c r="AI70">
        <v>4.2699999999999996</v>
      </c>
      <c r="AJ70">
        <v>64</v>
      </c>
      <c r="AK70">
        <v>0.80649999999999999</v>
      </c>
      <c r="AL70">
        <v>0.86670000000000003</v>
      </c>
      <c r="AN70">
        <v>2.06</v>
      </c>
      <c r="AO70">
        <v>37</v>
      </c>
      <c r="AP70">
        <v>0.67569999999999997</v>
      </c>
      <c r="AQ70">
        <v>0.72219999999999995</v>
      </c>
      <c r="AS70">
        <v>2.87</v>
      </c>
      <c r="AT70">
        <v>86</v>
      </c>
      <c r="AU70">
        <v>0.57379999999999998</v>
      </c>
      <c r="AV70">
        <v>0.6</v>
      </c>
      <c r="AX70">
        <v>1.53</v>
      </c>
      <c r="AY70">
        <v>52</v>
      </c>
      <c r="AZ70">
        <v>0.42030000000000001</v>
      </c>
      <c r="BA70">
        <v>0.38240000000000002</v>
      </c>
      <c r="BC70">
        <v>2.42</v>
      </c>
      <c r="BD70">
        <v>109</v>
      </c>
      <c r="BE70">
        <v>0.45050000000000001</v>
      </c>
      <c r="BF70">
        <v>0.42220000000000002</v>
      </c>
    </row>
    <row r="71" spans="27:58" x14ac:dyDescent="0.3">
      <c r="AA71" s="12" t="s">
        <v>10</v>
      </c>
      <c r="AB71" s="12">
        <v>4</v>
      </c>
      <c r="AC71" s="1"/>
      <c r="AD71">
        <v>1.94</v>
      </c>
      <c r="AE71">
        <v>35</v>
      </c>
      <c r="AF71">
        <v>0.94589999999999996</v>
      </c>
      <c r="AG71">
        <v>1</v>
      </c>
      <c r="AI71">
        <v>2</v>
      </c>
      <c r="AJ71">
        <v>42</v>
      </c>
      <c r="AK71">
        <v>0.72089999999999999</v>
      </c>
      <c r="AL71">
        <v>0.76190000000000002</v>
      </c>
      <c r="AN71">
        <v>2.08</v>
      </c>
      <c r="AO71">
        <v>52</v>
      </c>
      <c r="AP71">
        <v>0.68630000000000002</v>
      </c>
      <c r="AQ71">
        <v>0.72</v>
      </c>
      <c r="AS71">
        <v>1.74</v>
      </c>
      <c r="AT71">
        <v>75</v>
      </c>
      <c r="AU71">
        <v>0.67820000000000003</v>
      </c>
      <c r="AV71">
        <v>0.6744</v>
      </c>
      <c r="AX71">
        <v>1.62</v>
      </c>
      <c r="AY71">
        <v>68</v>
      </c>
      <c r="AZ71">
        <v>0.43530000000000002</v>
      </c>
      <c r="BA71">
        <v>0.45240000000000002</v>
      </c>
      <c r="BC71">
        <v>1.55</v>
      </c>
      <c r="BD71">
        <v>65</v>
      </c>
      <c r="BE71">
        <v>0.38819999999999999</v>
      </c>
      <c r="BF71">
        <v>0.38100000000000001</v>
      </c>
    </row>
    <row r="72" spans="27:58" x14ac:dyDescent="0.3">
      <c r="AA72" s="12" t="s">
        <v>17</v>
      </c>
      <c r="AB72" s="12">
        <v>4</v>
      </c>
      <c r="AC72" s="1"/>
      <c r="AD72">
        <v>5</v>
      </c>
      <c r="AE72">
        <v>25</v>
      </c>
      <c r="AF72">
        <v>0.81820000000000004</v>
      </c>
      <c r="AG72">
        <v>1</v>
      </c>
      <c r="AI72">
        <v>3.25</v>
      </c>
      <c r="AJ72">
        <v>26</v>
      </c>
      <c r="AK72">
        <v>0.52939999999999998</v>
      </c>
      <c r="AL72">
        <v>0.625</v>
      </c>
      <c r="AN72">
        <v>3.21</v>
      </c>
      <c r="AO72">
        <v>45</v>
      </c>
      <c r="AP72">
        <v>0.31030000000000002</v>
      </c>
      <c r="AQ72">
        <v>0.35709999999999997</v>
      </c>
      <c r="AS72">
        <v>1.81</v>
      </c>
      <c r="AT72">
        <v>38</v>
      </c>
      <c r="AU72">
        <v>0.20930000000000001</v>
      </c>
      <c r="AV72">
        <v>0.23810000000000001</v>
      </c>
      <c r="AX72">
        <v>2.68</v>
      </c>
      <c r="AY72">
        <v>51</v>
      </c>
      <c r="AZ72">
        <v>0.23080000000000001</v>
      </c>
      <c r="BA72">
        <v>0.26319999999999999</v>
      </c>
      <c r="BC72">
        <v>2.71</v>
      </c>
      <c r="BD72">
        <v>57</v>
      </c>
      <c r="BE72">
        <v>0.20930000000000001</v>
      </c>
      <c r="BF72">
        <v>0.1905</v>
      </c>
    </row>
    <row r="73" spans="27:58" x14ac:dyDescent="0.3">
      <c r="AA73" s="12" t="s">
        <v>18</v>
      </c>
      <c r="AB73" s="12">
        <v>15</v>
      </c>
      <c r="AC73" s="1"/>
      <c r="AD73">
        <v>1.76</v>
      </c>
      <c r="AE73">
        <v>102</v>
      </c>
      <c r="AF73">
        <v>0.9829</v>
      </c>
      <c r="AG73">
        <v>1</v>
      </c>
      <c r="AI73">
        <v>1.57</v>
      </c>
      <c r="AJ73">
        <v>96</v>
      </c>
      <c r="AK73">
        <v>0.90239999999999998</v>
      </c>
      <c r="AL73">
        <v>0.91800000000000004</v>
      </c>
      <c r="AN73">
        <v>1.68</v>
      </c>
      <c r="AO73">
        <v>96</v>
      </c>
      <c r="AP73">
        <v>0.87829999999999997</v>
      </c>
      <c r="AQ73">
        <v>0.89470000000000005</v>
      </c>
      <c r="AS73">
        <v>1.61</v>
      </c>
      <c r="AT73">
        <v>100</v>
      </c>
      <c r="AU73">
        <v>0.79200000000000004</v>
      </c>
      <c r="AV73">
        <v>0.80649999999999999</v>
      </c>
      <c r="AX73">
        <v>1.9</v>
      </c>
      <c r="AY73">
        <v>158</v>
      </c>
      <c r="AZ73">
        <v>0.61680000000000001</v>
      </c>
      <c r="BA73">
        <v>0.62649999999999995</v>
      </c>
      <c r="BC73">
        <v>1.65</v>
      </c>
      <c r="BD73">
        <v>173</v>
      </c>
      <c r="BE73">
        <v>0.4123</v>
      </c>
      <c r="BF73">
        <v>0.4</v>
      </c>
    </row>
    <row r="74" spans="27:58" x14ac:dyDescent="0.3">
      <c r="AA74" s="12" t="s">
        <v>19</v>
      </c>
      <c r="AB74" s="12">
        <v>5</v>
      </c>
      <c r="AC74" s="1"/>
      <c r="AD74">
        <v>2.0699999999999998</v>
      </c>
      <c r="AE74">
        <v>29</v>
      </c>
      <c r="AF74">
        <v>0.86209999999999998</v>
      </c>
      <c r="AG74">
        <v>0.92859999999999998</v>
      </c>
      <c r="AI74">
        <v>2</v>
      </c>
      <c r="AJ74">
        <v>26</v>
      </c>
      <c r="AK74">
        <v>0.62960000000000005</v>
      </c>
      <c r="AL74">
        <v>0.69230000000000003</v>
      </c>
      <c r="AN74">
        <v>1.78</v>
      </c>
      <c r="AO74">
        <v>32</v>
      </c>
      <c r="AP74">
        <v>0.67569999999999997</v>
      </c>
      <c r="AQ74">
        <v>0.72219999999999995</v>
      </c>
      <c r="AS74">
        <v>1.79</v>
      </c>
      <c r="AT74">
        <v>43</v>
      </c>
      <c r="AU74">
        <v>0.42859999999999998</v>
      </c>
      <c r="AV74">
        <v>0.45829999999999999</v>
      </c>
      <c r="AX74">
        <v>1.79</v>
      </c>
      <c r="AY74">
        <v>70</v>
      </c>
      <c r="AZ74">
        <v>0.36709999999999998</v>
      </c>
      <c r="BA74">
        <v>0.30769999999999997</v>
      </c>
      <c r="BC74">
        <v>1.71</v>
      </c>
      <c r="BD74">
        <v>60</v>
      </c>
      <c r="BE74">
        <v>0.38030000000000003</v>
      </c>
      <c r="BF74">
        <v>0.4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2.06</v>
      </c>
      <c r="AE78">
        <v>35</v>
      </c>
      <c r="AF78">
        <v>0.94289999999999996</v>
      </c>
      <c r="AG78">
        <v>1</v>
      </c>
      <c r="AI78">
        <v>1.65</v>
      </c>
      <c r="AJ78">
        <v>33</v>
      </c>
      <c r="AK78">
        <v>0.75609999999999999</v>
      </c>
      <c r="AL78">
        <v>0.8</v>
      </c>
      <c r="AN78">
        <v>1.96</v>
      </c>
      <c r="AO78">
        <v>51</v>
      </c>
      <c r="AP78">
        <v>0.66039999999999999</v>
      </c>
      <c r="AQ78">
        <v>0.61539999999999995</v>
      </c>
      <c r="AS78">
        <v>1.65</v>
      </c>
      <c r="AT78">
        <v>56</v>
      </c>
      <c r="AU78">
        <v>0.53620000000000001</v>
      </c>
      <c r="AV78">
        <v>0.5</v>
      </c>
      <c r="AX78">
        <v>1.7</v>
      </c>
      <c r="AY78">
        <v>68</v>
      </c>
      <c r="AZ78">
        <v>0.35799999999999998</v>
      </c>
      <c r="BA78">
        <v>0.32500000000000001</v>
      </c>
      <c r="BC78">
        <v>1.68</v>
      </c>
      <c r="BD78">
        <v>79</v>
      </c>
      <c r="BE78">
        <v>0.41049999999999998</v>
      </c>
      <c r="BF78">
        <v>0.38300000000000001</v>
      </c>
    </row>
    <row r="79" spans="27:58" x14ac:dyDescent="0.3">
      <c r="AA79" s="12" t="s">
        <v>10</v>
      </c>
      <c r="AB79" s="12">
        <v>4</v>
      </c>
      <c r="AC79" s="1"/>
      <c r="AD79">
        <v>1.65</v>
      </c>
      <c r="AE79">
        <v>28</v>
      </c>
      <c r="AF79">
        <v>0.94289999999999996</v>
      </c>
      <c r="AG79">
        <v>1</v>
      </c>
      <c r="AI79">
        <v>2.19</v>
      </c>
      <c r="AJ79">
        <v>46</v>
      </c>
      <c r="AK79">
        <v>0.76739999999999997</v>
      </c>
      <c r="AL79">
        <v>0.8095</v>
      </c>
      <c r="AN79">
        <v>1.84</v>
      </c>
      <c r="AO79">
        <v>46</v>
      </c>
      <c r="AP79">
        <v>0.68630000000000002</v>
      </c>
      <c r="AQ79">
        <v>0.72</v>
      </c>
      <c r="AS79">
        <v>1.83</v>
      </c>
      <c r="AT79">
        <v>55</v>
      </c>
      <c r="AU79">
        <v>0.54100000000000004</v>
      </c>
      <c r="AV79">
        <v>0.56669999999999998</v>
      </c>
      <c r="AX79">
        <v>1.69</v>
      </c>
      <c r="AY79">
        <v>81</v>
      </c>
      <c r="AZ79">
        <v>0.36080000000000001</v>
      </c>
      <c r="BA79">
        <v>0.27079999999999999</v>
      </c>
      <c r="BC79">
        <v>1.59</v>
      </c>
      <c r="BD79">
        <v>105</v>
      </c>
      <c r="BE79">
        <v>0.48870000000000002</v>
      </c>
      <c r="BF79">
        <v>0.48480000000000001</v>
      </c>
    </row>
    <row r="80" spans="27:58" x14ac:dyDescent="0.3">
      <c r="AA80" s="12" t="s">
        <v>17</v>
      </c>
      <c r="AB80" s="12">
        <v>4</v>
      </c>
      <c r="AC80" s="1"/>
      <c r="AD80">
        <v>3</v>
      </c>
      <c r="AE80">
        <v>15</v>
      </c>
      <c r="AF80">
        <v>0.81820000000000004</v>
      </c>
      <c r="AG80">
        <v>1</v>
      </c>
      <c r="AI80">
        <v>4.12</v>
      </c>
      <c r="AJ80">
        <v>33</v>
      </c>
      <c r="AK80">
        <v>0.52939999999999998</v>
      </c>
      <c r="AL80">
        <v>0.625</v>
      </c>
      <c r="AN80">
        <v>3.8</v>
      </c>
      <c r="AO80">
        <v>38</v>
      </c>
      <c r="AP80">
        <v>0.42859999999999998</v>
      </c>
      <c r="AQ80">
        <v>0.5</v>
      </c>
      <c r="AS80">
        <v>3.57</v>
      </c>
      <c r="AT80">
        <v>50</v>
      </c>
      <c r="AU80">
        <v>0.31030000000000002</v>
      </c>
      <c r="AV80">
        <v>0.35709999999999997</v>
      </c>
      <c r="AX80">
        <v>1.74</v>
      </c>
      <c r="AY80">
        <v>47</v>
      </c>
      <c r="AZ80">
        <v>0.1636</v>
      </c>
      <c r="BA80">
        <v>0.1852</v>
      </c>
      <c r="BC80">
        <v>2.95</v>
      </c>
      <c r="BD80">
        <v>56</v>
      </c>
      <c r="BE80">
        <v>0.23080000000000001</v>
      </c>
      <c r="BF80">
        <v>0.26319999999999999</v>
      </c>
    </row>
    <row r="81" spans="27:58" x14ac:dyDescent="0.3">
      <c r="AA81" s="12" t="s">
        <v>18</v>
      </c>
      <c r="AB81" s="12">
        <v>15</v>
      </c>
      <c r="AC81" s="1"/>
      <c r="AD81">
        <v>1.58</v>
      </c>
      <c r="AE81">
        <v>104</v>
      </c>
      <c r="AF81">
        <v>0.95489999999999997</v>
      </c>
      <c r="AG81">
        <v>0.96970000000000001</v>
      </c>
      <c r="AI81">
        <v>1.95</v>
      </c>
      <c r="AJ81">
        <v>123</v>
      </c>
      <c r="AK81">
        <v>0.90549999999999997</v>
      </c>
      <c r="AL81">
        <v>0.92059999999999997</v>
      </c>
      <c r="AN81">
        <v>1.62</v>
      </c>
      <c r="AO81">
        <v>99</v>
      </c>
      <c r="AP81">
        <v>0.82110000000000005</v>
      </c>
      <c r="AQ81">
        <v>0.81969999999999998</v>
      </c>
      <c r="AS81">
        <v>1.86</v>
      </c>
      <c r="AT81">
        <v>123</v>
      </c>
      <c r="AU81">
        <v>0.83460000000000001</v>
      </c>
      <c r="AV81">
        <v>0.84850000000000003</v>
      </c>
      <c r="AX81">
        <v>1.58</v>
      </c>
      <c r="AY81">
        <v>106</v>
      </c>
      <c r="AZ81">
        <v>0.68889999999999996</v>
      </c>
      <c r="BA81">
        <v>0.68659999999999999</v>
      </c>
      <c r="BC81">
        <v>1.59</v>
      </c>
      <c r="BD81">
        <v>146</v>
      </c>
      <c r="BE81">
        <v>0.55189999999999995</v>
      </c>
      <c r="BF81">
        <v>0.52749999999999997</v>
      </c>
    </row>
    <row r="82" spans="27:58" x14ac:dyDescent="0.3">
      <c r="AA82" s="12" t="s">
        <v>19</v>
      </c>
      <c r="AB82" s="12">
        <v>5</v>
      </c>
      <c r="AC82" s="1"/>
      <c r="AD82">
        <v>2.36</v>
      </c>
      <c r="AE82">
        <v>26</v>
      </c>
      <c r="AF82">
        <v>0.91300000000000003</v>
      </c>
      <c r="AG82">
        <v>1</v>
      </c>
      <c r="AI82">
        <v>2.0699999999999998</v>
      </c>
      <c r="AJ82">
        <v>31</v>
      </c>
      <c r="AK82">
        <v>0.6774</v>
      </c>
      <c r="AL82">
        <v>0.73329999999999995</v>
      </c>
      <c r="AN82">
        <v>1.85</v>
      </c>
      <c r="AO82">
        <v>50</v>
      </c>
      <c r="AP82">
        <v>0.63639999999999997</v>
      </c>
      <c r="AQ82">
        <v>0.62960000000000005</v>
      </c>
      <c r="AS82">
        <v>1.91</v>
      </c>
      <c r="AT82">
        <v>44</v>
      </c>
      <c r="AU82">
        <v>0.44679999999999997</v>
      </c>
      <c r="AV82">
        <v>0.4783</v>
      </c>
      <c r="AX82">
        <v>1.76</v>
      </c>
      <c r="AY82">
        <v>67</v>
      </c>
      <c r="AZ82">
        <v>0.37659999999999999</v>
      </c>
      <c r="BA82">
        <v>0.36840000000000001</v>
      </c>
      <c r="BC82">
        <v>1.65</v>
      </c>
      <c r="BD82">
        <v>81</v>
      </c>
      <c r="BE82">
        <v>0.29289999999999999</v>
      </c>
      <c r="BF82">
        <v>0.26529999999999998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1.65</v>
      </c>
      <c r="AE86">
        <v>28</v>
      </c>
      <c r="AF86">
        <v>0.8286</v>
      </c>
      <c r="AG86">
        <v>0.88239999999999996</v>
      </c>
      <c r="AI86">
        <v>2.14</v>
      </c>
      <c r="AJ86">
        <v>45</v>
      </c>
      <c r="AK86">
        <v>0.86050000000000004</v>
      </c>
      <c r="AL86">
        <v>0.90480000000000005</v>
      </c>
      <c r="AN86">
        <v>1.95</v>
      </c>
      <c r="AO86">
        <v>41</v>
      </c>
      <c r="AP86">
        <v>0.72089999999999999</v>
      </c>
      <c r="AQ86">
        <v>0.76190000000000002</v>
      </c>
      <c r="AS86">
        <v>1.81</v>
      </c>
      <c r="AT86">
        <v>56</v>
      </c>
      <c r="AU86">
        <v>0.49209999999999998</v>
      </c>
      <c r="AV86">
        <v>0.4516</v>
      </c>
      <c r="AX86">
        <v>1.9</v>
      </c>
      <c r="AY86">
        <v>76</v>
      </c>
      <c r="AZ86">
        <v>0.40739999999999998</v>
      </c>
      <c r="BA86">
        <v>0.42499999999999999</v>
      </c>
      <c r="BC86">
        <v>1.53</v>
      </c>
      <c r="BD86">
        <v>81</v>
      </c>
      <c r="BE86">
        <v>0.3458</v>
      </c>
      <c r="BF86">
        <v>0.32079999999999997</v>
      </c>
    </row>
    <row r="87" spans="27:58" x14ac:dyDescent="0.3">
      <c r="AA87" s="12" t="s">
        <v>10</v>
      </c>
      <c r="AB87" s="12">
        <v>4</v>
      </c>
      <c r="AC87" s="1"/>
      <c r="AD87">
        <v>1.94</v>
      </c>
      <c r="AE87">
        <v>35</v>
      </c>
      <c r="AF87">
        <v>0.94589999999999996</v>
      </c>
      <c r="AG87">
        <v>1</v>
      </c>
      <c r="AI87">
        <v>2.0499999999999998</v>
      </c>
      <c r="AJ87">
        <v>43</v>
      </c>
      <c r="AK87">
        <v>0.81399999999999995</v>
      </c>
      <c r="AL87">
        <v>0.85709999999999997</v>
      </c>
      <c r="AN87">
        <v>1.95</v>
      </c>
      <c r="AO87">
        <v>41</v>
      </c>
      <c r="AP87">
        <v>0.76739999999999997</v>
      </c>
      <c r="AQ87">
        <v>0.8095</v>
      </c>
      <c r="AS87">
        <v>1.97</v>
      </c>
      <c r="AT87">
        <v>61</v>
      </c>
      <c r="AU87">
        <v>0.55559999999999998</v>
      </c>
      <c r="AV87">
        <v>0.5806</v>
      </c>
      <c r="AX87">
        <v>1.77</v>
      </c>
      <c r="AY87">
        <v>76</v>
      </c>
      <c r="AZ87">
        <v>0.37930000000000003</v>
      </c>
      <c r="BA87">
        <v>0.39529999999999998</v>
      </c>
      <c r="BC87">
        <v>1.83</v>
      </c>
      <c r="BD87">
        <v>66</v>
      </c>
      <c r="BE87">
        <v>0.47949999999999998</v>
      </c>
      <c r="BF87">
        <v>0.47220000000000001</v>
      </c>
    </row>
    <row r="88" spans="27:58" x14ac:dyDescent="0.3">
      <c r="AA88" s="12" t="s">
        <v>17</v>
      </c>
      <c r="AB88" s="12">
        <v>4</v>
      </c>
      <c r="AC88" s="1"/>
      <c r="AD88">
        <v>5</v>
      </c>
      <c r="AE88">
        <v>30</v>
      </c>
      <c r="AF88">
        <v>0.69230000000000003</v>
      </c>
      <c r="AG88">
        <v>0.83330000000000004</v>
      </c>
      <c r="AI88">
        <v>2.92</v>
      </c>
      <c r="AJ88">
        <v>38</v>
      </c>
      <c r="AK88">
        <v>0.33329999999999999</v>
      </c>
      <c r="AL88">
        <v>0.3846</v>
      </c>
      <c r="AN88">
        <v>4.4400000000000004</v>
      </c>
      <c r="AO88">
        <v>40</v>
      </c>
      <c r="AP88">
        <v>0.47370000000000001</v>
      </c>
      <c r="AQ88">
        <v>0.55559999999999998</v>
      </c>
      <c r="AS88">
        <v>3.25</v>
      </c>
      <c r="AT88">
        <v>52</v>
      </c>
      <c r="AU88">
        <v>0.2727</v>
      </c>
      <c r="AV88">
        <v>0.3125</v>
      </c>
      <c r="AX88">
        <v>1.86</v>
      </c>
      <c r="AY88">
        <v>41</v>
      </c>
      <c r="AZ88">
        <v>0.2</v>
      </c>
      <c r="BA88">
        <v>0.2273</v>
      </c>
      <c r="BC88">
        <v>1.81</v>
      </c>
      <c r="BD88">
        <v>47</v>
      </c>
      <c r="BE88">
        <v>0.16980000000000001</v>
      </c>
      <c r="BF88">
        <v>0.1923</v>
      </c>
    </row>
    <row r="89" spans="27:58" x14ac:dyDescent="0.3">
      <c r="AA89" s="12" t="s">
        <v>18</v>
      </c>
      <c r="AB89" s="12">
        <v>15</v>
      </c>
      <c r="AC89" s="1"/>
      <c r="AD89">
        <v>2.0699999999999998</v>
      </c>
      <c r="AE89">
        <v>118</v>
      </c>
      <c r="AF89">
        <v>0.94779999999999998</v>
      </c>
      <c r="AG89">
        <v>0.96489999999999998</v>
      </c>
      <c r="AI89">
        <v>2.09</v>
      </c>
      <c r="AJ89">
        <v>121</v>
      </c>
      <c r="AK89">
        <v>0.91449999999999998</v>
      </c>
      <c r="AL89">
        <v>0.93100000000000005</v>
      </c>
      <c r="AN89">
        <v>1.61</v>
      </c>
      <c r="AO89">
        <v>87</v>
      </c>
      <c r="AP89">
        <v>0.85319999999999996</v>
      </c>
      <c r="AQ89">
        <v>0.81479999999999997</v>
      </c>
      <c r="AS89">
        <v>1.9</v>
      </c>
      <c r="AT89">
        <v>127</v>
      </c>
      <c r="AU89">
        <v>0.76300000000000001</v>
      </c>
      <c r="AV89">
        <v>0.77610000000000001</v>
      </c>
      <c r="AX89">
        <v>1.98</v>
      </c>
      <c r="AY89">
        <v>190</v>
      </c>
      <c r="AZ89">
        <v>0.64770000000000005</v>
      </c>
      <c r="BA89">
        <v>0.64580000000000004</v>
      </c>
      <c r="BC89">
        <v>1.72</v>
      </c>
      <c r="BD89">
        <v>191</v>
      </c>
      <c r="BE89">
        <v>0.68610000000000004</v>
      </c>
      <c r="BF89">
        <v>0.69369999999999998</v>
      </c>
    </row>
    <row r="90" spans="27:58" x14ac:dyDescent="0.3">
      <c r="AA90" s="12" t="s">
        <v>19</v>
      </c>
      <c r="AB90" s="12">
        <v>5</v>
      </c>
      <c r="AC90" s="1"/>
      <c r="AD90">
        <v>1.85</v>
      </c>
      <c r="AE90">
        <v>24</v>
      </c>
      <c r="AF90">
        <v>0.77780000000000005</v>
      </c>
      <c r="AG90">
        <v>0.84619999999999995</v>
      </c>
      <c r="AI90">
        <v>2.13</v>
      </c>
      <c r="AJ90">
        <v>32</v>
      </c>
      <c r="AK90">
        <v>0.80649999999999999</v>
      </c>
      <c r="AL90">
        <v>0.86670000000000003</v>
      </c>
      <c r="AN90">
        <v>2.0499999999999998</v>
      </c>
      <c r="AO90">
        <v>41</v>
      </c>
      <c r="AP90">
        <v>0.65849999999999997</v>
      </c>
      <c r="AQ90">
        <v>0.7</v>
      </c>
      <c r="AS90">
        <v>1.96</v>
      </c>
      <c r="AT90">
        <v>53</v>
      </c>
      <c r="AU90">
        <v>0.56359999999999999</v>
      </c>
      <c r="AV90">
        <v>0.59260000000000002</v>
      </c>
      <c r="AX90">
        <v>1.68</v>
      </c>
      <c r="AY90">
        <v>64</v>
      </c>
      <c r="AZ90">
        <v>0.24679999999999999</v>
      </c>
      <c r="BA90">
        <v>0.26319999999999999</v>
      </c>
      <c r="BC90">
        <v>1.75</v>
      </c>
      <c r="BD90">
        <v>56</v>
      </c>
      <c r="BE90">
        <v>0.2923</v>
      </c>
      <c r="BF90">
        <v>0.28120000000000001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2.2000000000000002</v>
      </c>
      <c r="AE94">
        <v>33</v>
      </c>
      <c r="AF94">
        <v>0.9355</v>
      </c>
      <c r="AG94">
        <v>1</v>
      </c>
      <c r="AI94">
        <v>2.0499999999999998</v>
      </c>
      <c r="AJ94">
        <v>41</v>
      </c>
      <c r="AK94">
        <v>0.70730000000000004</v>
      </c>
      <c r="AL94">
        <v>0.75</v>
      </c>
      <c r="AN94">
        <v>2</v>
      </c>
      <c r="AO94">
        <v>46</v>
      </c>
      <c r="AP94">
        <v>0.61699999999999999</v>
      </c>
      <c r="AQ94">
        <v>0.6522</v>
      </c>
      <c r="AS94">
        <v>1.63</v>
      </c>
      <c r="AT94">
        <v>57</v>
      </c>
      <c r="AU94">
        <v>0.52110000000000001</v>
      </c>
      <c r="AV94">
        <v>0.48570000000000002</v>
      </c>
      <c r="AX94">
        <v>1.8</v>
      </c>
      <c r="AY94">
        <v>82</v>
      </c>
      <c r="AZ94">
        <v>0.40660000000000002</v>
      </c>
      <c r="BA94">
        <v>0.37780000000000002</v>
      </c>
      <c r="BC94">
        <v>1.56</v>
      </c>
      <c r="BD94">
        <v>86</v>
      </c>
      <c r="BE94">
        <v>0.31530000000000002</v>
      </c>
      <c r="BF94">
        <v>0.2</v>
      </c>
    </row>
    <row r="95" spans="27:58" x14ac:dyDescent="0.3">
      <c r="AA95" s="12" t="s">
        <v>10</v>
      </c>
      <c r="AB95" s="12">
        <v>4</v>
      </c>
      <c r="AC95" s="1"/>
      <c r="AD95">
        <v>2</v>
      </c>
      <c r="AE95">
        <v>36</v>
      </c>
      <c r="AF95">
        <v>0.94589999999999996</v>
      </c>
      <c r="AG95">
        <v>1</v>
      </c>
      <c r="AI95">
        <v>2.0499999999999998</v>
      </c>
      <c r="AJ95">
        <v>39</v>
      </c>
      <c r="AK95">
        <v>0.84619999999999995</v>
      </c>
      <c r="AL95">
        <v>0.89470000000000005</v>
      </c>
      <c r="AN95">
        <v>1.87</v>
      </c>
      <c r="AO95">
        <v>43</v>
      </c>
      <c r="AP95">
        <v>0.70209999999999995</v>
      </c>
      <c r="AQ95">
        <v>0.73909999999999998</v>
      </c>
      <c r="AS95">
        <v>1.69</v>
      </c>
      <c r="AT95">
        <v>54</v>
      </c>
      <c r="AU95">
        <v>0.53849999999999998</v>
      </c>
      <c r="AV95">
        <v>0.5625</v>
      </c>
      <c r="AX95">
        <v>1.74</v>
      </c>
      <c r="AY95">
        <v>73</v>
      </c>
      <c r="AZ95">
        <v>0.4118</v>
      </c>
      <c r="BA95">
        <v>0.40479999999999999</v>
      </c>
      <c r="BC95">
        <v>2.78</v>
      </c>
      <c r="BD95">
        <v>25</v>
      </c>
      <c r="BE95">
        <v>0.36840000000000001</v>
      </c>
      <c r="BF95">
        <v>0.44440000000000002</v>
      </c>
    </row>
    <row r="96" spans="27:58" x14ac:dyDescent="0.3">
      <c r="AA96" s="12" t="s">
        <v>17</v>
      </c>
      <c r="AB96" s="12">
        <v>4</v>
      </c>
      <c r="AC96" s="1"/>
      <c r="AD96">
        <v>6.33</v>
      </c>
      <c r="AE96">
        <v>38</v>
      </c>
      <c r="AF96">
        <v>0.69230000000000003</v>
      </c>
      <c r="AG96">
        <v>0.83330000000000004</v>
      </c>
      <c r="AI96">
        <v>2.09</v>
      </c>
      <c r="AJ96">
        <v>23</v>
      </c>
      <c r="AK96">
        <v>0.39129999999999998</v>
      </c>
      <c r="AL96">
        <v>0.45450000000000002</v>
      </c>
      <c r="AN96">
        <v>3.83</v>
      </c>
      <c r="AO96">
        <v>46</v>
      </c>
      <c r="AP96">
        <v>0.36</v>
      </c>
      <c r="AQ96">
        <v>0.41670000000000001</v>
      </c>
      <c r="AS96">
        <v>3.47</v>
      </c>
      <c r="AT96">
        <v>59</v>
      </c>
      <c r="AU96">
        <v>0.2571</v>
      </c>
      <c r="AV96">
        <v>0.29409999999999997</v>
      </c>
      <c r="AX96">
        <v>2.85</v>
      </c>
      <c r="AY96">
        <v>57</v>
      </c>
      <c r="AZ96">
        <v>0.2195</v>
      </c>
      <c r="BA96">
        <v>0.25</v>
      </c>
      <c r="BC96">
        <v>2.59</v>
      </c>
      <c r="BD96">
        <v>75</v>
      </c>
      <c r="BE96">
        <v>0.1525</v>
      </c>
      <c r="BF96">
        <v>0.1724</v>
      </c>
    </row>
    <row r="97" spans="27:58" x14ac:dyDescent="0.3">
      <c r="AA97" s="12" t="s">
        <v>18</v>
      </c>
      <c r="AB97" s="12">
        <v>15</v>
      </c>
      <c r="AC97" s="1"/>
      <c r="AD97">
        <v>1.88</v>
      </c>
      <c r="AE97">
        <v>109</v>
      </c>
      <c r="AF97">
        <v>0.89739999999999998</v>
      </c>
      <c r="AG97">
        <v>0.91379999999999995</v>
      </c>
      <c r="AI97">
        <v>2.2799999999999998</v>
      </c>
      <c r="AJ97">
        <v>114</v>
      </c>
      <c r="AK97">
        <v>0.92079999999999995</v>
      </c>
      <c r="AL97">
        <v>0.94</v>
      </c>
      <c r="AN97">
        <v>1.84</v>
      </c>
      <c r="AO97">
        <v>136</v>
      </c>
      <c r="AP97">
        <v>0.87919999999999998</v>
      </c>
      <c r="AQ97">
        <v>0.87839999999999996</v>
      </c>
      <c r="AS97">
        <v>1.8</v>
      </c>
      <c r="AT97">
        <v>133</v>
      </c>
      <c r="AU97">
        <v>0.77180000000000004</v>
      </c>
      <c r="AV97">
        <v>0.78380000000000005</v>
      </c>
      <c r="AX97">
        <v>1.86</v>
      </c>
      <c r="AY97">
        <v>145</v>
      </c>
      <c r="AZ97">
        <v>0.65610000000000002</v>
      </c>
      <c r="BA97">
        <v>0.65380000000000005</v>
      </c>
      <c r="BC97">
        <v>1.84</v>
      </c>
      <c r="BD97">
        <v>169</v>
      </c>
      <c r="BE97">
        <v>0.50270000000000004</v>
      </c>
      <c r="BF97">
        <v>0.5</v>
      </c>
    </row>
    <row r="98" spans="27:58" x14ac:dyDescent="0.3">
      <c r="AA98" s="12" t="s">
        <v>19</v>
      </c>
      <c r="AB98" s="12">
        <v>5</v>
      </c>
      <c r="AC98" s="1"/>
      <c r="AD98">
        <v>2.11</v>
      </c>
      <c r="AE98">
        <v>19</v>
      </c>
      <c r="AF98">
        <v>0.89470000000000005</v>
      </c>
      <c r="AG98">
        <v>1</v>
      </c>
      <c r="AI98">
        <v>2.4300000000000002</v>
      </c>
      <c r="AJ98">
        <v>34</v>
      </c>
      <c r="AK98">
        <v>0.58620000000000005</v>
      </c>
      <c r="AL98">
        <v>0.64290000000000003</v>
      </c>
      <c r="AN98">
        <v>2.29</v>
      </c>
      <c r="AO98">
        <v>32</v>
      </c>
      <c r="AP98">
        <v>0.6552</v>
      </c>
      <c r="AQ98">
        <v>0.71430000000000005</v>
      </c>
      <c r="AS98">
        <v>1.77</v>
      </c>
      <c r="AT98">
        <v>46</v>
      </c>
      <c r="AU98">
        <v>0.434</v>
      </c>
      <c r="AV98">
        <v>0.42309999999999998</v>
      </c>
      <c r="AX98">
        <v>1.72</v>
      </c>
      <c r="AY98">
        <v>79</v>
      </c>
      <c r="AZ98">
        <v>0.31180000000000002</v>
      </c>
      <c r="BA98">
        <v>0.26090000000000002</v>
      </c>
      <c r="BC98">
        <v>1.79</v>
      </c>
      <c r="BD98">
        <v>86</v>
      </c>
      <c r="BE98">
        <v>0.27839999999999998</v>
      </c>
      <c r="BF98">
        <v>0.22919999999999999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1.67</v>
      </c>
      <c r="AE102">
        <v>25</v>
      </c>
      <c r="AF102">
        <v>0.9355</v>
      </c>
      <c r="AG102">
        <v>1</v>
      </c>
      <c r="AI102">
        <v>1.95</v>
      </c>
      <c r="AJ102">
        <v>39</v>
      </c>
      <c r="AK102">
        <v>0.85370000000000001</v>
      </c>
      <c r="AL102">
        <v>0.9</v>
      </c>
      <c r="AN102">
        <v>1.91</v>
      </c>
      <c r="AO102">
        <v>42</v>
      </c>
      <c r="AP102">
        <v>0.73329999999999995</v>
      </c>
      <c r="AQ102">
        <v>0.72729999999999995</v>
      </c>
      <c r="AS102">
        <v>1.78</v>
      </c>
      <c r="AT102">
        <v>57</v>
      </c>
      <c r="AU102">
        <v>0.47689999999999999</v>
      </c>
      <c r="AV102">
        <v>0.5</v>
      </c>
      <c r="AX102">
        <v>2.33</v>
      </c>
      <c r="AY102">
        <v>112</v>
      </c>
      <c r="AZ102">
        <v>0.27839999999999998</v>
      </c>
      <c r="BA102">
        <v>0.25</v>
      </c>
      <c r="BC102">
        <v>1.73</v>
      </c>
      <c r="BD102">
        <v>76</v>
      </c>
      <c r="BE102">
        <v>0.4607</v>
      </c>
      <c r="BF102">
        <v>0.43180000000000002</v>
      </c>
    </row>
    <row r="103" spans="27:58" x14ac:dyDescent="0.3">
      <c r="AA103" s="12" t="s">
        <v>10</v>
      </c>
      <c r="AB103" s="12">
        <v>4</v>
      </c>
      <c r="AC103" s="1"/>
      <c r="AD103">
        <v>1.82</v>
      </c>
      <c r="AE103">
        <v>40</v>
      </c>
      <c r="AF103">
        <v>0.77780000000000005</v>
      </c>
      <c r="AG103">
        <v>0.81820000000000004</v>
      </c>
      <c r="AI103">
        <v>1.9</v>
      </c>
      <c r="AJ103">
        <v>40</v>
      </c>
      <c r="AK103">
        <v>0.81399999999999995</v>
      </c>
      <c r="AL103">
        <v>0.85709999999999997</v>
      </c>
      <c r="AN103">
        <v>1.86</v>
      </c>
      <c r="AO103">
        <v>41</v>
      </c>
      <c r="AP103">
        <v>0.77780000000000005</v>
      </c>
      <c r="AQ103">
        <v>0.81820000000000004</v>
      </c>
      <c r="AS103">
        <v>1.74</v>
      </c>
      <c r="AT103">
        <v>54</v>
      </c>
      <c r="AU103">
        <v>0.52380000000000004</v>
      </c>
      <c r="AV103">
        <v>0.5161</v>
      </c>
      <c r="AX103">
        <v>1.61</v>
      </c>
      <c r="AY103">
        <v>61</v>
      </c>
      <c r="AZ103">
        <v>0.42859999999999998</v>
      </c>
      <c r="BA103">
        <v>0.44740000000000002</v>
      </c>
      <c r="BC103">
        <v>1.73</v>
      </c>
      <c r="BD103">
        <v>38</v>
      </c>
      <c r="BE103">
        <v>0.33329999999999999</v>
      </c>
      <c r="BF103">
        <v>0.31819999999999998</v>
      </c>
    </row>
    <row r="104" spans="27:58" x14ac:dyDescent="0.3">
      <c r="AA104" s="12" t="s">
        <v>17</v>
      </c>
      <c r="AB104" s="12">
        <v>4</v>
      </c>
      <c r="AC104" s="1"/>
      <c r="AD104">
        <v>5.67</v>
      </c>
      <c r="AE104">
        <v>34</v>
      </c>
      <c r="AF104">
        <v>0.69230000000000003</v>
      </c>
      <c r="AG104">
        <v>0.83330000000000004</v>
      </c>
      <c r="AI104">
        <v>3.38</v>
      </c>
      <c r="AJ104">
        <v>27</v>
      </c>
      <c r="AK104">
        <v>0.52939999999999998</v>
      </c>
      <c r="AL104">
        <v>0.625</v>
      </c>
      <c r="AN104">
        <v>2.64</v>
      </c>
      <c r="AO104">
        <v>37</v>
      </c>
      <c r="AP104">
        <v>0.31030000000000002</v>
      </c>
      <c r="AQ104">
        <v>0.35709999999999997</v>
      </c>
      <c r="AS104">
        <v>3.15</v>
      </c>
      <c r="AT104">
        <v>41</v>
      </c>
      <c r="AU104">
        <v>0.33329999999999999</v>
      </c>
      <c r="AV104">
        <v>0.3846</v>
      </c>
      <c r="AX104">
        <v>1.83</v>
      </c>
      <c r="AY104">
        <v>44</v>
      </c>
      <c r="AZ104">
        <v>0.1837</v>
      </c>
      <c r="BA104">
        <v>0.20830000000000001</v>
      </c>
      <c r="BC104">
        <v>2.65</v>
      </c>
      <c r="BD104">
        <v>61</v>
      </c>
      <c r="BE104">
        <v>0.1915</v>
      </c>
      <c r="BF104">
        <v>0.1739</v>
      </c>
    </row>
    <row r="105" spans="27:58" x14ac:dyDescent="0.3">
      <c r="AA105" s="12" t="s">
        <v>18</v>
      </c>
      <c r="AB105" s="12">
        <v>15</v>
      </c>
      <c r="AC105" s="1"/>
      <c r="AD105">
        <v>2</v>
      </c>
      <c r="AE105">
        <v>120</v>
      </c>
      <c r="AF105">
        <v>0.93389999999999995</v>
      </c>
      <c r="AG105">
        <v>0.95</v>
      </c>
      <c r="AI105">
        <v>1.55</v>
      </c>
      <c r="AJ105">
        <v>99</v>
      </c>
      <c r="AK105">
        <v>0.95350000000000001</v>
      </c>
      <c r="AL105">
        <v>0.96879999999999999</v>
      </c>
      <c r="AN105">
        <v>1.83</v>
      </c>
      <c r="AO105">
        <v>130</v>
      </c>
      <c r="AP105">
        <v>0.84619999999999995</v>
      </c>
      <c r="AQ105">
        <v>0.84509999999999996</v>
      </c>
      <c r="AS105">
        <v>1.83</v>
      </c>
      <c r="AT105">
        <v>137</v>
      </c>
      <c r="AU105">
        <v>0.82779999999999998</v>
      </c>
      <c r="AV105">
        <v>0.82669999999999999</v>
      </c>
      <c r="AX105">
        <v>1.53</v>
      </c>
      <c r="AY105">
        <v>122</v>
      </c>
      <c r="AZ105">
        <v>0.6855</v>
      </c>
      <c r="BA105">
        <v>0.6835</v>
      </c>
      <c r="BC105">
        <v>1.77</v>
      </c>
      <c r="BD105">
        <v>179</v>
      </c>
      <c r="BE105">
        <v>0.54679999999999995</v>
      </c>
      <c r="BF105">
        <v>0.52480000000000004</v>
      </c>
    </row>
    <row r="106" spans="27:58" x14ac:dyDescent="0.3">
      <c r="AA106" s="12" t="s">
        <v>19</v>
      </c>
      <c r="AB106" s="12">
        <v>5</v>
      </c>
      <c r="AC106" s="1"/>
      <c r="AD106">
        <v>1.85</v>
      </c>
      <c r="AE106">
        <v>24</v>
      </c>
      <c r="AF106">
        <v>0.92589999999999995</v>
      </c>
      <c r="AG106">
        <v>1</v>
      </c>
      <c r="AI106">
        <v>1.72</v>
      </c>
      <c r="AJ106">
        <v>31</v>
      </c>
      <c r="AK106">
        <v>0.72970000000000002</v>
      </c>
      <c r="AL106">
        <v>0.77780000000000005</v>
      </c>
      <c r="AN106">
        <v>1.76</v>
      </c>
      <c r="AO106">
        <v>30</v>
      </c>
      <c r="AP106">
        <v>0.65710000000000002</v>
      </c>
      <c r="AQ106">
        <v>0.70589999999999997</v>
      </c>
      <c r="AS106">
        <v>1.83</v>
      </c>
      <c r="AT106">
        <v>55</v>
      </c>
      <c r="AU106">
        <v>0.47539999999999999</v>
      </c>
      <c r="AV106">
        <v>0.5</v>
      </c>
      <c r="AX106">
        <v>1.76</v>
      </c>
      <c r="AY106">
        <v>60</v>
      </c>
      <c r="AZ106">
        <v>0.27539999999999998</v>
      </c>
      <c r="BA106">
        <v>0.23530000000000001</v>
      </c>
      <c r="BC106">
        <v>1.87</v>
      </c>
      <c r="BD106">
        <v>58</v>
      </c>
      <c r="BE106">
        <v>0.36509999999999998</v>
      </c>
      <c r="BF106">
        <v>0.2581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1.67</v>
      </c>
      <c r="AE110">
        <v>25</v>
      </c>
      <c r="AF110">
        <v>0.9355</v>
      </c>
      <c r="AG110">
        <v>1</v>
      </c>
      <c r="AI110">
        <v>1.6</v>
      </c>
      <c r="AJ110">
        <v>32</v>
      </c>
      <c r="AK110">
        <v>0.80489999999999995</v>
      </c>
      <c r="AL110">
        <v>0.85</v>
      </c>
      <c r="AN110">
        <v>1.92</v>
      </c>
      <c r="AO110">
        <v>46</v>
      </c>
      <c r="AP110">
        <v>0.79590000000000005</v>
      </c>
      <c r="AQ110">
        <v>0.83330000000000004</v>
      </c>
      <c r="AS110">
        <v>1.89</v>
      </c>
      <c r="AT110">
        <v>51</v>
      </c>
      <c r="AU110">
        <v>0.56359999999999999</v>
      </c>
      <c r="AV110">
        <v>0.51849999999999996</v>
      </c>
      <c r="AX110">
        <v>1.55</v>
      </c>
      <c r="AY110">
        <v>68</v>
      </c>
      <c r="AZ110">
        <v>0.41570000000000001</v>
      </c>
      <c r="BA110">
        <v>0.34089999999999998</v>
      </c>
      <c r="BC110">
        <v>1.72</v>
      </c>
      <c r="BD110">
        <v>74</v>
      </c>
      <c r="BE110">
        <v>0.37930000000000003</v>
      </c>
      <c r="BF110">
        <v>0.3488</v>
      </c>
    </row>
    <row r="111" spans="27:58" x14ac:dyDescent="0.3">
      <c r="AA111" s="12" t="s">
        <v>10</v>
      </c>
      <c r="AB111" s="12">
        <v>4</v>
      </c>
      <c r="AC111" s="1"/>
      <c r="AD111">
        <v>2.06</v>
      </c>
      <c r="AE111">
        <v>35</v>
      </c>
      <c r="AF111">
        <v>0.94289999999999996</v>
      </c>
      <c r="AG111">
        <v>1</v>
      </c>
      <c r="AI111">
        <v>2</v>
      </c>
      <c r="AJ111">
        <v>40</v>
      </c>
      <c r="AK111">
        <v>0.80489999999999995</v>
      </c>
      <c r="AL111">
        <v>0.8</v>
      </c>
      <c r="AN111">
        <v>1.88</v>
      </c>
      <c r="AO111">
        <v>47</v>
      </c>
      <c r="AP111">
        <v>0.68630000000000002</v>
      </c>
      <c r="AQ111">
        <v>0.68</v>
      </c>
      <c r="AS111">
        <v>1.86</v>
      </c>
      <c r="AT111">
        <v>52</v>
      </c>
      <c r="AU111">
        <v>0.61399999999999999</v>
      </c>
      <c r="AV111">
        <v>0.64290000000000003</v>
      </c>
      <c r="AX111">
        <v>1.71</v>
      </c>
      <c r="AY111">
        <v>77</v>
      </c>
      <c r="AZ111">
        <v>0.45050000000000001</v>
      </c>
      <c r="BA111">
        <v>0.4</v>
      </c>
      <c r="BC111">
        <v>1.84</v>
      </c>
      <c r="BD111">
        <v>70</v>
      </c>
      <c r="BE111">
        <v>0.45450000000000002</v>
      </c>
      <c r="BF111">
        <v>0.42109999999999997</v>
      </c>
    </row>
    <row r="112" spans="27:58" x14ac:dyDescent="0.3">
      <c r="AA112" s="12" t="s">
        <v>17</v>
      </c>
      <c r="AB112" s="12">
        <v>4</v>
      </c>
      <c r="AC112" s="1"/>
      <c r="AD112">
        <v>2.5</v>
      </c>
      <c r="AE112">
        <v>15</v>
      </c>
      <c r="AF112">
        <v>0.69230000000000003</v>
      </c>
      <c r="AG112">
        <v>0.83330000000000004</v>
      </c>
      <c r="AI112">
        <v>3.46</v>
      </c>
      <c r="AJ112">
        <v>45</v>
      </c>
      <c r="AK112">
        <v>0.33329999999999999</v>
      </c>
      <c r="AL112">
        <v>0.3846</v>
      </c>
      <c r="AN112">
        <v>3.8</v>
      </c>
      <c r="AO112">
        <v>38</v>
      </c>
      <c r="AP112">
        <v>0.42859999999999998</v>
      </c>
      <c r="AQ112">
        <v>0.5</v>
      </c>
      <c r="AS112">
        <v>1.88</v>
      </c>
      <c r="AT112">
        <v>30</v>
      </c>
      <c r="AU112">
        <v>0.2727</v>
      </c>
      <c r="AV112">
        <v>0.3125</v>
      </c>
      <c r="AX112">
        <v>4.17</v>
      </c>
      <c r="AY112">
        <v>25</v>
      </c>
      <c r="AZ112">
        <v>0.69230000000000003</v>
      </c>
      <c r="BA112">
        <v>0.83330000000000004</v>
      </c>
      <c r="BC112">
        <v>2.36</v>
      </c>
      <c r="BD112">
        <v>66</v>
      </c>
      <c r="BE112">
        <v>0.15790000000000001</v>
      </c>
      <c r="BF112">
        <v>0.17860000000000001</v>
      </c>
    </row>
    <row r="113" spans="27:58" x14ac:dyDescent="0.3">
      <c r="AA113" s="12" t="s">
        <v>18</v>
      </c>
      <c r="AB113" s="12">
        <v>15</v>
      </c>
      <c r="AC113" s="1"/>
      <c r="AD113">
        <v>1.84</v>
      </c>
      <c r="AE113">
        <v>94</v>
      </c>
      <c r="AF113">
        <v>0.92230000000000001</v>
      </c>
      <c r="AG113">
        <v>0.94120000000000004</v>
      </c>
      <c r="AI113">
        <v>1.98</v>
      </c>
      <c r="AJ113">
        <v>107</v>
      </c>
      <c r="AK113">
        <v>0.98170000000000002</v>
      </c>
      <c r="AL113">
        <v>0.96299999999999997</v>
      </c>
      <c r="AN113">
        <v>1.89</v>
      </c>
      <c r="AO113">
        <v>121</v>
      </c>
      <c r="AP113">
        <v>0.81399999999999995</v>
      </c>
      <c r="AQ113">
        <v>0.8125</v>
      </c>
      <c r="AS113">
        <v>1.56</v>
      </c>
      <c r="AT113">
        <v>92</v>
      </c>
      <c r="AU113">
        <v>0.81510000000000005</v>
      </c>
      <c r="AV113">
        <v>0.83050000000000002</v>
      </c>
      <c r="AX113">
        <v>1.54</v>
      </c>
      <c r="AY113">
        <v>130</v>
      </c>
      <c r="AZ113">
        <v>0.62129999999999996</v>
      </c>
      <c r="BA113">
        <v>0.63100000000000001</v>
      </c>
      <c r="BC113">
        <v>1.56</v>
      </c>
      <c r="BD113">
        <v>183</v>
      </c>
      <c r="BE113">
        <v>0.43830000000000002</v>
      </c>
      <c r="BF113">
        <v>0.3846</v>
      </c>
    </row>
    <row r="114" spans="27:58" x14ac:dyDescent="0.3">
      <c r="AA114" s="12" t="s">
        <v>19</v>
      </c>
      <c r="AB114" s="12">
        <v>5</v>
      </c>
      <c r="AC114" s="1"/>
      <c r="AD114">
        <v>1.93</v>
      </c>
      <c r="AE114">
        <v>27</v>
      </c>
      <c r="AF114">
        <v>0.93100000000000005</v>
      </c>
      <c r="AG114">
        <v>1</v>
      </c>
      <c r="AI114">
        <v>2.31</v>
      </c>
      <c r="AJ114">
        <v>30</v>
      </c>
      <c r="AK114">
        <v>0.70369999999999999</v>
      </c>
      <c r="AL114">
        <v>0.76919999999999999</v>
      </c>
      <c r="AN114">
        <v>2</v>
      </c>
      <c r="AO114">
        <v>36</v>
      </c>
      <c r="AP114">
        <v>0.56759999999999999</v>
      </c>
      <c r="AQ114">
        <v>0.61109999999999998</v>
      </c>
      <c r="AS114">
        <v>2.11</v>
      </c>
      <c r="AT114">
        <v>40</v>
      </c>
      <c r="AU114">
        <v>0.43590000000000001</v>
      </c>
      <c r="AV114">
        <v>0.47370000000000001</v>
      </c>
      <c r="AX114">
        <v>1.75</v>
      </c>
      <c r="AY114">
        <v>63</v>
      </c>
      <c r="AZ114">
        <v>0.39729999999999999</v>
      </c>
      <c r="BA114">
        <v>0.41670000000000001</v>
      </c>
      <c r="BC114">
        <v>1.83</v>
      </c>
      <c r="BD114">
        <v>75</v>
      </c>
      <c r="BE114">
        <v>0.34939999999999999</v>
      </c>
      <c r="BF114">
        <v>0.3659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</v>
      </c>
      <c r="AE118">
        <v>38</v>
      </c>
      <c r="AF118">
        <v>0.89739999999999998</v>
      </c>
      <c r="AG118">
        <v>0.94740000000000002</v>
      </c>
      <c r="AI118">
        <v>2</v>
      </c>
      <c r="AJ118">
        <v>36</v>
      </c>
      <c r="AK118">
        <v>0.78380000000000005</v>
      </c>
      <c r="AL118">
        <v>0.83330000000000004</v>
      </c>
      <c r="AN118">
        <v>1.91</v>
      </c>
      <c r="AO118">
        <v>44</v>
      </c>
      <c r="AP118">
        <v>0.70209999999999995</v>
      </c>
      <c r="AQ118">
        <v>0.73909999999999998</v>
      </c>
      <c r="AS118">
        <v>1.89</v>
      </c>
      <c r="AT118">
        <v>53</v>
      </c>
      <c r="AU118">
        <v>0.57889999999999997</v>
      </c>
      <c r="AV118">
        <v>0.60709999999999997</v>
      </c>
      <c r="AX118">
        <v>1.59</v>
      </c>
      <c r="AY118">
        <v>59</v>
      </c>
      <c r="AZ118">
        <v>0.4667</v>
      </c>
      <c r="BA118">
        <v>0.48649999999999999</v>
      </c>
      <c r="BC118">
        <v>1.65</v>
      </c>
      <c r="BD118">
        <v>102</v>
      </c>
      <c r="BE118">
        <v>0.36</v>
      </c>
      <c r="BF118">
        <v>0.3387</v>
      </c>
    </row>
    <row r="119" spans="27:58" x14ac:dyDescent="0.3">
      <c r="AA119" s="12" t="s">
        <v>10</v>
      </c>
      <c r="AB119" s="12">
        <v>4</v>
      </c>
      <c r="AC119" s="1"/>
      <c r="AD119">
        <v>2.06</v>
      </c>
      <c r="AE119">
        <v>35</v>
      </c>
      <c r="AF119">
        <v>0.94289999999999996</v>
      </c>
      <c r="AG119">
        <v>1</v>
      </c>
      <c r="AI119">
        <v>1.8</v>
      </c>
      <c r="AJ119">
        <v>36</v>
      </c>
      <c r="AK119">
        <v>0.85370000000000001</v>
      </c>
      <c r="AL119">
        <v>0.9</v>
      </c>
      <c r="AN119">
        <v>1.88</v>
      </c>
      <c r="AO119">
        <v>45</v>
      </c>
      <c r="AP119">
        <v>0.75509999999999999</v>
      </c>
      <c r="AQ119">
        <v>0.79169999999999996</v>
      </c>
      <c r="AS119">
        <v>2</v>
      </c>
      <c r="AT119">
        <v>60</v>
      </c>
      <c r="AU119">
        <v>0.54100000000000004</v>
      </c>
      <c r="AV119">
        <v>0.4667</v>
      </c>
      <c r="AX119">
        <v>2.5499999999999998</v>
      </c>
      <c r="AY119">
        <v>28</v>
      </c>
      <c r="AZ119">
        <v>0.39129999999999998</v>
      </c>
      <c r="BA119">
        <v>0.45450000000000002</v>
      </c>
      <c r="BC119">
        <v>1.76</v>
      </c>
      <c r="BD119">
        <v>60</v>
      </c>
      <c r="BE119">
        <v>0.4783</v>
      </c>
      <c r="BF119">
        <v>0.4118</v>
      </c>
    </row>
    <row r="120" spans="27:58" x14ac:dyDescent="0.3">
      <c r="AA120" s="12" t="s">
        <v>17</v>
      </c>
      <c r="AB120" s="12">
        <v>4</v>
      </c>
      <c r="AC120" s="1"/>
      <c r="AD120">
        <v>6.4</v>
      </c>
      <c r="AE120">
        <v>32</v>
      </c>
      <c r="AF120">
        <v>0.81820000000000004</v>
      </c>
      <c r="AG120">
        <v>1</v>
      </c>
      <c r="AI120">
        <v>2.12</v>
      </c>
      <c r="AJ120">
        <v>17</v>
      </c>
      <c r="AK120">
        <v>0.52939999999999998</v>
      </c>
      <c r="AL120">
        <v>0.625</v>
      </c>
      <c r="AN120">
        <v>2.09</v>
      </c>
      <c r="AO120">
        <v>23</v>
      </c>
      <c r="AP120">
        <v>0.39129999999999998</v>
      </c>
      <c r="AQ120">
        <v>0.45450000000000002</v>
      </c>
      <c r="AS120">
        <v>2.8</v>
      </c>
      <c r="AT120">
        <v>56</v>
      </c>
      <c r="AU120">
        <v>0.2195</v>
      </c>
      <c r="AV120">
        <v>0.25</v>
      </c>
      <c r="AX120">
        <v>3.56</v>
      </c>
      <c r="AY120">
        <v>57</v>
      </c>
      <c r="AZ120">
        <v>0.2727</v>
      </c>
      <c r="BA120">
        <v>0.3125</v>
      </c>
      <c r="BC120">
        <v>1.67</v>
      </c>
      <c r="BD120">
        <v>45</v>
      </c>
      <c r="BE120">
        <v>0.1636</v>
      </c>
      <c r="BF120">
        <v>0.1852</v>
      </c>
    </row>
    <row r="121" spans="27:58" x14ac:dyDescent="0.3">
      <c r="AA121" s="12" t="s">
        <v>18</v>
      </c>
      <c r="AB121" s="12">
        <v>15</v>
      </c>
      <c r="AC121" s="1"/>
      <c r="AD121">
        <v>2.02</v>
      </c>
      <c r="AE121">
        <v>97</v>
      </c>
      <c r="AF121">
        <v>0.97940000000000005</v>
      </c>
      <c r="AG121">
        <v>1</v>
      </c>
      <c r="AI121">
        <v>1.92</v>
      </c>
      <c r="AJ121">
        <v>123</v>
      </c>
      <c r="AK121">
        <v>0.92249999999999999</v>
      </c>
      <c r="AL121">
        <v>0.9375</v>
      </c>
      <c r="AN121">
        <v>1.6</v>
      </c>
      <c r="AO121">
        <v>88</v>
      </c>
      <c r="AP121">
        <v>0.89190000000000003</v>
      </c>
      <c r="AQ121">
        <v>0.90910000000000002</v>
      </c>
      <c r="AS121">
        <v>1.88</v>
      </c>
      <c r="AT121">
        <v>153</v>
      </c>
      <c r="AU121">
        <v>0.79139999999999999</v>
      </c>
      <c r="AV121">
        <v>0.80249999999999999</v>
      </c>
      <c r="AX121">
        <v>1.87</v>
      </c>
      <c r="AY121">
        <v>133</v>
      </c>
      <c r="AZ121">
        <v>0.65029999999999999</v>
      </c>
      <c r="BA121">
        <v>0.63380000000000003</v>
      </c>
      <c r="BC121">
        <v>1.86</v>
      </c>
      <c r="BD121">
        <v>136</v>
      </c>
      <c r="BE121">
        <v>0.60540000000000005</v>
      </c>
      <c r="BF121">
        <v>0.58899999999999997</v>
      </c>
    </row>
    <row r="122" spans="27:58" x14ac:dyDescent="0.3">
      <c r="AA122" s="12" t="s">
        <v>19</v>
      </c>
      <c r="AB122" s="12">
        <v>5</v>
      </c>
      <c r="AC122" s="1"/>
      <c r="AD122">
        <v>2.27</v>
      </c>
      <c r="AE122">
        <v>25</v>
      </c>
      <c r="AF122">
        <v>0.91300000000000003</v>
      </c>
      <c r="AG122">
        <v>1</v>
      </c>
      <c r="AI122">
        <v>1.81</v>
      </c>
      <c r="AJ122">
        <v>29</v>
      </c>
      <c r="AK122">
        <v>0.63639999999999997</v>
      </c>
      <c r="AL122">
        <v>0.5625</v>
      </c>
      <c r="AN122">
        <v>1.95</v>
      </c>
      <c r="AO122">
        <v>39</v>
      </c>
      <c r="AP122">
        <v>0.56100000000000005</v>
      </c>
      <c r="AQ122">
        <v>0.6</v>
      </c>
      <c r="AS122">
        <v>1.96</v>
      </c>
      <c r="AT122">
        <v>51</v>
      </c>
      <c r="AU122">
        <v>0.58489999999999998</v>
      </c>
      <c r="AV122">
        <v>0.61539999999999995</v>
      </c>
      <c r="AX122">
        <v>1.69</v>
      </c>
      <c r="AY122">
        <v>44</v>
      </c>
      <c r="AZ122">
        <v>0.50939999999999996</v>
      </c>
      <c r="BA122">
        <v>0.53849999999999998</v>
      </c>
      <c r="BC122">
        <v>1.74</v>
      </c>
      <c r="BD122">
        <v>66</v>
      </c>
      <c r="BE122">
        <v>0.37659999999999999</v>
      </c>
      <c r="BF122">
        <v>0.36840000000000001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1.64</v>
      </c>
      <c r="AE126">
        <v>41</v>
      </c>
      <c r="AF126">
        <v>0.84309999999999996</v>
      </c>
      <c r="AG126">
        <v>0.88</v>
      </c>
      <c r="AI126">
        <v>2.06</v>
      </c>
      <c r="AJ126">
        <v>35</v>
      </c>
      <c r="AK126">
        <v>0.8286</v>
      </c>
      <c r="AL126">
        <v>0.88239999999999996</v>
      </c>
      <c r="AN126">
        <v>1.65</v>
      </c>
      <c r="AO126">
        <v>38</v>
      </c>
      <c r="AP126">
        <v>0.74470000000000003</v>
      </c>
      <c r="AQ126">
        <v>0.78259999999999996</v>
      </c>
      <c r="AS126">
        <v>1.86</v>
      </c>
      <c r="AT126">
        <v>54</v>
      </c>
      <c r="AU126">
        <v>0.52539999999999998</v>
      </c>
      <c r="AV126">
        <v>0.55169999999999997</v>
      </c>
      <c r="AX126">
        <v>1.84</v>
      </c>
      <c r="AY126">
        <v>68</v>
      </c>
      <c r="AZ126">
        <v>0.38669999999999999</v>
      </c>
      <c r="BA126">
        <v>0.40539999999999998</v>
      </c>
      <c r="BC126">
        <v>1.75</v>
      </c>
      <c r="BD126">
        <v>70</v>
      </c>
      <c r="BE126">
        <v>0.35799999999999998</v>
      </c>
      <c r="BF126">
        <v>0.32500000000000001</v>
      </c>
    </row>
    <row r="127" spans="27:58" x14ac:dyDescent="0.3">
      <c r="AA127" s="12" t="s">
        <v>10</v>
      </c>
      <c r="AB127" s="12">
        <v>4</v>
      </c>
      <c r="AC127" s="1"/>
      <c r="AD127">
        <v>1.82</v>
      </c>
      <c r="AE127">
        <v>31</v>
      </c>
      <c r="AF127">
        <v>0.94289999999999996</v>
      </c>
      <c r="AG127">
        <v>1</v>
      </c>
      <c r="AI127">
        <v>4.67</v>
      </c>
      <c r="AJ127">
        <v>14</v>
      </c>
      <c r="AK127">
        <v>1</v>
      </c>
      <c r="AL127">
        <v>1.3332999999999999</v>
      </c>
      <c r="AN127">
        <v>1.85</v>
      </c>
      <c r="AO127">
        <v>50</v>
      </c>
      <c r="AP127">
        <v>0.63639999999999997</v>
      </c>
      <c r="AQ127">
        <v>0.66669999999999996</v>
      </c>
      <c r="AS127">
        <v>1.93</v>
      </c>
      <c r="AT127">
        <v>58</v>
      </c>
      <c r="AU127">
        <v>0.54100000000000004</v>
      </c>
      <c r="AV127">
        <v>0.56669999999999998</v>
      </c>
      <c r="AX127">
        <v>4</v>
      </c>
      <c r="AY127">
        <v>8</v>
      </c>
      <c r="AZ127">
        <v>1.4</v>
      </c>
      <c r="BA127">
        <v>2</v>
      </c>
      <c r="BC127">
        <v>1.66</v>
      </c>
      <c r="BD127">
        <v>63</v>
      </c>
      <c r="BE127">
        <v>0.45450000000000002</v>
      </c>
      <c r="BF127">
        <v>0.44740000000000002</v>
      </c>
    </row>
    <row r="128" spans="27:58" x14ac:dyDescent="0.3">
      <c r="AA128" s="12" t="s">
        <v>17</v>
      </c>
      <c r="AB128" s="12">
        <v>4</v>
      </c>
      <c r="AC128" s="1"/>
      <c r="AD128">
        <v>2.25</v>
      </c>
      <c r="AE128">
        <v>18</v>
      </c>
      <c r="AF128">
        <v>0.52939999999999998</v>
      </c>
      <c r="AG128">
        <v>0.625</v>
      </c>
      <c r="AI128">
        <v>2.25</v>
      </c>
      <c r="AJ128">
        <v>18</v>
      </c>
      <c r="AK128">
        <v>0.52939999999999998</v>
      </c>
      <c r="AL128">
        <v>0.625</v>
      </c>
      <c r="AN128">
        <v>4</v>
      </c>
      <c r="AO128">
        <v>44</v>
      </c>
      <c r="AP128">
        <v>0.39129999999999998</v>
      </c>
      <c r="AQ128">
        <v>0.45450000000000002</v>
      </c>
      <c r="AS128">
        <v>2.12</v>
      </c>
      <c r="AT128">
        <v>36</v>
      </c>
      <c r="AU128">
        <v>0.2571</v>
      </c>
      <c r="AV128">
        <v>0.29409999999999997</v>
      </c>
      <c r="AX128">
        <v>3</v>
      </c>
      <c r="AY128">
        <v>54</v>
      </c>
      <c r="AZ128">
        <v>0.2432</v>
      </c>
      <c r="BA128">
        <v>0.27779999999999999</v>
      </c>
      <c r="BC128">
        <v>2.59</v>
      </c>
      <c r="BD128">
        <v>57</v>
      </c>
      <c r="BE128">
        <v>0.2</v>
      </c>
      <c r="BF128">
        <v>0.2273</v>
      </c>
    </row>
    <row r="129" spans="27:58" x14ac:dyDescent="0.3">
      <c r="AA129" s="12" t="s">
        <v>18</v>
      </c>
      <c r="AB129" s="12">
        <v>15</v>
      </c>
      <c r="AC129" s="1"/>
      <c r="AD129">
        <v>1.97</v>
      </c>
      <c r="AE129">
        <v>114</v>
      </c>
      <c r="AF129">
        <v>0.94869999999999999</v>
      </c>
      <c r="AG129">
        <v>0.96550000000000002</v>
      </c>
      <c r="AI129">
        <v>1.69</v>
      </c>
      <c r="AJ129">
        <v>88</v>
      </c>
      <c r="AK129">
        <v>0.92379999999999995</v>
      </c>
      <c r="AL129">
        <v>0.92310000000000003</v>
      </c>
      <c r="AN129">
        <v>1.93</v>
      </c>
      <c r="AO129">
        <v>133</v>
      </c>
      <c r="AP129">
        <v>0.8417</v>
      </c>
      <c r="AQ129">
        <v>0.84060000000000001</v>
      </c>
      <c r="AS129">
        <v>2.0699999999999998</v>
      </c>
      <c r="AT129">
        <v>118</v>
      </c>
      <c r="AU129">
        <v>0.84350000000000003</v>
      </c>
      <c r="AV129">
        <v>0.85960000000000003</v>
      </c>
      <c r="AX129">
        <v>1.61</v>
      </c>
      <c r="AY129">
        <v>114</v>
      </c>
      <c r="AZ129">
        <v>0.70630000000000004</v>
      </c>
      <c r="BA129">
        <v>0.70420000000000005</v>
      </c>
      <c r="BC129">
        <v>1.74</v>
      </c>
      <c r="BD129">
        <v>176</v>
      </c>
      <c r="BE129">
        <v>0.60589999999999999</v>
      </c>
      <c r="BF129">
        <v>0.59409999999999996</v>
      </c>
    </row>
    <row r="130" spans="27:58" x14ac:dyDescent="0.3">
      <c r="AA130" s="12" t="s">
        <v>19</v>
      </c>
      <c r="AB130" s="12">
        <v>5</v>
      </c>
      <c r="AC130" s="1"/>
      <c r="AD130">
        <v>2</v>
      </c>
      <c r="AE130">
        <v>26</v>
      </c>
      <c r="AF130">
        <v>0.92589999999999995</v>
      </c>
      <c r="AG130">
        <v>1</v>
      </c>
      <c r="AI130">
        <v>1.75</v>
      </c>
      <c r="AJ130">
        <v>28</v>
      </c>
      <c r="AK130">
        <v>0.57579999999999998</v>
      </c>
      <c r="AL130">
        <v>0.625</v>
      </c>
      <c r="AN130">
        <v>2</v>
      </c>
      <c r="AO130">
        <v>38</v>
      </c>
      <c r="AP130">
        <v>0.69230000000000003</v>
      </c>
      <c r="AQ130">
        <v>0.73680000000000001</v>
      </c>
      <c r="AS130">
        <v>1.93</v>
      </c>
      <c r="AT130">
        <v>54</v>
      </c>
      <c r="AU130">
        <v>0.50880000000000003</v>
      </c>
      <c r="AV130">
        <v>0.5</v>
      </c>
      <c r="AX130">
        <v>1.88</v>
      </c>
      <c r="AY130">
        <v>64</v>
      </c>
      <c r="AZ130">
        <v>0.30430000000000001</v>
      </c>
      <c r="BA130">
        <v>0.29409999999999997</v>
      </c>
      <c r="BC130">
        <v>1.85</v>
      </c>
      <c r="BD130">
        <v>63</v>
      </c>
      <c r="BE130">
        <v>0.39129999999999998</v>
      </c>
      <c r="BF130">
        <v>0.4118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2.88</v>
      </c>
      <c r="AE134">
        <v>49</v>
      </c>
      <c r="AF134">
        <v>0.94289999999999996</v>
      </c>
      <c r="AG134">
        <v>1</v>
      </c>
      <c r="AI134">
        <v>2.0499999999999998</v>
      </c>
      <c r="AJ134">
        <v>41</v>
      </c>
      <c r="AK134">
        <v>0.80489999999999995</v>
      </c>
      <c r="AL134">
        <v>0.85</v>
      </c>
      <c r="AN134">
        <v>1.92</v>
      </c>
      <c r="AO134">
        <v>48</v>
      </c>
      <c r="AP134">
        <v>0.76470000000000005</v>
      </c>
      <c r="AQ134">
        <v>0.8</v>
      </c>
      <c r="AS134">
        <v>2.75</v>
      </c>
      <c r="AT134">
        <v>77</v>
      </c>
      <c r="AU134">
        <v>0.54390000000000005</v>
      </c>
      <c r="AV134">
        <v>0.57140000000000002</v>
      </c>
      <c r="AX134">
        <v>1.47</v>
      </c>
      <c r="AY134">
        <v>81</v>
      </c>
      <c r="AZ134">
        <v>0.36940000000000001</v>
      </c>
      <c r="BA134">
        <v>0.32729999999999998</v>
      </c>
      <c r="BC134">
        <v>2.4500000000000002</v>
      </c>
      <c r="BD134">
        <v>98</v>
      </c>
      <c r="BE134">
        <v>0.38269999999999998</v>
      </c>
      <c r="BF134">
        <v>0.3</v>
      </c>
    </row>
    <row r="135" spans="27:58" x14ac:dyDescent="0.3">
      <c r="AA135" s="12" t="s">
        <v>10</v>
      </c>
      <c r="AB135" s="12">
        <v>4</v>
      </c>
      <c r="AC135" s="1"/>
      <c r="AD135">
        <v>1.74</v>
      </c>
      <c r="AE135">
        <v>33</v>
      </c>
      <c r="AF135">
        <v>0.84619999999999995</v>
      </c>
      <c r="AG135">
        <v>0.89470000000000005</v>
      </c>
      <c r="AI135">
        <v>1.74</v>
      </c>
      <c r="AJ135">
        <v>33</v>
      </c>
      <c r="AK135">
        <v>0.84619999999999995</v>
      </c>
      <c r="AL135">
        <v>0.89470000000000005</v>
      </c>
      <c r="AN135">
        <v>2.13</v>
      </c>
      <c r="AO135">
        <v>49</v>
      </c>
      <c r="AP135">
        <v>0.70209999999999995</v>
      </c>
      <c r="AQ135">
        <v>0.73909999999999998</v>
      </c>
      <c r="AS135">
        <v>1.68</v>
      </c>
      <c r="AT135">
        <v>52</v>
      </c>
      <c r="AU135">
        <v>0.55559999999999998</v>
      </c>
      <c r="AV135">
        <v>0.5806</v>
      </c>
      <c r="AX135">
        <v>1.67</v>
      </c>
      <c r="AY135">
        <v>80</v>
      </c>
      <c r="AZ135">
        <v>0.3402</v>
      </c>
      <c r="BA135">
        <v>0.20830000000000001</v>
      </c>
      <c r="BC135">
        <v>2.14</v>
      </c>
      <c r="BD135">
        <v>15</v>
      </c>
      <c r="BE135">
        <v>0.4667</v>
      </c>
      <c r="BF135">
        <v>0.57140000000000002</v>
      </c>
    </row>
    <row r="136" spans="27:58" x14ac:dyDescent="0.3">
      <c r="AA136" s="12" t="s">
        <v>17</v>
      </c>
      <c r="AB136" s="12">
        <v>4</v>
      </c>
      <c r="AC136" s="1"/>
      <c r="AD136">
        <v>4.88</v>
      </c>
      <c r="AE136">
        <v>39</v>
      </c>
      <c r="AF136">
        <v>0.52939999999999998</v>
      </c>
      <c r="AG136">
        <v>0.625</v>
      </c>
      <c r="AI136">
        <v>2.25</v>
      </c>
      <c r="AJ136">
        <v>18</v>
      </c>
      <c r="AK136">
        <v>0.52939999999999998</v>
      </c>
      <c r="AL136">
        <v>0.625</v>
      </c>
      <c r="AN136">
        <v>3.82</v>
      </c>
      <c r="AO136">
        <v>42</v>
      </c>
      <c r="AP136">
        <v>0.39129999999999998</v>
      </c>
      <c r="AQ136">
        <v>0.45450000000000002</v>
      </c>
      <c r="AS136">
        <v>2.6</v>
      </c>
      <c r="AT136">
        <v>39</v>
      </c>
      <c r="AU136">
        <v>0.2903</v>
      </c>
      <c r="AV136">
        <v>0.33329999999999999</v>
      </c>
      <c r="AX136">
        <v>2.34</v>
      </c>
      <c r="AY136">
        <v>75</v>
      </c>
      <c r="AZ136">
        <v>0.13850000000000001</v>
      </c>
      <c r="BA136">
        <v>0.15620000000000001</v>
      </c>
      <c r="BC136">
        <v>1.93</v>
      </c>
      <c r="BD136">
        <v>27</v>
      </c>
      <c r="BE136">
        <v>0.31030000000000002</v>
      </c>
      <c r="BF136">
        <v>0.35709999999999997</v>
      </c>
    </row>
    <row r="137" spans="27:58" x14ac:dyDescent="0.3">
      <c r="AA137" s="12" t="s">
        <v>18</v>
      </c>
      <c r="AB137" s="12">
        <v>15</v>
      </c>
      <c r="AC137" s="1"/>
      <c r="AD137">
        <v>1.56</v>
      </c>
      <c r="AE137">
        <v>114</v>
      </c>
      <c r="AF137">
        <v>0.95920000000000005</v>
      </c>
      <c r="AG137">
        <v>0.97260000000000002</v>
      </c>
      <c r="AI137">
        <v>2.02</v>
      </c>
      <c r="AJ137">
        <v>107</v>
      </c>
      <c r="AK137">
        <v>0.90649999999999997</v>
      </c>
      <c r="AL137">
        <v>0.92449999999999999</v>
      </c>
      <c r="AN137">
        <v>1.95</v>
      </c>
      <c r="AO137">
        <v>121</v>
      </c>
      <c r="AP137">
        <v>0.85599999999999998</v>
      </c>
      <c r="AQ137">
        <v>0.871</v>
      </c>
      <c r="AS137">
        <v>1.63</v>
      </c>
      <c r="AT137">
        <v>96</v>
      </c>
      <c r="AU137">
        <v>0.83189999999999997</v>
      </c>
      <c r="AV137">
        <v>0.84750000000000003</v>
      </c>
      <c r="AX137">
        <v>1.74</v>
      </c>
      <c r="AY137">
        <v>139</v>
      </c>
      <c r="AZ137">
        <v>0.59009999999999996</v>
      </c>
      <c r="BA137">
        <v>0.5625</v>
      </c>
      <c r="BC137">
        <v>1.49</v>
      </c>
      <c r="BD137">
        <v>143</v>
      </c>
      <c r="BE137">
        <v>0.53369999999999995</v>
      </c>
      <c r="BF137">
        <v>0.51039999999999996</v>
      </c>
    </row>
    <row r="138" spans="27:58" x14ac:dyDescent="0.3">
      <c r="AA138" s="12" t="s">
        <v>19</v>
      </c>
      <c r="AB138" s="12">
        <v>5</v>
      </c>
      <c r="AC138" s="1"/>
      <c r="AD138">
        <v>2.33</v>
      </c>
      <c r="AE138">
        <v>28</v>
      </c>
      <c r="AF138">
        <v>0.76</v>
      </c>
      <c r="AG138">
        <v>0.83330000000000004</v>
      </c>
      <c r="AI138">
        <v>1.94</v>
      </c>
      <c r="AJ138">
        <v>31</v>
      </c>
      <c r="AK138">
        <v>0.57579999999999998</v>
      </c>
      <c r="AL138">
        <v>0.4375</v>
      </c>
      <c r="AN138">
        <v>1.94</v>
      </c>
      <c r="AO138">
        <v>35</v>
      </c>
      <c r="AP138">
        <v>0.62160000000000004</v>
      </c>
      <c r="AQ138">
        <v>0.66669999999999996</v>
      </c>
      <c r="AS138">
        <v>1.76</v>
      </c>
      <c r="AT138">
        <v>51</v>
      </c>
      <c r="AU138">
        <v>0.49149999999999999</v>
      </c>
      <c r="AV138">
        <v>0.48280000000000001</v>
      </c>
      <c r="AX138">
        <v>1.81</v>
      </c>
      <c r="AY138">
        <v>56</v>
      </c>
      <c r="AZ138">
        <v>0.46029999999999999</v>
      </c>
      <c r="BA138">
        <v>0.4516</v>
      </c>
      <c r="BC138">
        <v>1.51</v>
      </c>
      <c r="BD138">
        <v>74</v>
      </c>
      <c r="BE138">
        <v>0.2727</v>
      </c>
      <c r="BF138">
        <v>0.24490000000000001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1.94</v>
      </c>
      <c r="AE142">
        <v>31</v>
      </c>
      <c r="AF142">
        <v>0.93940000000000001</v>
      </c>
      <c r="AG142">
        <v>1</v>
      </c>
      <c r="AI142">
        <v>2</v>
      </c>
      <c r="AJ142">
        <v>47</v>
      </c>
      <c r="AK142">
        <v>0.87229999999999996</v>
      </c>
      <c r="AL142">
        <v>0.91300000000000003</v>
      </c>
      <c r="AN142">
        <v>1.79</v>
      </c>
      <c r="AO142">
        <v>43</v>
      </c>
      <c r="AP142">
        <v>0.67349999999999999</v>
      </c>
      <c r="AQ142">
        <v>0.66669999999999996</v>
      </c>
      <c r="AS142">
        <v>1.85</v>
      </c>
      <c r="AT142">
        <v>61</v>
      </c>
      <c r="AU142">
        <v>0.64180000000000004</v>
      </c>
      <c r="AV142">
        <v>0.66669999999999996</v>
      </c>
      <c r="AX142">
        <v>1.52</v>
      </c>
      <c r="AY142">
        <v>67</v>
      </c>
      <c r="AZ142">
        <v>0.41570000000000001</v>
      </c>
      <c r="BA142">
        <v>0.40910000000000002</v>
      </c>
      <c r="BC142">
        <v>1.68</v>
      </c>
      <c r="BD142">
        <v>67</v>
      </c>
      <c r="BE142">
        <v>0.40739999999999998</v>
      </c>
      <c r="BF142">
        <v>0.4</v>
      </c>
    </row>
    <row r="143" spans="27:58" x14ac:dyDescent="0.3">
      <c r="AA143" s="12" t="s">
        <v>10</v>
      </c>
      <c r="AB143" s="12">
        <v>4</v>
      </c>
      <c r="AC143" s="1"/>
      <c r="AD143">
        <v>1.89</v>
      </c>
      <c r="AE143">
        <v>34</v>
      </c>
      <c r="AF143">
        <v>0.94589999999999996</v>
      </c>
      <c r="AG143">
        <v>1</v>
      </c>
      <c r="AI143">
        <v>2</v>
      </c>
      <c r="AJ143">
        <v>46</v>
      </c>
      <c r="AK143">
        <v>0.74470000000000003</v>
      </c>
      <c r="AL143">
        <v>0.78259999999999996</v>
      </c>
      <c r="AN143">
        <v>1.78</v>
      </c>
      <c r="AO143">
        <v>41</v>
      </c>
      <c r="AP143">
        <v>0.74470000000000003</v>
      </c>
      <c r="AQ143">
        <v>0.78259999999999996</v>
      </c>
      <c r="AS143">
        <v>1.81</v>
      </c>
      <c r="AT143">
        <v>49</v>
      </c>
      <c r="AU143">
        <v>0.6</v>
      </c>
      <c r="AV143">
        <v>0.62960000000000005</v>
      </c>
      <c r="AX143">
        <v>1.77</v>
      </c>
      <c r="AY143">
        <v>62</v>
      </c>
      <c r="AZ143">
        <v>0.40849999999999997</v>
      </c>
      <c r="BA143">
        <v>0.34289999999999998</v>
      </c>
      <c r="BC143">
        <v>1.69</v>
      </c>
      <c r="BD143">
        <v>61</v>
      </c>
      <c r="BE143">
        <v>0.53420000000000001</v>
      </c>
      <c r="BF143">
        <v>0.52780000000000005</v>
      </c>
    </row>
    <row r="144" spans="27:58" x14ac:dyDescent="0.3">
      <c r="AA144" s="12" t="s">
        <v>17</v>
      </c>
      <c r="AB144" s="12">
        <v>4</v>
      </c>
      <c r="AC144" s="1"/>
      <c r="AD144">
        <v>6</v>
      </c>
      <c r="AE144">
        <v>36</v>
      </c>
      <c r="AF144">
        <v>0.69230000000000003</v>
      </c>
      <c r="AG144">
        <v>0.83330000000000004</v>
      </c>
      <c r="AI144">
        <v>3.92</v>
      </c>
      <c r="AJ144">
        <v>47</v>
      </c>
      <c r="AK144">
        <v>0.36</v>
      </c>
      <c r="AL144">
        <v>0.41670000000000001</v>
      </c>
      <c r="AN144">
        <v>4.2</v>
      </c>
      <c r="AO144">
        <v>42</v>
      </c>
      <c r="AP144">
        <v>0.42859999999999998</v>
      </c>
      <c r="AQ144">
        <v>0.5</v>
      </c>
      <c r="AS144">
        <v>3.75</v>
      </c>
      <c r="AT144">
        <v>45</v>
      </c>
      <c r="AU144">
        <v>0.36</v>
      </c>
      <c r="AV144">
        <v>0.41670000000000001</v>
      </c>
      <c r="AX144">
        <v>3.27</v>
      </c>
      <c r="AY144">
        <v>49</v>
      </c>
      <c r="AZ144">
        <v>0.2903</v>
      </c>
      <c r="BA144">
        <v>0.33329999999999999</v>
      </c>
      <c r="BC144">
        <v>1.72</v>
      </c>
      <c r="BD144">
        <v>43</v>
      </c>
      <c r="BE144">
        <v>0.17649999999999999</v>
      </c>
      <c r="BF144">
        <v>0.2</v>
      </c>
    </row>
    <row r="145" spans="27:58" x14ac:dyDescent="0.3">
      <c r="AA145" s="12" t="s">
        <v>18</v>
      </c>
      <c r="AB145" s="12">
        <v>15</v>
      </c>
      <c r="AC145" s="1"/>
      <c r="AD145">
        <v>2.14</v>
      </c>
      <c r="AE145">
        <v>109</v>
      </c>
      <c r="AF145">
        <v>1.0387999999999999</v>
      </c>
      <c r="AG145">
        <v>1.0588</v>
      </c>
      <c r="AI145">
        <v>1.63</v>
      </c>
      <c r="AJ145">
        <v>85</v>
      </c>
      <c r="AK145">
        <v>0.90480000000000005</v>
      </c>
      <c r="AL145">
        <v>0.90380000000000005</v>
      </c>
      <c r="AN145">
        <v>1.65</v>
      </c>
      <c r="AO145">
        <v>99</v>
      </c>
      <c r="AP145">
        <v>0.86780000000000002</v>
      </c>
      <c r="AQ145">
        <v>0.88329999999999997</v>
      </c>
      <c r="AS145">
        <v>1.97</v>
      </c>
      <c r="AT145">
        <v>120</v>
      </c>
      <c r="AU145">
        <v>0.77239999999999998</v>
      </c>
      <c r="AV145">
        <v>0.77049999999999996</v>
      </c>
      <c r="AX145">
        <v>1.84</v>
      </c>
      <c r="AY145">
        <v>169</v>
      </c>
      <c r="AZ145">
        <v>0.67569999999999997</v>
      </c>
      <c r="BA145">
        <v>0.66300000000000003</v>
      </c>
      <c r="BC145">
        <v>1.49</v>
      </c>
      <c r="BD145">
        <v>146</v>
      </c>
      <c r="BE145">
        <v>0.5736</v>
      </c>
      <c r="BF145">
        <v>0.54079999999999995</v>
      </c>
    </row>
    <row r="146" spans="27:58" x14ac:dyDescent="0.3">
      <c r="AA146" s="12" t="s">
        <v>19</v>
      </c>
      <c r="AB146" s="12">
        <v>5</v>
      </c>
      <c r="AC146" s="1"/>
      <c r="AD146">
        <v>1.87</v>
      </c>
      <c r="AE146">
        <v>28</v>
      </c>
      <c r="AF146">
        <v>0.80649999999999999</v>
      </c>
      <c r="AG146">
        <v>0.86670000000000003</v>
      </c>
      <c r="AI146">
        <v>2.27</v>
      </c>
      <c r="AJ146">
        <v>34</v>
      </c>
      <c r="AK146">
        <v>0.7419</v>
      </c>
      <c r="AL146">
        <v>0.8</v>
      </c>
      <c r="AN146">
        <v>1.86</v>
      </c>
      <c r="AO146">
        <v>26</v>
      </c>
      <c r="AP146">
        <v>0.6552</v>
      </c>
      <c r="AQ146">
        <v>0.71430000000000005</v>
      </c>
      <c r="AS146">
        <v>1.84</v>
      </c>
      <c r="AT146">
        <v>46</v>
      </c>
      <c r="AU146">
        <v>0.33329999999999999</v>
      </c>
      <c r="AV146">
        <v>0.32</v>
      </c>
      <c r="AX146">
        <v>1.7</v>
      </c>
      <c r="AY146">
        <v>63</v>
      </c>
      <c r="AZ146">
        <v>0.25330000000000003</v>
      </c>
      <c r="BA146">
        <v>0.2432</v>
      </c>
      <c r="BC146">
        <v>1.78</v>
      </c>
      <c r="BD146">
        <v>66</v>
      </c>
      <c r="BE146">
        <v>0.30669999999999997</v>
      </c>
      <c r="BF146">
        <v>0.27029999999999998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1.86</v>
      </c>
      <c r="AE150">
        <v>26</v>
      </c>
      <c r="AF150">
        <v>0.93100000000000005</v>
      </c>
      <c r="AG150">
        <v>1</v>
      </c>
      <c r="AI150">
        <v>1.65</v>
      </c>
      <c r="AJ150">
        <v>33</v>
      </c>
      <c r="AK150">
        <v>0.85370000000000001</v>
      </c>
      <c r="AL150">
        <v>0.9</v>
      </c>
      <c r="AN150">
        <v>1.96</v>
      </c>
      <c r="AO150">
        <v>55</v>
      </c>
      <c r="AP150">
        <v>0.61399999999999999</v>
      </c>
      <c r="AQ150">
        <v>0.60709999999999997</v>
      </c>
      <c r="AS150">
        <v>1.86</v>
      </c>
      <c r="AT150">
        <v>52</v>
      </c>
      <c r="AU150">
        <v>0.47370000000000001</v>
      </c>
      <c r="AV150">
        <v>0.46429999999999999</v>
      </c>
      <c r="AX150">
        <v>1.69</v>
      </c>
      <c r="AY150">
        <v>71</v>
      </c>
      <c r="AZ150">
        <v>0.45879999999999999</v>
      </c>
      <c r="BA150">
        <v>0.42859999999999998</v>
      </c>
      <c r="BC150">
        <v>1.75</v>
      </c>
      <c r="BD150">
        <v>56</v>
      </c>
      <c r="BE150">
        <v>0.41539999999999999</v>
      </c>
      <c r="BF150">
        <v>0.4375</v>
      </c>
    </row>
    <row r="151" spans="27:58" x14ac:dyDescent="0.3">
      <c r="AA151" s="12" t="s">
        <v>10</v>
      </c>
      <c r="AB151" s="12">
        <v>4</v>
      </c>
      <c r="AC151" s="1"/>
      <c r="AD151">
        <v>1.89</v>
      </c>
      <c r="AE151">
        <v>36</v>
      </c>
      <c r="AF151">
        <v>0.89739999999999998</v>
      </c>
      <c r="AG151">
        <v>0.94740000000000002</v>
      </c>
      <c r="AI151">
        <v>2.4</v>
      </c>
      <c r="AJ151">
        <v>48</v>
      </c>
      <c r="AK151">
        <v>0.85370000000000001</v>
      </c>
      <c r="AL151">
        <v>0.85</v>
      </c>
      <c r="AN151">
        <v>1.68</v>
      </c>
      <c r="AO151">
        <v>42</v>
      </c>
      <c r="AP151">
        <v>0.68630000000000002</v>
      </c>
      <c r="AQ151">
        <v>0.72</v>
      </c>
      <c r="AS151">
        <v>1.73</v>
      </c>
      <c r="AT151">
        <v>45</v>
      </c>
      <c r="AU151">
        <v>0.62260000000000004</v>
      </c>
      <c r="AV151">
        <v>0.65380000000000005</v>
      </c>
      <c r="AX151">
        <v>1.76</v>
      </c>
      <c r="AY151">
        <v>65</v>
      </c>
      <c r="AZ151">
        <v>0.49330000000000002</v>
      </c>
      <c r="BA151">
        <v>0.51349999999999996</v>
      </c>
      <c r="BC151">
        <v>1.7</v>
      </c>
      <c r="BD151">
        <v>73</v>
      </c>
      <c r="BE151">
        <v>0.37930000000000003</v>
      </c>
      <c r="BF151">
        <v>0.3488</v>
      </c>
    </row>
    <row r="152" spans="27:58" x14ac:dyDescent="0.3">
      <c r="AA152" s="12" t="s">
        <v>17</v>
      </c>
      <c r="AB152" s="12">
        <v>4</v>
      </c>
      <c r="AC152" s="1"/>
      <c r="AD152">
        <v>4.62</v>
      </c>
      <c r="AE152">
        <v>37</v>
      </c>
      <c r="AF152">
        <v>0.52939999999999998</v>
      </c>
      <c r="AG152">
        <v>0.625</v>
      </c>
      <c r="AI152">
        <v>4.0999999999999996</v>
      </c>
      <c r="AJ152">
        <v>41</v>
      </c>
      <c r="AK152">
        <v>0.42859999999999998</v>
      </c>
      <c r="AL152">
        <v>0.5</v>
      </c>
      <c r="AN152">
        <v>4.2</v>
      </c>
      <c r="AO152">
        <v>42</v>
      </c>
      <c r="AP152">
        <v>0.42859999999999998</v>
      </c>
      <c r="AQ152">
        <v>0.5</v>
      </c>
      <c r="AS152">
        <v>3.12</v>
      </c>
      <c r="AT152">
        <v>53</v>
      </c>
      <c r="AU152">
        <v>0.2571</v>
      </c>
      <c r="AV152">
        <v>0.29409999999999997</v>
      </c>
      <c r="AX152">
        <v>2.48</v>
      </c>
      <c r="AY152">
        <v>67</v>
      </c>
      <c r="AZ152">
        <v>0.1636</v>
      </c>
      <c r="BA152">
        <v>0.1852</v>
      </c>
      <c r="BC152">
        <v>2.54</v>
      </c>
      <c r="BD152">
        <v>61</v>
      </c>
      <c r="BE152">
        <v>0.1837</v>
      </c>
      <c r="BF152">
        <v>0.20830000000000001</v>
      </c>
    </row>
    <row r="153" spans="27:58" x14ac:dyDescent="0.3">
      <c r="AA153" s="12" t="s">
        <v>18</v>
      </c>
      <c r="AB153" s="12">
        <v>15</v>
      </c>
      <c r="AC153" s="1"/>
      <c r="AD153">
        <v>1.67</v>
      </c>
      <c r="AE153">
        <v>108</v>
      </c>
      <c r="AF153">
        <v>0.84499999999999997</v>
      </c>
      <c r="AG153">
        <v>0.85940000000000005</v>
      </c>
      <c r="AI153">
        <v>2.0299999999999998</v>
      </c>
      <c r="AJ153">
        <v>127</v>
      </c>
      <c r="AK153">
        <v>0.92</v>
      </c>
      <c r="AL153">
        <v>0.9355</v>
      </c>
      <c r="AN153">
        <v>2.1</v>
      </c>
      <c r="AO153">
        <v>105</v>
      </c>
      <c r="AP153">
        <v>0.94059999999999999</v>
      </c>
      <c r="AQ153">
        <v>0.96</v>
      </c>
      <c r="AS153">
        <v>1.85</v>
      </c>
      <c r="AT153">
        <v>135</v>
      </c>
      <c r="AU153">
        <v>0.8367</v>
      </c>
      <c r="AV153">
        <v>0.84930000000000005</v>
      </c>
      <c r="AX153">
        <v>1.75</v>
      </c>
      <c r="AY153">
        <v>135</v>
      </c>
      <c r="AZ153">
        <v>0.66449999999999998</v>
      </c>
      <c r="BA153">
        <v>0.64939999999999998</v>
      </c>
      <c r="BC153">
        <v>1.5</v>
      </c>
      <c r="BD153">
        <v>169</v>
      </c>
      <c r="BE153">
        <v>0.49780000000000002</v>
      </c>
      <c r="BF153">
        <v>0.4602</v>
      </c>
    </row>
    <row r="154" spans="27:58" x14ac:dyDescent="0.3">
      <c r="AA154" s="12" t="s">
        <v>19</v>
      </c>
      <c r="AB154" s="12">
        <v>5</v>
      </c>
      <c r="AC154" s="1"/>
      <c r="AD154">
        <v>2.6</v>
      </c>
      <c r="AE154">
        <v>26</v>
      </c>
      <c r="AF154">
        <v>0.8095</v>
      </c>
      <c r="AG154">
        <v>0.9</v>
      </c>
      <c r="AI154">
        <v>2.12</v>
      </c>
      <c r="AJ154">
        <v>36</v>
      </c>
      <c r="AK154">
        <v>0.77139999999999997</v>
      </c>
      <c r="AL154">
        <v>0.82350000000000001</v>
      </c>
      <c r="AN154">
        <v>2.13</v>
      </c>
      <c r="AO154">
        <v>32</v>
      </c>
      <c r="AP154">
        <v>0.6774</v>
      </c>
      <c r="AQ154">
        <v>0.73329999999999995</v>
      </c>
      <c r="AS154">
        <v>1.72</v>
      </c>
      <c r="AT154">
        <v>43</v>
      </c>
      <c r="AU154">
        <v>0.45100000000000001</v>
      </c>
      <c r="AV154">
        <v>0.44</v>
      </c>
      <c r="AX154">
        <v>1.63</v>
      </c>
      <c r="AY154">
        <v>57</v>
      </c>
      <c r="AZ154">
        <v>0.49299999999999999</v>
      </c>
      <c r="BA154">
        <v>0.51429999999999998</v>
      </c>
      <c r="BC154">
        <v>1.8</v>
      </c>
      <c r="BD154">
        <v>54</v>
      </c>
      <c r="BE154">
        <v>0.4098</v>
      </c>
      <c r="BF154">
        <v>0.43330000000000002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2.29</v>
      </c>
      <c r="AE158">
        <v>39</v>
      </c>
      <c r="AF158">
        <v>0.94289999999999996</v>
      </c>
      <c r="AG158">
        <v>1</v>
      </c>
      <c r="AI158">
        <v>2.31</v>
      </c>
      <c r="AJ158">
        <v>37</v>
      </c>
      <c r="AK158">
        <v>0.69699999999999995</v>
      </c>
      <c r="AL158">
        <v>0.75</v>
      </c>
      <c r="AN158">
        <v>2</v>
      </c>
      <c r="AO158">
        <v>44</v>
      </c>
      <c r="AP158">
        <v>0.77780000000000005</v>
      </c>
      <c r="AQ158">
        <v>0.81820000000000004</v>
      </c>
      <c r="AS158">
        <v>1.81</v>
      </c>
      <c r="AT158">
        <v>58</v>
      </c>
      <c r="AU158">
        <v>0.6</v>
      </c>
      <c r="AV158">
        <v>0.625</v>
      </c>
      <c r="AX158">
        <v>1.81</v>
      </c>
      <c r="AY158">
        <v>65</v>
      </c>
      <c r="AZ158">
        <v>0.42470000000000002</v>
      </c>
      <c r="BA158">
        <v>0.41670000000000001</v>
      </c>
      <c r="BC158">
        <v>1.66</v>
      </c>
      <c r="BD158">
        <v>93</v>
      </c>
      <c r="BE158">
        <v>0.32740000000000002</v>
      </c>
      <c r="BF158">
        <v>0.28570000000000001</v>
      </c>
    </row>
    <row r="159" spans="27:58" x14ac:dyDescent="0.3">
      <c r="AA159" s="12" t="s">
        <v>10</v>
      </c>
      <c r="AB159" s="12">
        <v>4</v>
      </c>
      <c r="AC159" s="1"/>
      <c r="AD159">
        <v>2.25</v>
      </c>
      <c r="AE159">
        <v>36</v>
      </c>
      <c r="AF159">
        <v>0.93940000000000001</v>
      </c>
      <c r="AG159">
        <v>1</v>
      </c>
      <c r="AI159">
        <v>2.0499999999999998</v>
      </c>
      <c r="AJ159">
        <v>39</v>
      </c>
      <c r="AK159">
        <v>0.79490000000000005</v>
      </c>
      <c r="AL159">
        <v>0.84209999999999996</v>
      </c>
      <c r="AN159">
        <v>1.71</v>
      </c>
      <c r="AO159">
        <v>41</v>
      </c>
      <c r="AP159">
        <v>0.67349999999999999</v>
      </c>
      <c r="AQ159">
        <v>0.70830000000000004</v>
      </c>
      <c r="AS159">
        <v>1.8</v>
      </c>
      <c r="AT159">
        <v>54</v>
      </c>
      <c r="AU159">
        <v>0.54100000000000004</v>
      </c>
      <c r="AV159">
        <v>0.5333</v>
      </c>
      <c r="AX159">
        <v>2</v>
      </c>
      <c r="AY159">
        <v>64</v>
      </c>
      <c r="AZ159">
        <v>0.53849999999999998</v>
      </c>
      <c r="BA159">
        <v>0.5625</v>
      </c>
      <c r="BC159">
        <v>1.73</v>
      </c>
      <c r="BD159">
        <v>71</v>
      </c>
      <c r="BE159">
        <v>0.46989999999999998</v>
      </c>
      <c r="BF159">
        <v>0.46339999999999998</v>
      </c>
    </row>
    <row r="160" spans="27:58" x14ac:dyDescent="0.3">
      <c r="AA160" s="12" t="s">
        <v>17</v>
      </c>
      <c r="AB160" s="12">
        <v>4</v>
      </c>
      <c r="AC160" s="1"/>
      <c r="AD160">
        <v>2.6</v>
      </c>
      <c r="AE160">
        <v>13</v>
      </c>
      <c r="AF160">
        <v>0.81820000000000004</v>
      </c>
      <c r="AG160">
        <v>1</v>
      </c>
      <c r="AI160">
        <v>3.55</v>
      </c>
      <c r="AJ160">
        <v>39</v>
      </c>
      <c r="AK160">
        <v>0.39129999999999998</v>
      </c>
      <c r="AL160">
        <v>0.45450000000000002</v>
      </c>
      <c r="AN160">
        <v>3.4</v>
      </c>
      <c r="AO160">
        <v>51</v>
      </c>
      <c r="AP160">
        <v>0.2903</v>
      </c>
      <c r="AQ160">
        <v>0.33329999999999999</v>
      </c>
      <c r="AS160">
        <v>2.94</v>
      </c>
      <c r="AT160">
        <v>53</v>
      </c>
      <c r="AU160">
        <v>0.2432</v>
      </c>
      <c r="AV160">
        <v>0.27779999999999999</v>
      </c>
      <c r="AX160">
        <v>2.71</v>
      </c>
      <c r="AY160">
        <v>57</v>
      </c>
      <c r="AZ160">
        <v>0.20930000000000001</v>
      </c>
      <c r="BA160">
        <v>0.23810000000000001</v>
      </c>
      <c r="BC160">
        <v>1.76</v>
      </c>
      <c r="BD160">
        <v>44</v>
      </c>
      <c r="BE160">
        <v>0.17649999999999999</v>
      </c>
      <c r="BF160">
        <v>0.2</v>
      </c>
    </row>
    <row r="161" spans="27:58" x14ac:dyDescent="0.3">
      <c r="AA161" s="12" t="s">
        <v>18</v>
      </c>
      <c r="AB161" s="12">
        <v>15</v>
      </c>
      <c r="AC161" s="1"/>
      <c r="AD161">
        <v>2.2200000000000002</v>
      </c>
      <c r="AE161">
        <v>109</v>
      </c>
      <c r="AF161">
        <v>0.9798</v>
      </c>
      <c r="AG161">
        <v>1</v>
      </c>
      <c r="AI161">
        <v>2.2200000000000002</v>
      </c>
      <c r="AJ161">
        <v>123</v>
      </c>
      <c r="AK161">
        <v>0.90990000000000004</v>
      </c>
      <c r="AL161">
        <v>0.89090000000000003</v>
      </c>
      <c r="AN161">
        <v>1.86</v>
      </c>
      <c r="AO161">
        <v>149</v>
      </c>
      <c r="AP161">
        <v>0.87580000000000002</v>
      </c>
      <c r="AQ161">
        <v>0.86250000000000004</v>
      </c>
      <c r="AS161">
        <v>2</v>
      </c>
      <c r="AT161">
        <v>124</v>
      </c>
      <c r="AU161">
        <v>0.76</v>
      </c>
      <c r="AV161">
        <v>0.7258</v>
      </c>
      <c r="AX161">
        <v>1.82</v>
      </c>
      <c r="AY161">
        <v>152</v>
      </c>
      <c r="AZ161">
        <v>0.61680000000000001</v>
      </c>
      <c r="BA161">
        <v>0.60240000000000005</v>
      </c>
      <c r="BC161">
        <v>1.68</v>
      </c>
      <c r="BD161">
        <v>206</v>
      </c>
      <c r="BE161">
        <v>0.51019999999999999</v>
      </c>
      <c r="BF161">
        <v>0.50819999999999999</v>
      </c>
    </row>
    <row r="162" spans="27:58" x14ac:dyDescent="0.3">
      <c r="AA162" s="12" t="s">
        <v>19</v>
      </c>
      <c r="AB162" s="12">
        <v>5</v>
      </c>
      <c r="AC162" s="1"/>
      <c r="AD162">
        <v>2.42</v>
      </c>
      <c r="AE162">
        <v>29</v>
      </c>
      <c r="AF162">
        <v>0.92</v>
      </c>
      <c r="AG162">
        <v>1</v>
      </c>
      <c r="AI162">
        <v>2.67</v>
      </c>
      <c r="AJ162">
        <v>48</v>
      </c>
      <c r="AK162">
        <v>0.72970000000000002</v>
      </c>
      <c r="AL162">
        <v>0.77780000000000005</v>
      </c>
      <c r="AN162">
        <v>2</v>
      </c>
      <c r="AO162">
        <v>44</v>
      </c>
      <c r="AP162">
        <v>0.5111</v>
      </c>
      <c r="AQ162">
        <v>0.54549999999999998</v>
      </c>
      <c r="AS162">
        <v>2.48</v>
      </c>
      <c r="AT162">
        <v>57</v>
      </c>
      <c r="AU162">
        <v>0.53190000000000004</v>
      </c>
      <c r="AV162">
        <v>0.56520000000000004</v>
      </c>
      <c r="AX162">
        <v>1.81</v>
      </c>
      <c r="AY162">
        <v>58</v>
      </c>
      <c r="AZ162">
        <v>0.3231</v>
      </c>
      <c r="BA162">
        <v>0.34379999999999999</v>
      </c>
      <c r="BC162">
        <v>1.77</v>
      </c>
      <c r="BD162">
        <v>76</v>
      </c>
      <c r="BE162">
        <v>0.26440000000000002</v>
      </c>
      <c r="BF162">
        <v>0.2326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1.84</v>
      </c>
      <c r="AE166">
        <v>35</v>
      </c>
      <c r="AF166">
        <v>0.89739999999999998</v>
      </c>
      <c r="AG166">
        <v>0.94740000000000002</v>
      </c>
      <c r="AI166">
        <v>1.83</v>
      </c>
      <c r="AJ166">
        <v>33</v>
      </c>
      <c r="AK166">
        <v>0.78380000000000005</v>
      </c>
      <c r="AL166">
        <v>0.83330000000000004</v>
      </c>
      <c r="AN166">
        <v>1.41</v>
      </c>
      <c r="AO166">
        <v>31</v>
      </c>
      <c r="AP166">
        <v>0.77780000000000005</v>
      </c>
      <c r="AQ166">
        <v>0.81820000000000004</v>
      </c>
      <c r="AS166">
        <v>1.76</v>
      </c>
      <c r="AT166">
        <v>44</v>
      </c>
      <c r="AU166">
        <v>0.60780000000000001</v>
      </c>
      <c r="AV166">
        <v>0.6</v>
      </c>
      <c r="AX166">
        <v>1.79</v>
      </c>
      <c r="AY166">
        <v>70</v>
      </c>
      <c r="AZ166">
        <v>0.39240000000000003</v>
      </c>
      <c r="BA166">
        <v>0.3846</v>
      </c>
      <c r="BC166">
        <v>1.61</v>
      </c>
      <c r="BD166">
        <v>82</v>
      </c>
      <c r="BE166">
        <v>0.35920000000000002</v>
      </c>
      <c r="BF166">
        <v>0.35289999999999999</v>
      </c>
    </row>
    <row r="167" spans="27:58" x14ac:dyDescent="0.3">
      <c r="AA167" s="12" t="s">
        <v>10</v>
      </c>
      <c r="AB167" s="12">
        <v>4</v>
      </c>
      <c r="AC167" s="1"/>
      <c r="AD167">
        <v>1.79</v>
      </c>
      <c r="AE167">
        <v>34</v>
      </c>
      <c r="AF167">
        <v>0.84619999999999995</v>
      </c>
      <c r="AG167">
        <v>0.89470000000000005</v>
      </c>
      <c r="AI167">
        <v>1.95</v>
      </c>
      <c r="AJ167">
        <v>37</v>
      </c>
      <c r="AK167">
        <v>0.84619999999999995</v>
      </c>
      <c r="AL167">
        <v>0.89470000000000005</v>
      </c>
      <c r="AN167">
        <v>1.48</v>
      </c>
      <c r="AO167">
        <v>31</v>
      </c>
      <c r="AP167">
        <v>0.72089999999999999</v>
      </c>
      <c r="AQ167">
        <v>0.76190000000000002</v>
      </c>
      <c r="AS167">
        <v>1.44</v>
      </c>
      <c r="AT167">
        <v>49</v>
      </c>
      <c r="AU167">
        <v>0.56520000000000004</v>
      </c>
      <c r="AV167">
        <v>0.55879999999999996</v>
      </c>
      <c r="AX167">
        <v>2.78</v>
      </c>
      <c r="AY167">
        <v>25</v>
      </c>
      <c r="AZ167">
        <v>0.47370000000000001</v>
      </c>
      <c r="BA167">
        <v>0.55559999999999998</v>
      </c>
      <c r="BC167">
        <v>1.66</v>
      </c>
      <c r="BD167">
        <v>106</v>
      </c>
      <c r="BE167">
        <v>0.50390000000000001</v>
      </c>
      <c r="BF167">
        <v>0.5</v>
      </c>
    </row>
    <row r="168" spans="27:58" x14ac:dyDescent="0.3">
      <c r="AA168" s="12" t="s">
        <v>17</v>
      </c>
      <c r="AB168" s="12">
        <v>4</v>
      </c>
      <c r="AC168" s="1"/>
      <c r="AD168">
        <v>5</v>
      </c>
      <c r="AE168">
        <v>35</v>
      </c>
      <c r="AF168">
        <v>0.6</v>
      </c>
      <c r="AG168">
        <v>0.71430000000000005</v>
      </c>
      <c r="AI168">
        <v>3.89</v>
      </c>
      <c r="AJ168">
        <v>35</v>
      </c>
      <c r="AK168">
        <v>0.47370000000000001</v>
      </c>
      <c r="AL168">
        <v>0.55559999999999998</v>
      </c>
      <c r="AN168">
        <v>3.73</v>
      </c>
      <c r="AO168">
        <v>41</v>
      </c>
      <c r="AP168">
        <v>0.39129999999999998</v>
      </c>
      <c r="AQ168">
        <v>0.36359999999999998</v>
      </c>
      <c r="AS168">
        <v>2.62</v>
      </c>
      <c r="AT168">
        <v>42</v>
      </c>
      <c r="AU168">
        <v>0.2727</v>
      </c>
      <c r="AV168">
        <v>0.3125</v>
      </c>
      <c r="AX168">
        <v>2.71</v>
      </c>
      <c r="AY168">
        <v>57</v>
      </c>
      <c r="AZ168">
        <v>0.20930000000000001</v>
      </c>
      <c r="BA168">
        <v>0.23810000000000001</v>
      </c>
      <c r="BC168">
        <v>3.62</v>
      </c>
      <c r="BD168">
        <v>47</v>
      </c>
      <c r="BE168">
        <v>0.33329999999999999</v>
      </c>
      <c r="BF168">
        <v>0.3846</v>
      </c>
    </row>
    <row r="169" spans="27:58" x14ac:dyDescent="0.3">
      <c r="AA169" s="12" t="s">
        <v>18</v>
      </c>
      <c r="AB169" s="12">
        <v>15</v>
      </c>
      <c r="AC169" s="1"/>
      <c r="AD169">
        <v>1.5</v>
      </c>
      <c r="AE169">
        <v>81</v>
      </c>
      <c r="AF169">
        <v>0.85319999999999996</v>
      </c>
      <c r="AG169">
        <v>0.87039999999999995</v>
      </c>
      <c r="AI169">
        <v>1.46</v>
      </c>
      <c r="AJ169">
        <v>92</v>
      </c>
      <c r="AK169">
        <v>0.81100000000000005</v>
      </c>
      <c r="AL169">
        <v>0.82540000000000002</v>
      </c>
      <c r="AN169">
        <v>1.75</v>
      </c>
      <c r="AO169">
        <v>107</v>
      </c>
      <c r="AP169">
        <v>0.82110000000000005</v>
      </c>
      <c r="AQ169">
        <v>0.80330000000000001</v>
      </c>
      <c r="AS169">
        <v>1.74</v>
      </c>
      <c r="AT169">
        <v>106</v>
      </c>
      <c r="AU169">
        <v>0.82110000000000005</v>
      </c>
      <c r="AV169">
        <v>0.80330000000000001</v>
      </c>
      <c r="AX169">
        <v>2.02</v>
      </c>
      <c r="AY169">
        <v>174</v>
      </c>
      <c r="AZ169">
        <v>0.63009999999999999</v>
      </c>
      <c r="BA169">
        <v>0.62790000000000001</v>
      </c>
      <c r="BC169">
        <v>1.78</v>
      </c>
      <c r="BD169">
        <v>164</v>
      </c>
      <c r="BE169">
        <v>0.57840000000000003</v>
      </c>
      <c r="BF169">
        <v>0.56520000000000004</v>
      </c>
    </row>
    <row r="170" spans="27:58" x14ac:dyDescent="0.3">
      <c r="AA170" s="12" t="s">
        <v>19</v>
      </c>
      <c r="AB170" s="12">
        <v>5</v>
      </c>
      <c r="AC170" s="1"/>
      <c r="AD170">
        <v>2.36</v>
      </c>
      <c r="AE170">
        <v>26</v>
      </c>
      <c r="AF170">
        <v>0.73909999999999998</v>
      </c>
      <c r="AG170">
        <v>0.81820000000000004</v>
      </c>
      <c r="AI170">
        <v>1.65</v>
      </c>
      <c r="AJ170">
        <v>28</v>
      </c>
      <c r="AK170">
        <v>0.71430000000000005</v>
      </c>
      <c r="AL170">
        <v>0.76470000000000005</v>
      </c>
      <c r="AN170">
        <v>1.88</v>
      </c>
      <c r="AO170">
        <v>30</v>
      </c>
      <c r="AP170">
        <v>0.69699999999999995</v>
      </c>
      <c r="AQ170">
        <v>0.75</v>
      </c>
      <c r="AS170">
        <v>1.83</v>
      </c>
      <c r="AT170">
        <v>44</v>
      </c>
      <c r="AU170">
        <v>0.38779999999999998</v>
      </c>
      <c r="AV170">
        <v>0.41670000000000001</v>
      </c>
      <c r="AX170">
        <v>1.82</v>
      </c>
      <c r="AY170">
        <v>91</v>
      </c>
      <c r="AZ170">
        <v>0.3861</v>
      </c>
      <c r="BA170">
        <v>0.34</v>
      </c>
      <c r="BC170">
        <v>2.4700000000000002</v>
      </c>
      <c r="BD170">
        <v>106</v>
      </c>
      <c r="BE170">
        <v>0.31030000000000002</v>
      </c>
      <c r="BF170">
        <v>0.3256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1.94</v>
      </c>
      <c r="AE174">
        <v>33</v>
      </c>
      <c r="AF174">
        <v>0.94289999999999996</v>
      </c>
      <c r="AG174">
        <v>1</v>
      </c>
      <c r="AI174">
        <v>1.83</v>
      </c>
      <c r="AJ174">
        <v>42</v>
      </c>
      <c r="AK174">
        <v>0.74470000000000003</v>
      </c>
      <c r="AL174">
        <v>0.78259999999999996</v>
      </c>
      <c r="AN174">
        <v>1.68</v>
      </c>
      <c r="AO174">
        <v>42</v>
      </c>
      <c r="AP174">
        <v>0.72550000000000003</v>
      </c>
      <c r="AQ174">
        <v>0.72</v>
      </c>
      <c r="AS174">
        <v>1.48</v>
      </c>
      <c r="AT174">
        <v>46</v>
      </c>
      <c r="AU174">
        <v>0.46029999999999999</v>
      </c>
      <c r="AV174">
        <v>0.3871</v>
      </c>
      <c r="AX174">
        <v>1.69</v>
      </c>
      <c r="AY174">
        <v>66</v>
      </c>
      <c r="AZ174">
        <v>0.39240000000000003</v>
      </c>
      <c r="BA174">
        <v>0.35899999999999999</v>
      </c>
      <c r="BC174">
        <v>1.69</v>
      </c>
      <c r="BD174">
        <v>106</v>
      </c>
      <c r="BE174">
        <v>0.30080000000000001</v>
      </c>
      <c r="BF174">
        <v>0.24590000000000001</v>
      </c>
    </row>
    <row r="175" spans="27:58" x14ac:dyDescent="0.3">
      <c r="AA175" s="12" t="s">
        <v>10</v>
      </c>
      <c r="AB175" s="12">
        <v>4</v>
      </c>
      <c r="AC175" s="1"/>
      <c r="AD175">
        <v>2.0499999999999998</v>
      </c>
      <c r="AE175">
        <v>39</v>
      </c>
      <c r="AF175">
        <v>0.89739999999999998</v>
      </c>
      <c r="AG175">
        <v>0.94740000000000002</v>
      </c>
      <c r="AI175">
        <v>1.71</v>
      </c>
      <c r="AJ175">
        <v>41</v>
      </c>
      <c r="AK175">
        <v>0.67349999999999999</v>
      </c>
      <c r="AL175">
        <v>0.70830000000000004</v>
      </c>
      <c r="AN175">
        <v>2.71</v>
      </c>
      <c r="AO175">
        <v>19</v>
      </c>
      <c r="AP175">
        <v>0.4667</v>
      </c>
      <c r="AQ175">
        <v>0.57140000000000002</v>
      </c>
      <c r="AS175">
        <v>1.51</v>
      </c>
      <c r="AT175">
        <v>53</v>
      </c>
      <c r="AU175">
        <v>0.52110000000000001</v>
      </c>
      <c r="AV175">
        <v>0.48570000000000002</v>
      </c>
      <c r="AX175">
        <v>1.7</v>
      </c>
      <c r="AY175">
        <v>56</v>
      </c>
      <c r="AZ175">
        <v>0.55220000000000002</v>
      </c>
      <c r="BA175">
        <v>0.57579999999999998</v>
      </c>
      <c r="BC175">
        <v>2.7</v>
      </c>
      <c r="BD175">
        <v>27</v>
      </c>
      <c r="BE175">
        <v>0.33329999999999999</v>
      </c>
      <c r="BF175">
        <v>0.4</v>
      </c>
    </row>
    <row r="176" spans="27:58" x14ac:dyDescent="0.3">
      <c r="AA176" s="12" t="s">
        <v>17</v>
      </c>
      <c r="AB176" s="12">
        <v>4</v>
      </c>
      <c r="AC176" s="1"/>
      <c r="AD176">
        <v>4.71</v>
      </c>
      <c r="AE176">
        <v>33</v>
      </c>
      <c r="AF176">
        <v>0.6</v>
      </c>
      <c r="AG176">
        <v>0.71430000000000005</v>
      </c>
      <c r="AI176">
        <v>2</v>
      </c>
      <c r="AJ176">
        <v>18</v>
      </c>
      <c r="AK176">
        <v>0.47370000000000001</v>
      </c>
      <c r="AL176">
        <v>0.55559999999999998</v>
      </c>
      <c r="AN176">
        <v>3.56</v>
      </c>
      <c r="AO176">
        <v>32</v>
      </c>
      <c r="AP176">
        <v>0.47370000000000001</v>
      </c>
      <c r="AQ176">
        <v>0.55559999999999998</v>
      </c>
      <c r="AS176">
        <v>3.31</v>
      </c>
      <c r="AT176">
        <v>43</v>
      </c>
      <c r="AU176">
        <v>0.33329999999999999</v>
      </c>
      <c r="AV176">
        <v>0.3846</v>
      </c>
      <c r="AX176">
        <v>2.41</v>
      </c>
      <c r="AY176">
        <v>41</v>
      </c>
      <c r="AZ176">
        <v>0.2571</v>
      </c>
      <c r="BA176">
        <v>0.29409999999999997</v>
      </c>
      <c r="BC176">
        <v>2.06</v>
      </c>
      <c r="BD176">
        <v>37</v>
      </c>
      <c r="BE176">
        <v>0.2432</v>
      </c>
      <c r="BF176">
        <v>0.27779999999999999</v>
      </c>
    </row>
    <row r="177" spans="27:58" x14ac:dyDescent="0.3">
      <c r="AA177" s="12" t="s">
        <v>18</v>
      </c>
      <c r="AB177" s="12">
        <v>15</v>
      </c>
      <c r="AC177" s="1"/>
      <c r="AD177">
        <v>1.59</v>
      </c>
      <c r="AE177">
        <v>92</v>
      </c>
      <c r="AF177">
        <v>0.9829</v>
      </c>
      <c r="AG177">
        <v>1</v>
      </c>
      <c r="AI177">
        <v>1.79</v>
      </c>
      <c r="AJ177">
        <v>113</v>
      </c>
      <c r="AK177">
        <v>0.92130000000000001</v>
      </c>
      <c r="AL177">
        <v>0.9365</v>
      </c>
      <c r="AN177">
        <v>1.72</v>
      </c>
      <c r="AO177">
        <v>100</v>
      </c>
      <c r="AP177">
        <v>0.82909999999999995</v>
      </c>
      <c r="AQ177">
        <v>0.8448</v>
      </c>
      <c r="AS177">
        <v>1.43</v>
      </c>
      <c r="AT177">
        <v>97</v>
      </c>
      <c r="AU177">
        <v>0.79559999999999997</v>
      </c>
      <c r="AV177">
        <v>0.80879999999999996</v>
      </c>
      <c r="AX177">
        <v>1.94</v>
      </c>
      <c r="AY177">
        <v>149</v>
      </c>
      <c r="AZ177">
        <v>0.6129</v>
      </c>
      <c r="BA177">
        <v>0.59740000000000004</v>
      </c>
      <c r="BC177">
        <v>1.8</v>
      </c>
      <c r="BD177">
        <v>151</v>
      </c>
      <c r="BE177">
        <v>0.60950000000000004</v>
      </c>
      <c r="BF177">
        <v>0.59519999999999995</v>
      </c>
    </row>
    <row r="178" spans="27:58" x14ac:dyDescent="0.3">
      <c r="AA178" s="12" t="s">
        <v>19</v>
      </c>
      <c r="AB178" s="12">
        <v>5</v>
      </c>
      <c r="AC178" s="1"/>
      <c r="AD178">
        <v>2.27</v>
      </c>
      <c r="AE178">
        <v>25</v>
      </c>
      <c r="AF178">
        <v>0.91300000000000003</v>
      </c>
      <c r="AG178">
        <v>1</v>
      </c>
      <c r="AI178">
        <v>2.09</v>
      </c>
      <c r="AJ178">
        <v>23</v>
      </c>
      <c r="AK178">
        <v>0.73909999999999998</v>
      </c>
      <c r="AL178">
        <v>0.81820000000000004</v>
      </c>
      <c r="AN178">
        <v>1.75</v>
      </c>
      <c r="AO178">
        <v>35</v>
      </c>
      <c r="AP178">
        <v>0.65849999999999997</v>
      </c>
      <c r="AQ178">
        <v>0.7</v>
      </c>
      <c r="AS178">
        <v>1.74</v>
      </c>
      <c r="AT178">
        <v>33</v>
      </c>
      <c r="AU178">
        <v>0.48720000000000002</v>
      </c>
      <c r="AV178">
        <v>0.52629999999999999</v>
      </c>
      <c r="AX178">
        <v>1.97</v>
      </c>
      <c r="AY178">
        <v>71</v>
      </c>
      <c r="AZ178">
        <v>0.34250000000000003</v>
      </c>
      <c r="BA178">
        <v>0.30559999999999998</v>
      </c>
      <c r="BC178">
        <v>2.02</v>
      </c>
      <c r="BD178">
        <v>162</v>
      </c>
      <c r="BE178">
        <v>0.3034</v>
      </c>
      <c r="BF178">
        <v>0.29549999999999998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1.84</v>
      </c>
      <c r="AE182">
        <v>35</v>
      </c>
      <c r="AF182">
        <v>0.94869999999999999</v>
      </c>
      <c r="AG182">
        <v>1</v>
      </c>
      <c r="AI182">
        <v>1.72</v>
      </c>
      <c r="AJ182">
        <v>43</v>
      </c>
      <c r="AK182">
        <v>0.88239999999999996</v>
      </c>
      <c r="AL182">
        <v>0.92</v>
      </c>
      <c r="AN182">
        <v>1.42</v>
      </c>
      <c r="AO182">
        <v>37</v>
      </c>
      <c r="AP182">
        <v>0.69810000000000005</v>
      </c>
      <c r="AQ182">
        <v>0.73080000000000001</v>
      </c>
      <c r="AS182">
        <v>1.73</v>
      </c>
      <c r="AT182">
        <v>52</v>
      </c>
      <c r="AU182">
        <v>0.54100000000000004</v>
      </c>
      <c r="AV182">
        <v>0.4667</v>
      </c>
      <c r="AX182">
        <v>1.87</v>
      </c>
      <c r="AY182">
        <v>84</v>
      </c>
      <c r="AZ182">
        <v>0.45050000000000001</v>
      </c>
      <c r="BA182">
        <v>0.4667</v>
      </c>
      <c r="BC182">
        <v>1.9</v>
      </c>
      <c r="BD182">
        <v>78</v>
      </c>
      <c r="BE182">
        <v>0.32529999999999998</v>
      </c>
      <c r="BF182">
        <v>0.34150000000000003</v>
      </c>
    </row>
    <row r="183" spans="27:58" x14ac:dyDescent="0.3">
      <c r="AA183" s="12" t="s">
        <v>10</v>
      </c>
      <c r="AB183" s="12">
        <v>4</v>
      </c>
      <c r="AC183" s="1"/>
      <c r="AD183">
        <v>2</v>
      </c>
      <c r="AE183">
        <v>40</v>
      </c>
      <c r="AF183">
        <v>0.85370000000000001</v>
      </c>
      <c r="AG183">
        <v>0.9</v>
      </c>
      <c r="AI183">
        <v>1.59</v>
      </c>
      <c r="AJ183">
        <v>35</v>
      </c>
      <c r="AK183">
        <v>0.73329999999999995</v>
      </c>
      <c r="AL183">
        <v>0.77270000000000005</v>
      </c>
      <c r="AN183">
        <v>2.4</v>
      </c>
      <c r="AO183">
        <v>12</v>
      </c>
      <c r="AP183">
        <v>0.63639999999999997</v>
      </c>
      <c r="AQ183">
        <v>0.8</v>
      </c>
      <c r="AS183">
        <v>1.52</v>
      </c>
      <c r="AT183">
        <v>44</v>
      </c>
      <c r="AU183">
        <v>0.59319999999999995</v>
      </c>
      <c r="AV183">
        <v>0.62070000000000003</v>
      </c>
      <c r="AX183">
        <v>2</v>
      </c>
      <c r="AY183">
        <v>72</v>
      </c>
      <c r="AZ183">
        <v>0.50680000000000003</v>
      </c>
      <c r="BA183">
        <v>0.52780000000000005</v>
      </c>
      <c r="BC183">
        <v>3.5</v>
      </c>
      <c r="BD183">
        <v>21</v>
      </c>
      <c r="BE183">
        <v>0.53849999999999998</v>
      </c>
      <c r="BF183">
        <v>0.66669999999999996</v>
      </c>
    </row>
    <row r="184" spans="27:58" x14ac:dyDescent="0.3">
      <c r="AA184" s="12" t="s">
        <v>17</v>
      </c>
      <c r="AB184" s="12">
        <v>4</v>
      </c>
      <c r="AC184" s="1"/>
      <c r="AD184">
        <v>5.12</v>
      </c>
      <c r="AE184">
        <v>41</v>
      </c>
      <c r="AF184">
        <v>0.52939999999999998</v>
      </c>
      <c r="AG184">
        <v>0.625</v>
      </c>
      <c r="AI184">
        <v>2.11</v>
      </c>
      <c r="AJ184">
        <v>19</v>
      </c>
      <c r="AK184">
        <v>0.47370000000000001</v>
      </c>
      <c r="AL184">
        <v>0.55559999999999998</v>
      </c>
      <c r="AN184">
        <v>4.33</v>
      </c>
      <c r="AO184">
        <v>39</v>
      </c>
      <c r="AP184">
        <v>0.47370000000000001</v>
      </c>
      <c r="AQ184">
        <v>0.55559999999999998</v>
      </c>
      <c r="AS184">
        <v>5.5</v>
      </c>
      <c r="AT184">
        <v>44</v>
      </c>
      <c r="AU184">
        <v>0.52939999999999998</v>
      </c>
      <c r="AV184">
        <v>0.625</v>
      </c>
      <c r="AX184">
        <v>1.94</v>
      </c>
      <c r="AY184">
        <v>33</v>
      </c>
      <c r="AZ184">
        <v>0.2571</v>
      </c>
      <c r="BA184">
        <v>0.29409999999999997</v>
      </c>
      <c r="BC184">
        <v>3.29</v>
      </c>
      <c r="BD184">
        <v>46</v>
      </c>
      <c r="BE184">
        <v>0.31030000000000002</v>
      </c>
      <c r="BF184">
        <v>0.35709999999999997</v>
      </c>
    </row>
    <row r="185" spans="27:58" x14ac:dyDescent="0.3">
      <c r="AA185" s="12" t="s">
        <v>18</v>
      </c>
      <c r="AB185" s="12">
        <v>15</v>
      </c>
      <c r="AC185" s="1"/>
      <c r="AD185">
        <v>2.0699999999999998</v>
      </c>
      <c r="AE185">
        <v>95</v>
      </c>
      <c r="AF185">
        <v>0.97850000000000004</v>
      </c>
      <c r="AG185">
        <v>1</v>
      </c>
      <c r="AI185">
        <v>1.75</v>
      </c>
      <c r="AJ185">
        <v>100</v>
      </c>
      <c r="AK185">
        <v>0.87829999999999997</v>
      </c>
      <c r="AL185">
        <v>0.89470000000000005</v>
      </c>
      <c r="AN185">
        <v>1.45</v>
      </c>
      <c r="AO185">
        <v>93</v>
      </c>
      <c r="AP185">
        <v>0.81399999999999995</v>
      </c>
      <c r="AQ185">
        <v>0.8125</v>
      </c>
      <c r="AS185">
        <v>2.1800000000000002</v>
      </c>
      <c r="AT185">
        <v>126</v>
      </c>
      <c r="AU185">
        <v>0.7913</v>
      </c>
      <c r="AV185">
        <v>0.78949999999999998</v>
      </c>
      <c r="AX185">
        <v>1.9</v>
      </c>
      <c r="AY185">
        <v>184</v>
      </c>
      <c r="AZ185">
        <v>0.63080000000000003</v>
      </c>
      <c r="BA185">
        <v>0.61860000000000004</v>
      </c>
      <c r="BC185">
        <v>1.82</v>
      </c>
      <c r="BD185">
        <v>220</v>
      </c>
      <c r="BE185">
        <v>0.50209999999999999</v>
      </c>
      <c r="BF185">
        <v>0.4667</v>
      </c>
    </row>
    <row r="186" spans="27:58" x14ac:dyDescent="0.3">
      <c r="AA186" s="12" t="s">
        <v>19</v>
      </c>
      <c r="AB186" s="12">
        <v>5</v>
      </c>
      <c r="AC186" s="1"/>
      <c r="AD186">
        <v>2.1</v>
      </c>
      <c r="AE186">
        <v>21</v>
      </c>
      <c r="AF186">
        <v>0.90480000000000005</v>
      </c>
      <c r="AG186">
        <v>1</v>
      </c>
      <c r="AI186">
        <v>1.61</v>
      </c>
      <c r="AJ186">
        <v>29</v>
      </c>
      <c r="AK186">
        <v>0.72970000000000002</v>
      </c>
      <c r="AL186">
        <v>0.77780000000000005</v>
      </c>
      <c r="AN186">
        <v>1.75</v>
      </c>
      <c r="AO186">
        <v>28</v>
      </c>
      <c r="AP186">
        <v>0.57579999999999998</v>
      </c>
      <c r="AQ186">
        <v>0.625</v>
      </c>
      <c r="AS186">
        <v>1.91</v>
      </c>
      <c r="AT186">
        <v>44</v>
      </c>
      <c r="AU186">
        <v>0.44679999999999997</v>
      </c>
      <c r="AV186">
        <v>0.43480000000000002</v>
      </c>
      <c r="AX186">
        <v>1.85</v>
      </c>
      <c r="AY186">
        <v>76</v>
      </c>
      <c r="AZ186">
        <v>0.27710000000000001</v>
      </c>
      <c r="BA186">
        <v>0.29270000000000002</v>
      </c>
      <c r="BC186">
        <v>1.63</v>
      </c>
      <c r="BD186">
        <v>83</v>
      </c>
      <c r="BE186">
        <v>0.28160000000000002</v>
      </c>
      <c r="BF186">
        <v>0.2157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2.06</v>
      </c>
      <c r="AE190">
        <v>35</v>
      </c>
      <c r="AF190">
        <v>0.94289999999999996</v>
      </c>
      <c r="AG190">
        <v>1</v>
      </c>
      <c r="AI190">
        <v>1.8</v>
      </c>
      <c r="AJ190">
        <v>36</v>
      </c>
      <c r="AK190">
        <v>0.75609999999999999</v>
      </c>
      <c r="AL190">
        <v>0.8</v>
      </c>
      <c r="AN190">
        <v>1.81</v>
      </c>
      <c r="AO190">
        <v>38</v>
      </c>
      <c r="AP190">
        <v>0.72089999999999999</v>
      </c>
      <c r="AQ190">
        <v>0.76190000000000002</v>
      </c>
      <c r="AS190">
        <v>1.52</v>
      </c>
      <c r="AT190">
        <v>47</v>
      </c>
      <c r="AU190">
        <v>0.58730000000000004</v>
      </c>
      <c r="AV190">
        <v>0.6129</v>
      </c>
      <c r="AX190">
        <v>1.68</v>
      </c>
      <c r="AY190">
        <v>65</v>
      </c>
      <c r="AZ190">
        <v>0.40260000000000001</v>
      </c>
      <c r="BA190">
        <v>0.42109999999999997</v>
      </c>
      <c r="BC190">
        <v>1.79</v>
      </c>
      <c r="BD190">
        <v>75</v>
      </c>
      <c r="BE190">
        <v>0.45879999999999999</v>
      </c>
      <c r="BF190">
        <v>0.47620000000000001</v>
      </c>
    </row>
    <row r="191" spans="27:58" x14ac:dyDescent="0.3">
      <c r="AA191" s="12" t="s">
        <v>10</v>
      </c>
      <c r="AB191" s="12">
        <v>4</v>
      </c>
      <c r="AC191" s="1"/>
      <c r="AD191">
        <v>1.84</v>
      </c>
      <c r="AE191">
        <v>35</v>
      </c>
      <c r="AF191">
        <v>0.84619999999999995</v>
      </c>
      <c r="AG191">
        <v>0.89470000000000005</v>
      </c>
      <c r="AI191">
        <v>1.86</v>
      </c>
      <c r="AJ191">
        <v>39</v>
      </c>
      <c r="AK191">
        <v>0.81399999999999995</v>
      </c>
      <c r="AL191">
        <v>0.85709999999999997</v>
      </c>
      <c r="AN191">
        <v>1.73</v>
      </c>
      <c r="AO191">
        <v>38</v>
      </c>
      <c r="AP191">
        <v>0.73329999999999995</v>
      </c>
      <c r="AQ191">
        <v>0.77270000000000005</v>
      </c>
      <c r="AS191">
        <v>1.74</v>
      </c>
      <c r="AT191">
        <v>54</v>
      </c>
      <c r="AU191">
        <v>0.58730000000000004</v>
      </c>
      <c r="AV191">
        <v>0.6129</v>
      </c>
      <c r="AX191">
        <v>2</v>
      </c>
      <c r="AY191">
        <v>22</v>
      </c>
      <c r="AZ191">
        <v>0.30430000000000001</v>
      </c>
      <c r="BA191">
        <v>0.2727</v>
      </c>
      <c r="BC191">
        <v>1.6</v>
      </c>
      <c r="BD191">
        <v>77</v>
      </c>
      <c r="BE191">
        <v>0.38140000000000002</v>
      </c>
      <c r="BF191">
        <v>0.39579999999999999</v>
      </c>
    </row>
    <row r="192" spans="27:58" x14ac:dyDescent="0.3">
      <c r="AA192" s="12" t="s">
        <v>17</v>
      </c>
      <c r="AB192" s="12">
        <v>4</v>
      </c>
      <c r="AC192" s="1"/>
      <c r="AD192">
        <v>3.5</v>
      </c>
      <c r="AE192">
        <v>35</v>
      </c>
      <c r="AF192">
        <v>0.42859999999999998</v>
      </c>
      <c r="AG192">
        <v>0.5</v>
      </c>
      <c r="AI192">
        <v>3.09</v>
      </c>
      <c r="AJ192">
        <v>34</v>
      </c>
      <c r="AK192">
        <v>0.39129999999999998</v>
      </c>
      <c r="AL192">
        <v>0.45450000000000002</v>
      </c>
      <c r="AN192">
        <v>3.8</v>
      </c>
      <c r="AO192">
        <v>38</v>
      </c>
      <c r="AP192">
        <v>0.42859999999999998</v>
      </c>
      <c r="AQ192">
        <v>0.5</v>
      </c>
      <c r="AS192">
        <v>2.87</v>
      </c>
      <c r="AT192">
        <v>43</v>
      </c>
      <c r="AU192">
        <v>0.2903</v>
      </c>
      <c r="AV192">
        <v>0.33329999999999999</v>
      </c>
      <c r="AX192">
        <v>1.86</v>
      </c>
      <c r="AY192">
        <v>54</v>
      </c>
      <c r="AZ192">
        <v>0.1525</v>
      </c>
      <c r="BA192">
        <v>0.1724</v>
      </c>
      <c r="BC192">
        <v>3.5</v>
      </c>
      <c r="BD192">
        <v>49</v>
      </c>
      <c r="BE192">
        <v>0.31030000000000002</v>
      </c>
      <c r="BF192">
        <v>0.35709999999999997</v>
      </c>
    </row>
    <row r="193" spans="27:58" x14ac:dyDescent="0.3">
      <c r="AA193" s="12" t="s">
        <v>18</v>
      </c>
      <c r="AB193" s="12">
        <v>15</v>
      </c>
      <c r="AC193" s="1"/>
      <c r="AD193">
        <v>1.81</v>
      </c>
      <c r="AE193">
        <v>105</v>
      </c>
      <c r="AF193">
        <v>0.9829</v>
      </c>
      <c r="AG193">
        <v>1</v>
      </c>
      <c r="AI193">
        <v>1.92</v>
      </c>
      <c r="AJ193">
        <v>115</v>
      </c>
      <c r="AK193">
        <v>0.93389999999999995</v>
      </c>
      <c r="AL193">
        <v>0.95</v>
      </c>
      <c r="AN193">
        <v>1.82</v>
      </c>
      <c r="AO193">
        <v>111</v>
      </c>
      <c r="AP193">
        <v>0.85370000000000001</v>
      </c>
      <c r="AQ193">
        <v>0.83609999999999995</v>
      </c>
      <c r="AS193">
        <v>1.91</v>
      </c>
      <c r="AT193">
        <v>122</v>
      </c>
      <c r="AU193">
        <v>0.73640000000000005</v>
      </c>
      <c r="AV193">
        <v>0.73440000000000005</v>
      </c>
      <c r="AX193">
        <v>1.64</v>
      </c>
      <c r="AY193">
        <v>143</v>
      </c>
      <c r="AZ193">
        <v>0.66859999999999997</v>
      </c>
      <c r="BA193">
        <v>0.66669999999999996</v>
      </c>
      <c r="BC193">
        <v>1.75</v>
      </c>
      <c r="BD193">
        <v>163</v>
      </c>
      <c r="BE193">
        <v>0.56759999999999999</v>
      </c>
      <c r="BF193">
        <v>0.55430000000000001</v>
      </c>
    </row>
    <row r="194" spans="27:58" x14ac:dyDescent="0.3">
      <c r="AA194" s="12" t="s">
        <v>19</v>
      </c>
      <c r="AB194" s="12">
        <v>5</v>
      </c>
      <c r="AC194" s="1"/>
      <c r="AD194">
        <v>2</v>
      </c>
      <c r="AE194">
        <v>18</v>
      </c>
      <c r="AF194">
        <v>0.89470000000000005</v>
      </c>
      <c r="AG194">
        <v>1</v>
      </c>
      <c r="AI194">
        <v>2</v>
      </c>
      <c r="AJ194">
        <v>28</v>
      </c>
      <c r="AK194">
        <v>0.72409999999999997</v>
      </c>
      <c r="AL194">
        <v>0.78569999999999995</v>
      </c>
      <c r="AN194">
        <v>1.86</v>
      </c>
      <c r="AO194">
        <v>39</v>
      </c>
      <c r="AP194">
        <v>0.53490000000000004</v>
      </c>
      <c r="AQ194">
        <v>0.57140000000000002</v>
      </c>
      <c r="AS194">
        <v>1.59</v>
      </c>
      <c r="AT194">
        <v>35</v>
      </c>
      <c r="AU194">
        <v>0.4667</v>
      </c>
      <c r="AV194">
        <v>0.5</v>
      </c>
      <c r="AX194">
        <v>1.89</v>
      </c>
      <c r="AY194">
        <v>72</v>
      </c>
      <c r="AZ194">
        <v>0.29870000000000002</v>
      </c>
      <c r="BA194">
        <v>0.28949999999999998</v>
      </c>
      <c r="BC194">
        <v>1.63</v>
      </c>
      <c r="BD194">
        <v>83</v>
      </c>
      <c r="BE194">
        <v>0.28160000000000002</v>
      </c>
      <c r="BF194">
        <v>0.23530000000000001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1.65</v>
      </c>
      <c r="AE199">
        <v>28</v>
      </c>
      <c r="AF199">
        <v>0.94289999999999996</v>
      </c>
      <c r="AG199">
        <v>1</v>
      </c>
      <c r="AI199">
        <v>4.2699999999999996</v>
      </c>
      <c r="AJ199">
        <v>64</v>
      </c>
      <c r="AK199">
        <v>0.80649999999999999</v>
      </c>
      <c r="AL199">
        <v>0.86670000000000003</v>
      </c>
      <c r="AN199">
        <v>2.06</v>
      </c>
      <c r="AO199">
        <v>37</v>
      </c>
      <c r="AP199">
        <v>0.67569999999999997</v>
      </c>
      <c r="AQ199">
        <v>0.72219999999999995</v>
      </c>
      <c r="AS199">
        <v>2.87</v>
      </c>
      <c r="AT199">
        <v>86</v>
      </c>
      <c r="AU199">
        <v>0.57379999999999998</v>
      </c>
      <c r="AV199">
        <v>0.6</v>
      </c>
      <c r="AX199">
        <v>1.53</v>
      </c>
      <c r="AY199">
        <v>52</v>
      </c>
      <c r="AZ199">
        <v>0.42030000000000001</v>
      </c>
      <c r="BA199">
        <v>0.38240000000000002</v>
      </c>
      <c r="BC199">
        <v>2.42</v>
      </c>
      <c r="BD199">
        <v>109</v>
      </c>
      <c r="BE199">
        <v>0.45050000000000001</v>
      </c>
      <c r="BF199">
        <v>0.42220000000000002</v>
      </c>
    </row>
    <row r="200" spans="27:58" x14ac:dyDescent="0.3">
      <c r="AA200" s="12" t="s">
        <v>10</v>
      </c>
      <c r="AB200" s="12">
        <v>4</v>
      </c>
      <c r="AC200" s="1"/>
      <c r="AD200">
        <v>1.94</v>
      </c>
      <c r="AE200">
        <v>35</v>
      </c>
      <c r="AF200">
        <v>0.94589999999999996</v>
      </c>
      <c r="AG200">
        <v>1</v>
      </c>
      <c r="AI200">
        <v>2</v>
      </c>
      <c r="AJ200">
        <v>42</v>
      </c>
      <c r="AK200">
        <v>0.72089999999999999</v>
      </c>
      <c r="AL200">
        <v>0.76190000000000002</v>
      </c>
      <c r="AN200">
        <v>2.08</v>
      </c>
      <c r="AO200">
        <v>52</v>
      </c>
      <c r="AP200">
        <v>0.68630000000000002</v>
      </c>
      <c r="AQ200">
        <v>0.72</v>
      </c>
      <c r="AS200">
        <v>1.74</v>
      </c>
      <c r="AT200">
        <v>75</v>
      </c>
      <c r="AU200">
        <v>0.67820000000000003</v>
      </c>
      <c r="AV200">
        <v>0.6744</v>
      </c>
      <c r="AX200">
        <v>1.62</v>
      </c>
      <c r="AY200">
        <v>68</v>
      </c>
      <c r="AZ200">
        <v>0.43530000000000002</v>
      </c>
      <c r="BA200">
        <v>0.45240000000000002</v>
      </c>
      <c r="BC200">
        <v>1.55</v>
      </c>
      <c r="BD200">
        <v>65</v>
      </c>
      <c r="BE200">
        <v>0.38819999999999999</v>
      </c>
      <c r="BF200">
        <v>0.38100000000000001</v>
      </c>
    </row>
    <row r="201" spans="27:58" x14ac:dyDescent="0.3">
      <c r="AA201" s="12" t="s">
        <v>17</v>
      </c>
      <c r="AB201" s="12">
        <v>4</v>
      </c>
      <c r="AC201" s="1"/>
      <c r="AD201">
        <v>5</v>
      </c>
      <c r="AE201">
        <v>25</v>
      </c>
      <c r="AF201">
        <v>0.81820000000000004</v>
      </c>
      <c r="AG201">
        <v>1</v>
      </c>
      <c r="AI201">
        <v>3.25</v>
      </c>
      <c r="AJ201">
        <v>26</v>
      </c>
      <c r="AK201">
        <v>0.52939999999999998</v>
      </c>
      <c r="AL201">
        <v>0.625</v>
      </c>
      <c r="AN201">
        <v>3.21</v>
      </c>
      <c r="AO201">
        <v>45</v>
      </c>
      <c r="AP201">
        <v>0.31030000000000002</v>
      </c>
      <c r="AQ201">
        <v>0.35709999999999997</v>
      </c>
      <c r="AS201">
        <v>1.81</v>
      </c>
      <c r="AT201">
        <v>38</v>
      </c>
      <c r="AU201">
        <v>0.20930000000000001</v>
      </c>
      <c r="AV201">
        <v>0.23810000000000001</v>
      </c>
      <c r="AX201">
        <v>2.68</v>
      </c>
      <c r="AY201">
        <v>51</v>
      </c>
      <c r="AZ201">
        <v>0.23080000000000001</v>
      </c>
      <c r="BA201">
        <v>0.26319999999999999</v>
      </c>
      <c r="BC201">
        <v>2.71</v>
      </c>
      <c r="BD201">
        <v>57</v>
      </c>
      <c r="BE201">
        <v>0.20930000000000001</v>
      </c>
      <c r="BF201">
        <v>0.1905</v>
      </c>
    </row>
    <row r="202" spans="27:58" x14ac:dyDescent="0.3">
      <c r="AA202" s="12" t="s">
        <v>18</v>
      </c>
      <c r="AB202" s="12">
        <v>15</v>
      </c>
      <c r="AC202" s="1"/>
      <c r="AD202">
        <v>1.76</v>
      </c>
      <c r="AE202">
        <v>102</v>
      </c>
      <c r="AF202">
        <v>0.9829</v>
      </c>
      <c r="AG202">
        <v>1</v>
      </c>
      <c r="AI202">
        <v>1.57</v>
      </c>
      <c r="AJ202">
        <v>96</v>
      </c>
      <c r="AK202">
        <v>0.90239999999999998</v>
      </c>
      <c r="AL202">
        <v>0.91800000000000004</v>
      </c>
      <c r="AN202">
        <v>1.68</v>
      </c>
      <c r="AO202">
        <v>96</v>
      </c>
      <c r="AP202">
        <v>0.87829999999999997</v>
      </c>
      <c r="AQ202">
        <v>0.89470000000000005</v>
      </c>
      <c r="AS202">
        <v>1.61</v>
      </c>
      <c r="AT202">
        <v>100</v>
      </c>
      <c r="AU202">
        <v>0.79200000000000004</v>
      </c>
      <c r="AV202">
        <v>0.80649999999999999</v>
      </c>
      <c r="AX202">
        <v>1.9</v>
      </c>
      <c r="AY202">
        <v>158</v>
      </c>
      <c r="AZ202">
        <v>0.61680000000000001</v>
      </c>
      <c r="BA202">
        <v>0.62649999999999995</v>
      </c>
      <c r="BC202">
        <v>1.65</v>
      </c>
      <c r="BD202">
        <v>173</v>
      </c>
      <c r="BE202">
        <v>0.4123</v>
      </c>
      <c r="BF202">
        <v>0.4</v>
      </c>
    </row>
    <row r="203" spans="27:58" x14ac:dyDescent="0.3">
      <c r="AA203" s="12" t="s">
        <v>19</v>
      </c>
      <c r="AB203" s="12">
        <v>5</v>
      </c>
      <c r="AC203" s="1"/>
      <c r="AD203">
        <v>2.0699999999999998</v>
      </c>
      <c r="AE203">
        <v>29</v>
      </c>
      <c r="AF203">
        <v>0.86209999999999998</v>
      </c>
      <c r="AG203">
        <v>0.92859999999999998</v>
      </c>
      <c r="AI203">
        <v>2</v>
      </c>
      <c r="AJ203">
        <v>26</v>
      </c>
      <c r="AK203">
        <v>0.62960000000000005</v>
      </c>
      <c r="AL203">
        <v>0.69230000000000003</v>
      </c>
      <c r="AN203">
        <v>1.78</v>
      </c>
      <c r="AO203">
        <v>32</v>
      </c>
      <c r="AP203">
        <v>0.67569999999999997</v>
      </c>
      <c r="AQ203">
        <v>0.72219999999999995</v>
      </c>
      <c r="AS203">
        <v>1.79</v>
      </c>
      <c r="AT203">
        <v>43</v>
      </c>
      <c r="AU203">
        <v>0.42859999999999998</v>
      </c>
      <c r="AV203">
        <v>0.45829999999999999</v>
      </c>
      <c r="AX203">
        <v>1.79</v>
      </c>
      <c r="AY203">
        <v>70</v>
      </c>
      <c r="AZ203">
        <v>0.36709999999999998</v>
      </c>
      <c r="BA203">
        <v>0.30769999999999997</v>
      </c>
      <c r="BC203">
        <v>1.71</v>
      </c>
      <c r="BD203">
        <v>60</v>
      </c>
      <c r="BE203">
        <v>0.38030000000000003</v>
      </c>
      <c r="BF203">
        <v>0.4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2.06</v>
      </c>
      <c r="AE207">
        <v>35</v>
      </c>
      <c r="AF207">
        <v>0.94289999999999996</v>
      </c>
      <c r="AG207">
        <v>1</v>
      </c>
      <c r="AI207">
        <v>1.65</v>
      </c>
      <c r="AJ207">
        <v>33</v>
      </c>
      <c r="AK207">
        <v>0.75609999999999999</v>
      </c>
      <c r="AL207">
        <v>0.8</v>
      </c>
      <c r="AN207">
        <v>1.96</v>
      </c>
      <c r="AO207">
        <v>51</v>
      </c>
      <c r="AP207">
        <v>0.66039999999999999</v>
      </c>
      <c r="AQ207">
        <v>0.61539999999999995</v>
      </c>
      <c r="AS207">
        <v>1.65</v>
      </c>
      <c r="AT207">
        <v>56</v>
      </c>
      <c r="AU207">
        <v>0.53620000000000001</v>
      </c>
      <c r="AV207">
        <v>0.5</v>
      </c>
      <c r="AX207">
        <v>1.7</v>
      </c>
      <c r="AY207">
        <v>68</v>
      </c>
      <c r="AZ207">
        <v>0.35799999999999998</v>
      </c>
      <c r="BA207">
        <v>0.32500000000000001</v>
      </c>
      <c r="BC207">
        <v>1.68</v>
      </c>
      <c r="BD207">
        <v>79</v>
      </c>
      <c r="BE207">
        <v>0.41049999999999998</v>
      </c>
      <c r="BF207">
        <v>0.38300000000000001</v>
      </c>
    </row>
    <row r="208" spans="27:58" x14ac:dyDescent="0.3">
      <c r="AA208" s="12" t="s">
        <v>10</v>
      </c>
      <c r="AB208" s="12">
        <v>4</v>
      </c>
      <c r="AC208" s="1"/>
      <c r="AD208">
        <v>1.65</v>
      </c>
      <c r="AE208">
        <v>28</v>
      </c>
      <c r="AF208">
        <v>0.94289999999999996</v>
      </c>
      <c r="AG208">
        <v>1</v>
      </c>
      <c r="AI208">
        <v>2.19</v>
      </c>
      <c r="AJ208">
        <v>46</v>
      </c>
      <c r="AK208">
        <v>0.76739999999999997</v>
      </c>
      <c r="AL208">
        <v>0.8095</v>
      </c>
      <c r="AN208">
        <v>1.84</v>
      </c>
      <c r="AO208">
        <v>46</v>
      </c>
      <c r="AP208">
        <v>0.68630000000000002</v>
      </c>
      <c r="AQ208">
        <v>0.72</v>
      </c>
      <c r="AS208">
        <v>1.83</v>
      </c>
      <c r="AT208">
        <v>55</v>
      </c>
      <c r="AU208">
        <v>0.54100000000000004</v>
      </c>
      <c r="AV208">
        <v>0.56669999999999998</v>
      </c>
      <c r="AX208">
        <v>1.69</v>
      </c>
      <c r="AY208">
        <v>81</v>
      </c>
      <c r="AZ208">
        <v>0.36080000000000001</v>
      </c>
      <c r="BA208">
        <v>0.27079999999999999</v>
      </c>
      <c r="BC208">
        <v>1.59</v>
      </c>
      <c r="BD208">
        <v>105</v>
      </c>
      <c r="BE208">
        <v>0.48870000000000002</v>
      </c>
      <c r="BF208">
        <v>0.48480000000000001</v>
      </c>
    </row>
    <row r="209" spans="27:58" x14ac:dyDescent="0.3">
      <c r="AA209" s="12" t="s">
        <v>17</v>
      </c>
      <c r="AB209" s="12">
        <v>4</v>
      </c>
      <c r="AC209" s="1"/>
      <c r="AD209">
        <v>3</v>
      </c>
      <c r="AE209">
        <v>15</v>
      </c>
      <c r="AF209">
        <v>0.81820000000000004</v>
      </c>
      <c r="AG209">
        <v>1</v>
      </c>
      <c r="AI209">
        <v>4.12</v>
      </c>
      <c r="AJ209">
        <v>33</v>
      </c>
      <c r="AK209">
        <v>0.52939999999999998</v>
      </c>
      <c r="AL209">
        <v>0.625</v>
      </c>
      <c r="AN209">
        <v>3.8</v>
      </c>
      <c r="AO209">
        <v>38</v>
      </c>
      <c r="AP209">
        <v>0.42859999999999998</v>
      </c>
      <c r="AQ209">
        <v>0.5</v>
      </c>
      <c r="AS209">
        <v>3.57</v>
      </c>
      <c r="AT209">
        <v>50</v>
      </c>
      <c r="AU209">
        <v>0.31030000000000002</v>
      </c>
      <c r="AV209">
        <v>0.35709999999999997</v>
      </c>
      <c r="AX209">
        <v>1.74</v>
      </c>
      <c r="AY209">
        <v>47</v>
      </c>
      <c r="AZ209">
        <v>0.1636</v>
      </c>
      <c r="BA209">
        <v>0.1852</v>
      </c>
      <c r="BC209">
        <v>2.95</v>
      </c>
      <c r="BD209">
        <v>56</v>
      </c>
      <c r="BE209">
        <v>0.23080000000000001</v>
      </c>
      <c r="BF209">
        <v>0.26319999999999999</v>
      </c>
    </row>
    <row r="210" spans="27:58" x14ac:dyDescent="0.3">
      <c r="AA210" s="12" t="s">
        <v>18</v>
      </c>
      <c r="AB210" s="12">
        <v>15</v>
      </c>
      <c r="AC210" s="1"/>
      <c r="AD210">
        <v>1.58</v>
      </c>
      <c r="AE210">
        <v>104</v>
      </c>
      <c r="AF210">
        <v>0.95489999999999997</v>
      </c>
      <c r="AG210">
        <v>0.96970000000000001</v>
      </c>
      <c r="AI210">
        <v>1.95</v>
      </c>
      <c r="AJ210">
        <v>123</v>
      </c>
      <c r="AK210">
        <v>0.90549999999999997</v>
      </c>
      <c r="AL210">
        <v>0.92059999999999997</v>
      </c>
      <c r="AN210">
        <v>1.62</v>
      </c>
      <c r="AO210">
        <v>99</v>
      </c>
      <c r="AP210">
        <v>0.82110000000000005</v>
      </c>
      <c r="AQ210">
        <v>0.81969999999999998</v>
      </c>
      <c r="AS210">
        <v>1.86</v>
      </c>
      <c r="AT210">
        <v>123</v>
      </c>
      <c r="AU210">
        <v>0.83460000000000001</v>
      </c>
      <c r="AV210">
        <v>0.84850000000000003</v>
      </c>
      <c r="AX210">
        <v>1.58</v>
      </c>
      <c r="AY210">
        <v>106</v>
      </c>
      <c r="AZ210">
        <v>0.68889999999999996</v>
      </c>
      <c r="BA210">
        <v>0.68659999999999999</v>
      </c>
      <c r="BC210">
        <v>1.59</v>
      </c>
      <c r="BD210">
        <v>146</v>
      </c>
      <c r="BE210">
        <v>0.55189999999999995</v>
      </c>
      <c r="BF210">
        <v>0.52749999999999997</v>
      </c>
    </row>
    <row r="211" spans="27:58" x14ac:dyDescent="0.3">
      <c r="AA211" s="12" t="s">
        <v>19</v>
      </c>
      <c r="AB211" s="12">
        <v>5</v>
      </c>
      <c r="AC211" s="1"/>
      <c r="AD211">
        <v>2.36</v>
      </c>
      <c r="AE211">
        <v>26</v>
      </c>
      <c r="AF211">
        <v>0.91300000000000003</v>
      </c>
      <c r="AG211">
        <v>1</v>
      </c>
      <c r="AI211">
        <v>2.0699999999999998</v>
      </c>
      <c r="AJ211">
        <v>31</v>
      </c>
      <c r="AK211">
        <v>0.6774</v>
      </c>
      <c r="AL211">
        <v>0.73329999999999995</v>
      </c>
      <c r="AN211">
        <v>1.85</v>
      </c>
      <c r="AO211">
        <v>50</v>
      </c>
      <c r="AP211">
        <v>0.63639999999999997</v>
      </c>
      <c r="AQ211">
        <v>0.62960000000000005</v>
      </c>
      <c r="AS211">
        <v>1.91</v>
      </c>
      <c r="AT211">
        <v>44</v>
      </c>
      <c r="AU211">
        <v>0.44679999999999997</v>
      </c>
      <c r="AV211">
        <v>0.4783</v>
      </c>
      <c r="AX211">
        <v>1.76</v>
      </c>
      <c r="AY211">
        <v>67</v>
      </c>
      <c r="AZ211">
        <v>0.37659999999999999</v>
      </c>
      <c r="BA211">
        <v>0.36840000000000001</v>
      </c>
      <c r="BC211">
        <v>1.65</v>
      </c>
      <c r="BD211">
        <v>81</v>
      </c>
      <c r="BE211">
        <v>0.29289999999999999</v>
      </c>
      <c r="BF211">
        <v>0.26529999999999998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1.65</v>
      </c>
      <c r="AE215">
        <v>28</v>
      </c>
      <c r="AF215">
        <v>0.8286</v>
      </c>
      <c r="AG215">
        <v>0.88239999999999996</v>
      </c>
      <c r="AI215">
        <v>2.14</v>
      </c>
      <c r="AJ215">
        <v>45</v>
      </c>
      <c r="AK215">
        <v>0.86050000000000004</v>
      </c>
      <c r="AL215">
        <v>0.90480000000000005</v>
      </c>
      <c r="AN215">
        <v>1.95</v>
      </c>
      <c r="AO215">
        <v>41</v>
      </c>
      <c r="AP215">
        <v>0.72089999999999999</v>
      </c>
      <c r="AQ215">
        <v>0.76190000000000002</v>
      </c>
      <c r="AS215">
        <v>1.81</v>
      </c>
      <c r="AT215">
        <v>56</v>
      </c>
      <c r="AU215">
        <v>0.49209999999999998</v>
      </c>
      <c r="AV215">
        <v>0.4516</v>
      </c>
      <c r="AX215">
        <v>1.9</v>
      </c>
      <c r="AY215">
        <v>76</v>
      </c>
      <c r="AZ215">
        <v>0.40739999999999998</v>
      </c>
      <c r="BA215">
        <v>0.42499999999999999</v>
      </c>
      <c r="BC215">
        <v>1.53</v>
      </c>
      <c r="BD215">
        <v>81</v>
      </c>
      <c r="BE215">
        <v>0.3458</v>
      </c>
      <c r="BF215">
        <v>0.32079999999999997</v>
      </c>
    </row>
    <row r="216" spans="27:58" x14ac:dyDescent="0.3">
      <c r="AA216" s="12" t="s">
        <v>10</v>
      </c>
      <c r="AB216" s="12">
        <v>4</v>
      </c>
      <c r="AC216" s="1"/>
      <c r="AD216">
        <v>1.94</v>
      </c>
      <c r="AE216">
        <v>35</v>
      </c>
      <c r="AF216">
        <v>0.94589999999999996</v>
      </c>
      <c r="AG216">
        <v>1</v>
      </c>
      <c r="AI216">
        <v>2.0499999999999998</v>
      </c>
      <c r="AJ216">
        <v>43</v>
      </c>
      <c r="AK216">
        <v>0.81399999999999995</v>
      </c>
      <c r="AL216">
        <v>0.85709999999999997</v>
      </c>
      <c r="AN216">
        <v>1.95</v>
      </c>
      <c r="AO216">
        <v>41</v>
      </c>
      <c r="AP216">
        <v>0.76739999999999997</v>
      </c>
      <c r="AQ216">
        <v>0.8095</v>
      </c>
      <c r="AS216">
        <v>1.97</v>
      </c>
      <c r="AT216">
        <v>61</v>
      </c>
      <c r="AU216">
        <v>0.55559999999999998</v>
      </c>
      <c r="AV216">
        <v>0.5806</v>
      </c>
      <c r="AX216">
        <v>1.77</v>
      </c>
      <c r="AY216">
        <v>76</v>
      </c>
      <c r="AZ216">
        <v>0.37930000000000003</v>
      </c>
      <c r="BA216">
        <v>0.39529999999999998</v>
      </c>
      <c r="BC216">
        <v>1.83</v>
      </c>
      <c r="BD216">
        <v>66</v>
      </c>
      <c r="BE216">
        <v>0.47949999999999998</v>
      </c>
      <c r="BF216">
        <v>0.47220000000000001</v>
      </c>
    </row>
    <row r="217" spans="27:58" x14ac:dyDescent="0.3">
      <c r="AA217" s="12" t="s">
        <v>17</v>
      </c>
      <c r="AB217" s="12">
        <v>4</v>
      </c>
      <c r="AC217" s="1"/>
      <c r="AD217">
        <v>5</v>
      </c>
      <c r="AE217">
        <v>30</v>
      </c>
      <c r="AF217">
        <v>0.69230000000000003</v>
      </c>
      <c r="AG217">
        <v>0.83330000000000004</v>
      </c>
      <c r="AI217">
        <v>2.92</v>
      </c>
      <c r="AJ217">
        <v>38</v>
      </c>
      <c r="AK217">
        <v>0.33329999999999999</v>
      </c>
      <c r="AL217">
        <v>0.3846</v>
      </c>
      <c r="AN217">
        <v>4.4400000000000004</v>
      </c>
      <c r="AO217">
        <v>40</v>
      </c>
      <c r="AP217">
        <v>0.47370000000000001</v>
      </c>
      <c r="AQ217">
        <v>0.55559999999999998</v>
      </c>
      <c r="AS217">
        <v>3.25</v>
      </c>
      <c r="AT217">
        <v>52</v>
      </c>
      <c r="AU217">
        <v>0.2727</v>
      </c>
      <c r="AV217">
        <v>0.3125</v>
      </c>
      <c r="AX217">
        <v>1.86</v>
      </c>
      <c r="AY217">
        <v>41</v>
      </c>
      <c r="AZ217">
        <v>0.2</v>
      </c>
      <c r="BA217">
        <v>0.2273</v>
      </c>
      <c r="BC217">
        <v>1.81</v>
      </c>
      <c r="BD217">
        <v>47</v>
      </c>
      <c r="BE217">
        <v>0.16980000000000001</v>
      </c>
      <c r="BF217">
        <v>0.1923</v>
      </c>
    </row>
    <row r="218" spans="27:58" x14ac:dyDescent="0.3">
      <c r="AA218" s="12" t="s">
        <v>18</v>
      </c>
      <c r="AB218" s="12">
        <v>15</v>
      </c>
      <c r="AC218" s="1"/>
      <c r="AD218">
        <v>2.0699999999999998</v>
      </c>
      <c r="AE218">
        <v>118</v>
      </c>
      <c r="AF218">
        <v>0.94779999999999998</v>
      </c>
      <c r="AG218">
        <v>0.96489999999999998</v>
      </c>
      <c r="AI218">
        <v>2.09</v>
      </c>
      <c r="AJ218">
        <v>121</v>
      </c>
      <c r="AK218">
        <v>0.91449999999999998</v>
      </c>
      <c r="AL218">
        <v>0.93100000000000005</v>
      </c>
      <c r="AN218">
        <v>1.61</v>
      </c>
      <c r="AO218">
        <v>87</v>
      </c>
      <c r="AP218">
        <v>0.85319999999999996</v>
      </c>
      <c r="AQ218">
        <v>0.81479999999999997</v>
      </c>
      <c r="AS218">
        <v>1.9</v>
      </c>
      <c r="AT218">
        <v>127</v>
      </c>
      <c r="AU218">
        <v>0.76300000000000001</v>
      </c>
      <c r="AV218">
        <v>0.77610000000000001</v>
      </c>
      <c r="AX218">
        <v>1.98</v>
      </c>
      <c r="AY218">
        <v>190</v>
      </c>
      <c r="AZ218">
        <v>0.64770000000000005</v>
      </c>
      <c r="BA218">
        <v>0.64580000000000004</v>
      </c>
      <c r="BC218">
        <v>1.72</v>
      </c>
      <c r="BD218">
        <v>191</v>
      </c>
      <c r="BE218">
        <v>0.68610000000000004</v>
      </c>
      <c r="BF218">
        <v>0.69369999999999998</v>
      </c>
    </row>
    <row r="219" spans="27:58" x14ac:dyDescent="0.3">
      <c r="AA219" s="12" t="s">
        <v>19</v>
      </c>
      <c r="AB219" s="12">
        <v>5</v>
      </c>
      <c r="AC219" s="1"/>
      <c r="AD219">
        <v>1.85</v>
      </c>
      <c r="AE219">
        <v>24</v>
      </c>
      <c r="AF219">
        <v>0.77780000000000005</v>
      </c>
      <c r="AG219">
        <v>0.84619999999999995</v>
      </c>
      <c r="AI219">
        <v>2.13</v>
      </c>
      <c r="AJ219">
        <v>32</v>
      </c>
      <c r="AK219">
        <v>0.80649999999999999</v>
      </c>
      <c r="AL219">
        <v>0.86670000000000003</v>
      </c>
      <c r="AN219">
        <v>2.0499999999999998</v>
      </c>
      <c r="AO219">
        <v>41</v>
      </c>
      <c r="AP219">
        <v>0.65849999999999997</v>
      </c>
      <c r="AQ219">
        <v>0.7</v>
      </c>
      <c r="AS219">
        <v>1.96</v>
      </c>
      <c r="AT219">
        <v>53</v>
      </c>
      <c r="AU219">
        <v>0.56359999999999999</v>
      </c>
      <c r="AV219">
        <v>0.59260000000000002</v>
      </c>
      <c r="AX219">
        <v>1.68</v>
      </c>
      <c r="AY219">
        <v>64</v>
      </c>
      <c r="AZ219">
        <v>0.24679999999999999</v>
      </c>
      <c r="BA219">
        <v>0.26319999999999999</v>
      </c>
      <c r="BC219">
        <v>1.75</v>
      </c>
      <c r="BD219">
        <v>56</v>
      </c>
      <c r="BE219">
        <v>0.2923</v>
      </c>
      <c r="BF219">
        <v>0.28120000000000001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2.2000000000000002</v>
      </c>
      <c r="AE223">
        <v>33</v>
      </c>
      <c r="AF223">
        <v>0.9355</v>
      </c>
      <c r="AG223">
        <v>1</v>
      </c>
      <c r="AI223">
        <v>2.0499999999999998</v>
      </c>
      <c r="AJ223">
        <v>41</v>
      </c>
      <c r="AK223">
        <v>0.70730000000000004</v>
      </c>
      <c r="AL223">
        <v>0.75</v>
      </c>
      <c r="AN223">
        <v>2</v>
      </c>
      <c r="AO223">
        <v>46</v>
      </c>
      <c r="AP223">
        <v>0.61699999999999999</v>
      </c>
      <c r="AQ223">
        <v>0.6522</v>
      </c>
      <c r="AS223">
        <v>1.63</v>
      </c>
      <c r="AT223">
        <v>57</v>
      </c>
      <c r="AU223">
        <v>0.52110000000000001</v>
      </c>
      <c r="AV223">
        <v>0.48570000000000002</v>
      </c>
      <c r="AX223">
        <v>1.8</v>
      </c>
      <c r="AY223">
        <v>82</v>
      </c>
      <c r="AZ223">
        <v>0.40660000000000002</v>
      </c>
      <c r="BA223">
        <v>0.37780000000000002</v>
      </c>
      <c r="BC223">
        <v>1.56</v>
      </c>
      <c r="BD223">
        <v>86</v>
      </c>
      <c r="BE223">
        <v>0.31530000000000002</v>
      </c>
      <c r="BF223">
        <v>0.2</v>
      </c>
    </row>
    <row r="224" spans="27:58" x14ac:dyDescent="0.3">
      <c r="AA224" s="12" t="s">
        <v>10</v>
      </c>
      <c r="AB224" s="12">
        <v>4</v>
      </c>
      <c r="AC224" s="1"/>
      <c r="AD224">
        <v>2</v>
      </c>
      <c r="AE224">
        <v>36</v>
      </c>
      <c r="AF224">
        <v>0.94589999999999996</v>
      </c>
      <c r="AG224">
        <v>1</v>
      </c>
      <c r="AI224">
        <v>2.0499999999999998</v>
      </c>
      <c r="AJ224">
        <v>39</v>
      </c>
      <c r="AK224">
        <v>0.84619999999999995</v>
      </c>
      <c r="AL224">
        <v>0.89470000000000005</v>
      </c>
      <c r="AN224">
        <v>1.87</v>
      </c>
      <c r="AO224">
        <v>43</v>
      </c>
      <c r="AP224">
        <v>0.70209999999999995</v>
      </c>
      <c r="AQ224">
        <v>0.73909999999999998</v>
      </c>
      <c r="AS224">
        <v>1.69</v>
      </c>
      <c r="AT224">
        <v>54</v>
      </c>
      <c r="AU224">
        <v>0.53849999999999998</v>
      </c>
      <c r="AV224">
        <v>0.5625</v>
      </c>
      <c r="AX224">
        <v>1.74</v>
      </c>
      <c r="AY224">
        <v>73</v>
      </c>
      <c r="AZ224">
        <v>0.4118</v>
      </c>
      <c r="BA224">
        <v>0.40479999999999999</v>
      </c>
      <c r="BC224">
        <v>2.78</v>
      </c>
      <c r="BD224">
        <v>25</v>
      </c>
      <c r="BE224">
        <v>0.36840000000000001</v>
      </c>
      <c r="BF224">
        <v>0.44440000000000002</v>
      </c>
    </row>
    <row r="225" spans="27:58" x14ac:dyDescent="0.3">
      <c r="AA225" s="12" t="s">
        <v>17</v>
      </c>
      <c r="AB225" s="12">
        <v>4</v>
      </c>
      <c r="AC225" s="1"/>
      <c r="AD225">
        <v>6.33</v>
      </c>
      <c r="AE225">
        <v>38</v>
      </c>
      <c r="AF225">
        <v>0.69230000000000003</v>
      </c>
      <c r="AG225">
        <v>0.83330000000000004</v>
      </c>
      <c r="AI225">
        <v>2.09</v>
      </c>
      <c r="AJ225">
        <v>23</v>
      </c>
      <c r="AK225">
        <v>0.39129999999999998</v>
      </c>
      <c r="AL225">
        <v>0.45450000000000002</v>
      </c>
      <c r="AN225">
        <v>3.83</v>
      </c>
      <c r="AO225">
        <v>46</v>
      </c>
      <c r="AP225">
        <v>0.36</v>
      </c>
      <c r="AQ225">
        <v>0.41670000000000001</v>
      </c>
      <c r="AS225">
        <v>3.47</v>
      </c>
      <c r="AT225">
        <v>59</v>
      </c>
      <c r="AU225">
        <v>0.2571</v>
      </c>
      <c r="AV225">
        <v>0.29409999999999997</v>
      </c>
      <c r="AX225">
        <v>2.85</v>
      </c>
      <c r="AY225">
        <v>57</v>
      </c>
      <c r="AZ225">
        <v>0.2195</v>
      </c>
      <c r="BA225">
        <v>0.25</v>
      </c>
      <c r="BC225">
        <v>2.59</v>
      </c>
      <c r="BD225">
        <v>75</v>
      </c>
      <c r="BE225">
        <v>0.1525</v>
      </c>
      <c r="BF225">
        <v>0.1724</v>
      </c>
    </row>
    <row r="226" spans="27:58" x14ac:dyDescent="0.3">
      <c r="AA226" s="12" t="s">
        <v>18</v>
      </c>
      <c r="AB226" s="12">
        <v>15</v>
      </c>
      <c r="AC226" s="1"/>
      <c r="AD226">
        <v>1.88</v>
      </c>
      <c r="AE226">
        <v>109</v>
      </c>
      <c r="AF226">
        <v>0.89739999999999998</v>
      </c>
      <c r="AG226">
        <v>0.91379999999999995</v>
      </c>
      <c r="AI226">
        <v>2.2799999999999998</v>
      </c>
      <c r="AJ226">
        <v>114</v>
      </c>
      <c r="AK226">
        <v>0.92079999999999995</v>
      </c>
      <c r="AL226">
        <v>0.94</v>
      </c>
      <c r="AN226">
        <v>1.84</v>
      </c>
      <c r="AO226">
        <v>136</v>
      </c>
      <c r="AP226">
        <v>0.87919999999999998</v>
      </c>
      <c r="AQ226">
        <v>0.87839999999999996</v>
      </c>
      <c r="AS226">
        <v>1.8</v>
      </c>
      <c r="AT226">
        <v>133</v>
      </c>
      <c r="AU226">
        <v>0.77180000000000004</v>
      </c>
      <c r="AV226">
        <v>0.78380000000000005</v>
      </c>
      <c r="AX226">
        <v>1.86</v>
      </c>
      <c r="AY226">
        <v>145</v>
      </c>
      <c r="AZ226">
        <v>0.65610000000000002</v>
      </c>
      <c r="BA226">
        <v>0.65380000000000005</v>
      </c>
      <c r="BC226">
        <v>1.84</v>
      </c>
      <c r="BD226">
        <v>169</v>
      </c>
      <c r="BE226">
        <v>0.50270000000000004</v>
      </c>
      <c r="BF226">
        <v>0.5</v>
      </c>
    </row>
    <row r="227" spans="27:58" x14ac:dyDescent="0.3">
      <c r="AA227" s="12" t="s">
        <v>19</v>
      </c>
      <c r="AB227" s="12">
        <v>5</v>
      </c>
      <c r="AC227" s="1"/>
      <c r="AD227">
        <v>2.11</v>
      </c>
      <c r="AE227">
        <v>19</v>
      </c>
      <c r="AF227">
        <v>0.89470000000000005</v>
      </c>
      <c r="AG227">
        <v>1</v>
      </c>
      <c r="AI227">
        <v>2.4300000000000002</v>
      </c>
      <c r="AJ227">
        <v>34</v>
      </c>
      <c r="AK227">
        <v>0.58620000000000005</v>
      </c>
      <c r="AL227">
        <v>0.64290000000000003</v>
      </c>
      <c r="AN227">
        <v>2.29</v>
      </c>
      <c r="AO227">
        <v>32</v>
      </c>
      <c r="AP227">
        <v>0.6552</v>
      </c>
      <c r="AQ227">
        <v>0.71430000000000005</v>
      </c>
      <c r="AS227">
        <v>1.77</v>
      </c>
      <c r="AT227">
        <v>46</v>
      </c>
      <c r="AU227">
        <v>0.434</v>
      </c>
      <c r="AV227">
        <v>0.42309999999999998</v>
      </c>
      <c r="AX227">
        <v>1.72</v>
      </c>
      <c r="AY227">
        <v>79</v>
      </c>
      <c r="AZ227">
        <v>0.31180000000000002</v>
      </c>
      <c r="BA227">
        <v>0.26090000000000002</v>
      </c>
      <c r="BC227">
        <v>1.79</v>
      </c>
      <c r="BD227">
        <v>86</v>
      </c>
      <c r="BE227">
        <v>0.27839999999999998</v>
      </c>
      <c r="BF227">
        <v>0.22919999999999999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1.67</v>
      </c>
      <c r="AE231">
        <v>25</v>
      </c>
      <c r="AF231">
        <v>0.9355</v>
      </c>
      <c r="AG231">
        <v>1</v>
      </c>
      <c r="AI231">
        <v>1.95</v>
      </c>
      <c r="AJ231">
        <v>39</v>
      </c>
      <c r="AK231">
        <v>0.85370000000000001</v>
      </c>
      <c r="AL231">
        <v>0.9</v>
      </c>
      <c r="AN231">
        <v>1.91</v>
      </c>
      <c r="AO231">
        <v>42</v>
      </c>
      <c r="AP231">
        <v>0.73329999999999995</v>
      </c>
      <c r="AQ231">
        <v>0.72729999999999995</v>
      </c>
      <c r="AS231">
        <v>1.78</v>
      </c>
      <c r="AT231">
        <v>57</v>
      </c>
      <c r="AU231">
        <v>0.47689999999999999</v>
      </c>
      <c r="AV231">
        <v>0.5</v>
      </c>
      <c r="AX231">
        <v>2.33</v>
      </c>
      <c r="AY231">
        <v>112</v>
      </c>
      <c r="AZ231">
        <v>0.27839999999999998</v>
      </c>
      <c r="BA231">
        <v>0.25</v>
      </c>
      <c r="BC231">
        <v>1.73</v>
      </c>
      <c r="BD231">
        <v>76</v>
      </c>
      <c r="BE231">
        <v>0.4607</v>
      </c>
      <c r="BF231">
        <v>0.43180000000000002</v>
      </c>
    </row>
    <row r="232" spans="27:58" x14ac:dyDescent="0.3">
      <c r="AA232" s="12" t="s">
        <v>10</v>
      </c>
      <c r="AB232" s="12">
        <v>4</v>
      </c>
      <c r="AC232" s="1"/>
      <c r="AD232">
        <v>1.82</v>
      </c>
      <c r="AE232">
        <v>40</v>
      </c>
      <c r="AF232">
        <v>0.77780000000000005</v>
      </c>
      <c r="AG232">
        <v>0.81820000000000004</v>
      </c>
      <c r="AI232">
        <v>1.9</v>
      </c>
      <c r="AJ232">
        <v>40</v>
      </c>
      <c r="AK232">
        <v>0.81399999999999995</v>
      </c>
      <c r="AL232">
        <v>0.85709999999999997</v>
      </c>
      <c r="AN232">
        <v>1.86</v>
      </c>
      <c r="AO232">
        <v>41</v>
      </c>
      <c r="AP232">
        <v>0.77780000000000005</v>
      </c>
      <c r="AQ232">
        <v>0.81820000000000004</v>
      </c>
      <c r="AS232">
        <v>1.74</v>
      </c>
      <c r="AT232">
        <v>54</v>
      </c>
      <c r="AU232">
        <v>0.52380000000000004</v>
      </c>
      <c r="AV232">
        <v>0.5161</v>
      </c>
      <c r="AX232">
        <v>1.61</v>
      </c>
      <c r="AY232">
        <v>61</v>
      </c>
      <c r="AZ232">
        <v>0.42859999999999998</v>
      </c>
      <c r="BA232">
        <v>0.44740000000000002</v>
      </c>
      <c r="BC232">
        <v>1.73</v>
      </c>
      <c r="BD232">
        <v>38</v>
      </c>
      <c r="BE232">
        <v>0.33329999999999999</v>
      </c>
      <c r="BF232">
        <v>0.31819999999999998</v>
      </c>
    </row>
    <row r="233" spans="27:58" x14ac:dyDescent="0.3">
      <c r="AA233" s="12" t="s">
        <v>17</v>
      </c>
      <c r="AB233" s="12">
        <v>4</v>
      </c>
      <c r="AC233" s="1"/>
      <c r="AD233">
        <v>5.67</v>
      </c>
      <c r="AE233">
        <v>34</v>
      </c>
      <c r="AF233">
        <v>0.69230000000000003</v>
      </c>
      <c r="AG233">
        <v>0.83330000000000004</v>
      </c>
      <c r="AI233">
        <v>3.38</v>
      </c>
      <c r="AJ233">
        <v>27</v>
      </c>
      <c r="AK233">
        <v>0.52939999999999998</v>
      </c>
      <c r="AL233">
        <v>0.625</v>
      </c>
      <c r="AN233">
        <v>2.64</v>
      </c>
      <c r="AO233">
        <v>37</v>
      </c>
      <c r="AP233">
        <v>0.31030000000000002</v>
      </c>
      <c r="AQ233">
        <v>0.35709999999999997</v>
      </c>
      <c r="AS233">
        <v>3.15</v>
      </c>
      <c r="AT233">
        <v>41</v>
      </c>
      <c r="AU233">
        <v>0.33329999999999999</v>
      </c>
      <c r="AV233">
        <v>0.3846</v>
      </c>
      <c r="AX233">
        <v>1.83</v>
      </c>
      <c r="AY233">
        <v>44</v>
      </c>
      <c r="AZ233">
        <v>0.1837</v>
      </c>
      <c r="BA233">
        <v>0.20830000000000001</v>
      </c>
      <c r="BC233">
        <v>2.65</v>
      </c>
      <c r="BD233">
        <v>61</v>
      </c>
      <c r="BE233">
        <v>0.1915</v>
      </c>
      <c r="BF233">
        <v>0.1739</v>
      </c>
    </row>
    <row r="234" spans="27:58" x14ac:dyDescent="0.3">
      <c r="AA234" s="12" t="s">
        <v>18</v>
      </c>
      <c r="AB234" s="12">
        <v>15</v>
      </c>
      <c r="AC234" s="1"/>
      <c r="AD234">
        <v>2</v>
      </c>
      <c r="AE234">
        <v>120</v>
      </c>
      <c r="AF234">
        <v>0.93389999999999995</v>
      </c>
      <c r="AG234">
        <v>0.95</v>
      </c>
      <c r="AI234">
        <v>1.55</v>
      </c>
      <c r="AJ234">
        <v>99</v>
      </c>
      <c r="AK234">
        <v>0.95350000000000001</v>
      </c>
      <c r="AL234">
        <v>0.96879999999999999</v>
      </c>
      <c r="AN234">
        <v>1.83</v>
      </c>
      <c r="AO234">
        <v>130</v>
      </c>
      <c r="AP234">
        <v>0.84619999999999995</v>
      </c>
      <c r="AQ234">
        <v>0.84509999999999996</v>
      </c>
      <c r="AS234">
        <v>1.83</v>
      </c>
      <c r="AT234">
        <v>137</v>
      </c>
      <c r="AU234">
        <v>0.82779999999999998</v>
      </c>
      <c r="AV234">
        <v>0.82669999999999999</v>
      </c>
      <c r="AX234">
        <v>1.53</v>
      </c>
      <c r="AY234">
        <v>122</v>
      </c>
      <c r="AZ234">
        <v>0.6855</v>
      </c>
      <c r="BA234">
        <v>0.6835</v>
      </c>
      <c r="BC234">
        <v>1.77</v>
      </c>
      <c r="BD234">
        <v>179</v>
      </c>
      <c r="BE234">
        <v>0.54679999999999995</v>
      </c>
      <c r="BF234">
        <v>0.52480000000000004</v>
      </c>
    </row>
    <row r="235" spans="27:58" x14ac:dyDescent="0.3">
      <c r="AA235" s="12" t="s">
        <v>19</v>
      </c>
      <c r="AB235" s="12">
        <v>5</v>
      </c>
      <c r="AC235" s="1"/>
      <c r="AD235">
        <v>1.85</v>
      </c>
      <c r="AE235">
        <v>24</v>
      </c>
      <c r="AF235">
        <v>0.92589999999999995</v>
      </c>
      <c r="AG235">
        <v>1</v>
      </c>
      <c r="AI235">
        <v>1.72</v>
      </c>
      <c r="AJ235">
        <v>31</v>
      </c>
      <c r="AK235">
        <v>0.72970000000000002</v>
      </c>
      <c r="AL235">
        <v>0.77780000000000005</v>
      </c>
      <c r="AN235">
        <v>1.76</v>
      </c>
      <c r="AO235">
        <v>30</v>
      </c>
      <c r="AP235">
        <v>0.65710000000000002</v>
      </c>
      <c r="AQ235">
        <v>0.70589999999999997</v>
      </c>
      <c r="AS235">
        <v>1.83</v>
      </c>
      <c r="AT235">
        <v>55</v>
      </c>
      <c r="AU235">
        <v>0.47539999999999999</v>
      </c>
      <c r="AV235">
        <v>0.5</v>
      </c>
      <c r="AX235">
        <v>1.76</v>
      </c>
      <c r="AY235">
        <v>60</v>
      </c>
      <c r="AZ235">
        <v>0.27539999999999998</v>
      </c>
      <c r="BA235">
        <v>0.23530000000000001</v>
      </c>
      <c r="BC235">
        <v>1.87</v>
      </c>
      <c r="BD235">
        <v>58</v>
      </c>
      <c r="BE235">
        <v>0.36509999999999998</v>
      </c>
      <c r="BF235">
        <v>0.2581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1.67</v>
      </c>
      <c r="AE239">
        <v>25</v>
      </c>
      <c r="AF239">
        <v>0.9355</v>
      </c>
      <c r="AG239">
        <v>1</v>
      </c>
      <c r="AI239">
        <v>1.6</v>
      </c>
      <c r="AJ239">
        <v>32</v>
      </c>
      <c r="AK239">
        <v>0.80489999999999995</v>
      </c>
      <c r="AL239">
        <v>0.85</v>
      </c>
      <c r="AN239">
        <v>1.92</v>
      </c>
      <c r="AO239">
        <v>46</v>
      </c>
      <c r="AP239">
        <v>0.79590000000000005</v>
      </c>
      <c r="AQ239">
        <v>0.83330000000000004</v>
      </c>
      <c r="AS239">
        <v>1.89</v>
      </c>
      <c r="AT239">
        <v>51</v>
      </c>
      <c r="AU239">
        <v>0.56359999999999999</v>
      </c>
      <c r="AV239">
        <v>0.51849999999999996</v>
      </c>
      <c r="AX239">
        <v>1.55</v>
      </c>
      <c r="AY239">
        <v>68</v>
      </c>
      <c r="AZ239">
        <v>0.41570000000000001</v>
      </c>
      <c r="BA239">
        <v>0.34089999999999998</v>
      </c>
      <c r="BC239">
        <v>1.72</v>
      </c>
      <c r="BD239">
        <v>74</v>
      </c>
      <c r="BE239">
        <v>0.37930000000000003</v>
      </c>
      <c r="BF239">
        <v>0.3488</v>
      </c>
    </row>
    <row r="240" spans="27:58" x14ac:dyDescent="0.3">
      <c r="AA240" s="12" t="s">
        <v>10</v>
      </c>
      <c r="AB240" s="12">
        <v>4</v>
      </c>
      <c r="AC240" s="1"/>
      <c r="AD240">
        <v>2.06</v>
      </c>
      <c r="AE240">
        <v>35</v>
      </c>
      <c r="AF240">
        <v>0.94289999999999996</v>
      </c>
      <c r="AG240">
        <v>1</v>
      </c>
      <c r="AI240">
        <v>2</v>
      </c>
      <c r="AJ240">
        <v>40</v>
      </c>
      <c r="AK240">
        <v>0.80489999999999995</v>
      </c>
      <c r="AL240">
        <v>0.8</v>
      </c>
      <c r="AN240">
        <v>1.88</v>
      </c>
      <c r="AO240">
        <v>47</v>
      </c>
      <c r="AP240">
        <v>0.68630000000000002</v>
      </c>
      <c r="AQ240">
        <v>0.68</v>
      </c>
      <c r="AS240">
        <v>1.86</v>
      </c>
      <c r="AT240">
        <v>52</v>
      </c>
      <c r="AU240">
        <v>0.61399999999999999</v>
      </c>
      <c r="AV240">
        <v>0.64290000000000003</v>
      </c>
      <c r="AX240">
        <v>1.71</v>
      </c>
      <c r="AY240">
        <v>77</v>
      </c>
      <c r="AZ240">
        <v>0.45050000000000001</v>
      </c>
      <c r="BA240">
        <v>0.4</v>
      </c>
      <c r="BC240">
        <v>1.84</v>
      </c>
      <c r="BD240">
        <v>70</v>
      </c>
      <c r="BE240">
        <v>0.45450000000000002</v>
      </c>
      <c r="BF240">
        <v>0.42109999999999997</v>
      </c>
    </row>
    <row r="241" spans="27:58" x14ac:dyDescent="0.3">
      <c r="AA241" s="12" t="s">
        <v>17</v>
      </c>
      <c r="AB241" s="12">
        <v>4</v>
      </c>
      <c r="AC241" s="1"/>
      <c r="AD241">
        <v>2.5</v>
      </c>
      <c r="AE241">
        <v>15</v>
      </c>
      <c r="AF241">
        <v>0.69230000000000003</v>
      </c>
      <c r="AG241">
        <v>0.83330000000000004</v>
      </c>
      <c r="AI241">
        <v>3.46</v>
      </c>
      <c r="AJ241">
        <v>45</v>
      </c>
      <c r="AK241">
        <v>0.33329999999999999</v>
      </c>
      <c r="AL241">
        <v>0.3846</v>
      </c>
      <c r="AN241">
        <v>3.8</v>
      </c>
      <c r="AO241">
        <v>38</v>
      </c>
      <c r="AP241">
        <v>0.42859999999999998</v>
      </c>
      <c r="AQ241">
        <v>0.5</v>
      </c>
      <c r="AS241">
        <v>1.88</v>
      </c>
      <c r="AT241">
        <v>30</v>
      </c>
      <c r="AU241">
        <v>0.2727</v>
      </c>
      <c r="AV241">
        <v>0.3125</v>
      </c>
      <c r="AX241">
        <v>4.17</v>
      </c>
      <c r="AY241">
        <v>25</v>
      </c>
      <c r="AZ241">
        <v>0.69230000000000003</v>
      </c>
      <c r="BA241">
        <v>0.83330000000000004</v>
      </c>
      <c r="BC241">
        <v>2.36</v>
      </c>
      <c r="BD241">
        <v>66</v>
      </c>
      <c r="BE241">
        <v>0.15790000000000001</v>
      </c>
      <c r="BF241">
        <v>0.17860000000000001</v>
      </c>
    </row>
    <row r="242" spans="27:58" x14ac:dyDescent="0.3">
      <c r="AA242" s="12" t="s">
        <v>18</v>
      </c>
      <c r="AB242" s="12">
        <v>15</v>
      </c>
      <c r="AC242" s="1"/>
      <c r="AD242">
        <v>1.84</v>
      </c>
      <c r="AE242">
        <v>94</v>
      </c>
      <c r="AF242">
        <v>0.92230000000000001</v>
      </c>
      <c r="AG242">
        <v>0.94120000000000004</v>
      </c>
      <c r="AI242">
        <v>1.98</v>
      </c>
      <c r="AJ242">
        <v>107</v>
      </c>
      <c r="AK242">
        <v>0.98170000000000002</v>
      </c>
      <c r="AL242">
        <v>0.96299999999999997</v>
      </c>
      <c r="AN242">
        <v>1.89</v>
      </c>
      <c r="AO242">
        <v>121</v>
      </c>
      <c r="AP242">
        <v>0.81399999999999995</v>
      </c>
      <c r="AQ242">
        <v>0.8125</v>
      </c>
      <c r="AS242">
        <v>1.56</v>
      </c>
      <c r="AT242">
        <v>92</v>
      </c>
      <c r="AU242">
        <v>0.81510000000000005</v>
      </c>
      <c r="AV242">
        <v>0.83050000000000002</v>
      </c>
      <c r="AX242">
        <v>1.54</v>
      </c>
      <c r="AY242">
        <v>130</v>
      </c>
      <c r="AZ242">
        <v>0.62129999999999996</v>
      </c>
      <c r="BA242">
        <v>0.63100000000000001</v>
      </c>
      <c r="BC242">
        <v>1.56</v>
      </c>
      <c r="BD242">
        <v>183</v>
      </c>
      <c r="BE242">
        <v>0.43830000000000002</v>
      </c>
      <c r="BF242">
        <v>0.3846</v>
      </c>
    </row>
    <row r="243" spans="27:58" x14ac:dyDescent="0.3">
      <c r="AA243" s="12" t="s">
        <v>19</v>
      </c>
      <c r="AB243" s="12">
        <v>5</v>
      </c>
      <c r="AC243" s="1"/>
      <c r="AD243">
        <v>1.93</v>
      </c>
      <c r="AE243">
        <v>27</v>
      </c>
      <c r="AF243">
        <v>0.93100000000000005</v>
      </c>
      <c r="AG243">
        <v>1</v>
      </c>
      <c r="AI243">
        <v>2.31</v>
      </c>
      <c r="AJ243">
        <v>30</v>
      </c>
      <c r="AK243">
        <v>0.70369999999999999</v>
      </c>
      <c r="AL243">
        <v>0.76919999999999999</v>
      </c>
      <c r="AN243">
        <v>2</v>
      </c>
      <c r="AO243">
        <v>36</v>
      </c>
      <c r="AP243">
        <v>0.56759999999999999</v>
      </c>
      <c r="AQ243">
        <v>0.61109999999999998</v>
      </c>
      <c r="AS243">
        <v>2.11</v>
      </c>
      <c r="AT243">
        <v>40</v>
      </c>
      <c r="AU243">
        <v>0.43590000000000001</v>
      </c>
      <c r="AV243">
        <v>0.47370000000000001</v>
      </c>
      <c r="AX243">
        <v>1.75</v>
      </c>
      <c r="AY243">
        <v>63</v>
      </c>
      <c r="AZ243">
        <v>0.39729999999999999</v>
      </c>
      <c r="BA243">
        <v>0.41670000000000001</v>
      </c>
      <c r="BC243">
        <v>1.83</v>
      </c>
      <c r="BD243">
        <v>75</v>
      </c>
      <c r="BE243">
        <v>0.34939999999999999</v>
      </c>
      <c r="BF243">
        <v>0.3659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2</v>
      </c>
      <c r="AE247">
        <v>38</v>
      </c>
      <c r="AF247">
        <v>0.89739999999999998</v>
      </c>
      <c r="AG247">
        <v>0.94740000000000002</v>
      </c>
      <c r="AI247">
        <v>2</v>
      </c>
      <c r="AJ247">
        <v>36</v>
      </c>
      <c r="AK247">
        <v>0.78380000000000005</v>
      </c>
      <c r="AL247">
        <v>0.83330000000000004</v>
      </c>
      <c r="AN247">
        <v>1.91</v>
      </c>
      <c r="AO247">
        <v>44</v>
      </c>
      <c r="AP247">
        <v>0.70209999999999995</v>
      </c>
      <c r="AQ247">
        <v>0.73909999999999998</v>
      </c>
      <c r="AS247">
        <v>1.89</v>
      </c>
      <c r="AT247">
        <v>53</v>
      </c>
      <c r="AU247">
        <v>0.57889999999999997</v>
      </c>
      <c r="AV247">
        <v>0.60709999999999997</v>
      </c>
      <c r="AX247">
        <v>1.59</v>
      </c>
      <c r="AY247">
        <v>59</v>
      </c>
      <c r="AZ247">
        <v>0.4667</v>
      </c>
      <c r="BA247">
        <v>0.48649999999999999</v>
      </c>
      <c r="BC247">
        <v>1.65</v>
      </c>
      <c r="BD247">
        <v>102</v>
      </c>
      <c r="BE247">
        <v>0.36</v>
      </c>
      <c r="BF247">
        <v>0.3387</v>
      </c>
    </row>
    <row r="248" spans="27:58" x14ac:dyDescent="0.3">
      <c r="AA248" s="12" t="s">
        <v>10</v>
      </c>
      <c r="AB248" s="12">
        <v>4</v>
      </c>
      <c r="AC248" s="1"/>
      <c r="AD248">
        <v>2.06</v>
      </c>
      <c r="AE248">
        <v>35</v>
      </c>
      <c r="AF248">
        <v>0.94289999999999996</v>
      </c>
      <c r="AG248">
        <v>1</v>
      </c>
      <c r="AI248">
        <v>1.8</v>
      </c>
      <c r="AJ248">
        <v>36</v>
      </c>
      <c r="AK248">
        <v>0.85370000000000001</v>
      </c>
      <c r="AL248">
        <v>0.9</v>
      </c>
      <c r="AN248">
        <v>1.88</v>
      </c>
      <c r="AO248">
        <v>45</v>
      </c>
      <c r="AP248">
        <v>0.75509999999999999</v>
      </c>
      <c r="AQ248">
        <v>0.79169999999999996</v>
      </c>
      <c r="AS248">
        <v>2</v>
      </c>
      <c r="AT248">
        <v>60</v>
      </c>
      <c r="AU248">
        <v>0.54100000000000004</v>
      </c>
      <c r="AV248">
        <v>0.4667</v>
      </c>
      <c r="AX248">
        <v>2.5499999999999998</v>
      </c>
      <c r="AY248">
        <v>28</v>
      </c>
      <c r="AZ248">
        <v>0.39129999999999998</v>
      </c>
      <c r="BA248">
        <v>0.45450000000000002</v>
      </c>
      <c r="BC248">
        <v>1.76</v>
      </c>
      <c r="BD248">
        <v>60</v>
      </c>
      <c r="BE248">
        <v>0.4783</v>
      </c>
      <c r="BF248">
        <v>0.4118</v>
      </c>
    </row>
    <row r="249" spans="27:58" x14ac:dyDescent="0.3">
      <c r="AA249" s="12" t="s">
        <v>17</v>
      </c>
      <c r="AB249" s="12">
        <v>4</v>
      </c>
      <c r="AC249" s="1"/>
      <c r="AD249">
        <v>6.4</v>
      </c>
      <c r="AE249">
        <v>32</v>
      </c>
      <c r="AF249">
        <v>0.81820000000000004</v>
      </c>
      <c r="AG249">
        <v>1</v>
      </c>
      <c r="AI249">
        <v>2.12</v>
      </c>
      <c r="AJ249">
        <v>17</v>
      </c>
      <c r="AK249">
        <v>0.52939999999999998</v>
      </c>
      <c r="AL249">
        <v>0.625</v>
      </c>
      <c r="AN249">
        <v>2.09</v>
      </c>
      <c r="AO249">
        <v>23</v>
      </c>
      <c r="AP249">
        <v>0.39129999999999998</v>
      </c>
      <c r="AQ249">
        <v>0.45450000000000002</v>
      </c>
      <c r="AS249">
        <v>2.8</v>
      </c>
      <c r="AT249">
        <v>56</v>
      </c>
      <c r="AU249">
        <v>0.2195</v>
      </c>
      <c r="AV249">
        <v>0.25</v>
      </c>
      <c r="AX249">
        <v>3.56</v>
      </c>
      <c r="AY249">
        <v>57</v>
      </c>
      <c r="AZ249">
        <v>0.2727</v>
      </c>
      <c r="BA249">
        <v>0.3125</v>
      </c>
      <c r="BC249">
        <v>1.67</v>
      </c>
      <c r="BD249">
        <v>45</v>
      </c>
      <c r="BE249">
        <v>0.1636</v>
      </c>
      <c r="BF249">
        <v>0.1852</v>
      </c>
    </row>
    <row r="250" spans="27:58" x14ac:dyDescent="0.3">
      <c r="AA250" s="12" t="s">
        <v>18</v>
      </c>
      <c r="AB250" s="12">
        <v>15</v>
      </c>
      <c r="AC250" s="1"/>
      <c r="AD250">
        <v>2.02</v>
      </c>
      <c r="AE250">
        <v>97</v>
      </c>
      <c r="AF250">
        <v>0.97940000000000005</v>
      </c>
      <c r="AG250">
        <v>1</v>
      </c>
      <c r="AI250">
        <v>1.92</v>
      </c>
      <c r="AJ250">
        <v>123</v>
      </c>
      <c r="AK250">
        <v>0.92249999999999999</v>
      </c>
      <c r="AL250">
        <v>0.9375</v>
      </c>
      <c r="AN250">
        <v>1.6</v>
      </c>
      <c r="AO250">
        <v>88</v>
      </c>
      <c r="AP250">
        <v>0.89190000000000003</v>
      </c>
      <c r="AQ250">
        <v>0.90910000000000002</v>
      </c>
      <c r="AS250">
        <v>1.88</v>
      </c>
      <c r="AT250">
        <v>153</v>
      </c>
      <c r="AU250">
        <v>0.79139999999999999</v>
      </c>
      <c r="AV250">
        <v>0.80249999999999999</v>
      </c>
      <c r="AX250">
        <v>1.87</v>
      </c>
      <c r="AY250">
        <v>133</v>
      </c>
      <c r="AZ250">
        <v>0.65029999999999999</v>
      </c>
      <c r="BA250">
        <v>0.63380000000000003</v>
      </c>
      <c r="BC250">
        <v>1.86</v>
      </c>
      <c r="BD250">
        <v>136</v>
      </c>
      <c r="BE250">
        <v>0.60540000000000005</v>
      </c>
      <c r="BF250">
        <v>0.58899999999999997</v>
      </c>
    </row>
    <row r="251" spans="27:58" x14ac:dyDescent="0.3">
      <c r="AA251" s="12" t="s">
        <v>19</v>
      </c>
      <c r="AB251" s="12">
        <v>5</v>
      </c>
      <c r="AC251" s="1"/>
      <c r="AD251">
        <v>2.27</v>
      </c>
      <c r="AE251">
        <v>25</v>
      </c>
      <c r="AF251">
        <v>0.91300000000000003</v>
      </c>
      <c r="AG251">
        <v>1</v>
      </c>
      <c r="AI251">
        <v>1.81</v>
      </c>
      <c r="AJ251">
        <v>29</v>
      </c>
      <c r="AK251">
        <v>0.63639999999999997</v>
      </c>
      <c r="AL251">
        <v>0.5625</v>
      </c>
      <c r="AN251">
        <v>1.95</v>
      </c>
      <c r="AO251">
        <v>39</v>
      </c>
      <c r="AP251">
        <v>0.56100000000000005</v>
      </c>
      <c r="AQ251">
        <v>0.6</v>
      </c>
      <c r="AS251">
        <v>1.96</v>
      </c>
      <c r="AT251">
        <v>51</v>
      </c>
      <c r="AU251">
        <v>0.58489999999999998</v>
      </c>
      <c r="AV251">
        <v>0.61539999999999995</v>
      </c>
      <c r="AX251">
        <v>1.69</v>
      </c>
      <c r="AY251">
        <v>44</v>
      </c>
      <c r="AZ251">
        <v>0.50939999999999996</v>
      </c>
      <c r="BA251">
        <v>0.53849999999999998</v>
      </c>
      <c r="BC251">
        <v>1.74</v>
      </c>
      <c r="BD251">
        <v>66</v>
      </c>
      <c r="BE251">
        <v>0.37659999999999999</v>
      </c>
      <c r="BF251">
        <v>0.36840000000000001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1.64</v>
      </c>
      <c r="AE255">
        <v>41</v>
      </c>
      <c r="AF255">
        <v>0.84309999999999996</v>
      </c>
      <c r="AG255">
        <v>0.88</v>
      </c>
      <c r="AI255">
        <v>2.06</v>
      </c>
      <c r="AJ255">
        <v>35</v>
      </c>
      <c r="AK255">
        <v>0.8286</v>
      </c>
      <c r="AL255">
        <v>0.88239999999999996</v>
      </c>
      <c r="AN255">
        <v>1.65</v>
      </c>
      <c r="AO255">
        <v>38</v>
      </c>
      <c r="AP255">
        <v>0.74470000000000003</v>
      </c>
      <c r="AQ255">
        <v>0.78259999999999996</v>
      </c>
      <c r="AS255">
        <v>1.86</v>
      </c>
      <c r="AT255">
        <v>54</v>
      </c>
      <c r="AU255">
        <v>0.52539999999999998</v>
      </c>
      <c r="AV255">
        <v>0.55169999999999997</v>
      </c>
      <c r="AX255">
        <v>1.84</v>
      </c>
      <c r="AY255">
        <v>68</v>
      </c>
      <c r="AZ255">
        <v>0.38669999999999999</v>
      </c>
      <c r="BA255">
        <v>0.40539999999999998</v>
      </c>
      <c r="BC255">
        <v>1.75</v>
      </c>
      <c r="BD255">
        <v>70</v>
      </c>
      <c r="BE255">
        <v>0.35799999999999998</v>
      </c>
      <c r="BF255">
        <v>0.32500000000000001</v>
      </c>
    </row>
    <row r="256" spans="27:58" x14ac:dyDescent="0.3">
      <c r="AA256" s="12" t="s">
        <v>10</v>
      </c>
      <c r="AB256" s="12">
        <v>4</v>
      </c>
      <c r="AC256" s="1"/>
      <c r="AD256">
        <v>1.82</v>
      </c>
      <c r="AE256">
        <v>31</v>
      </c>
      <c r="AF256">
        <v>0.94289999999999996</v>
      </c>
      <c r="AG256">
        <v>1</v>
      </c>
      <c r="AI256">
        <v>4.67</v>
      </c>
      <c r="AJ256">
        <v>14</v>
      </c>
      <c r="AK256">
        <v>1</v>
      </c>
      <c r="AL256">
        <v>1.3332999999999999</v>
      </c>
      <c r="AN256">
        <v>1.85</v>
      </c>
      <c r="AO256">
        <v>50</v>
      </c>
      <c r="AP256">
        <v>0.63639999999999997</v>
      </c>
      <c r="AQ256">
        <v>0.66669999999999996</v>
      </c>
      <c r="AS256">
        <v>1.93</v>
      </c>
      <c r="AT256">
        <v>58</v>
      </c>
      <c r="AU256">
        <v>0.54100000000000004</v>
      </c>
      <c r="AV256">
        <v>0.56669999999999998</v>
      </c>
      <c r="AX256">
        <v>4</v>
      </c>
      <c r="AY256">
        <v>8</v>
      </c>
      <c r="AZ256">
        <v>1.4</v>
      </c>
      <c r="BA256">
        <v>2</v>
      </c>
      <c r="BC256">
        <v>1.66</v>
      </c>
      <c r="BD256">
        <v>63</v>
      </c>
      <c r="BE256">
        <v>0.45450000000000002</v>
      </c>
      <c r="BF256">
        <v>0.44740000000000002</v>
      </c>
    </row>
    <row r="257" spans="27:58" x14ac:dyDescent="0.3">
      <c r="AA257" s="12" t="s">
        <v>17</v>
      </c>
      <c r="AB257" s="12">
        <v>4</v>
      </c>
      <c r="AC257" s="1"/>
      <c r="AD257">
        <v>2.25</v>
      </c>
      <c r="AE257">
        <v>18</v>
      </c>
      <c r="AF257">
        <v>0.52939999999999998</v>
      </c>
      <c r="AG257">
        <v>0.625</v>
      </c>
      <c r="AI257">
        <v>2.25</v>
      </c>
      <c r="AJ257">
        <v>18</v>
      </c>
      <c r="AK257">
        <v>0.52939999999999998</v>
      </c>
      <c r="AL257">
        <v>0.625</v>
      </c>
      <c r="AN257">
        <v>4</v>
      </c>
      <c r="AO257">
        <v>44</v>
      </c>
      <c r="AP257">
        <v>0.39129999999999998</v>
      </c>
      <c r="AQ257">
        <v>0.45450000000000002</v>
      </c>
      <c r="AS257">
        <v>2.12</v>
      </c>
      <c r="AT257">
        <v>36</v>
      </c>
      <c r="AU257">
        <v>0.2571</v>
      </c>
      <c r="AV257">
        <v>0.29409999999999997</v>
      </c>
      <c r="AX257">
        <v>3</v>
      </c>
      <c r="AY257">
        <v>54</v>
      </c>
      <c r="AZ257">
        <v>0.2432</v>
      </c>
      <c r="BA257">
        <v>0.27779999999999999</v>
      </c>
      <c r="BC257">
        <v>2.59</v>
      </c>
      <c r="BD257">
        <v>57</v>
      </c>
      <c r="BE257">
        <v>0.2</v>
      </c>
      <c r="BF257">
        <v>0.2273</v>
      </c>
    </row>
    <row r="258" spans="27:58" x14ac:dyDescent="0.3">
      <c r="AA258" s="12" t="s">
        <v>18</v>
      </c>
      <c r="AB258" s="12">
        <v>15</v>
      </c>
      <c r="AC258" s="1"/>
      <c r="AD258">
        <v>1.97</v>
      </c>
      <c r="AE258">
        <v>114</v>
      </c>
      <c r="AF258">
        <v>0.94869999999999999</v>
      </c>
      <c r="AG258">
        <v>0.96550000000000002</v>
      </c>
      <c r="AI258">
        <v>1.69</v>
      </c>
      <c r="AJ258">
        <v>88</v>
      </c>
      <c r="AK258">
        <v>0.92379999999999995</v>
      </c>
      <c r="AL258">
        <v>0.92310000000000003</v>
      </c>
      <c r="AN258">
        <v>1.93</v>
      </c>
      <c r="AO258">
        <v>133</v>
      </c>
      <c r="AP258">
        <v>0.8417</v>
      </c>
      <c r="AQ258">
        <v>0.84060000000000001</v>
      </c>
      <c r="AS258">
        <v>2.0699999999999998</v>
      </c>
      <c r="AT258">
        <v>118</v>
      </c>
      <c r="AU258">
        <v>0.84350000000000003</v>
      </c>
      <c r="AV258">
        <v>0.85960000000000003</v>
      </c>
      <c r="AX258">
        <v>1.61</v>
      </c>
      <c r="AY258">
        <v>114</v>
      </c>
      <c r="AZ258">
        <v>0.70630000000000004</v>
      </c>
      <c r="BA258">
        <v>0.70420000000000005</v>
      </c>
      <c r="BC258">
        <v>1.74</v>
      </c>
      <c r="BD258">
        <v>176</v>
      </c>
      <c r="BE258">
        <v>0.60589999999999999</v>
      </c>
      <c r="BF258">
        <v>0.59409999999999996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0.92589999999999995</v>
      </c>
      <c r="AG259">
        <v>1</v>
      </c>
      <c r="AI259">
        <v>1.75</v>
      </c>
      <c r="AJ259">
        <v>28</v>
      </c>
      <c r="AK259">
        <v>0.57579999999999998</v>
      </c>
      <c r="AL259">
        <v>0.625</v>
      </c>
      <c r="AN259">
        <v>2</v>
      </c>
      <c r="AO259">
        <v>38</v>
      </c>
      <c r="AP259">
        <v>0.69230000000000003</v>
      </c>
      <c r="AQ259">
        <v>0.73680000000000001</v>
      </c>
      <c r="AS259">
        <v>1.93</v>
      </c>
      <c r="AT259">
        <v>54</v>
      </c>
      <c r="AU259">
        <v>0.50880000000000003</v>
      </c>
      <c r="AV259">
        <v>0.5</v>
      </c>
      <c r="AX259">
        <v>1.88</v>
      </c>
      <c r="AY259">
        <v>64</v>
      </c>
      <c r="AZ259">
        <v>0.30430000000000001</v>
      </c>
      <c r="BA259">
        <v>0.29409999999999997</v>
      </c>
      <c r="BC259">
        <v>1.85</v>
      </c>
      <c r="BD259">
        <v>63</v>
      </c>
      <c r="BE259">
        <v>0.39129999999999998</v>
      </c>
      <c r="BF259">
        <v>0.4118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1.94</v>
      </c>
      <c r="AE264">
        <v>31</v>
      </c>
      <c r="AF264">
        <v>0.94</v>
      </c>
      <c r="AG264">
        <v>1</v>
      </c>
      <c r="AI264">
        <v>1.83</v>
      </c>
      <c r="AJ264">
        <v>44</v>
      </c>
      <c r="AK264">
        <v>0.84</v>
      </c>
      <c r="AL264">
        <v>0.83330000000000004</v>
      </c>
      <c r="AN264">
        <v>2</v>
      </c>
      <c r="AO264">
        <v>48</v>
      </c>
      <c r="AP264">
        <v>0.71</v>
      </c>
      <c r="AQ264">
        <v>0.75</v>
      </c>
      <c r="AS264">
        <v>2.78</v>
      </c>
      <c r="AT264">
        <v>75</v>
      </c>
      <c r="AU264">
        <v>0.64</v>
      </c>
      <c r="AV264">
        <v>0.62960000000000005</v>
      </c>
      <c r="AX264">
        <v>1.48</v>
      </c>
      <c r="AY264">
        <v>65</v>
      </c>
      <c r="AZ264">
        <v>0.44</v>
      </c>
      <c r="BA264">
        <v>0.40910000000000002</v>
      </c>
      <c r="BC264">
        <v>1.32</v>
      </c>
      <c r="BD264">
        <v>75</v>
      </c>
      <c r="BE264">
        <v>0.28999999999999998</v>
      </c>
      <c r="BF264">
        <v>0.24560000000000001</v>
      </c>
    </row>
    <row r="265" spans="27:58" x14ac:dyDescent="0.3">
      <c r="AA265" s="12" t="s">
        <v>10</v>
      </c>
      <c r="AB265" s="12">
        <v>4</v>
      </c>
      <c r="AC265" s="1"/>
      <c r="AD265">
        <v>1.76</v>
      </c>
      <c r="AE265">
        <v>30</v>
      </c>
      <c r="AF265">
        <v>0.94</v>
      </c>
      <c r="AG265">
        <v>1</v>
      </c>
      <c r="AI265">
        <v>1.63</v>
      </c>
      <c r="AJ265">
        <v>31</v>
      </c>
      <c r="AK265">
        <v>0.85</v>
      </c>
      <c r="AL265">
        <v>0.89470000000000005</v>
      </c>
      <c r="AN265">
        <v>1.86</v>
      </c>
      <c r="AO265">
        <v>41</v>
      </c>
      <c r="AP265">
        <v>0.73</v>
      </c>
      <c r="AQ265">
        <v>0.77270000000000005</v>
      </c>
      <c r="AS265">
        <v>1.74</v>
      </c>
      <c r="AT265">
        <v>54</v>
      </c>
      <c r="AU265">
        <v>0.56000000000000005</v>
      </c>
      <c r="AV265">
        <v>0.5484</v>
      </c>
      <c r="AX265">
        <v>1.51</v>
      </c>
      <c r="AY265">
        <v>62</v>
      </c>
      <c r="AZ265">
        <v>0.45</v>
      </c>
      <c r="BA265">
        <v>0.41460000000000002</v>
      </c>
      <c r="BC265">
        <v>1.4</v>
      </c>
      <c r="BD265">
        <v>56</v>
      </c>
      <c r="BE265">
        <v>0.46</v>
      </c>
      <c r="BF265">
        <v>0.45</v>
      </c>
    </row>
    <row r="266" spans="27:58" x14ac:dyDescent="0.3">
      <c r="AA266" s="12" t="s">
        <v>17</v>
      </c>
      <c r="AB266" s="12">
        <v>4</v>
      </c>
      <c r="AC266" s="1"/>
      <c r="AD266">
        <v>2.33</v>
      </c>
      <c r="AE266">
        <v>14</v>
      </c>
      <c r="AF266">
        <v>0.69</v>
      </c>
      <c r="AG266">
        <v>0.83330000000000004</v>
      </c>
      <c r="AI266">
        <v>4.75</v>
      </c>
      <c r="AJ266">
        <v>38</v>
      </c>
      <c r="AK266">
        <v>0.53</v>
      </c>
      <c r="AL266">
        <v>0.625</v>
      </c>
      <c r="AN266">
        <v>2.1</v>
      </c>
      <c r="AO266">
        <v>21</v>
      </c>
      <c r="AP266">
        <v>0.43</v>
      </c>
      <c r="AQ266">
        <v>0.5</v>
      </c>
      <c r="AS266">
        <v>3.14</v>
      </c>
      <c r="AT266">
        <v>66</v>
      </c>
      <c r="AU266">
        <v>0.21</v>
      </c>
      <c r="AV266">
        <v>0.23810000000000001</v>
      </c>
      <c r="AX266">
        <v>2.5</v>
      </c>
      <c r="AY266">
        <v>55</v>
      </c>
      <c r="AZ266">
        <v>0.2</v>
      </c>
      <c r="BA266">
        <v>0.2273</v>
      </c>
      <c r="BC266">
        <v>2.48</v>
      </c>
      <c r="BD266">
        <v>52</v>
      </c>
      <c r="BE266">
        <v>0.21</v>
      </c>
      <c r="BF266">
        <v>0.23810000000000001</v>
      </c>
    </row>
    <row r="267" spans="27:58" x14ac:dyDescent="0.3">
      <c r="AA267" s="12" t="s">
        <v>18</v>
      </c>
      <c r="AB267" s="12">
        <v>15</v>
      </c>
      <c r="AC267" s="1"/>
      <c r="AD267">
        <v>1.84</v>
      </c>
      <c r="AE267">
        <v>352</v>
      </c>
      <c r="AF267">
        <v>0.97</v>
      </c>
      <c r="AG267">
        <v>0.98409999999999997</v>
      </c>
      <c r="AI267">
        <v>1.78</v>
      </c>
      <c r="AJ267">
        <v>117</v>
      </c>
      <c r="AK267">
        <v>0.94</v>
      </c>
      <c r="AL267">
        <v>0.95379999999999998</v>
      </c>
      <c r="AN267">
        <v>1.92</v>
      </c>
      <c r="AO267">
        <v>173</v>
      </c>
      <c r="AP267">
        <v>0.89</v>
      </c>
      <c r="AQ267">
        <v>0.90159999999999996</v>
      </c>
      <c r="AS267">
        <v>1.74</v>
      </c>
      <c r="AT267">
        <v>144</v>
      </c>
      <c r="AU267">
        <v>0.83</v>
      </c>
      <c r="AV267">
        <v>0.84150000000000003</v>
      </c>
      <c r="AX267">
        <v>1.34</v>
      </c>
      <c r="AY267">
        <v>119</v>
      </c>
      <c r="AZ267">
        <v>0.6</v>
      </c>
      <c r="BA267">
        <v>0.60229999999999995</v>
      </c>
      <c r="BC267">
        <v>1.49</v>
      </c>
      <c r="BD267">
        <v>153</v>
      </c>
      <c r="BE267">
        <v>0.55000000000000004</v>
      </c>
      <c r="BF267">
        <v>0.54900000000000004</v>
      </c>
    </row>
    <row r="268" spans="27:58" x14ac:dyDescent="0.3">
      <c r="AA268" s="12" t="s">
        <v>19</v>
      </c>
      <c r="AB268" s="12">
        <v>5</v>
      </c>
      <c r="AC268" s="1"/>
      <c r="AD268">
        <v>2.33</v>
      </c>
      <c r="AE268">
        <v>28</v>
      </c>
      <c r="AF268">
        <v>0.92</v>
      </c>
      <c r="AG268">
        <v>1</v>
      </c>
      <c r="AI268">
        <v>2.14</v>
      </c>
      <c r="AJ268">
        <v>30</v>
      </c>
      <c r="AK268">
        <v>0.59</v>
      </c>
      <c r="AL268">
        <v>0.64290000000000003</v>
      </c>
      <c r="AN268">
        <v>1.79</v>
      </c>
      <c r="AO268">
        <v>34</v>
      </c>
      <c r="AP268">
        <v>0.64</v>
      </c>
      <c r="AQ268">
        <v>0.68420000000000003</v>
      </c>
      <c r="AS268">
        <v>1.95</v>
      </c>
      <c r="AT268">
        <v>41</v>
      </c>
      <c r="AU268">
        <v>0.53</v>
      </c>
      <c r="AV268">
        <v>0.57140000000000002</v>
      </c>
      <c r="AX268">
        <v>1.53</v>
      </c>
      <c r="AY268">
        <v>66</v>
      </c>
      <c r="AZ268">
        <v>0.36</v>
      </c>
      <c r="BA268">
        <v>0.3256</v>
      </c>
      <c r="BC268">
        <v>1.41</v>
      </c>
      <c r="BD268">
        <v>45</v>
      </c>
      <c r="BE268">
        <v>0.45</v>
      </c>
      <c r="BF268">
        <v>0.40620000000000001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2.12</v>
      </c>
      <c r="AE272">
        <v>34</v>
      </c>
      <c r="AF272">
        <v>0.94</v>
      </c>
      <c r="AG272">
        <v>1</v>
      </c>
      <c r="AI272">
        <v>1.93</v>
      </c>
      <c r="AJ272">
        <v>29</v>
      </c>
      <c r="AK272">
        <v>0.81</v>
      </c>
      <c r="AL272">
        <v>0.86670000000000003</v>
      </c>
      <c r="AN272">
        <v>1.86</v>
      </c>
      <c r="AO272">
        <v>41</v>
      </c>
      <c r="AP272">
        <v>0.64</v>
      </c>
      <c r="AQ272">
        <v>0.68179999999999996</v>
      </c>
      <c r="AS272">
        <v>1.74</v>
      </c>
      <c r="AT272">
        <v>59</v>
      </c>
      <c r="AU272">
        <v>0.56999999999999995</v>
      </c>
      <c r="AV272">
        <v>0.58819999999999995</v>
      </c>
      <c r="AX272">
        <v>1.59</v>
      </c>
      <c r="AY272">
        <v>65</v>
      </c>
      <c r="AZ272">
        <v>0.45</v>
      </c>
      <c r="BA272">
        <v>0.46339999999999998</v>
      </c>
      <c r="BC272">
        <v>1.48</v>
      </c>
      <c r="BD272">
        <v>71</v>
      </c>
      <c r="BE272">
        <v>0.51</v>
      </c>
      <c r="BF272">
        <v>0.52080000000000004</v>
      </c>
    </row>
    <row r="273" spans="27:58" x14ac:dyDescent="0.3">
      <c r="AA273" s="12" t="s">
        <v>10</v>
      </c>
      <c r="AB273" s="12">
        <v>4</v>
      </c>
      <c r="AC273" s="1"/>
      <c r="AD273">
        <v>1.84</v>
      </c>
      <c r="AE273">
        <v>35</v>
      </c>
      <c r="AF273">
        <v>0.9</v>
      </c>
      <c r="AG273">
        <v>0.94740000000000002</v>
      </c>
      <c r="AI273">
        <v>1.84</v>
      </c>
      <c r="AJ273">
        <v>35</v>
      </c>
      <c r="AK273">
        <v>0.85</v>
      </c>
      <c r="AL273">
        <v>0.89470000000000005</v>
      </c>
      <c r="AN273">
        <v>1.86</v>
      </c>
      <c r="AO273">
        <v>39</v>
      </c>
      <c r="AP273">
        <v>0.77</v>
      </c>
      <c r="AQ273">
        <v>0.8095</v>
      </c>
      <c r="AS273">
        <v>1.72</v>
      </c>
      <c r="AT273">
        <v>55</v>
      </c>
      <c r="AU273">
        <v>0.56999999999999995</v>
      </c>
      <c r="AV273">
        <v>0.5625</v>
      </c>
      <c r="AX273">
        <v>1.54</v>
      </c>
      <c r="AY273">
        <v>74</v>
      </c>
      <c r="AZ273">
        <v>0.36</v>
      </c>
      <c r="BA273">
        <v>0.375</v>
      </c>
      <c r="BC273">
        <v>1.93</v>
      </c>
      <c r="BD273">
        <v>29</v>
      </c>
      <c r="BE273">
        <v>0.23</v>
      </c>
      <c r="BF273">
        <v>0.2</v>
      </c>
    </row>
    <row r="274" spans="27:58" x14ac:dyDescent="0.3">
      <c r="AA274" s="12" t="s">
        <v>17</v>
      </c>
      <c r="AB274" s="12">
        <v>4</v>
      </c>
      <c r="AC274" s="1"/>
      <c r="AD274">
        <v>2.83</v>
      </c>
      <c r="AE274">
        <v>17</v>
      </c>
      <c r="AF274">
        <v>0.69</v>
      </c>
      <c r="AG274">
        <v>0.83330000000000004</v>
      </c>
      <c r="AI274">
        <v>4.43</v>
      </c>
      <c r="AJ274">
        <v>135</v>
      </c>
      <c r="AK274">
        <v>0.6</v>
      </c>
      <c r="AL274">
        <v>0.71430000000000005</v>
      </c>
      <c r="AN274">
        <v>3.6</v>
      </c>
      <c r="AO274">
        <v>36</v>
      </c>
      <c r="AP274">
        <v>0.43</v>
      </c>
      <c r="AQ274">
        <v>0.5</v>
      </c>
      <c r="AS274">
        <v>3.43</v>
      </c>
      <c r="AT274">
        <v>24</v>
      </c>
      <c r="AU274">
        <v>0.6</v>
      </c>
      <c r="AV274">
        <v>0.71430000000000005</v>
      </c>
      <c r="AX274">
        <v>1.67</v>
      </c>
      <c r="AY274">
        <v>30</v>
      </c>
      <c r="AZ274">
        <v>0.24</v>
      </c>
      <c r="BA274">
        <v>0.27779999999999999</v>
      </c>
      <c r="BC274">
        <v>2.37</v>
      </c>
      <c r="BD274">
        <v>45</v>
      </c>
      <c r="BE274">
        <v>0.23</v>
      </c>
      <c r="BF274">
        <v>0.26319999999999999</v>
      </c>
    </row>
    <row r="275" spans="27:58" x14ac:dyDescent="0.3">
      <c r="AA275" s="12" t="s">
        <v>18</v>
      </c>
      <c r="AB275" s="12">
        <v>15</v>
      </c>
      <c r="AC275" s="1"/>
      <c r="AD275">
        <v>1.87</v>
      </c>
      <c r="AE275">
        <v>127</v>
      </c>
      <c r="AF275">
        <v>0.97</v>
      </c>
      <c r="AG275">
        <v>0.98529999999999995</v>
      </c>
      <c r="AI275">
        <v>1.62</v>
      </c>
      <c r="AJ275">
        <v>91</v>
      </c>
      <c r="AK275">
        <v>0.89</v>
      </c>
      <c r="AL275">
        <v>0.91069999999999995</v>
      </c>
      <c r="AN275">
        <v>1.87</v>
      </c>
      <c r="AO275">
        <v>114</v>
      </c>
      <c r="AP275">
        <v>0.85</v>
      </c>
      <c r="AQ275">
        <v>0.86890000000000001</v>
      </c>
      <c r="AS275">
        <v>1.86</v>
      </c>
      <c r="AT275">
        <v>123</v>
      </c>
      <c r="AU275">
        <v>0.76</v>
      </c>
      <c r="AV275">
        <v>0.71209999999999996</v>
      </c>
      <c r="AX275">
        <v>1.69</v>
      </c>
      <c r="AY275">
        <v>127</v>
      </c>
      <c r="AZ275">
        <v>0.66</v>
      </c>
      <c r="BA275">
        <v>0.65329999999999999</v>
      </c>
      <c r="BC275">
        <v>1.54</v>
      </c>
      <c r="BD275">
        <v>144</v>
      </c>
      <c r="BE275">
        <v>0.57999999999999996</v>
      </c>
      <c r="BF275">
        <v>0.56989999999999996</v>
      </c>
    </row>
    <row r="276" spans="27:58" x14ac:dyDescent="0.3">
      <c r="AA276" s="12" t="s">
        <v>19</v>
      </c>
      <c r="AB276" s="12">
        <v>5</v>
      </c>
      <c r="AC276" s="1"/>
      <c r="AD276">
        <v>2.64</v>
      </c>
      <c r="AE276">
        <v>29</v>
      </c>
      <c r="AF276">
        <v>0.91</v>
      </c>
      <c r="AG276">
        <v>1</v>
      </c>
      <c r="AI276">
        <v>1.65</v>
      </c>
      <c r="AJ276">
        <v>28</v>
      </c>
      <c r="AK276">
        <v>0.54</v>
      </c>
      <c r="AL276">
        <v>0.58819999999999995</v>
      </c>
      <c r="AN276">
        <v>1.65</v>
      </c>
      <c r="AO276">
        <v>28</v>
      </c>
      <c r="AP276">
        <v>0.49</v>
      </c>
      <c r="AQ276">
        <v>0.52939999999999998</v>
      </c>
      <c r="AS276">
        <v>1.86</v>
      </c>
      <c r="AT276">
        <v>39</v>
      </c>
      <c r="AU276">
        <v>0.4</v>
      </c>
      <c r="AV276">
        <v>0.28570000000000001</v>
      </c>
      <c r="AX276">
        <v>1.74</v>
      </c>
      <c r="AY276">
        <v>66</v>
      </c>
      <c r="AZ276">
        <v>0.32</v>
      </c>
      <c r="BA276">
        <v>0.28949999999999998</v>
      </c>
      <c r="BC276">
        <v>1.5</v>
      </c>
      <c r="BD276">
        <v>78</v>
      </c>
      <c r="BE276">
        <v>0.39</v>
      </c>
      <c r="BF276">
        <v>0.3846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2.12</v>
      </c>
      <c r="AE280">
        <v>34</v>
      </c>
      <c r="AF280">
        <v>0.94</v>
      </c>
      <c r="AG280">
        <v>1</v>
      </c>
      <c r="AI280">
        <v>1.65</v>
      </c>
      <c r="AJ280">
        <v>33</v>
      </c>
      <c r="AK280">
        <v>0.76</v>
      </c>
      <c r="AL280">
        <v>0.7</v>
      </c>
      <c r="AN280">
        <v>1.73</v>
      </c>
      <c r="AO280">
        <v>52</v>
      </c>
      <c r="AP280">
        <v>0.74</v>
      </c>
      <c r="AQ280">
        <v>0.7</v>
      </c>
      <c r="AS280">
        <v>2</v>
      </c>
      <c r="AT280">
        <v>62</v>
      </c>
      <c r="AU280">
        <v>0.49</v>
      </c>
      <c r="AV280">
        <v>0.5161</v>
      </c>
      <c r="AX280">
        <v>1.76</v>
      </c>
      <c r="AY280">
        <v>86</v>
      </c>
      <c r="AZ280">
        <v>0.39</v>
      </c>
      <c r="BA280">
        <v>0.38779999999999998</v>
      </c>
      <c r="BC280">
        <v>1.47</v>
      </c>
      <c r="BD280">
        <v>81</v>
      </c>
      <c r="BE280">
        <v>0.3</v>
      </c>
      <c r="BF280">
        <v>0.30909999999999999</v>
      </c>
    </row>
    <row r="281" spans="27:58" x14ac:dyDescent="0.3">
      <c r="AA281" s="12" t="s">
        <v>10</v>
      </c>
      <c r="AB281" s="12">
        <v>4</v>
      </c>
      <c r="AC281" s="1"/>
      <c r="AD281">
        <v>2.06</v>
      </c>
      <c r="AE281">
        <v>33</v>
      </c>
      <c r="AF281">
        <v>0.94</v>
      </c>
      <c r="AG281">
        <v>1</v>
      </c>
      <c r="AI281">
        <v>1.77</v>
      </c>
      <c r="AJ281">
        <v>39</v>
      </c>
      <c r="AK281">
        <v>0.78</v>
      </c>
      <c r="AL281">
        <v>0.81820000000000004</v>
      </c>
      <c r="AN281">
        <v>1.65</v>
      </c>
      <c r="AO281">
        <v>43</v>
      </c>
      <c r="AP281">
        <v>0.66</v>
      </c>
      <c r="AQ281">
        <v>0.69230000000000003</v>
      </c>
      <c r="AS281">
        <v>1.65</v>
      </c>
      <c r="AT281">
        <v>56</v>
      </c>
      <c r="AU281">
        <v>0.54</v>
      </c>
      <c r="AV281">
        <v>0.5</v>
      </c>
      <c r="AX281">
        <v>1.58</v>
      </c>
      <c r="AY281">
        <v>71</v>
      </c>
      <c r="AZ281">
        <v>0.41</v>
      </c>
      <c r="BA281">
        <v>0.42220000000000002</v>
      </c>
      <c r="BC281">
        <v>1.75</v>
      </c>
      <c r="BD281">
        <v>49</v>
      </c>
      <c r="BE281">
        <v>0.16</v>
      </c>
      <c r="BF281">
        <v>0.1429</v>
      </c>
    </row>
    <row r="282" spans="27:58" x14ac:dyDescent="0.3">
      <c r="AA282" s="12" t="s">
        <v>17</v>
      </c>
      <c r="AB282" s="12">
        <v>4</v>
      </c>
      <c r="AC282" s="1"/>
      <c r="AD282">
        <v>5</v>
      </c>
      <c r="AE282">
        <v>35</v>
      </c>
      <c r="AF282">
        <v>0.6</v>
      </c>
      <c r="AG282">
        <v>0.71430000000000005</v>
      </c>
      <c r="AI282">
        <v>5.43</v>
      </c>
      <c r="AJ282">
        <v>38</v>
      </c>
      <c r="AK282">
        <v>0.6</v>
      </c>
      <c r="AL282">
        <v>0.71430000000000005</v>
      </c>
      <c r="AN282">
        <v>2.08</v>
      </c>
      <c r="AO282">
        <v>25</v>
      </c>
      <c r="AP282">
        <v>0.36</v>
      </c>
      <c r="AQ282">
        <v>0.41670000000000001</v>
      </c>
      <c r="AS282">
        <v>2</v>
      </c>
      <c r="AT282">
        <v>40</v>
      </c>
      <c r="AU282">
        <v>0.22</v>
      </c>
      <c r="AV282">
        <v>0.25</v>
      </c>
      <c r="AX282">
        <v>3.06</v>
      </c>
      <c r="AY282">
        <v>49</v>
      </c>
      <c r="AZ282">
        <v>0.27</v>
      </c>
      <c r="BA282">
        <v>0.3125</v>
      </c>
      <c r="BC282">
        <v>1.67</v>
      </c>
      <c r="BD282">
        <v>50</v>
      </c>
      <c r="BE282">
        <v>0.15</v>
      </c>
      <c r="BF282">
        <v>0.16669999999999999</v>
      </c>
    </row>
    <row r="283" spans="27:58" x14ac:dyDescent="0.3">
      <c r="AA283" s="12" t="s">
        <v>18</v>
      </c>
      <c r="AB283" s="12">
        <v>15</v>
      </c>
      <c r="AC283" s="1"/>
      <c r="AD283">
        <v>1.62</v>
      </c>
      <c r="AE283">
        <v>81</v>
      </c>
      <c r="AF283">
        <v>0.98</v>
      </c>
      <c r="AG283">
        <v>1</v>
      </c>
      <c r="AI283">
        <v>1.78</v>
      </c>
      <c r="AJ283">
        <v>145</v>
      </c>
      <c r="AK283">
        <v>0.95</v>
      </c>
      <c r="AL283">
        <v>0.96299999999999997</v>
      </c>
      <c r="AN283">
        <v>1.61</v>
      </c>
      <c r="AO283">
        <v>87</v>
      </c>
      <c r="AP283">
        <v>0.85</v>
      </c>
      <c r="AQ283">
        <v>0.85189999999999999</v>
      </c>
      <c r="AS283">
        <v>1.88</v>
      </c>
      <c r="AT283">
        <v>128</v>
      </c>
      <c r="AU283">
        <v>0.82</v>
      </c>
      <c r="AV283">
        <v>0.83819999999999995</v>
      </c>
      <c r="AX283">
        <v>1.49</v>
      </c>
      <c r="AY283">
        <v>125</v>
      </c>
      <c r="AZ283">
        <v>0.68</v>
      </c>
      <c r="BA283">
        <v>0.67859999999999998</v>
      </c>
      <c r="BC283">
        <v>1.54</v>
      </c>
      <c r="BD283">
        <v>167</v>
      </c>
      <c r="BE283">
        <v>0.5</v>
      </c>
      <c r="BF283">
        <v>0.46300000000000002</v>
      </c>
    </row>
    <row r="284" spans="27:58" x14ac:dyDescent="0.3">
      <c r="AA284" s="12" t="s">
        <v>19</v>
      </c>
      <c r="AB284" s="12">
        <v>5</v>
      </c>
      <c r="AC284" s="1"/>
      <c r="AD284">
        <v>2.17</v>
      </c>
      <c r="AE284">
        <v>26</v>
      </c>
      <c r="AF284">
        <v>0.92</v>
      </c>
      <c r="AG284">
        <v>1</v>
      </c>
      <c r="AI284">
        <v>1.94</v>
      </c>
      <c r="AJ284">
        <v>32</v>
      </c>
      <c r="AK284">
        <v>0.76</v>
      </c>
      <c r="AL284">
        <v>0.75</v>
      </c>
      <c r="AN284">
        <v>2.06</v>
      </c>
      <c r="AO284">
        <v>35</v>
      </c>
      <c r="AP284">
        <v>0.66</v>
      </c>
      <c r="AQ284">
        <v>0.64710000000000001</v>
      </c>
      <c r="AS284">
        <v>2.2000000000000002</v>
      </c>
      <c r="AT284">
        <v>55</v>
      </c>
      <c r="AU284">
        <v>0.49</v>
      </c>
      <c r="AV284">
        <v>0.48</v>
      </c>
      <c r="AX284">
        <v>1.75</v>
      </c>
      <c r="AY284">
        <v>89</v>
      </c>
      <c r="AZ284">
        <v>0.38</v>
      </c>
      <c r="BA284">
        <v>0.39219999999999999</v>
      </c>
      <c r="BC284">
        <v>1.61</v>
      </c>
      <c r="BD284">
        <v>66</v>
      </c>
      <c r="BE284">
        <v>0.28000000000000003</v>
      </c>
      <c r="BF284">
        <v>0.24390000000000001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1.95</v>
      </c>
      <c r="AE288">
        <v>41</v>
      </c>
      <c r="AF288">
        <v>0.86</v>
      </c>
      <c r="AG288">
        <v>0.90480000000000005</v>
      </c>
      <c r="AI288">
        <v>1.68</v>
      </c>
      <c r="AJ288">
        <v>38</v>
      </c>
      <c r="AK288">
        <v>0.82</v>
      </c>
      <c r="AL288">
        <v>0.86360000000000003</v>
      </c>
      <c r="AN288">
        <v>1.92</v>
      </c>
      <c r="AO288">
        <v>48</v>
      </c>
      <c r="AP288">
        <v>0.65</v>
      </c>
      <c r="AQ288">
        <v>0.68</v>
      </c>
      <c r="AS288">
        <v>1.9</v>
      </c>
      <c r="AT288">
        <v>57</v>
      </c>
      <c r="AU288">
        <v>0.56999999999999995</v>
      </c>
      <c r="AV288">
        <v>0.6</v>
      </c>
      <c r="AX288">
        <v>1.56</v>
      </c>
      <c r="AY288">
        <v>78</v>
      </c>
      <c r="AZ288">
        <v>0.41</v>
      </c>
      <c r="BA288">
        <v>0.4</v>
      </c>
      <c r="BC288">
        <v>1.48</v>
      </c>
      <c r="BD288">
        <v>92</v>
      </c>
      <c r="BE288">
        <v>0.33</v>
      </c>
      <c r="BF288">
        <v>0.3387</v>
      </c>
    </row>
    <row r="289" spans="27:58" x14ac:dyDescent="0.3">
      <c r="AA289" s="12" t="s">
        <v>10</v>
      </c>
      <c r="AB289" s="12">
        <v>4</v>
      </c>
      <c r="AC289" s="1"/>
      <c r="AD289">
        <v>2.11</v>
      </c>
      <c r="AE289">
        <v>38</v>
      </c>
      <c r="AF289">
        <v>0.89</v>
      </c>
      <c r="AG289">
        <v>0.94440000000000002</v>
      </c>
      <c r="AI289">
        <v>1.95</v>
      </c>
      <c r="AJ289">
        <v>39</v>
      </c>
      <c r="AK289">
        <v>0.8</v>
      </c>
      <c r="AL289">
        <v>0.85</v>
      </c>
      <c r="AN289">
        <v>1.91</v>
      </c>
      <c r="AO289">
        <v>44</v>
      </c>
      <c r="AP289">
        <v>0.74</v>
      </c>
      <c r="AQ289">
        <v>0.78259999999999996</v>
      </c>
      <c r="AS289">
        <v>1.67</v>
      </c>
      <c r="AT289">
        <v>50</v>
      </c>
      <c r="AU289">
        <v>0.56999999999999995</v>
      </c>
      <c r="AV289">
        <v>0.56669999999999998</v>
      </c>
      <c r="AX289">
        <v>1.4</v>
      </c>
      <c r="AY289">
        <v>66</v>
      </c>
      <c r="AZ289">
        <v>0.39</v>
      </c>
      <c r="BA289">
        <v>0.40429999999999999</v>
      </c>
      <c r="BC289">
        <v>1.41</v>
      </c>
      <c r="BD289">
        <v>76</v>
      </c>
      <c r="BE289">
        <v>0.36</v>
      </c>
      <c r="BF289">
        <v>0.29630000000000001</v>
      </c>
    </row>
    <row r="290" spans="27:58" x14ac:dyDescent="0.3">
      <c r="AA290" s="12" t="s">
        <v>17</v>
      </c>
      <c r="AB290" s="12">
        <v>4</v>
      </c>
      <c r="AC290" s="1"/>
      <c r="AD290">
        <v>4.57</v>
      </c>
      <c r="AE290">
        <v>32</v>
      </c>
      <c r="AF290">
        <v>0.6</v>
      </c>
      <c r="AG290">
        <v>0.71430000000000005</v>
      </c>
      <c r="AI290">
        <v>3.18</v>
      </c>
      <c r="AJ290">
        <v>35</v>
      </c>
      <c r="AK290">
        <v>0.39</v>
      </c>
      <c r="AL290">
        <v>0.45450000000000002</v>
      </c>
      <c r="AN290">
        <v>3.45</v>
      </c>
      <c r="AO290">
        <v>38</v>
      </c>
      <c r="AP290">
        <v>0.39</v>
      </c>
      <c r="AQ290">
        <v>0.45450000000000002</v>
      </c>
      <c r="AS290">
        <v>2.5299999999999998</v>
      </c>
      <c r="AT290">
        <v>43</v>
      </c>
      <c r="AU290">
        <v>0.26</v>
      </c>
      <c r="AV290">
        <v>0.29409999999999997</v>
      </c>
      <c r="AX290">
        <v>2.5299999999999998</v>
      </c>
      <c r="AY290">
        <v>43</v>
      </c>
      <c r="AZ290">
        <v>0.26</v>
      </c>
      <c r="BA290">
        <v>0.29409999999999997</v>
      </c>
      <c r="BC290">
        <v>2.79</v>
      </c>
      <c r="BD290">
        <v>53</v>
      </c>
      <c r="BE290">
        <v>0.23</v>
      </c>
      <c r="BF290">
        <v>0.26319999999999999</v>
      </c>
    </row>
    <row r="291" spans="27:58" x14ac:dyDescent="0.3">
      <c r="AA291" s="12" t="s">
        <v>18</v>
      </c>
      <c r="AB291" s="12">
        <v>15</v>
      </c>
      <c r="AC291" s="1"/>
      <c r="AD291">
        <v>2</v>
      </c>
      <c r="AE291">
        <v>106</v>
      </c>
      <c r="AF291">
        <v>0.98</v>
      </c>
      <c r="AG291">
        <v>1</v>
      </c>
      <c r="AI291">
        <v>1.84</v>
      </c>
      <c r="AJ291">
        <v>105</v>
      </c>
      <c r="AK291">
        <v>0.83</v>
      </c>
      <c r="AL291">
        <v>0.84209999999999996</v>
      </c>
      <c r="AN291">
        <v>1.59</v>
      </c>
      <c r="AO291">
        <v>127</v>
      </c>
      <c r="AP291">
        <v>0.91</v>
      </c>
      <c r="AQ291">
        <v>0.92410000000000003</v>
      </c>
      <c r="AS291">
        <v>1.97</v>
      </c>
      <c r="AT291">
        <v>134</v>
      </c>
      <c r="AU291">
        <v>0.81</v>
      </c>
      <c r="AV291">
        <v>0.80879999999999996</v>
      </c>
      <c r="AX291">
        <v>1.41</v>
      </c>
      <c r="AY291">
        <v>107</v>
      </c>
      <c r="AZ291">
        <v>0.61</v>
      </c>
      <c r="BA291">
        <v>0.59209999999999996</v>
      </c>
      <c r="BC291">
        <v>1.5</v>
      </c>
      <c r="BD291">
        <v>167</v>
      </c>
      <c r="BE291">
        <v>0.53</v>
      </c>
      <c r="BF291">
        <v>0.50449999999999995</v>
      </c>
    </row>
    <row r="292" spans="27:58" x14ac:dyDescent="0.3">
      <c r="AA292" s="12" t="s">
        <v>19</v>
      </c>
      <c r="AB292" s="12">
        <v>5</v>
      </c>
      <c r="AC292" s="1"/>
      <c r="AD292">
        <v>1.85</v>
      </c>
      <c r="AE292">
        <v>24</v>
      </c>
      <c r="AF292">
        <v>0.93</v>
      </c>
      <c r="AG292">
        <v>1</v>
      </c>
      <c r="AI292">
        <v>2.5</v>
      </c>
      <c r="AJ292">
        <v>30</v>
      </c>
      <c r="AK292">
        <v>0.76</v>
      </c>
      <c r="AL292">
        <v>0.83330000000000004</v>
      </c>
      <c r="AN292">
        <v>1.85</v>
      </c>
      <c r="AO292">
        <v>37</v>
      </c>
      <c r="AP292">
        <v>0.56000000000000005</v>
      </c>
      <c r="AQ292">
        <v>0.5</v>
      </c>
      <c r="AS292">
        <v>1.69</v>
      </c>
      <c r="AT292">
        <v>44</v>
      </c>
      <c r="AU292">
        <v>0.47</v>
      </c>
      <c r="AV292">
        <v>0.5</v>
      </c>
      <c r="AX292">
        <v>1.63</v>
      </c>
      <c r="AY292">
        <v>57</v>
      </c>
      <c r="AZ292">
        <v>0.35</v>
      </c>
      <c r="BA292">
        <v>0.34289999999999998</v>
      </c>
      <c r="BC292">
        <v>1.61</v>
      </c>
      <c r="BD292">
        <v>74</v>
      </c>
      <c r="BE292">
        <v>0.38</v>
      </c>
      <c r="BF292">
        <v>0.39129999999999998</v>
      </c>
    </row>
  </sheetData>
  <mergeCells count="226">
    <mergeCell ref="AD286:AG286"/>
    <mergeCell ref="AI286:AL286"/>
    <mergeCell ref="AN286:AQ286"/>
    <mergeCell ref="AS286:AV286"/>
    <mergeCell ref="AX286:BA286"/>
    <mergeCell ref="BC286:BF286"/>
    <mergeCell ref="AD278:AG278"/>
    <mergeCell ref="AI278:AL278"/>
    <mergeCell ref="AN278:AQ278"/>
    <mergeCell ref="AS278:AV278"/>
    <mergeCell ref="AX278:BA278"/>
    <mergeCell ref="BC278:BF278"/>
    <mergeCell ref="AD270:AG270"/>
    <mergeCell ref="AI270:AL270"/>
    <mergeCell ref="AN270:AQ270"/>
    <mergeCell ref="AS270:AV270"/>
    <mergeCell ref="AX270:BA270"/>
    <mergeCell ref="BC270:BF270"/>
    <mergeCell ref="AD262:AG262"/>
    <mergeCell ref="AI262:AL262"/>
    <mergeCell ref="AN262:AQ262"/>
    <mergeCell ref="AS262:AV262"/>
    <mergeCell ref="AX262:BA262"/>
    <mergeCell ref="BC262:BF262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45:BF245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29:BF229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13:BF213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97:BF197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80:BF180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64:BF164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48:BF148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32:BF132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16:BF116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00:BF100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84:BF84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68:BF68"/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170B-B12F-4FC4-AD04-EF7C9042CA63}">
  <dimension ref="A1:H12"/>
  <sheetViews>
    <sheetView workbookViewId="0">
      <selection activeCell="E2" sqref="E2:H12"/>
    </sheetView>
  </sheetViews>
  <sheetFormatPr defaultRowHeight="14.4" x14ac:dyDescent="0.3"/>
  <sheetData>
    <row r="1" spans="1:8" x14ac:dyDescent="0.3">
      <c r="A1" t="s">
        <v>58</v>
      </c>
      <c r="B1" t="s">
        <v>59</v>
      </c>
    </row>
    <row r="2" spans="1:8" x14ac:dyDescent="0.3">
      <c r="B2">
        <v>1</v>
      </c>
      <c r="C2">
        <v>1.3</v>
      </c>
      <c r="D2">
        <v>1.4</v>
      </c>
      <c r="E2">
        <v>1.5</v>
      </c>
      <c r="F2">
        <v>2</v>
      </c>
      <c r="G2">
        <v>3</v>
      </c>
      <c r="H2">
        <v>4</v>
      </c>
    </row>
    <row r="3" spans="1:8" x14ac:dyDescent="0.3">
      <c r="A3">
        <v>1</v>
      </c>
      <c r="B3">
        <f>((1-1/1) + 2/1)/(A3*(1-1/1) + 2/1)</f>
        <v>1</v>
      </c>
      <c r="C3">
        <f t="shared" ref="C3:C12" si="0">((1-1/1.3) + 2/1.3)/(A3*(1-1/1.3) + 2/1.3)</f>
        <v>1</v>
      </c>
      <c r="D3">
        <f t="shared" ref="D3:D12" si="1">((1-1/1.4) + 2/1.4)/(A3*(1-1/1.4) + 2/1.4)</f>
        <v>1</v>
      </c>
      <c r="E3">
        <f t="shared" ref="E3:E12" si="2">((1-1/1.5) + 2/1.5)/(A3*(1-1/1.5) + 2/1.5)</f>
        <v>1</v>
      </c>
      <c r="F3">
        <f t="shared" ref="F3:F12" si="3">((1-1/2) + 2/2)/(A3*(1-1/2) + 2/2)</f>
        <v>1</v>
      </c>
      <c r="G3">
        <f t="shared" ref="G3:G12" si="4">((1-1/3) + 2/3)/(A3*(1-1/3) + 2/3)</f>
        <v>1</v>
      </c>
      <c r="H3">
        <f t="shared" ref="H3:H12" si="5">((1-1/4) + 2/4)/(A3*(1-1/4) + 2/4)</f>
        <v>1</v>
      </c>
    </row>
    <row r="4" spans="1:8" x14ac:dyDescent="0.3">
      <c r="A4">
        <v>2</v>
      </c>
      <c r="B4">
        <f t="shared" ref="B4:B12" si="6">((1-1/1) + 2/1)/(A4*(1-1/1) + 2/1)</f>
        <v>1</v>
      </c>
      <c r="C4">
        <f t="shared" si="0"/>
        <v>0.88461538461538458</v>
      </c>
      <c r="D4">
        <f t="shared" si="1"/>
        <v>0.85714285714285721</v>
      </c>
      <c r="E4">
        <f t="shared" si="2"/>
        <v>0.83333333333333326</v>
      </c>
      <c r="F4">
        <f t="shared" si="3"/>
        <v>0.75</v>
      </c>
      <c r="G4">
        <f t="shared" si="4"/>
        <v>0.66666666666666674</v>
      </c>
      <c r="H4">
        <f t="shared" si="5"/>
        <v>0.625</v>
      </c>
    </row>
    <row r="5" spans="1:8" x14ac:dyDescent="0.3">
      <c r="A5">
        <v>3</v>
      </c>
      <c r="B5">
        <f t="shared" si="6"/>
        <v>1</v>
      </c>
      <c r="C5">
        <f t="shared" si="0"/>
        <v>0.79310344827586199</v>
      </c>
      <c r="D5">
        <f t="shared" si="1"/>
        <v>0.75000000000000011</v>
      </c>
      <c r="E5">
        <f t="shared" si="2"/>
        <v>0.7142857142857143</v>
      </c>
      <c r="F5">
        <f t="shared" si="3"/>
        <v>0.6</v>
      </c>
      <c r="G5">
        <f t="shared" si="4"/>
        <v>0.50000000000000011</v>
      </c>
      <c r="H5">
        <f t="shared" si="5"/>
        <v>0.45454545454545453</v>
      </c>
    </row>
    <row r="6" spans="1:8" x14ac:dyDescent="0.3">
      <c r="A6">
        <v>4</v>
      </c>
      <c r="B6">
        <f t="shared" si="6"/>
        <v>1</v>
      </c>
      <c r="C6">
        <f t="shared" si="0"/>
        <v>0.71874999999999989</v>
      </c>
      <c r="D6">
        <f t="shared" si="1"/>
        <v>0.66666666666666674</v>
      </c>
      <c r="E6">
        <f t="shared" si="2"/>
        <v>0.62499999999999989</v>
      </c>
      <c r="F6">
        <f t="shared" si="3"/>
        <v>0.5</v>
      </c>
      <c r="G6">
        <f t="shared" si="4"/>
        <v>0.4</v>
      </c>
      <c r="H6">
        <f t="shared" si="5"/>
        <v>0.35714285714285715</v>
      </c>
    </row>
    <row r="7" spans="1:8" x14ac:dyDescent="0.3">
      <c r="A7">
        <v>5</v>
      </c>
      <c r="B7">
        <f t="shared" si="6"/>
        <v>1</v>
      </c>
      <c r="C7">
        <f t="shared" si="0"/>
        <v>0.65714285714285703</v>
      </c>
      <c r="D7">
        <f t="shared" si="1"/>
        <v>0.60000000000000009</v>
      </c>
      <c r="E7">
        <f t="shared" si="2"/>
        <v>0.55555555555555547</v>
      </c>
      <c r="F7">
        <f t="shared" si="3"/>
        <v>0.42857142857142855</v>
      </c>
      <c r="G7">
        <f t="shared" si="4"/>
        <v>0.33333333333333331</v>
      </c>
      <c r="H7">
        <f t="shared" si="5"/>
        <v>0.29411764705882354</v>
      </c>
    </row>
    <row r="8" spans="1:8" x14ac:dyDescent="0.3">
      <c r="A8">
        <v>6</v>
      </c>
      <c r="B8">
        <f t="shared" si="6"/>
        <v>1</v>
      </c>
      <c r="C8">
        <f t="shared" si="0"/>
        <v>0.60526315789473673</v>
      </c>
      <c r="D8">
        <f t="shared" si="1"/>
        <v>0.54545454545454553</v>
      </c>
      <c r="E8">
        <f t="shared" si="2"/>
        <v>0.5</v>
      </c>
      <c r="F8">
        <f t="shared" si="3"/>
        <v>0.375</v>
      </c>
      <c r="G8">
        <f t="shared" si="4"/>
        <v>0.28571428571428575</v>
      </c>
      <c r="H8">
        <f t="shared" si="5"/>
        <v>0.25</v>
      </c>
    </row>
    <row r="9" spans="1:8" x14ac:dyDescent="0.3">
      <c r="A9">
        <v>7</v>
      </c>
      <c r="B9">
        <f t="shared" si="6"/>
        <v>1</v>
      </c>
      <c r="C9">
        <f t="shared" si="0"/>
        <v>0.5609756097560975</v>
      </c>
      <c r="D9">
        <f t="shared" si="1"/>
        <v>0.5</v>
      </c>
      <c r="E9">
        <f t="shared" si="2"/>
        <v>0.45454545454545447</v>
      </c>
      <c r="F9">
        <f t="shared" si="3"/>
        <v>0.33333333333333331</v>
      </c>
      <c r="G9">
        <f t="shared" si="4"/>
        <v>0.25</v>
      </c>
      <c r="H9">
        <f t="shared" si="5"/>
        <v>0.21739130434782608</v>
      </c>
    </row>
    <row r="10" spans="1:8" x14ac:dyDescent="0.3">
      <c r="A10">
        <v>8</v>
      </c>
      <c r="B10">
        <f t="shared" si="6"/>
        <v>1</v>
      </c>
      <c r="C10">
        <f t="shared" si="0"/>
        <v>0.5227272727272726</v>
      </c>
      <c r="D10">
        <f t="shared" si="1"/>
        <v>0.46153846153846156</v>
      </c>
      <c r="E10">
        <f t="shared" si="2"/>
        <v>0.41666666666666663</v>
      </c>
      <c r="F10">
        <f t="shared" si="3"/>
        <v>0.3</v>
      </c>
      <c r="G10">
        <f t="shared" si="4"/>
        <v>0.22222222222222221</v>
      </c>
      <c r="H10">
        <f t="shared" si="5"/>
        <v>0.19230769230769232</v>
      </c>
    </row>
    <row r="11" spans="1:8" x14ac:dyDescent="0.3">
      <c r="A11">
        <v>9</v>
      </c>
      <c r="B11">
        <f t="shared" si="6"/>
        <v>1</v>
      </c>
      <c r="C11">
        <f t="shared" si="0"/>
        <v>0.4893617021276595</v>
      </c>
      <c r="D11">
        <f t="shared" si="1"/>
        <v>0.4285714285714286</v>
      </c>
      <c r="E11">
        <f t="shared" si="2"/>
        <v>0.38461538461538453</v>
      </c>
      <c r="F11">
        <f t="shared" si="3"/>
        <v>0.27272727272727271</v>
      </c>
      <c r="G11">
        <f t="shared" si="4"/>
        <v>0.19999999999999998</v>
      </c>
      <c r="H11">
        <f t="shared" si="5"/>
        <v>0.17241379310344829</v>
      </c>
    </row>
    <row r="12" spans="1:8" x14ac:dyDescent="0.3">
      <c r="A12">
        <v>10</v>
      </c>
      <c r="B12">
        <f t="shared" si="6"/>
        <v>1</v>
      </c>
      <c r="C12">
        <f t="shared" si="0"/>
        <v>0.45999999999999991</v>
      </c>
      <c r="D12">
        <f t="shared" si="1"/>
        <v>0.4</v>
      </c>
      <c r="E12">
        <f t="shared" si="2"/>
        <v>0.3571428571428571</v>
      </c>
      <c r="F12">
        <f t="shared" si="3"/>
        <v>0.25</v>
      </c>
      <c r="G12">
        <f t="shared" si="4"/>
        <v>0.1818181818181818</v>
      </c>
      <c r="H12">
        <f t="shared" si="5"/>
        <v>0.15625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aggr_mean</vt:lpstr>
      <vt:lpstr>aggr_median</vt:lpstr>
      <vt:lpstr>aggr_min</vt:lpstr>
      <vt:lpstr>aggr_max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Ludovic GOUNOUE GUIFFO</dc:creator>
  <cp:lastModifiedBy>Steve Ludovic GOUNOUE GUIFFO</cp:lastModifiedBy>
  <dcterms:created xsi:type="dcterms:W3CDTF">2020-04-28T22:52:16Z</dcterms:created>
  <dcterms:modified xsi:type="dcterms:W3CDTF">2020-05-04T23:00:48Z</dcterms:modified>
</cp:coreProperties>
</file>