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normal\"/>
    </mc:Choice>
  </mc:AlternateContent>
  <xr:revisionPtr revIDLastSave="0" documentId="13_ncr:1_{B21AAD18-1474-4AD8-88F4-938B970506CC}" xr6:coauthVersionLast="45" xr6:coauthVersionMax="45" xr10:uidLastSave="{00000000-0000-0000-0000-000000000000}"/>
  <bookViews>
    <workbookView xWindow="-108" yWindow="-108" windowWidth="16608" windowHeight="8832" activeTab="1" xr2:uid="{4AE41843-1CFE-4797-91EC-9B324A7F1E7F}"/>
  </bookViews>
  <sheets>
    <sheet name="aggr_mean" sheetId="1" r:id="rId1"/>
    <sheet name="aggr_median" sheetId="2" r:id="rId2"/>
    <sheet name="aggr_min" sheetId="3" r:id="rId3"/>
    <sheet name="aggr_max" sheetId="4" r:id="rId4"/>
    <sheet name="Foglio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D4" i="5"/>
  <c r="D5" i="5"/>
  <c r="D6" i="5"/>
  <c r="D7" i="5"/>
  <c r="D8" i="5"/>
  <c r="D9" i="5"/>
  <c r="D10" i="5"/>
  <c r="D11" i="5"/>
  <c r="D12" i="5"/>
  <c r="D3" i="5"/>
  <c r="E3" i="5"/>
  <c r="E4" i="5"/>
  <c r="E5" i="5"/>
  <c r="E6" i="5"/>
  <c r="E7" i="5"/>
  <c r="E8" i="5"/>
  <c r="E9" i="5"/>
  <c r="E10" i="5"/>
  <c r="E11" i="5"/>
  <c r="E12" i="5"/>
  <c r="H3" i="5"/>
  <c r="H4" i="5"/>
  <c r="H5" i="5"/>
  <c r="H6" i="5"/>
  <c r="H7" i="5"/>
  <c r="H8" i="5"/>
  <c r="H9" i="5"/>
  <c r="H10" i="5"/>
  <c r="H11" i="5"/>
  <c r="H12" i="5"/>
  <c r="G4" i="5"/>
  <c r="G5" i="5"/>
  <c r="G6" i="5"/>
  <c r="G7" i="5"/>
  <c r="G8" i="5"/>
  <c r="G9" i="5"/>
  <c r="G10" i="5"/>
  <c r="G11" i="5"/>
  <c r="G12" i="5"/>
  <c r="G3" i="5"/>
  <c r="F3" i="5"/>
  <c r="F5" i="5"/>
  <c r="F6" i="5"/>
  <c r="F7" i="5"/>
  <c r="F8" i="5"/>
  <c r="F9" i="5"/>
  <c r="F10" i="5"/>
  <c r="F11" i="5"/>
  <c r="F12" i="5"/>
  <c r="F4" i="5"/>
  <c r="B4" i="5"/>
  <c r="B5" i="5"/>
  <c r="B6" i="5"/>
  <c r="B7" i="5"/>
  <c r="B8" i="5"/>
  <c r="B9" i="5"/>
  <c r="B10" i="5"/>
  <c r="B11" i="5"/>
  <c r="B12" i="5"/>
  <c r="B3" i="5"/>
  <c r="F31" i="4" l="1"/>
  <c r="E16" i="4"/>
  <c r="F5" i="4"/>
  <c r="F4" i="4"/>
  <c r="D31" i="4"/>
  <c r="D32" i="4"/>
  <c r="D33" i="4"/>
  <c r="D34" i="4"/>
  <c r="E31" i="4"/>
  <c r="E32" i="4"/>
  <c r="E33" i="4"/>
  <c r="E34" i="4"/>
  <c r="F32" i="4"/>
  <c r="F33" i="4"/>
  <c r="F34" i="4"/>
  <c r="G31" i="4"/>
  <c r="G32" i="4"/>
  <c r="G33" i="4"/>
  <c r="G34" i="4"/>
  <c r="H31" i="4"/>
  <c r="H32" i="4"/>
  <c r="H33" i="4"/>
  <c r="H34" i="4"/>
  <c r="H30" i="4"/>
  <c r="G30" i="4"/>
  <c r="F30" i="4"/>
  <c r="E30" i="4"/>
  <c r="D30" i="4"/>
  <c r="C31" i="4"/>
  <c r="C32" i="4"/>
  <c r="C33" i="4"/>
  <c r="C34" i="4"/>
  <c r="C30" i="4"/>
  <c r="H22" i="4"/>
  <c r="H23" i="4"/>
  <c r="H24" i="4"/>
  <c r="H25" i="4"/>
  <c r="H21" i="4"/>
  <c r="G22" i="4"/>
  <c r="G23" i="4"/>
  <c r="G24" i="4"/>
  <c r="G25" i="4"/>
  <c r="G21" i="4"/>
  <c r="F22" i="4"/>
  <c r="F23" i="4"/>
  <c r="F24" i="4"/>
  <c r="F25" i="4"/>
  <c r="F21" i="4"/>
  <c r="E22" i="4"/>
  <c r="E23" i="4"/>
  <c r="E24" i="4"/>
  <c r="E25" i="4"/>
  <c r="E21" i="4"/>
  <c r="D22" i="4"/>
  <c r="D23" i="4"/>
  <c r="D24" i="4"/>
  <c r="D25" i="4"/>
  <c r="D21" i="4"/>
  <c r="C22" i="4"/>
  <c r="C23" i="4"/>
  <c r="C24" i="4"/>
  <c r="C25" i="4"/>
  <c r="C21" i="4"/>
  <c r="H13" i="4"/>
  <c r="H14" i="4"/>
  <c r="H15" i="4"/>
  <c r="H16" i="4"/>
  <c r="H12" i="4"/>
  <c r="G13" i="4"/>
  <c r="G14" i="4"/>
  <c r="G15" i="4"/>
  <c r="G16" i="4"/>
  <c r="G12" i="4"/>
  <c r="F13" i="4"/>
  <c r="F14" i="4"/>
  <c r="F15" i="4"/>
  <c r="F16" i="4"/>
  <c r="F12" i="4"/>
  <c r="E13" i="4"/>
  <c r="E14" i="4"/>
  <c r="E15" i="4"/>
  <c r="E12" i="4"/>
  <c r="D13" i="4"/>
  <c r="D14" i="4"/>
  <c r="D15" i="4"/>
  <c r="D16" i="4"/>
  <c r="D12" i="4"/>
  <c r="C13" i="4"/>
  <c r="C14" i="4"/>
  <c r="C15" i="4"/>
  <c r="C16" i="4"/>
  <c r="C12" i="4"/>
  <c r="H4" i="4"/>
  <c r="H5" i="4"/>
  <c r="H6" i="4"/>
  <c r="H7" i="4"/>
  <c r="H3" i="4"/>
  <c r="G4" i="4"/>
  <c r="G5" i="4"/>
  <c r="G6" i="4"/>
  <c r="G7" i="4"/>
  <c r="G3" i="4"/>
  <c r="F6" i="4"/>
  <c r="F7" i="4"/>
  <c r="F3" i="4"/>
  <c r="E4" i="4"/>
  <c r="E5" i="4"/>
  <c r="E6" i="4"/>
  <c r="E7" i="4"/>
  <c r="E3" i="4"/>
  <c r="D4" i="4"/>
  <c r="D5" i="4"/>
  <c r="D6" i="4"/>
  <c r="D7" i="4"/>
  <c r="D3" i="4"/>
  <c r="C4" i="4"/>
  <c r="C5" i="4"/>
  <c r="C6" i="4"/>
  <c r="C7" i="4"/>
  <c r="C3" i="4"/>
  <c r="H31" i="3"/>
  <c r="H32" i="3"/>
  <c r="H33" i="3"/>
  <c r="H34" i="3"/>
  <c r="H30" i="3"/>
  <c r="G31" i="3"/>
  <c r="G32" i="3"/>
  <c r="G33" i="3"/>
  <c r="G34" i="3"/>
  <c r="G30" i="3"/>
  <c r="F31" i="3"/>
  <c r="F32" i="3"/>
  <c r="F33" i="3"/>
  <c r="F34" i="3"/>
  <c r="F30" i="3"/>
  <c r="E31" i="3"/>
  <c r="E32" i="3"/>
  <c r="E33" i="3"/>
  <c r="E34" i="3"/>
  <c r="E30" i="3"/>
  <c r="D31" i="3"/>
  <c r="D32" i="3"/>
  <c r="D33" i="3"/>
  <c r="D34" i="3"/>
  <c r="D30" i="3"/>
  <c r="C31" i="3"/>
  <c r="C32" i="3"/>
  <c r="C33" i="3"/>
  <c r="C34" i="3"/>
  <c r="C30" i="3"/>
  <c r="H22" i="3"/>
  <c r="H23" i="3"/>
  <c r="H24" i="3"/>
  <c r="H25" i="3"/>
  <c r="H21" i="3"/>
  <c r="G22" i="3"/>
  <c r="G23" i="3"/>
  <c r="G24" i="3"/>
  <c r="G25" i="3"/>
  <c r="G21" i="3"/>
  <c r="F22" i="3"/>
  <c r="F23" i="3"/>
  <c r="F24" i="3"/>
  <c r="F25" i="3"/>
  <c r="F21" i="3"/>
  <c r="E22" i="3"/>
  <c r="E23" i="3"/>
  <c r="E24" i="3"/>
  <c r="E25" i="3"/>
  <c r="E21" i="3"/>
  <c r="D22" i="3"/>
  <c r="D23" i="3"/>
  <c r="D24" i="3"/>
  <c r="D25" i="3"/>
  <c r="D21" i="3"/>
  <c r="C22" i="3"/>
  <c r="C23" i="3"/>
  <c r="C24" i="3"/>
  <c r="C25" i="3"/>
  <c r="C21" i="3"/>
  <c r="H13" i="3"/>
  <c r="H14" i="3"/>
  <c r="H15" i="3"/>
  <c r="H16" i="3"/>
  <c r="H12" i="3"/>
  <c r="G13" i="3"/>
  <c r="G14" i="3"/>
  <c r="G15" i="3"/>
  <c r="G16" i="3"/>
  <c r="G12" i="3"/>
  <c r="F13" i="3"/>
  <c r="F14" i="3"/>
  <c r="F15" i="3"/>
  <c r="F16" i="3"/>
  <c r="F12" i="3"/>
  <c r="E13" i="3"/>
  <c r="E14" i="3"/>
  <c r="E15" i="3"/>
  <c r="E16" i="3"/>
  <c r="E12" i="3"/>
  <c r="D13" i="3"/>
  <c r="D14" i="3"/>
  <c r="D15" i="3"/>
  <c r="D16" i="3"/>
  <c r="D12" i="3"/>
  <c r="C13" i="3"/>
  <c r="C14" i="3"/>
  <c r="C15" i="3"/>
  <c r="C16" i="3"/>
  <c r="C12" i="3"/>
  <c r="H4" i="3"/>
  <c r="H5" i="3"/>
  <c r="H6" i="3"/>
  <c r="H7" i="3"/>
  <c r="H3" i="3"/>
  <c r="G4" i="3"/>
  <c r="G5" i="3"/>
  <c r="G6" i="3"/>
  <c r="G7" i="3"/>
  <c r="G3" i="3"/>
  <c r="F4" i="3"/>
  <c r="F5" i="3"/>
  <c r="F6" i="3"/>
  <c r="F7" i="3"/>
  <c r="F3" i="3"/>
  <c r="E4" i="3"/>
  <c r="E5" i="3"/>
  <c r="E6" i="3"/>
  <c r="E7" i="3"/>
  <c r="E3" i="3"/>
  <c r="D4" i="3"/>
  <c r="D5" i="3"/>
  <c r="D6" i="3"/>
  <c r="D7" i="3"/>
  <c r="D3" i="3"/>
  <c r="C3" i="3"/>
  <c r="C4" i="3"/>
  <c r="C5" i="3"/>
  <c r="C6" i="3"/>
  <c r="C7" i="3"/>
  <c r="H31" i="2" l="1"/>
  <c r="H32" i="2"/>
  <c r="H33" i="2"/>
  <c r="H34" i="2"/>
  <c r="H30" i="2"/>
  <c r="G31" i="2"/>
  <c r="G32" i="2"/>
  <c r="G33" i="2"/>
  <c r="G34" i="2"/>
  <c r="G30" i="2"/>
  <c r="F31" i="2"/>
  <c r="F32" i="2"/>
  <c r="F33" i="2"/>
  <c r="F34" i="2"/>
  <c r="F30" i="2"/>
  <c r="E31" i="2"/>
  <c r="E32" i="2"/>
  <c r="E33" i="2"/>
  <c r="E34" i="2"/>
  <c r="E30" i="2"/>
  <c r="D31" i="2"/>
  <c r="D32" i="2"/>
  <c r="D33" i="2"/>
  <c r="D34" i="2"/>
  <c r="D30" i="2"/>
  <c r="C31" i="2"/>
  <c r="C32" i="2"/>
  <c r="C33" i="2"/>
  <c r="C34" i="2"/>
  <c r="C30" i="2"/>
  <c r="H22" i="2"/>
  <c r="H23" i="2"/>
  <c r="H24" i="2"/>
  <c r="H25" i="2"/>
  <c r="H21" i="2"/>
  <c r="G22" i="2"/>
  <c r="G23" i="2"/>
  <c r="G24" i="2"/>
  <c r="G25" i="2"/>
  <c r="G21" i="2"/>
  <c r="F22" i="2"/>
  <c r="F23" i="2"/>
  <c r="F24" i="2"/>
  <c r="F25" i="2"/>
  <c r="F21" i="2"/>
  <c r="E22" i="2"/>
  <c r="E23" i="2"/>
  <c r="E24" i="2"/>
  <c r="E25" i="2"/>
  <c r="E21" i="2"/>
  <c r="D22" i="2"/>
  <c r="D23" i="2"/>
  <c r="D24" i="2"/>
  <c r="D25" i="2"/>
  <c r="D21" i="2"/>
  <c r="C22" i="2"/>
  <c r="C23" i="2"/>
  <c r="C24" i="2"/>
  <c r="C25" i="2"/>
  <c r="C21" i="2"/>
  <c r="H4" i="2"/>
  <c r="H5" i="2"/>
  <c r="H6" i="2"/>
  <c r="H7" i="2"/>
  <c r="H3" i="2"/>
  <c r="G4" i="2"/>
  <c r="G5" i="2"/>
  <c r="G6" i="2"/>
  <c r="G7" i="2"/>
  <c r="G3" i="2"/>
  <c r="E4" i="2"/>
  <c r="E5" i="2"/>
  <c r="E6" i="2"/>
  <c r="E7" i="2"/>
  <c r="E3" i="2"/>
  <c r="F4" i="2"/>
  <c r="F5" i="2"/>
  <c r="F6" i="2"/>
  <c r="F7" i="2"/>
  <c r="F3" i="2"/>
  <c r="D4" i="2"/>
  <c r="D5" i="2"/>
  <c r="D6" i="2"/>
  <c r="D7" i="2"/>
  <c r="D3" i="2"/>
  <c r="C4" i="2"/>
  <c r="C5" i="2"/>
  <c r="C6" i="2"/>
  <c r="C7" i="2"/>
  <c r="C3" i="2"/>
  <c r="H13" i="2"/>
  <c r="H14" i="2"/>
  <c r="H15" i="2"/>
  <c r="H16" i="2"/>
  <c r="H12" i="2"/>
  <c r="G13" i="2"/>
  <c r="G14" i="2"/>
  <c r="G15" i="2"/>
  <c r="G16" i="2"/>
  <c r="G12" i="2"/>
  <c r="F13" i="2"/>
  <c r="F14" i="2"/>
  <c r="F15" i="2"/>
  <c r="F16" i="2"/>
  <c r="F12" i="2"/>
  <c r="E12" i="2"/>
  <c r="E13" i="2"/>
  <c r="E14" i="2"/>
  <c r="E15" i="2"/>
  <c r="E16" i="2"/>
  <c r="D13" i="2"/>
  <c r="D14" i="2"/>
  <c r="D15" i="2"/>
  <c r="D16" i="2"/>
  <c r="D12" i="2"/>
  <c r="C13" i="2"/>
  <c r="C14" i="2"/>
  <c r="C15" i="2"/>
  <c r="C16" i="2"/>
  <c r="C12" i="2"/>
  <c r="H31" i="1"/>
  <c r="H32" i="1"/>
  <c r="H33" i="1"/>
  <c r="H34" i="1"/>
  <c r="H30" i="1"/>
  <c r="G31" i="1"/>
  <c r="G32" i="1"/>
  <c r="G33" i="1"/>
  <c r="G34" i="1"/>
  <c r="G30" i="1"/>
  <c r="F31" i="1"/>
  <c r="F32" i="1"/>
  <c r="F33" i="1"/>
  <c r="F34" i="1"/>
  <c r="F30" i="1"/>
  <c r="E31" i="1"/>
  <c r="E32" i="1"/>
  <c r="E33" i="1"/>
  <c r="E34" i="1"/>
  <c r="E30" i="1"/>
  <c r="D31" i="1"/>
  <c r="D32" i="1"/>
  <c r="D33" i="1"/>
  <c r="D34" i="1"/>
  <c r="D30" i="1"/>
  <c r="C31" i="1"/>
  <c r="C32" i="1"/>
  <c r="C33" i="1"/>
  <c r="C34" i="1"/>
  <c r="C30" i="1"/>
  <c r="H22" i="1"/>
  <c r="H23" i="1"/>
  <c r="H24" i="1"/>
  <c r="H25" i="1"/>
  <c r="H21" i="1"/>
  <c r="G22" i="1"/>
  <c r="G23" i="1"/>
  <c r="G24" i="1"/>
  <c r="G25" i="1"/>
  <c r="G21" i="1"/>
  <c r="F22" i="1"/>
  <c r="F23" i="1"/>
  <c r="F24" i="1"/>
  <c r="F25" i="1"/>
  <c r="F21" i="1"/>
  <c r="E22" i="1"/>
  <c r="E23" i="1"/>
  <c r="E24" i="1"/>
  <c r="E25" i="1"/>
  <c r="E21" i="1"/>
  <c r="D22" i="1"/>
  <c r="D23" i="1"/>
  <c r="D24" i="1"/>
  <c r="D25" i="1"/>
  <c r="D21" i="1"/>
  <c r="C22" i="1"/>
  <c r="C23" i="1"/>
  <c r="C24" i="1"/>
  <c r="C25" i="1"/>
  <c r="C21" i="1"/>
  <c r="H13" i="1"/>
  <c r="H14" i="1"/>
  <c r="H15" i="1"/>
  <c r="H16" i="1"/>
  <c r="H12" i="1"/>
  <c r="G13" i="1"/>
  <c r="G14" i="1"/>
  <c r="G15" i="1"/>
  <c r="G16" i="1"/>
  <c r="G12" i="1"/>
  <c r="F13" i="1"/>
  <c r="F14" i="1"/>
  <c r="F15" i="1"/>
  <c r="F16" i="1"/>
  <c r="F12" i="1"/>
  <c r="E12" i="1"/>
  <c r="D13" i="1"/>
  <c r="D14" i="1"/>
  <c r="D15" i="1"/>
  <c r="D16" i="1"/>
  <c r="D12" i="1"/>
  <c r="C13" i="1"/>
  <c r="C14" i="1"/>
  <c r="C15" i="1"/>
  <c r="C16" i="1"/>
  <c r="C12" i="1"/>
  <c r="F4" i="1"/>
  <c r="F5" i="1"/>
  <c r="F6" i="1"/>
  <c r="F7" i="1"/>
  <c r="F3" i="1"/>
  <c r="D4" i="1"/>
  <c r="D5" i="1"/>
  <c r="D6" i="1"/>
  <c r="D7" i="1"/>
  <c r="D3" i="1"/>
  <c r="C4" i="1"/>
  <c r="C5" i="1"/>
  <c r="C6" i="1"/>
  <c r="C7" i="1"/>
  <c r="C3" i="1"/>
  <c r="H4" i="1" l="1"/>
  <c r="H5" i="1"/>
  <c r="H6" i="1"/>
  <c r="H7" i="1"/>
  <c r="H3" i="1"/>
  <c r="G4" i="1"/>
  <c r="G5" i="1"/>
  <c r="G6" i="1"/>
  <c r="G7" i="1"/>
  <c r="G3" i="1"/>
  <c r="E4" i="1"/>
  <c r="E5" i="1"/>
  <c r="E6" i="1"/>
  <c r="E7" i="1"/>
  <c r="E3" i="1"/>
  <c r="E13" i="1"/>
  <c r="E14" i="1"/>
  <c r="E15" i="1"/>
  <c r="E16" i="1"/>
</calcChain>
</file>

<file path=xl/sharedStrings.xml><?xml version="1.0" encoding="utf-8"?>
<sst xmlns="http://schemas.openxmlformats.org/spreadsheetml/2006/main" count="5466" uniqueCount="60">
  <si>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</si>
  <si>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</si>
  <si>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</si>
  <si>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</si>
  <si>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</si>
  <si>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</si>
  <si>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</si>
  <si>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</si>
  <si>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</si>
  <si>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</si>
  <si>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</si>
  <si>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</si>
  <si>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</si>
  <si>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</si>
  <si>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</si>
  <si>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</si>
  <si>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</si>
  <si>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</si>
  <si>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</si>
  <si>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</si>
  <si>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</si>
  <si>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</si>
  <si>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</si>
  <si>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</si>
  <si>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</si>
  <si>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</si>
  <si>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</si>
  <si>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</si>
  <si>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</si>
  <si>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</si>
  <si>
    <t>dialogue 9</t>
  </si>
  <si>
    <t>dialogue 10</t>
  </si>
  <si>
    <t>dialogue 11</t>
  </si>
  <si>
    <t>dialogue 12</t>
  </si>
  <si>
    <t>dialogue 13</t>
  </si>
  <si>
    <t>dialogue 14</t>
  </si>
  <si>
    <t>dialogue 15</t>
  </si>
  <si>
    <t>dialogue 16</t>
  </si>
  <si>
    <t>dialogue 17</t>
  </si>
  <si>
    <t>dialogue 18</t>
  </si>
  <si>
    <t>dialogue 19</t>
  </si>
  <si>
    <t>dialogue 20</t>
  </si>
  <si>
    <t>dialogue 21</t>
  </si>
  <si>
    <t>dialogue 22</t>
  </si>
  <si>
    <t>dialogue 23</t>
  </si>
  <si>
    <t>dialogue 24</t>
  </si>
  <si>
    <t>dialogue 25</t>
  </si>
  <si>
    <t>dialogue 26</t>
  </si>
  <si>
    <t>dialogue 27</t>
  </si>
  <si>
    <t>dialogue 28</t>
  </si>
  <si>
    <t>dialogue 29</t>
  </si>
  <si>
    <t>dialogue 30</t>
  </si>
  <si>
    <t>dialogue 31</t>
  </si>
  <si>
    <t>dialogue 32</t>
  </si>
  <si>
    <t>dialogue 33</t>
  </si>
  <si>
    <t>dialogue 34</t>
  </si>
  <si>
    <t>dialogue 35</t>
  </si>
  <si>
    <t>dialogue 36</t>
  </si>
  <si>
    <t>beta</t>
  </si>
  <si>
    <t>conv_rate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</si>
</sst>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1.9352777777777783</c:v>
                </c:pt>
                <c:pt idx="1">
                  <c:v>1.9997222222222224</c:v>
                </c:pt>
                <c:pt idx="2">
                  <c:v>1.8347222222222221</c:v>
                </c:pt>
                <c:pt idx="3">
                  <c:v>1.9125000000000003</c:v>
                </c:pt>
                <c:pt idx="4">
                  <c:v>1.7169444444444444</c:v>
                </c:pt>
                <c:pt idx="5">
                  <c:v>1.6972222222222217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1.9236111111111112</c:v>
                </c:pt>
                <c:pt idx="1">
                  <c:v>2.0586111111111105</c:v>
                </c:pt>
                <c:pt idx="2">
                  <c:v>1.9144444444444444</c:v>
                </c:pt>
                <c:pt idx="3">
                  <c:v>1.7366666666666664</c:v>
                </c:pt>
                <c:pt idx="4">
                  <c:v>1.9333333333333336</c:v>
                </c:pt>
                <c:pt idx="5">
                  <c:v>1.9066666666666667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4.347777777777778</c:v>
                </c:pt>
                <c:pt idx="1">
                  <c:v>3.2988888888888894</c:v>
                </c:pt>
                <c:pt idx="2">
                  <c:v>3.4594444444444439</c:v>
                </c:pt>
                <c:pt idx="3">
                  <c:v>2.9808333333333334</c:v>
                </c:pt>
                <c:pt idx="4">
                  <c:v>2.5427777777777778</c:v>
                </c:pt>
                <c:pt idx="5">
                  <c:v>2.504722222222223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1.845277777777778</c:v>
                </c:pt>
                <c:pt idx="1">
                  <c:v>1.828888888888889</c:v>
                </c:pt>
                <c:pt idx="2">
                  <c:v>1.7505555555555556</c:v>
                </c:pt>
                <c:pt idx="3">
                  <c:v>1.8302777777777779</c:v>
                </c:pt>
                <c:pt idx="4">
                  <c:v>1.7152777777777777</c:v>
                </c:pt>
                <c:pt idx="5">
                  <c:v>1.6683333333333334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2.153888888888889</c:v>
                </c:pt>
                <c:pt idx="1">
                  <c:v>2.0166666666666671</c:v>
                </c:pt>
                <c:pt idx="2">
                  <c:v>1.9019444444444444</c:v>
                </c:pt>
                <c:pt idx="3">
                  <c:v>1.885</c:v>
                </c:pt>
                <c:pt idx="4">
                  <c:v>1.7602777777777778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aggr_median!$C$12:$H$12</c:f>
              <c:numCache>
                <c:formatCode>General</c:formatCode>
                <c:ptCount val="6"/>
                <c:pt idx="0">
                  <c:v>34</c:v>
                </c:pt>
                <c:pt idx="1">
                  <c:v>37.5</c:v>
                </c:pt>
                <c:pt idx="2">
                  <c:v>42.5</c:v>
                </c:pt>
                <c:pt idx="3">
                  <c:v>56</c:v>
                </c:pt>
                <c:pt idx="4">
                  <c:v>68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EB3-83A5-10D9BC86C08C}"/>
            </c:ext>
          </c:extLst>
        </c:ser>
        <c:ser>
          <c:idx val="1"/>
          <c:order val="1"/>
          <c:tx>
            <c:strRef>
              <c:f>aggr_median!$A$13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aggr_median!$C$13:$H$13</c:f>
              <c:numCache>
                <c:formatCode>General</c:formatCode>
                <c:ptCount val="6"/>
                <c:pt idx="0">
                  <c:v>35</c:v>
                </c:pt>
                <c:pt idx="1">
                  <c:v>39</c:v>
                </c:pt>
                <c:pt idx="2">
                  <c:v>41.5</c:v>
                </c:pt>
                <c:pt idx="3">
                  <c:v>54</c:v>
                </c:pt>
                <c:pt idx="4">
                  <c:v>66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EB3-83A5-10D9BC86C08C}"/>
            </c:ext>
          </c:extLst>
        </c:ser>
        <c:ser>
          <c:idx val="2"/>
          <c:order val="2"/>
          <c:tx>
            <c:strRef>
              <c:f>aggr_median!$A$14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aggr_median!$C$14:$H$14</c:f>
              <c:numCache>
                <c:formatCode>General</c:formatCode>
                <c:ptCount val="6"/>
                <c:pt idx="0">
                  <c:v>32</c:v>
                </c:pt>
                <c:pt idx="1">
                  <c:v>34</c:v>
                </c:pt>
                <c:pt idx="2">
                  <c:v>38</c:v>
                </c:pt>
                <c:pt idx="3">
                  <c:v>43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EB3-83A5-10D9BC86C08C}"/>
            </c:ext>
          </c:extLst>
        </c:ser>
        <c:ser>
          <c:idx val="3"/>
          <c:order val="3"/>
          <c:tx>
            <c:strRef>
              <c:f>aggr_median!$A$15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aggr_median!$C$15:$H$15</c:f>
              <c:numCache>
                <c:formatCode>General</c:formatCode>
                <c:ptCount val="6"/>
                <c:pt idx="0">
                  <c:v>105.5</c:v>
                </c:pt>
                <c:pt idx="1">
                  <c:v>110</c:v>
                </c:pt>
                <c:pt idx="2">
                  <c:v>109</c:v>
                </c:pt>
                <c:pt idx="3">
                  <c:v>123.5</c:v>
                </c:pt>
                <c:pt idx="4">
                  <c:v>134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EB3-83A5-10D9BC86C08C}"/>
            </c:ext>
          </c:extLst>
        </c:ser>
        <c:ser>
          <c:idx val="4"/>
          <c:order val="4"/>
          <c:tx>
            <c:strRef>
              <c:f>aggr_median!$A$16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aggr_median!$C$16:$H$16</c:f>
              <c:numCache>
                <c:formatCode>General</c:formatCode>
                <c:ptCount val="6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44</c:v>
                </c:pt>
                <c:pt idx="4">
                  <c:v>66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EB3-83A5-10D9BC86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aggr_median!$C$21:$H$21</c:f>
              <c:numCache>
                <c:formatCode>General</c:formatCode>
                <c:ptCount val="6"/>
                <c:pt idx="0">
                  <c:v>0.93969999999999998</c:v>
                </c:pt>
                <c:pt idx="1">
                  <c:v>0.80569999999999997</c:v>
                </c:pt>
                <c:pt idx="2">
                  <c:v>0.71544999999999992</c:v>
                </c:pt>
                <c:pt idx="3">
                  <c:v>0.55374999999999996</c:v>
                </c:pt>
                <c:pt idx="4">
                  <c:v>0.40739999999999998</c:v>
                </c:pt>
                <c:pt idx="5">
                  <c:v>0.35920000000000002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C75-A433-1C14AAD91DDA}"/>
            </c:ext>
          </c:extLst>
        </c:ser>
        <c:ser>
          <c:idx val="1"/>
          <c:order val="1"/>
          <c:tx>
            <c:strRef>
              <c:f>aggr_median!$A$22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aggr_median!$C$22:$H$22</c:f>
              <c:numCache>
                <c:formatCode>General</c:formatCode>
                <c:ptCount val="6"/>
                <c:pt idx="0">
                  <c:v>0.94</c:v>
                </c:pt>
                <c:pt idx="1">
                  <c:v>0.81399999999999995</c:v>
                </c:pt>
                <c:pt idx="2">
                  <c:v>0.70209999999999995</c:v>
                </c:pt>
                <c:pt idx="3">
                  <c:v>0.55780000000000007</c:v>
                </c:pt>
                <c:pt idx="4">
                  <c:v>0.42020000000000002</c:v>
                </c:pt>
                <c:pt idx="5">
                  <c:v>0.45450000000000002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C75-A433-1C14AAD91DDA}"/>
            </c:ext>
          </c:extLst>
        </c:ser>
        <c:ser>
          <c:idx val="2"/>
          <c:order val="2"/>
          <c:tx>
            <c:strRef>
              <c:f>aggr_median!$A$23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aggr_median!$C$23:$H$23</c:f>
              <c:numCache>
                <c:formatCode>General</c:formatCode>
                <c:ptCount val="6"/>
                <c:pt idx="0">
                  <c:v>0.69</c:v>
                </c:pt>
                <c:pt idx="1">
                  <c:v>0.47370000000000001</c:v>
                </c:pt>
                <c:pt idx="2">
                  <c:v>0.40994999999999998</c:v>
                </c:pt>
                <c:pt idx="3">
                  <c:v>0.2727</c:v>
                </c:pt>
                <c:pt idx="4">
                  <c:v>0.23080000000000001</c:v>
                </c:pt>
                <c:pt idx="5">
                  <c:v>0.20930000000000001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4-4C75-A433-1C14AAD91DDA}"/>
            </c:ext>
          </c:extLst>
        </c:ser>
        <c:ser>
          <c:idx val="3"/>
          <c:order val="3"/>
          <c:tx>
            <c:strRef>
              <c:f>aggr_median!$A$24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aggr_median!$C$24:$H$24</c:f>
              <c:numCache>
                <c:formatCode>General</c:formatCode>
                <c:ptCount val="6"/>
                <c:pt idx="0">
                  <c:v>0.97</c:v>
                </c:pt>
                <c:pt idx="1">
                  <c:v>0.9204</c:v>
                </c:pt>
                <c:pt idx="2">
                  <c:v>0.85159999999999991</c:v>
                </c:pt>
                <c:pt idx="3">
                  <c:v>0.80279999999999996</c:v>
                </c:pt>
                <c:pt idx="4">
                  <c:v>0.64900000000000002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4-4C75-A433-1C14AAD91DDA}"/>
            </c:ext>
          </c:extLst>
        </c:ser>
        <c:ser>
          <c:idx val="4"/>
          <c:order val="4"/>
          <c:tx>
            <c:strRef>
              <c:f>aggr_median!$A$25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aggr_median!$C$25:$H$25</c:f>
              <c:numCache>
                <c:formatCode>General</c:formatCode>
                <c:ptCount val="6"/>
                <c:pt idx="0">
                  <c:v>0.91300000000000003</c:v>
                </c:pt>
                <c:pt idx="1">
                  <c:v>0.71430000000000005</c:v>
                </c:pt>
                <c:pt idx="2">
                  <c:v>0.64759999999999995</c:v>
                </c:pt>
                <c:pt idx="3">
                  <c:v>0.46834999999999999</c:v>
                </c:pt>
                <c:pt idx="4">
                  <c:v>0.34625</c:v>
                </c:pt>
                <c:pt idx="5">
                  <c:v>0.31030000000000002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C75-A433-1C14AAD9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aggr_median!$C$30:$H$30</c:f>
              <c:numCache>
                <c:formatCode>General</c:formatCode>
                <c:ptCount val="6"/>
                <c:pt idx="0">
                  <c:v>1</c:v>
                </c:pt>
                <c:pt idx="1">
                  <c:v>0.80569999999999997</c:v>
                </c:pt>
                <c:pt idx="2">
                  <c:v>0.71544999999999992</c:v>
                </c:pt>
                <c:pt idx="3">
                  <c:v>0.55169999999999997</c:v>
                </c:pt>
                <c:pt idx="4">
                  <c:v>0.4</c:v>
                </c:pt>
                <c:pt idx="5">
                  <c:v>0.34010000000000001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75A-BAAF-E66E26FAE766}"/>
            </c:ext>
          </c:extLst>
        </c:ser>
        <c:ser>
          <c:idx val="1"/>
          <c:order val="1"/>
          <c:tx>
            <c:strRef>
              <c:f>aggr_median!$A$31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aggr_median!$C$31:$H$31</c:f>
              <c:numCache>
                <c:formatCode>General</c:formatCode>
                <c:ptCount val="6"/>
                <c:pt idx="0">
                  <c:v>1</c:v>
                </c:pt>
                <c:pt idx="1">
                  <c:v>0.81399999999999995</c:v>
                </c:pt>
                <c:pt idx="2">
                  <c:v>0.70209999999999995</c:v>
                </c:pt>
                <c:pt idx="3">
                  <c:v>0.56669999999999998</c:v>
                </c:pt>
                <c:pt idx="4">
                  <c:v>0.41839999999999999</c:v>
                </c:pt>
                <c:pt idx="5">
                  <c:v>0.42109999999999997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75A-BAAF-E66E26FAE766}"/>
            </c:ext>
          </c:extLst>
        </c:ser>
        <c:ser>
          <c:idx val="2"/>
          <c:order val="2"/>
          <c:tx>
            <c:strRef>
              <c:f>aggr_median!$A$32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aggr_median!$C$32:$H$32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0.47370000000000001</c:v>
                </c:pt>
                <c:pt idx="2">
                  <c:v>0.40994999999999998</c:v>
                </c:pt>
                <c:pt idx="3">
                  <c:v>0.3125</c:v>
                </c:pt>
                <c:pt idx="4">
                  <c:v>0.26319999999999999</c:v>
                </c:pt>
                <c:pt idx="5">
                  <c:v>0.2273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0-475A-BAAF-E66E26FAE766}"/>
            </c:ext>
          </c:extLst>
        </c:ser>
        <c:ser>
          <c:idx val="3"/>
          <c:order val="3"/>
          <c:tx>
            <c:strRef>
              <c:f>aggr_median!$A$33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aggr_median!$C$33:$H$33</c:f>
              <c:numCache>
                <c:formatCode>General</c:formatCode>
                <c:ptCount val="6"/>
                <c:pt idx="0">
                  <c:v>0.98469999999999991</c:v>
                </c:pt>
                <c:pt idx="1">
                  <c:v>0.9204</c:v>
                </c:pt>
                <c:pt idx="2">
                  <c:v>0.85159999999999991</c:v>
                </c:pt>
                <c:pt idx="3">
                  <c:v>0.80764999999999998</c:v>
                </c:pt>
                <c:pt idx="4">
                  <c:v>0.63980000000000004</c:v>
                </c:pt>
                <c:pt idx="5">
                  <c:v>0.52749999999999997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0-475A-BAAF-E66E26FAE766}"/>
            </c:ext>
          </c:extLst>
        </c:ser>
        <c:ser>
          <c:idx val="4"/>
          <c:order val="4"/>
          <c:tx>
            <c:strRef>
              <c:f>aggr_median!$A$34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0.71430000000000005</c:v>
                </c:pt>
                <c:pt idx="2">
                  <c:v>0.64759999999999995</c:v>
                </c:pt>
                <c:pt idx="3">
                  <c:v>0.48139999999999999</c:v>
                </c:pt>
                <c:pt idx="4">
                  <c:v>0.30769999999999997</c:v>
                </c:pt>
                <c:pt idx="5">
                  <c:v>0.29549999999999998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0-475A-BAAF-E66E26FA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6024896970115577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aggr_min!$C$3:$H$3</c:f>
              <c:numCache>
                <c:formatCode>General</c:formatCode>
                <c:ptCount val="6"/>
                <c:pt idx="0">
                  <c:v>1.64</c:v>
                </c:pt>
                <c:pt idx="1">
                  <c:v>1.6</c:v>
                </c:pt>
                <c:pt idx="2">
                  <c:v>1.41</c:v>
                </c:pt>
                <c:pt idx="3">
                  <c:v>1.48</c:v>
                </c:pt>
                <c:pt idx="4">
                  <c:v>1.47</c:v>
                </c:pt>
                <c:pt idx="5">
                  <c:v>1.32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14-4B60-9F13-81F77E404FDF}"/>
            </c:ext>
          </c:extLst>
        </c:ser>
        <c:ser>
          <c:idx val="1"/>
          <c:order val="1"/>
          <c:tx>
            <c:strRef>
              <c:f>aggr_min!$A$4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aggr_min!$C$4:$H$4</c:f>
              <c:numCache>
                <c:formatCode>General</c:formatCode>
                <c:ptCount val="6"/>
                <c:pt idx="0">
                  <c:v>1.65</c:v>
                </c:pt>
                <c:pt idx="1">
                  <c:v>1.59</c:v>
                </c:pt>
                <c:pt idx="2">
                  <c:v>1.48</c:v>
                </c:pt>
                <c:pt idx="3">
                  <c:v>1.44</c:v>
                </c:pt>
                <c:pt idx="4">
                  <c:v>1.4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4-4B60-9F13-81F77E404FDF}"/>
            </c:ext>
          </c:extLst>
        </c:ser>
        <c:ser>
          <c:idx val="2"/>
          <c:order val="2"/>
          <c:tx>
            <c:strRef>
              <c:f>aggr_min!$A$5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aggr_min!$C$5:$H$5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2.08</c:v>
                </c:pt>
                <c:pt idx="3">
                  <c:v>1.81</c:v>
                </c:pt>
                <c:pt idx="4">
                  <c:v>1.67</c:v>
                </c:pt>
                <c:pt idx="5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4-4B60-9F13-81F77E404FDF}"/>
            </c:ext>
          </c:extLst>
        </c:ser>
        <c:ser>
          <c:idx val="3"/>
          <c:order val="3"/>
          <c:tx>
            <c:strRef>
              <c:f>aggr_min!$A$6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aggr_min!$C$6:$H$6</c:f>
              <c:numCache>
                <c:formatCode>General</c:formatCode>
                <c:ptCount val="6"/>
                <c:pt idx="0">
                  <c:v>1.5</c:v>
                </c:pt>
                <c:pt idx="1">
                  <c:v>1.46</c:v>
                </c:pt>
                <c:pt idx="2">
                  <c:v>1.45</c:v>
                </c:pt>
                <c:pt idx="3">
                  <c:v>1.43</c:v>
                </c:pt>
                <c:pt idx="4">
                  <c:v>1.34</c:v>
                </c:pt>
                <c:pt idx="5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4-4B60-9F13-81F77E404FDF}"/>
            </c:ext>
          </c:extLst>
        </c:ser>
        <c:ser>
          <c:idx val="4"/>
          <c:order val="4"/>
          <c:tx>
            <c:strRef>
              <c:f>aggr_min!$A$7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aggr_min!$C$7:$H$7</c:f>
              <c:numCache>
                <c:formatCode>General</c:formatCode>
                <c:ptCount val="6"/>
                <c:pt idx="0">
                  <c:v>1.85</c:v>
                </c:pt>
                <c:pt idx="1">
                  <c:v>1.61</c:v>
                </c:pt>
                <c:pt idx="2">
                  <c:v>1.65</c:v>
                </c:pt>
                <c:pt idx="3">
                  <c:v>1.59</c:v>
                </c:pt>
                <c:pt idx="4">
                  <c:v>1.53</c:v>
                </c:pt>
                <c:pt idx="5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4-4B60-9F13-81F77E40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aggr_min!$C$12:$H$12</c:f>
              <c:numCache>
                <c:formatCode>General</c:formatCode>
                <c:ptCount val="6"/>
                <c:pt idx="0">
                  <c:v>25</c:v>
                </c:pt>
                <c:pt idx="1">
                  <c:v>29</c:v>
                </c:pt>
                <c:pt idx="2">
                  <c:v>31</c:v>
                </c:pt>
                <c:pt idx="3">
                  <c:v>44</c:v>
                </c:pt>
                <c:pt idx="4">
                  <c:v>52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188-BB8C-37C2E6490556}"/>
            </c:ext>
          </c:extLst>
        </c:ser>
        <c:ser>
          <c:idx val="1"/>
          <c:order val="1"/>
          <c:tx>
            <c:strRef>
              <c:f>aggr_min!$A$13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aggr_min!$C$13:$H$13</c:f>
              <c:numCache>
                <c:formatCode>General</c:formatCode>
                <c:ptCount val="6"/>
                <c:pt idx="0">
                  <c:v>28</c:v>
                </c:pt>
                <c:pt idx="1">
                  <c:v>14</c:v>
                </c:pt>
                <c:pt idx="2">
                  <c:v>12</c:v>
                </c:pt>
                <c:pt idx="3">
                  <c:v>44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188-BB8C-37C2E6490556}"/>
            </c:ext>
          </c:extLst>
        </c:ser>
        <c:ser>
          <c:idx val="2"/>
          <c:order val="2"/>
          <c:tx>
            <c:strRef>
              <c:f>aggr_min!$A$14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aggr_min!$C$14:$H$14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0-4188-BB8C-37C2E6490556}"/>
            </c:ext>
          </c:extLst>
        </c:ser>
        <c:ser>
          <c:idx val="3"/>
          <c:order val="3"/>
          <c:tx>
            <c:strRef>
              <c:f>aggr_min!$A$15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aggr_min!$C$15:$H$15</c:f>
              <c:numCache>
                <c:formatCode>General</c:formatCode>
                <c:ptCount val="6"/>
                <c:pt idx="0">
                  <c:v>81</c:v>
                </c:pt>
                <c:pt idx="1">
                  <c:v>85</c:v>
                </c:pt>
                <c:pt idx="2">
                  <c:v>87</c:v>
                </c:pt>
                <c:pt idx="3">
                  <c:v>92</c:v>
                </c:pt>
                <c:pt idx="4">
                  <c:v>106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0-4188-BB8C-37C2E6490556}"/>
            </c:ext>
          </c:extLst>
        </c:ser>
        <c:ser>
          <c:idx val="4"/>
          <c:order val="4"/>
          <c:tx>
            <c:strRef>
              <c:f>aggr_min!$A$16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aggr_min!$C$16:$H$16</c:f>
              <c:numCache>
                <c:formatCode>General</c:formatCode>
                <c:ptCount val="6"/>
                <c:pt idx="0">
                  <c:v>18</c:v>
                </c:pt>
                <c:pt idx="1">
                  <c:v>23</c:v>
                </c:pt>
                <c:pt idx="2">
                  <c:v>26</c:v>
                </c:pt>
                <c:pt idx="3">
                  <c:v>33</c:v>
                </c:pt>
                <c:pt idx="4">
                  <c:v>44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0-4188-BB8C-37C2E649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aggr_min!$C$21:$H$21</c:f>
              <c:numCache>
                <c:formatCode>General</c:formatCode>
                <c:ptCount val="6"/>
                <c:pt idx="0">
                  <c:v>0.8286</c:v>
                </c:pt>
                <c:pt idx="1">
                  <c:v>0.69699999999999995</c:v>
                </c:pt>
                <c:pt idx="2">
                  <c:v>0.61399999999999999</c:v>
                </c:pt>
                <c:pt idx="3">
                  <c:v>0.46029999999999999</c:v>
                </c:pt>
                <c:pt idx="4">
                  <c:v>0.27839999999999998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A5-A0AD-823CA666B75A}"/>
            </c:ext>
          </c:extLst>
        </c:ser>
        <c:ser>
          <c:idx val="1"/>
          <c:order val="1"/>
          <c:tx>
            <c:strRef>
              <c:f>aggr_min!$A$22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aggr_min!$C$22:$H$22</c:f>
              <c:numCache>
                <c:formatCode>General</c:formatCode>
                <c:ptCount val="6"/>
                <c:pt idx="0">
                  <c:v>0.77780000000000005</c:v>
                </c:pt>
                <c:pt idx="1">
                  <c:v>0.67349999999999999</c:v>
                </c:pt>
                <c:pt idx="2">
                  <c:v>0.4667</c:v>
                </c:pt>
                <c:pt idx="3">
                  <c:v>0.52110000000000001</c:v>
                </c:pt>
                <c:pt idx="4">
                  <c:v>0.30430000000000001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7A5-A0AD-823CA666B75A}"/>
            </c:ext>
          </c:extLst>
        </c:ser>
        <c:ser>
          <c:idx val="2"/>
          <c:order val="2"/>
          <c:tx>
            <c:strRef>
              <c:f>aggr_min!$A$23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aggr_min!$C$23:$H$23</c:f>
              <c:numCache>
                <c:formatCode>General</c:formatCode>
                <c:ptCount val="6"/>
                <c:pt idx="0">
                  <c:v>0.42859999999999998</c:v>
                </c:pt>
                <c:pt idx="1">
                  <c:v>0.33329999999999999</c:v>
                </c:pt>
                <c:pt idx="2">
                  <c:v>0.2903</c:v>
                </c:pt>
                <c:pt idx="3">
                  <c:v>0.20930000000000001</c:v>
                </c:pt>
                <c:pt idx="4">
                  <c:v>0.13850000000000001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1-47A5-A0AD-823CA666B75A}"/>
            </c:ext>
          </c:extLst>
        </c:ser>
        <c:ser>
          <c:idx val="3"/>
          <c:order val="3"/>
          <c:tx>
            <c:strRef>
              <c:f>aggr_min!$A$24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aggr_min!$C$24:$H$24</c:f>
              <c:numCache>
                <c:formatCode>General</c:formatCode>
                <c:ptCount val="6"/>
                <c:pt idx="0">
                  <c:v>0.84499999999999997</c:v>
                </c:pt>
                <c:pt idx="1">
                  <c:v>0.81100000000000005</c:v>
                </c:pt>
                <c:pt idx="2">
                  <c:v>0.81399999999999995</c:v>
                </c:pt>
                <c:pt idx="3">
                  <c:v>0.73640000000000005</c:v>
                </c:pt>
                <c:pt idx="4">
                  <c:v>0.59009999999999996</c:v>
                </c:pt>
                <c:pt idx="5">
                  <c:v>0.4123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1-47A5-A0AD-823CA666B75A}"/>
            </c:ext>
          </c:extLst>
        </c:ser>
        <c:ser>
          <c:idx val="4"/>
          <c:order val="4"/>
          <c:tx>
            <c:strRef>
              <c:f>aggr_min!$A$25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aggr_min!$C$25:$H$25</c:f>
              <c:numCache>
                <c:formatCode>General</c:formatCode>
                <c:ptCount val="6"/>
                <c:pt idx="0">
                  <c:v>0.73909999999999998</c:v>
                </c:pt>
                <c:pt idx="1">
                  <c:v>0.54</c:v>
                </c:pt>
                <c:pt idx="2">
                  <c:v>0.49</c:v>
                </c:pt>
                <c:pt idx="3">
                  <c:v>0.33329999999999999</c:v>
                </c:pt>
                <c:pt idx="4">
                  <c:v>0.24679999999999999</c:v>
                </c:pt>
                <c:pt idx="5">
                  <c:v>0.26440000000000002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1-47A5-A0AD-823CA66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828497529381689"/>
              <c:y val="0.6049239800249200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aggr_min!$C$30:$H$30</c:f>
              <c:numCache>
                <c:formatCode>General</c:formatCode>
                <c:ptCount val="6"/>
                <c:pt idx="0">
                  <c:v>0.88</c:v>
                </c:pt>
                <c:pt idx="1">
                  <c:v>0.69699999999999995</c:v>
                </c:pt>
                <c:pt idx="2">
                  <c:v>0.61399999999999999</c:v>
                </c:pt>
                <c:pt idx="3">
                  <c:v>0.3871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64C-94B8-64FB72A7BF36}"/>
            </c:ext>
          </c:extLst>
        </c:ser>
        <c:ser>
          <c:idx val="1"/>
          <c:order val="1"/>
          <c:tx>
            <c:strRef>
              <c:f>aggr_min!$A$31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aggr_min!$C$31:$H$31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0.67349999999999999</c:v>
                </c:pt>
                <c:pt idx="2">
                  <c:v>0.4667</c:v>
                </c:pt>
                <c:pt idx="3">
                  <c:v>0.4667</c:v>
                </c:pt>
                <c:pt idx="4">
                  <c:v>0.20830000000000001</c:v>
                </c:pt>
                <c:pt idx="5">
                  <c:v>0.1429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64C-94B8-64FB72A7BF36}"/>
            </c:ext>
          </c:extLst>
        </c:ser>
        <c:ser>
          <c:idx val="2"/>
          <c:order val="2"/>
          <c:tx>
            <c:strRef>
              <c:f>aggr_min!$A$32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aggr_min!$C$32:$H$32</c:f>
              <c:numCache>
                <c:formatCode>General</c:formatCode>
                <c:ptCount val="6"/>
                <c:pt idx="0">
                  <c:v>0.5</c:v>
                </c:pt>
                <c:pt idx="1">
                  <c:v>0.33329999999999999</c:v>
                </c:pt>
                <c:pt idx="2">
                  <c:v>0.2903</c:v>
                </c:pt>
                <c:pt idx="3">
                  <c:v>0.23810000000000001</c:v>
                </c:pt>
                <c:pt idx="4">
                  <c:v>0.15620000000000001</c:v>
                </c:pt>
                <c:pt idx="5">
                  <c:v>0.16669999999999999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64C-94B8-64FB72A7BF36}"/>
            </c:ext>
          </c:extLst>
        </c:ser>
        <c:ser>
          <c:idx val="3"/>
          <c:order val="3"/>
          <c:tx>
            <c:strRef>
              <c:f>aggr_min!$A$33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aggr_min!$C$33:$H$33</c:f>
              <c:numCache>
                <c:formatCode>General</c:formatCode>
                <c:ptCount val="6"/>
                <c:pt idx="0">
                  <c:v>0.85940000000000005</c:v>
                </c:pt>
                <c:pt idx="1">
                  <c:v>0.81100000000000005</c:v>
                </c:pt>
                <c:pt idx="2">
                  <c:v>0.81399999999999995</c:v>
                </c:pt>
                <c:pt idx="3">
                  <c:v>0.71209999999999996</c:v>
                </c:pt>
                <c:pt idx="4">
                  <c:v>0.5625</c:v>
                </c:pt>
                <c:pt idx="5">
                  <c:v>0.3846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64C-94B8-64FB72A7BF36}"/>
            </c:ext>
          </c:extLst>
        </c:ser>
        <c:ser>
          <c:idx val="4"/>
          <c:order val="4"/>
          <c:tx>
            <c:strRef>
              <c:f>aggr_min!$A$34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aggr_min!$C$34:$H$34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0.54</c:v>
                </c:pt>
                <c:pt idx="2">
                  <c:v>0.49</c:v>
                </c:pt>
                <c:pt idx="3">
                  <c:v>0.28570000000000001</c:v>
                </c:pt>
                <c:pt idx="4">
                  <c:v>0.23530000000000001</c:v>
                </c:pt>
                <c:pt idx="5">
                  <c:v>0.2157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64C-94B8-64FB72A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485795336"/>
              <c:y val="0.58921945849781698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aggr_max!$C$3:$H$3</c:f>
              <c:numCache>
                <c:formatCode>General</c:formatCode>
                <c:ptCount val="6"/>
                <c:pt idx="0">
                  <c:v>2.88</c:v>
                </c:pt>
                <c:pt idx="1">
                  <c:v>4.2699999999999996</c:v>
                </c:pt>
                <c:pt idx="2">
                  <c:v>2.06</c:v>
                </c:pt>
                <c:pt idx="3">
                  <c:v>2.87</c:v>
                </c:pt>
                <c:pt idx="4">
                  <c:v>2.33</c:v>
                </c:pt>
                <c:pt idx="5">
                  <c:v>2.4500000000000002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1A-40C5-9478-6D904F4FAFED}"/>
            </c:ext>
          </c:extLst>
        </c:ser>
        <c:ser>
          <c:idx val="1"/>
          <c:order val="1"/>
          <c:tx>
            <c:strRef>
              <c:f>aggr_max!$A$4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aggr_max!$C$4:$H$4</c:f>
              <c:numCache>
                <c:formatCode>General</c:formatCode>
                <c:ptCount val="6"/>
                <c:pt idx="0">
                  <c:v>2.25</c:v>
                </c:pt>
                <c:pt idx="1">
                  <c:v>4.67</c:v>
                </c:pt>
                <c:pt idx="2">
                  <c:v>2.71</c:v>
                </c:pt>
                <c:pt idx="3">
                  <c:v>2</c:v>
                </c:pt>
                <c:pt idx="4">
                  <c:v>4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C5-9478-6D904F4FAFED}"/>
            </c:ext>
          </c:extLst>
        </c:ser>
        <c:ser>
          <c:idx val="2"/>
          <c:order val="2"/>
          <c:tx>
            <c:strRef>
              <c:f>aggr_max!$A$5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aggr_max!$C$5:$H$5</c:f>
              <c:numCache>
                <c:formatCode>General</c:formatCode>
                <c:ptCount val="6"/>
                <c:pt idx="0">
                  <c:v>6.4</c:v>
                </c:pt>
                <c:pt idx="1">
                  <c:v>5.43</c:v>
                </c:pt>
                <c:pt idx="2">
                  <c:v>4.4400000000000004</c:v>
                </c:pt>
                <c:pt idx="3">
                  <c:v>5.5</c:v>
                </c:pt>
                <c:pt idx="4">
                  <c:v>4.17</c:v>
                </c:pt>
                <c:pt idx="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C5-9478-6D904F4FAFED}"/>
            </c:ext>
          </c:extLst>
        </c:ser>
        <c:ser>
          <c:idx val="3"/>
          <c:order val="3"/>
          <c:tx>
            <c:strRef>
              <c:f>aggr_max!$A$6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aggr_max!$C$6:$H$6</c:f>
              <c:numCache>
                <c:formatCode>General</c:formatCode>
                <c:ptCount val="6"/>
                <c:pt idx="0">
                  <c:v>2.2200000000000002</c:v>
                </c:pt>
                <c:pt idx="1">
                  <c:v>2.2799999999999998</c:v>
                </c:pt>
                <c:pt idx="2">
                  <c:v>2.1</c:v>
                </c:pt>
                <c:pt idx="3">
                  <c:v>2.1800000000000002</c:v>
                </c:pt>
                <c:pt idx="4">
                  <c:v>2.02</c:v>
                </c:pt>
                <c:pt idx="5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C5-9478-6D904F4FAFED}"/>
            </c:ext>
          </c:extLst>
        </c:ser>
        <c:ser>
          <c:idx val="4"/>
          <c:order val="4"/>
          <c:tx>
            <c:strRef>
              <c:f>aggr_max!$A$7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aggr_max!$C$7:$H$7</c:f>
              <c:numCache>
                <c:formatCode>General</c:formatCode>
                <c:ptCount val="6"/>
                <c:pt idx="0">
                  <c:v>2.64</c:v>
                </c:pt>
                <c:pt idx="1">
                  <c:v>2.67</c:v>
                </c:pt>
                <c:pt idx="2">
                  <c:v>2.29</c:v>
                </c:pt>
                <c:pt idx="3">
                  <c:v>2.48</c:v>
                </c:pt>
                <c:pt idx="4">
                  <c:v>1.97</c:v>
                </c:pt>
                <c:pt idx="5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C5-9478-6D904F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aggr_max!$C$12:$H$12</c:f>
              <c:numCache>
                <c:formatCode>General</c:formatCode>
                <c:ptCount val="6"/>
                <c:pt idx="0">
                  <c:v>49</c:v>
                </c:pt>
                <c:pt idx="1">
                  <c:v>64</c:v>
                </c:pt>
                <c:pt idx="2">
                  <c:v>55</c:v>
                </c:pt>
                <c:pt idx="3">
                  <c:v>86</c:v>
                </c:pt>
                <c:pt idx="4">
                  <c:v>112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8B3-978D-661E6D58D069}"/>
            </c:ext>
          </c:extLst>
        </c:ser>
        <c:ser>
          <c:idx val="1"/>
          <c:order val="1"/>
          <c:tx>
            <c:strRef>
              <c:f>aggr_max!$A$13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aggr_max!$C$13:$H$13</c:f>
              <c:numCache>
                <c:formatCode>General</c:formatCode>
                <c:ptCount val="6"/>
                <c:pt idx="0">
                  <c:v>40</c:v>
                </c:pt>
                <c:pt idx="1">
                  <c:v>48</c:v>
                </c:pt>
                <c:pt idx="2">
                  <c:v>52</c:v>
                </c:pt>
                <c:pt idx="3">
                  <c:v>75</c:v>
                </c:pt>
                <c:pt idx="4">
                  <c:v>81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8B3-978D-661E6D58D069}"/>
            </c:ext>
          </c:extLst>
        </c:ser>
        <c:ser>
          <c:idx val="2"/>
          <c:order val="2"/>
          <c:tx>
            <c:strRef>
              <c:f>aggr_max!$A$14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aggr_max!$C$14:$H$14</c:f>
              <c:numCache>
                <c:formatCode>General</c:formatCode>
                <c:ptCount val="6"/>
                <c:pt idx="0">
                  <c:v>41</c:v>
                </c:pt>
                <c:pt idx="1">
                  <c:v>135</c:v>
                </c:pt>
                <c:pt idx="2">
                  <c:v>51</c:v>
                </c:pt>
                <c:pt idx="3">
                  <c:v>66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8B3-978D-661E6D58D069}"/>
            </c:ext>
          </c:extLst>
        </c:ser>
        <c:ser>
          <c:idx val="3"/>
          <c:order val="3"/>
          <c:tx>
            <c:strRef>
              <c:f>aggr_max!$A$15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aggr_max!$C$15:$H$15</c:f>
              <c:numCache>
                <c:formatCode>General</c:formatCode>
                <c:ptCount val="6"/>
                <c:pt idx="0">
                  <c:v>352</c:v>
                </c:pt>
                <c:pt idx="1">
                  <c:v>145</c:v>
                </c:pt>
                <c:pt idx="2">
                  <c:v>173</c:v>
                </c:pt>
                <c:pt idx="3">
                  <c:v>153</c:v>
                </c:pt>
                <c:pt idx="4">
                  <c:v>190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8B3-978D-661E6D58D069}"/>
            </c:ext>
          </c:extLst>
        </c:ser>
        <c:ser>
          <c:idx val="4"/>
          <c:order val="4"/>
          <c:tx>
            <c:strRef>
              <c:f>aggr_max!$A$16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aggr_max!$C$16:$H$16</c:f>
              <c:numCache>
                <c:formatCode>General</c:formatCode>
                <c:ptCount val="6"/>
                <c:pt idx="0">
                  <c:v>29</c:v>
                </c:pt>
                <c:pt idx="1">
                  <c:v>48</c:v>
                </c:pt>
                <c:pt idx="2">
                  <c:v>50</c:v>
                </c:pt>
                <c:pt idx="3">
                  <c:v>57</c:v>
                </c:pt>
                <c:pt idx="4">
                  <c:v>91</c:v>
                </c:pt>
                <c:pt idx="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8B3-978D-661E6D58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aggr_max!$C$21:$H$21</c:f>
              <c:numCache>
                <c:formatCode>General</c:formatCode>
                <c:ptCount val="6"/>
                <c:pt idx="0">
                  <c:v>0.94869999999999999</c:v>
                </c:pt>
                <c:pt idx="1">
                  <c:v>0.88239999999999996</c:v>
                </c:pt>
                <c:pt idx="2">
                  <c:v>0.79590000000000005</c:v>
                </c:pt>
                <c:pt idx="3">
                  <c:v>0.64180000000000004</c:v>
                </c:pt>
                <c:pt idx="4">
                  <c:v>0.4667</c:v>
                </c:pt>
                <c:pt idx="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67C-A623-15039B2DA72C}"/>
            </c:ext>
          </c:extLst>
        </c:ser>
        <c:ser>
          <c:idx val="1"/>
          <c:order val="1"/>
          <c:tx>
            <c:strRef>
              <c:f>aggr_max!$A$22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aggr_max!$C$22:$H$22</c:f>
              <c:numCache>
                <c:formatCode>General</c:formatCode>
                <c:ptCount val="6"/>
                <c:pt idx="0">
                  <c:v>0.94589999999999996</c:v>
                </c:pt>
                <c:pt idx="1">
                  <c:v>1</c:v>
                </c:pt>
                <c:pt idx="2">
                  <c:v>0.77780000000000005</c:v>
                </c:pt>
                <c:pt idx="3">
                  <c:v>0.67820000000000003</c:v>
                </c:pt>
                <c:pt idx="4">
                  <c:v>1.4</c:v>
                </c:pt>
                <c:pt idx="5">
                  <c:v>0.53849999999999998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0-467C-A623-15039B2DA72C}"/>
            </c:ext>
          </c:extLst>
        </c:ser>
        <c:ser>
          <c:idx val="2"/>
          <c:order val="2"/>
          <c:tx>
            <c:strRef>
              <c:f>aggr_max!$A$23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aggr_max!$C$23:$H$23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0.6</c:v>
                </c:pt>
                <c:pt idx="2">
                  <c:v>0.47370000000000001</c:v>
                </c:pt>
                <c:pt idx="3">
                  <c:v>0.6</c:v>
                </c:pt>
                <c:pt idx="4">
                  <c:v>0.69230000000000003</c:v>
                </c:pt>
                <c:pt idx="5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0-467C-A623-15039B2DA72C}"/>
            </c:ext>
          </c:extLst>
        </c:ser>
        <c:ser>
          <c:idx val="3"/>
          <c:order val="3"/>
          <c:tx>
            <c:strRef>
              <c:f>aggr_max!$A$24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aggr_max!$C$24:$H$24</c:f>
              <c:numCache>
                <c:formatCode>General</c:formatCode>
                <c:ptCount val="6"/>
                <c:pt idx="0">
                  <c:v>1.0387999999999999</c:v>
                </c:pt>
                <c:pt idx="1">
                  <c:v>0.98170000000000002</c:v>
                </c:pt>
                <c:pt idx="2">
                  <c:v>0.94059999999999999</c:v>
                </c:pt>
                <c:pt idx="3">
                  <c:v>0.84350000000000003</c:v>
                </c:pt>
                <c:pt idx="4">
                  <c:v>0.70630000000000004</c:v>
                </c:pt>
                <c:pt idx="5">
                  <c:v>0.68610000000000004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0-467C-A623-15039B2DA72C}"/>
            </c:ext>
          </c:extLst>
        </c:ser>
        <c:ser>
          <c:idx val="4"/>
          <c:order val="4"/>
          <c:tx>
            <c:strRef>
              <c:f>aggr_max!$A$25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aggr_max!$C$25:$H$25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0.80649999999999999</c:v>
                </c:pt>
                <c:pt idx="2">
                  <c:v>0.69699999999999995</c:v>
                </c:pt>
                <c:pt idx="3">
                  <c:v>0.58489999999999998</c:v>
                </c:pt>
                <c:pt idx="4">
                  <c:v>0.50939999999999996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0-467C-A623-15039B2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33.527777777777779</c:v>
                </c:pt>
                <c:pt idx="1">
                  <c:v>39</c:v>
                </c:pt>
                <c:pt idx="2">
                  <c:v>43.166666666666664</c:v>
                </c:pt>
                <c:pt idx="3">
                  <c:v>57.555555555555557</c:v>
                </c:pt>
                <c:pt idx="4">
                  <c:v>72.555555555555557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34.916666666666664</c:v>
                </c:pt>
                <c:pt idx="1">
                  <c:v>37.722222222222221</c:v>
                </c:pt>
                <c:pt idx="2">
                  <c:v>39.916666666666664</c:v>
                </c:pt>
                <c:pt idx="3">
                  <c:v>54.666666666666664</c:v>
                </c:pt>
                <c:pt idx="4">
                  <c:v>58.638888888888886</c:v>
                </c:pt>
                <c:pt idx="5">
                  <c:v>57.944444444444443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28.416666666666668</c:v>
                </c:pt>
                <c:pt idx="1">
                  <c:v>36.194444444444443</c:v>
                </c:pt>
                <c:pt idx="2">
                  <c:v>37.194444444444443</c:v>
                </c:pt>
                <c:pt idx="3">
                  <c:v>44.555555555555557</c:v>
                </c:pt>
                <c:pt idx="4">
                  <c:v>47.888888888888886</c:v>
                </c:pt>
                <c:pt idx="5">
                  <c:v>51.694444444444443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117.61111111111111</c:v>
                </c:pt>
                <c:pt idx="1">
                  <c:v>109.44444444444444</c:v>
                </c:pt>
                <c:pt idx="2">
                  <c:v>113.27777777777777</c:v>
                </c:pt>
                <c:pt idx="3">
                  <c:v>122.25</c:v>
                </c:pt>
                <c:pt idx="4">
                  <c:v>140.19444444444446</c:v>
                </c:pt>
                <c:pt idx="5">
                  <c:v>167.44444444444446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25.138888888888889</c:v>
                </c:pt>
                <c:pt idx="1">
                  <c:v>30.194444444444443</c:v>
                </c:pt>
                <c:pt idx="2">
                  <c:v>35.138888888888886</c:v>
                </c:pt>
                <c:pt idx="3">
                  <c:v>45.527777777777779</c:v>
                </c:pt>
                <c:pt idx="4">
                  <c:v>67.555555555555557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aggr_max!$C$30:$H$30</c:f>
              <c:numCache>
                <c:formatCode>General</c:formatCode>
                <c:ptCount val="6"/>
                <c:pt idx="0">
                  <c:v>1</c:v>
                </c:pt>
                <c:pt idx="1">
                  <c:v>0.88239999999999996</c:v>
                </c:pt>
                <c:pt idx="2">
                  <c:v>0.79590000000000005</c:v>
                </c:pt>
                <c:pt idx="3">
                  <c:v>0.66669999999999996</c:v>
                </c:pt>
                <c:pt idx="4">
                  <c:v>0.48649999999999999</c:v>
                </c:pt>
                <c:pt idx="5">
                  <c:v>0.52080000000000004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3A9-B26D-1213265B1431}"/>
            </c:ext>
          </c:extLst>
        </c:ser>
        <c:ser>
          <c:idx val="1"/>
          <c:order val="1"/>
          <c:tx>
            <c:strRef>
              <c:f>aggr_max!$A$31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aggr_max!$C$31:$H$31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0.77780000000000005</c:v>
                </c:pt>
                <c:pt idx="3">
                  <c:v>0.6744</c:v>
                </c:pt>
                <c:pt idx="4">
                  <c:v>2</c:v>
                </c:pt>
                <c:pt idx="5">
                  <c:v>0.66669999999999996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3A9-B26D-1213265B1431}"/>
            </c:ext>
          </c:extLst>
        </c:ser>
        <c:ser>
          <c:idx val="2"/>
          <c:order val="2"/>
          <c:tx>
            <c:strRef>
              <c:f>aggr_max!$A$32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aggr_max!$C$32:$H$32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0.47370000000000001</c:v>
                </c:pt>
                <c:pt idx="3">
                  <c:v>0.71430000000000005</c:v>
                </c:pt>
                <c:pt idx="4">
                  <c:v>0.83330000000000004</c:v>
                </c:pt>
                <c:pt idx="5">
                  <c:v>0.3846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3A9-B26D-1213265B1431}"/>
            </c:ext>
          </c:extLst>
        </c:ser>
        <c:ser>
          <c:idx val="3"/>
          <c:order val="3"/>
          <c:tx>
            <c:strRef>
              <c:f>aggr_max!$A$33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aggr_max!$C$33:$H$33</c:f>
              <c:numCache>
                <c:formatCode>General</c:formatCode>
                <c:ptCount val="6"/>
                <c:pt idx="0">
                  <c:v>1.0588</c:v>
                </c:pt>
                <c:pt idx="1">
                  <c:v>0.98170000000000002</c:v>
                </c:pt>
                <c:pt idx="2">
                  <c:v>0.94059999999999999</c:v>
                </c:pt>
                <c:pt idx="3">
                  <c:v>0.85960000000000003</c:v>
                </c:pt>
                <c:pt idx="4">
                  <c:v>0.70420000000000005</c:v>
                </c:pt>
                <c:pt idx="5">
                  <c:v>0.69369999999999998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3A9-B26D-1213265B1431}"/>
            </c:ext>
          </c:extLst>
        </c:ser>
        <c:ser>
          <c:idx val="4"/>
          <c:order val="4"/>
          <c:tx>
            <c:strRef>
              <c:f>aggr_max!$A$34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aggr_max!$C$34:$H$34</c:f>
              <c:numCache>
                <c:formatCode>General</c:formatCode>
                <c:ptCount val="6"/>
                <c:pt idx="0">
                  <c:v>1</c:v>
                </c:pt>
                <c:pt idx="1">
                  <c:v>0.80649999999999999</c:v>
                </c:pt>
                <c:pt idx="2">
                  <c:v>0.69699999999999995</c:v>
                </c:pt>
                <c:pt idx="3">
                  <c:v>0.61539999999999995</c:v>
                </c:pt>
                <c:pt idx="4">
                  <c:v>0.53849999999999998</c:v>
                </c:pt>
                <c:pt idx="5">
                  <c:v>0.43330000000000002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4-43A9-B26D-1213265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9036656359760363"/>
              <c:y val="0.6040642616332263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048118985127E-2"/>
          <c:y val="2.5428331875182269E-2"/>
          <c:w val="0.8966272965879265"/>
          <c:h val="0.735771361913094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7-4A51-A404-EE7ADB90B3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Foglio1!$B$4:$H$4</c:f>
              <c:numCache>
                <c:formatCode>General</c:formatCode>
                <c:ptCount val="7"/>
                <c:pt idx="0">
                  <c:v>1</c:v>
                </c:pt>
                <c:pt idx="1">
                  <c:v>0.88461538461538458</c:v>
                </c:pt>
                <c:pt idx="2">
                  <c:v>0.85714285714285721</c:v>
                </c:pt>
                <c:pt idx="3">
                  <c:v>0.83333333333333326</c:v>
                </c:pt>
                <c:pt idx="4">
                  <c:v>0.75</c:v>
                </c:pt>
                <c:pt idx="5">
                  <c:v>0.66666666666666674</c:v>
                </c:pt>
                <c:pt idx="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7-4A51-A404-EE7ADB90B3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Foglio1!$B$5:$H$5</c:f>
              <c:numCache>
                <c:formatCode>General</c:formatCode>
                <c:ptCount val="7"/>
                <c:pt idx="0">
                  <c:v>1</c:v>
                </c:pt>
                <c:pt idx="1">
                  <c:v>0.79310344827586199</c:v>
                </c:pt>
                <c:pt idx="2">
                  <c:v>0.75000000000000011</c:v>
                </c:pt>
                <c:pt idx="3">
                  <c:v>0.7142857142857143</c:v>
                </c:pt>
                <c:pt idx="4">
                  <c:v>0.6</c:v>
                </c:pt>
                <c:pt idx="5">
                  <c:v>0.50000000000000011</c:v>
                </c:pt>
                <c:pt idx="6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7-4A51-A404-EE7ADB90B3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Foglio1!$B$6:$H$6</c:f>
              <c:numCache>
                <c:formatCode>General</c:formatCode>
                <c:ptCount val="7"/>
                <c:pt idx="0">
                  <c:v>1</c:v>
                </c:pt>
                <c:pt idx="1">
                  <c:v>0.71874999999999989</c:v>
                </c:pt>
                <c:pt idx="2">
                  <c:v>0.66666666666666674</c:v>
                </c:pt>
                <c:pt idx="3">
                  <c:v>0.62499999999999989</c:v>
                </c:pt>
                <c:pt idx="4">
                  <c:v>0.5</c:v>
                </c:pt>
                <c:pt idx="5">
                  <c:v>0.4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7-4A51-A404-EE7ADB90B3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Foglio1!$B$7:$H$7</c:f>
              <c:numCache>
                <c:formatCode>General</c:formatCode>
                <c:ptCount val="7"/>
                <c:pt idx="0">
                  <c:v>1</c:v>
                </c:pt>
                <c:pt idx="1">
                  <c:v>0.65714285714285703</c:v>
                </c:pt>
                <c:pt idx="2">
                  <c:v>0.60000000000000009</c:v>
                </c:pt>
                <c:pt idx="3">
                  <c:v>0.55555555555555547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7-4A51-A404-EE7ADB90B3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Foglio1!$B$8:$H$8</c:f>
              <c:numCache>
                <c:formatCode>General</c:formatCode>
                <c:ptCount val="7"/>
                <c:pt idx="0">
                  <c:v>1</c:v>
                </c:pt>
                <c:pt idx="1">
                  <c:v>0.60526315789473673</c:v>
                </c:pt>
                <c:pt idx="2">
                  <c:v>0.54545454545454553</c:v>
                </c:pt>
                <c:pt idx="3">
                  <c:v>0.5</c:v>
                </c:pt>
                <c:pt idx="4">
                  <c:v>0.375</c:v>
                </c:pt>
                <c:pt idx="5">
                  <c:v>0.28571428571428575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7-4A51-A404-EE7ADB90B3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Foglio1!$B$9:$H$9</c:f>
              <c:numCache>
                <c:formatCode>General</c:formatCode>
                <c:ptCount val="7"/>
                <c:pt idx="0">
                  <c:v>1</c:v>
                </c:pt>
                <c:pt idx="1">
                  <c:v>0.5609756097560975</c:v>
                </c:pt>
                <c:pt idx="2">
                  <c:v>0.5</c:v>
                </c:pt>
                <c:pt idx="3">
                  <c:v>0.45454545454545447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7-4A51-A404-EE7ADB90B3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Foglio1!$B$10:$H$10</c:f>
              <c:numCache>
                <c:formatCode>General</c:formatCode>
                <c:ptCount val="7"/>
                <c:pt idx="0">
                  <c:v>1</c:v>
                </c:pt>
                <c:pt idx="1">
                  <c:v>0.5227272727272726</c:v>
                </c:pt>
                <c:pt idx="2">
                  <c:v>0.46153846153846156</c:v>
                </c:pt>
                <c:pt idx="3">
                  <c:v>0.41666666666666663</c:v>
                </c:pt>
                <c:pt idx="4">
                  <c:v>0.3</c:v>
                </c:pt>
                <c:pt idx="5">
                  <c:v>0.22222222222222221</c:v>
                </c:pt>
                <c:pt idx="6">
                  <c:v>0.19230769230769232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7-4A51-A404-EE7ADB90B37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Foglio1!$B$11:$H$11</c:f>
              <c:numCache>
                <c:formatCode>General</c:formatCode>
                <c:ptCount val="7"/>
                <c:pt idx="0">
                  <c:v>1</c:v>
                </c:pt>
                <c:pt idx="1">
                  <c:v>0.4893617021276595</c:v>
                </c:pt>
                <c:pt idx="2">
                  <c:v>0.4285714285714286</c:v>
                </c:pt>
                <c:pt idx="3">
                  <c:v>0.38461538461538453</c:v>
                </c:pt>
                <c:pt idx="4">
                  <c:v>0.27272727272727271</c:v>
                </c:pt>
                <c:pt idx="5">
                  <c:v>0.19999999999999998</c:v>
                </c:pt>
                <c:pt idx="6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67-4A51-A404-EE7ADB90B37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Foglio1!$B$12:$H$12</c:f>
              <c:numCache>
                <c:formatCode>General</c:formatCode>
                <c:ptCount val="7"/>
                <c:pt idx="0">
                  <c:v>1</c:v>
                </c:pt>
                <c:pt idx="1">
                  <c:v>0.45999999999999991</c:v>
                </c:pt>
                <c:pt idx="2">
                  <c:v>0.4</c:v>
                </c:pt>
                <c:pt idx="3">
                  <c:v>0.3571428571428571</c:v>
                </c:pt>
                <c:pt idx="4">
                  <c:v>0.25</c:v>
                </c:pt>
                <c:pt idx="5">
                  <c:v>0.1818181818181818</c:v>
                </c:pt>
                <c:pt idx="6">
                  <c:v>0.15625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67-4A51-A404-EE7ADB90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71855"/>
        <c:axId val="467131471"/>
      </c:lineChart>
      <c:catAx>
        <c:axId val="268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131471"/>
        <c:crosses val="autoZero"/>
        <c:auto val="1"/>
        <c:lblAlgn val="ctr"/>
        <c:lblOffset val="100"/>
        <c:noMultiLvlLbl val="0"/>
      </c:catAx>
      <c:valAx>
        <c:axId val="467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0.91952222222222246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0.54800555555555563</c:v>
                </c:pt>
                <c:pt idx="4">
                  <c:v>0.40566666666666662</c:v>
                </c:pt>
                <c:pt idx="5">
                  <c:v>0.37336944444444448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0.90639166666666704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0.56663888888888903</c:v>
                </c:pt>
                <c:pt idx="4">
                  <c:v>0.47749166666666665</c:v>
                </c:pt>
                <c:pt idx="5">
                  <c:v>0.40764166666666662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0.65421388888888898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0.30127777777777781</c:v>
                </c:pt>
                <c:pt idx="4">
                  <c:v>0.24736944444444445</c:v>
                </c:pt>
                <c:pt idx="5">
                  <c:v>0.21755555555555561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0.95423333333333327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0.80022777777777787</c:v>
                </c:pt>
                <c:pt idx="4">
                  <c:v>0.64660277777777786</c:v>
                </c:pt>
                <c:pt idx="5">
                  <c:v>0.54581388888888893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0.88461111111111135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0.47001944444444432</c:v>
                </c:pt>
                <c:pt idx="4">
                  <c:v>0.34821944444444447</c:v>
                </c:pt>
                <c:pt idx="5">
                  <c:v>0.33499999999999991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0.97566666666666668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0.54327222222222227</c:v>
                </c:pt>
                <c:pt idx="4">
                  <c:v>0.39308611111111114</c:v>
                </c:pt>
                <c:pt idx="5">
                  <c:v>0.35069999999999996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0.95932500000000021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0.56838611111111126</c:v>
                </c:pt>
                <c:pt idx="4">
                  <c:v>0.51037777777777782</c:v>
                </c:pt>
                <c:pt idx="5">
                  <c:v>0.410461111111111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0.78603611111111138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0.34754722222222223</c:v>
                </c:pt>
                <c:pt idx="4">
                  <c:v>0.28468888888888888</c:v>
                </c:pt>
                <c:pt idx="5">
                  <c:v>0.24299444444444443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0.97168333333333345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0.8037416666666668</c:v>
                </c:pt>
                <c:pt idx="4">
                  <c:v>0.64115277777777779</c:v>
                </c:pt>
                <c:pt idx="5">
                  <c:v>0.52729444444444451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0.96627777777777779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0.48112777777777765</c:v>
                </c:pt>
                <c:pt idx="4">
                  <c:v>0.33551388888888894</c:v>
                </c:pt>
                <c:pt idx="5">
                  <c:v>0.31491944444444442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1.9352777777777783</c:v>
                </c:pt>
                <c:pt idx="1">
                  <c:v>1.9997222222222224</c:v>
                </c:pt>
                <c:pt idx="2">
                  <c:v>1.8347222222222221</c:v>
                </c:pt>
                <c:pt idx="3">
                  <c:v>1.9125000000000003</c:v>
                </c:pt>
                <c:pt idx="4">
                  <c:v>1.7169444444444444</c:v>
                </c:pt>
                <c:pt idx="5">
                  <c:v>1.6972222222222217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35F-4F39-8BF0-57C5B3710154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1.9236111111111112</c:v>
                </c:pt>
                <c:pt idx="1">
                  <c:v>2.0586111111111105</c:v>
                </c:pt>
                <c:pt idx="2">
                  <c:v>1.9144444444444444</c:v>
                </c:pt>
                <c:pt idx="3">
                  <c:v>1.7366666666666664</c:v>
                </c:pt>
                <c:pt idx="4">
                  <c:v>1.9333333333333336</c:v>
                </c:pt>
                <c:pt idx="5">
                  <c:v>1.9066666666666667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F-4F39-8BF0-57C5B3710154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4.347777777777778</c:v>
                </c:pt>
                <c:pt idx="1">
                  <c:v>3.2988888888888894</c:v>
                </c:pt>
                <c:pt idx="2">
                  <c:v>3.4594444444444439</c:v>
                </c:pt>
                <c:pt idx="3">
                  <c:v>2.9808333333333334</c:v>
                </c:pt>
                <c:pt idx="4">
                  <c:v>2.5427777777777778</c:v>
                </c:pt>
                <c:pt idx="5">
                  <c:v>2.504722222222223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F-4F39-8BF0-57C5B3710154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1.845277777777778</c:v>
                </c:pt>
                <c:pt idx="1">
                  <c:v>1.828888888888889</c:v>
                </c:pt>
                <c:pt idx="2">
                  <c:v>1.7505555555555556</c:v>
                </c:pt>
                <c:pt idx="3">
                  <c:v>1.8302777777777779</c:v>
                </c:pt>
                <c:pt idx="4">
                  <c:v>1.7152777777777777</c:v>
                </c:pt>
                <c:pt idx="5">
                  <c:v>1.6683333333333334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F-4F39-8BF0-57C5B3710154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2.153888888888889</c:v>
                </c:pt>
                <c:pt idx="1">
                  <c:v>2.0166666666666671</c:v>
                </c:pt>
                <c:pt idx="2">
                  <c:v>1.9019444444444444</c:v>
                </c:pt>
                <c:pt idx="3">
                  <c:v>1.885</c:v>
                </c:pt>
                <c:pt idx="4">
                  <c:v>1.7602777777777778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F-4F39-8BF0-57C5B371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33.527777777777779</c:v>
                </c:pt>
                <c:pt idx="1">
                  <c:v>39</c:v>
                </c:pt>
                <c:pt idx="2">
                  <c:v>43.166666666666664</c:v>
                </c:pt>
                <c:pt idx="3">
                  <c:v>57.555555555555557</c:v>
                </c:pt>
                <c:pt idx="4">
                  <c:v>72.555555555555557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5B-841B-4F2A4308CC9D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34.916666666666664</c:v>
                </c:pt>
                <c:pt idx="1">
                  <c:v>37.722222222222221</c:v>
                </c:pt>
                <c:pt idx="2">
                  <c:v>39.916666666666664</c:v>
                </c:pt>
                <c:pt idx="3">
                  <c:v>54.666666666666664</c:v>
                </c:pt>
                <c:pt idx="4">
                  <c:v>58.638888888888886</c:v>
                </c:pt>
                <c:pt idx="5">
                  <c:v>57.944444444444443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5B-841B-4F2A4308CC9D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28.416666666666668</c:v>
                </c:pt>
                <c:pt idx="1">
                  <c:v>36.194444444444443</c:v>
                </c:pt>
                <c:pt idx="2">
                  <c:v>37.194444444444443</c:v>
                </c:pt>
                <c:pt idx="3">
                  <c:v>44.555555555555557</c:v>
                </c:pt>
                <c:pt idx="4">
                  <c:v>47.888888888888886</c:v>
                </c:pt>
                <c:pt idx="5">
                  <c:v>51.694444444444443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C-4C5B-841B-4F2A4308CC9D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117.61111111111111</c:v>
                </c:pt>
                <c:pt idx="1">
                  <c:v>109.44444444444444</c:v>
                </c:pt>
                <c:pt idx="2">
                  <c:v>113.27777777777777</c:v>
                </c:pt>
                <c:pt idx="3">
                  <c:v>122.25</c:v>
                </c:pt>
                <c:pt idx="4">
                  <c:v>140.19444444444446</c:v>
                </c:pt>
                <c:pt idx="5">
                  <c:v>167.44444444444446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C-4C5B-841B-4F2A4308CC9D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25.138888888888889</c:v>
                </c:pt>
                <c:pt idx="1">
                  <c:v>30.194444444444443</c:v>
                </c:pt>
                <c:pt idx="2">
                  <c:v>35.138888888888886</c:v>
                </c:pt>
                <c:pt idx="3">
                  <c:v>45.527777777777779</c:v>
                </c:pt>
                <c:pt idx="4">
                  <c:v>67.555555555555557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C-4C5B-841B-4F2A430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0.91952222222222246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0.54800555555555563</c:v>
                </c:pt>
                <c:pt idx="4">
                  <c:v>0.40566666666666662</c:v>
                </c:pt>
                <c:pt idx="5">
                  <c:v>0.37336944444444448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375-A87F-845181549DD6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0.90639166666666704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0.56663888888888903</c:v>
                </c:pt>
                <c:pt idx="4">
                  <c:v>0.47749166666666665</c:v>
                </c:pt>
                <c:pt idx="5">
                  <c:v>0.40764166666666662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375-A87F-845181549DD6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0.65421388888888898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0.30127777777777781</c:v>
                </c:pt>
                <c:pt idx="4">
                  <c:v>0.24736944444444445</c:v>
                </c:pt>
                <c:pt idx="5">
                  <c:v>0.21755555555555561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375-A87F-845181549DD6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0.95423333333333327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0.80022777777777787</c:v>
                </c:pt>
                <c:pt idx="4">
                  <c:v>0.64660277777777786</c:v>
                </c:pt>
                <c:pt idx="5">
                  <c:v>0.54581388888888893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B-4375-A87F-845181549DD6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0.88461111111111135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0.47001944444444432</c:v>
                </c:pt>
                <c:pt idx="4">
                  <c:v>0.34821944444444447</c:v>
                </c:pt>
                <c:pt idx="5">
                  <c:v>0.33499999999999991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B-4375-A87F-845181549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4B-4375-A87F-8451815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0.97566666666666668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0.54327222222222227</c:v>
                </c:pt>
                <c:pt idx="4">
                  <c:v>0.39308611111111114</c:v>
                </c:pt>
                <c:pt idx="5">
                  <c:v>0.35069999999999996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C8E-9E9D-E97D689486AE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0.95932500000000021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0.56838611111111126</c:v>
                </c:pt>
                <c:pt idx="4">
                  <c:v>0.51037777777777782</c:v>
                </c:pt>
                <c:pt idx="5">
                  <c:v>0.410461111111111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C8E-9E9D-E97D689486AE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0.78603611111111138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0.34754722222222223</c:v>
                </c:pt>
                <c:pt idx="4">
                  <c:v>0.28468888888888888</c:v>
                </c:pt>
                <c:pt idx="5">
                  <c:v>0.24299444444444443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C8E-9E9D-E97D689486AE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0.97168333333333345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0.8037416666666668</c:v>
                </c:pt>
                <c:pt idx="4">
                  <c:v>0.64115277777777779</c:v>
                </c:pt>
                <c:pt idx="5">
                  <c:v>0.52729444444444451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C8E-9E9D-E97D689486AE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0.96627777777777779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0.48112777777777765</c:v>
                </c:pt>
                <c:pt idx="4">
                  <c:v>0.33551388888888894</c:v>
                </c:pt>
                <c:pt idx="5">
                  <c:v>0.31491944444444442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B-4C8E-9E9D-E97D689486AE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36B-4C8E-9E9D-E97D689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aggr_median!$C$3:$H$3</c:f>
              <c:numCache>
                <c:formatCode>General</c:formatCode>
                <c:ptCount val="6"/>
                <c:pt idx="0">
                  <c:v>1.94</c:v>
                </c:pt>
                <c:pt idx="1">
                  <c:v>1.83</c:v>
                </c:pt>
                <c:pt idx="2">
                  <c:v>1.91</c:v>
                </c:pt>
                <c:pt idx="3">
                  <c:v>1.81</c:v>
                </c:pt>
                <c:pt idx="4">
                  <c:v>1.69</c:v>
                </c:pt>
                <c:pt idx="5">
                  <c:v>1.68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30-4025-9BF7-A240D80CB2A0}"/>
            </c:ext>
          </c:extLst>
        </c:ser>
        <c:ser>
          <c:idx val="1"/>
          <c:order val="1"/>
          <c:tx>
            <c:strRef>
              <c:f>aggr_median!$A$4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aggr_median!$C$4:$H$4</c:f>
              <c:numCache>
                <c:formatCode>General</c:formatCode>
                <c:ptCount val="6"/>
                <c:pt idx="0">
                  <c:v>1.94</c:v>
                </c:pt>
                <c:pt idx="1">
                  <c:v>1.95</c:v>
                </c:pt>
                <c:pt idx="2">
                  <c:v>1.86</c:v>
                </c:pt>
                <c:pt idx="3">
                  <c:v>1.74</c:v>
                </c:pt>
                <c:pt idx="4">
                  <c:v>1.71</c:v>
                </c:pt>
                <c:pt idx="5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025-9BF7-A240D80CB2A0}"/>
            </c:ext>
          </c:extLst>
        </c:ser>
        <c:ser>
          <c:idx val="2"/>
          <c:order val="2"/>
          <c:tx>
            <c:strRef>
              <c:f>aggr_median!$A$5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aggr_median!$C$5:$H$5</c:f>
              <c:numCache>
                <c:formatCode>General</c:formatCode>
                <c:ptCount val="6"/>
                <c:pt idx="0">
                  <c:v>4.7949999999999999</c:v>
                </c:pt>
                <c:pt idx="1">
                  <c:v>3.25</c:v>
                </c:pt>
                <c:pt idx="2">
                  <c:v>3.73</c:v>
                </c:pt>
                <c:pt idx="3">
                  <c:v>3.0300000000000002</c:v>
                </c:pt>
                <c:pt idx="4">
                  <c:v>2.5149999999999997</c:v>
                </c:pt>
                <c:pt idx="5">
                  <c:v>2.5649999999999999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025-9BF7-A240D80CB2A0}"/>
            </c:ext>
          </c:extLst>
        </c:ser>
        <c:ser>
          <c:idx val="3"/>
          <c:order val="3"/>
          <c:tx>
            <c:strRef>
              <c:f>aggr_median!$A$6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aggr_median!$C$6:$H$6</c:f>
              <c:numCache>
                <c:formatCode>General</c:formatCode>
                <c:ptCount val="6"/>
                <c:pt idx="0">
                  <c:v>1.855</c:v>
                </c:pt>
                <c:pt idx="1">
                  <c:v>1.79</c:v>
                </c:pt>
                <c:pt idx="2">
                  <c:v>1.75</c:v>
                </c:pt>
                <c:pt idx="3">
                  <c:v>1.86</c:v>
                </c:pt>
                <c:pt idx="4">
                  <c:v>1.7149999999999999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025-9BF7-A240D80CB2A0}"/>
            </c:ext>
          </c:extLst>
        </c:ser>
        <c:ser>
          <c:idx val="4"/>
          <c:order val="4"/>
          <c:tx>
            <c:strRef>
              <c:f>aggr_median!$A$7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aggr_median!$C$7:$H$7</c:f>
              <c:numCache>
                <c:formatCode>General</c:formatCode>
                <c:ptCount val="6"/>
                <c:pt idx="0">
                  <c:v>2.11</c:v>
                </c:pt>
                <c:pt idx="1">
                  <c:v>2</c:v>
                </c:pt>
                <c:pt idx="2">
                  <c:v>1.86</c:v>
                </c:pt>
                <c:pt idx="3">
                  <c:v>1.86</c:v>
                </c:pt>
                <c:pt idx="4">
                  <c:v>1.7549999999999999</c:v>
                </c:pt>
                <c:pt idx="5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0-4025-9BF7-A240D80C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2079</xdr:colOff>
      <xdr:row>135</xdr:row>
      <xdr:rowOff>27710</xdr:rowOff>
    </xdr:from>
    <xdr:to>
      <xdr:col>15</xdr:col>
      <xdr:colOff>17319</xdr:colOff>
      <xdr:row>154</xdr:row>
      <xdr:rowOff>36674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B74AF7-4E74-4DDA-926D-A7871CD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2079</xdr:colOff>
      <xdr:row>135</xdr:row>
      <xdr:rowOff>27710</xdr:rowOff>
    </xdr:from>
    <xdr:to>
      <xdr:col>22</xdr:col>
      <xdr:colOff>687186</xdr:colOff>
      <xdr:row>154</xdr:row>
      <xdr:rowOff>35330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C12B31-1A52-4F49-BAEC-C061D80C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2079</xdr:colOff>
      <xdr:row>159</xdr:row>
      <xdr:rowOff>17931</xdr:rowOff>
    </xdr:from>
    <xdr:to>
      <xdr:col>15</xdr:col>
      <xdr:colOff>2079</xdr:colOff>
      <xdr:row>178</xdr:row>
      <xdr:rowOff>80600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13527D-4A2B-4DE5-9791-AA348E8F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2078</xdr:colOff>
      <xdr:row>159</xdr:row>
      <xdr:rowOff>22861</xdr:rowOff>
    </xdr:from>
    <xdr:to>
      <xdr:col>22</xdr:col>
      <xdr:colOff>687186</xdr:colOff>
      <xdr:row>178</xdr:row>
      <xdr:rowOff>22861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D6D74D7-51E5-4DB3-AEAB-AF1CFD9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4A44B-EE65-4FC9-B956-0D7BA2FF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562223</xdr:colOff>
      <xdr:row>0</xdr:row>
      <xdr:rowOff>0</xdr:rowOff>
    </xdr:from>
    <xdr:to>
      <xdr:col>23</xdr:col>
      <xdr:colOff>554603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3C92B0-BF57-4DA8-8F6F-8F4891AC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1080E-D7CF-4BF6-88C9-15C3767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D78017-5D29-4928-8E00-0FEA071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CBC3B-608D-42CA-88A5-22DA52E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E2946F-B8DD-48A0-9D90-2F12A3F36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5C069-495C-40CD-AC8D-F6348368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88D032-7A22-4CE8-91C9-ED04A9C6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A79C8-E614-4B63-A0E5-9885775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51EA6E-8A1C-4F41-8338-DBB33EF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11002-E703-4833-8DA3-757058DD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46261-57AE-4371-BB30-E99DB462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64770</xdr:rowOff>
    </xdr:from>
    <xdr:to>
      <xdr:col>16</xdr:col>
      <xdr:colOff>0</xdr:colOff>
      <xdr:row>16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440B68-665E-4346-8CC3-1732DE976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292"/>
  <sheetViews>
    <sheetView topLeftCell="X274" zoomScale="55" zoomScaleNormal="55" workbookViewId="0">
      <selection activeCell="AA1" sqref="AA1:BF29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AVERAGE(AD5,AD13,AD21,AD29,AD37,AD45,AD53,AD61,AD70,AD78,AD86,AD94,AD102,AD110,AD118,AD126,AD134,AD142,AD150,AD158,AD166,AD174,AD182,AD190,AD199,AD207,AD215,AD223,AD231,AD239,AD247,AD255,AD264,AD272,AD280,AD288)</f>
        <v>1.9352777777777783</v>
      </c>
      <c r="D3" s="5">
        <f>AVERAGE(AI5,AI13,AI21,AI29,AI37,AI45,AI53,AI61,AI70,AI78,AI86,AI94,AI102,AI110,AI118,AI126,AI134,AI142,AI150,AI158,AI166,AI174,AI182,AI190,AI199,AI207,AI215,AI223,AI231,AI239,AI247,AI255,AI264,AI272,AI280,AI288)</f>
        <v>1.9997222222222224</v>
      </c>
      <c r="E3" s="5">
        <f>AVERAGE(AN5,AN13,AN21,AN29,AN37,AN45,AN53,AN61,AN70,AN78,AN86,AN94,AN102,AN110,AN118,AN126,AN134,AN142,AN150,AN158,AN166,AN174,AN182,AN190,AN199,AN207,AN215,AN223,AN231,AN239,AN247,AN255,AN264,AN272,AN280,AN288)</f>
        <v>1.8347222222222221</v>
      </c>
      <c r="F3" s="5">
        <f>AVERAGE(AS5,AS13,AS21,AS29,AS37,AS45,AS53,AS61,AS70,AS78,AS86,AS94,AS102,AS110,AS118,AS126,AS134,AS142,AS150,AS158,AS166,AS174,AS182,AS190,AS199,AS207,AS215,AS223,AS231,AS239,AS247,AS255,AS264,AS272,AS280,AS288)</f>
        <v>1.9125000000000003</v>
      </c>
      <c r="G3" s="5">
        <f>AVERAGE(AX5,AX13,AX21,AX29,AX37,AX45,AX53,AX61,AX70,AX78,AX86,AX94,AX102,AX110,AX118,AX126,AX134,AX142,AX150,AX158,AX166,AX174,AX182,AX190,AX199,AX207,AX215,AX223,AX231,AX239,AX247,AX255,AX264,AX272,AX280,AX288)</f>
        <v>1.7169444444444444</v>
      </c>
      <c r="H3" s="5">
        <f>AVERAGE(BC5,BC13,BC21,BC29,BC37,BC45,BC53,BC61,BC70,BC78,BC86,BC94,BC102,BC110,BC118,BC126,BC134,BC142,BC150,BC158,BC166,BC174,BC182,BC190,BC199,BC207,BC215,BC223,BC231,BC239,BC247,BC255,BC264,BC272,BC280,BC288)</f>
        <v>1.6972222222222217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AVERAGE(AD6,AD14,AD22,AD30,AD38,AD46,AD54,AD62,AD71,AD79,AD87,AD95,AD103,AD111,AD119,AD127,AD135,AD143,AD151,AD159,AD167,AD175,AD183,AD191,AD200,AD208,AD216,AD224,AD232,AD240,AD248,AD256,AD265,AD273,AD281,AD289)</f>
        <v>1.9236111111111112</v>
      </c>
      <c r="D4" s="5">
        <f t="shared" ref="D4:D7" si="1">AVERAGE(AI6,AI14,AI22,AI30,AI38,AI46,AI54,AI62,AI71,AI79,AI87,AI95,AI103,AI111,AI119,AI127,AI135,AI143,AI151,AI159,AI167,AI175,AI183,AI191,AI200,AI208,AI216,AI224,AI232,AI240,AI248,AI256,AI265,AI273,AI281,AI289)</f>
        <v>2.0586111111111105</v>
      </c>
      <c r="E4" s="5">
        <f t="shared" ref="E4:E7" si="2">AVERAGE(AN6,AN14,AN22,AN30,AN38,AN46,AN54,AN62,AN71,AN79,AN87,AN95,AN103,AN111,AN119,AN127,AN135,AN143,AN151,AN159,AN167,AN175,AN183,AN191,AN200,AN208,AN216,AN224,AN232,AN240,AN248,AN256,AN265,AN273,AN281,AN289)</f>
        <v>1.9144444444444444</v>
      </c>
      <c r="F4" s="5">
        <f t="shared" ref="F4:F7" si="3">AVERAGE(AS6,AS14,AS22,AS30,AS38,AS46,AS54,AS62,AS71,AS79,AS87,AS95,AS103,AS111,AS119,AS127,AS135,AS143,AS151,AS159,AS167,AS175,AS183,AS191,AS200,AS208,AS216,AS224,AS232,AS240,AS248,AS256,AS265,AS273,AS281,AS289)</f>
        <v>1.7366666666666664</v>
      </c>
      <c r="G4" s="5">
        <f t="shared" ref="G4:G7" si="4">AVERAGE(AX6,AX14,AX22,AX30,AX38,AX46,AX54,AX62,AX71,AX79,AX87,AX95,AX103,AX111,AX119,AX127,AX135,AX143,AX151,AX159,AX167,AX175,AX183,AX191,AX200,AX208,AX216,AX224,AX232,AX240,AX248,AX256,AX265,AX273,AX281,AX289)</f>
        <v>1.9333333333333336</v>
      </c>
      <c r="H4" s="5">
        <f t="shared" ref="H4:H7" si="5">AVERAGE(BC6,BC14,BC22,BC30,BC38,BC46,BC54,BC62,BC71,BC79,BC87,BC95,BC103,BC111,BC119,BC127,BC135,BC143,BC151,BC159,BC167,BC175,BC183,BC191,BC200,BC208,BC216,BC224,BC232,BC240,BC248,BC256,BC265,BC273,BC281,BC289)</f>
        <v>1.9066666666666667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4.347777777777778</v>
      </c>
      <c r="D5" s="5">
        <f t="shared" si="1"/>
        <v>3.2988888888888894</v>
      </c>
      <c r="E5" s="5">
        <f t="shared" si="2"/>
        <v>3.4594444444444439</v>
      </c>
      <c r="F5" s="5">
        <f t="shared" si="3"/>
        <v>2.9808333333333334</v>
      </c>
      <c r="G5" s="5">
        <f t="shared" si="4"/>
        <v>2.5427777777777778</v>
      </c>
      <c r="H5" s="5">
        <f t="shared" si="5"/>
        <v>2.504722222222223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1.845277777777778</v>
      </c>
      <c r="D6" s="5">
        <f t="shared" si="1"/>
        <v>1.828888888888889</v>
      </c>
      <c r="E6" s="5">
        <f t="shared" si="2"/>
        <v>1.7505555555555556</v>
      </c>
      <c r="F6" s="5">
        <f t="shared" si="3"/>
        <v>1.8302777777777779</v>
      </c>
      <c r="G6" s="5">
        <f t="shared" si="4"/>
        <v>1.7152777777777777</v>
      </c>
      <c r="H6" s="5">
        <f t="shared" si="5"/>
        <v>1.6683333333333334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2.153888888888889</v>
      </c>
      <c r="D7" s="5">
        <f t="shared" si="1"/>
        <v>2.0166666666666671</v>
      </c>
      <c r="E7" s="5">
        <f t="shared" si="2"/>
        <v>1.9019444444444444</v>
      </c>
      <c r="F7" s="5">
        <f t="shared" si="3"/>
        <v>1.885</v>
      </c>
      <c r="G7" s="5">
        <f t="shared" si="4"/>
        <v>1.7602777777777778</v>
      </c>
      <c r="H7" s="5">
        <f t="shared" si="5"/>
        <v>1.75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AVERAGE(AE5,AE13,AE21,AE29,AE37,AE45,AE53,AE61,AE70,AE78,AE86,AE94,AE102,AE110,AE118,AE126,AE134,AE142,AE150,AE158,AE166,AE174,AE182,AE190,AE199,AE207,AE215,AE223,AE231,AE239,AE247,AE255,AE264,AE272,AE280,AE288)</f>
        <v>33.527777777777779</v>
      </c>
      <c r="D12" s="5">
        <f>AVERAGE(AJ5,AJ13,AJ21,AJ29,AJ37,AJ45,AJ53,AJ61,AJ70,AJ78,AJ86,AJ94,AJ102,AJ110,AJ118,AJ126,AJ134,AJ142,AJ150,AJ158,AJ166,AJ174,AJ182,AJ190,AJ199,AJ207,AJ215,AJ223,AJ231,AJ239,AJ247,AJ255,AJ264,AJ272,AJ280,AJ288)</f>
        <v>39</v>
      </c>
      <c r="E12" s="5">
        <f>AVERAGE(AO5,AO13,AO21,AO29,AO37,AO45,AO53,AO61,AO110,AO70,AO78,AO86,AO94,AO102,AO118,AO126,AO134,AO142,AO150,AO158,AO166,AO174,AO182,AO190,AO199,AO207,AO215,AO223,AO231,AO239,AO247,AO255,AO264,AO272,AO280,AO288)</f>
        <v>43.166666666666664</v>
      </c>
      <c r="F12" s="5">
        <f>AVERAGE(AT5,AT13,AT21,AT29,AT37,AT45,AT53,AT61,AT70,AT78,AT86,AT94,AT102,AT110,AT118,AT126,AT134,AT142,AT150,AT158,AT166,AT174,AT182,AT190,AT199,AT207,AT215,AT223,AT231,AT239,AT247,AT255,AT264,AT272,AT280,AT288)</f>
        <v>57.555555555555557</v>
      </c>
      <c r="G12" s="5">
        <f>AVERAGE(AY5,AY13,AY21,AY29,AY37,AY45,AY53,AY61,AY70,AY78,AY86,AY94,AY102,AY110,AY118,AY126,AY134,AY142,AY150,AY158,AY166,AY174,AY182,AY190,AY199,AY207,AY215,AY223,AY231,AY239,AY247,AY255,AY264,AY272,AY280,AY288)</f>
        <v>72.555555555555557</v>
      </c>
      <c r="H12" s="5">
        <f>AVERAGE(BD5,BD13,BD21,BD29,BD37,BD45,BD53,BD61,BD70,BD78,BD86,BD94,BD102,BD110,BD118,BD126,BD134,BD142,BD150,BD158,BD166,BD174,BD182,BD190,BD199,BD207,BD215,BD223,BD231,BD239,BD247,BD255,BD264,BD272,BD280,BD288)</f>
        <v>83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AVERAGE(AE6,AE14,AE22,AE30,AE38,AE46,AE54,AE62,AE71,AE79,AE87,AE95,AE103,AE111,AE119,AE127,AE135,AE143,AE151,AE159,AE167,AE175,AE183,AE191,AE200,AE208,AE216,AE224,AE232,AE240,AE248,AE256,AE265,AE273,AE281,AE289)</f>
        <v>34.916666666666664</v>
      </c>
      <c r="D13" s="5">
        <f t="shared" ref="D13:D16" si="7">AVERAGE(AJ6,AJ14,AJ22,AJ30,AJ38,AJ46,AJ54,AJ62,AJ71,AJ79,AJ87,AJ95,AJ103,AJ111,AJ119,AJ127,AJ135,AJ143,AJ151,AJ159,AJ167,AJ175,AJ183,AJ191,AJ200,AJ208,AJ216,AJ224,AJ232,AJ240,AJ248,AJ256,AJ265,AJ273,AJ281,AJ289)</f>
        <v>37.722222222222221</v>
      </c>
      <c r="E13" s="5">
        <f t="shared" ref="E13:E16" si="8">AVERAGE(AO6,AO14,AO22,AO30,AO38,AO46,AO54,AO62,AO111,AO71,AO79,AO87,AO95,AO103,AO119,AO127,AO135,AO143,AO151,AO159,AO167,AO175,AO183,AO191,AO200,AO208,AO216,AO224,AO232,AO240,AO248,AO256,AO265,AO273,AO281,AO289)</f>
        <v>39.916666666666664</v>
      </c>
      <c r="F13" s="5">
        <f t="shared" ref="F13:F16" si="9">AVERAGE(AT6,AT14,AT22,AT30,AT38,AT46,AT54,AT62,AT71,AT79,AT87,AT95,AT103,AT111,AT119,AT127,AT135,AT143,AT151,AT159,AT167,AT175,AT183,AT191,AT200,AT208,AT216,AT224,AT232,AT240,AT248,AT256,AT265,AT273,AT281,AT289)</f>
        <v>54.666666666666664</v>
      </c>
      <c r="G13" s="5">
        <f t="shared" ref="G13:G16" si="10">AVERAGE(AY6,AY14,AY22,AY30,AY38,AY46,AY54,AY62,AY71,AY79,AY87,AY95,AY103,AY111,AY119,AY127,AY135,AY143,AY151,AY159,AY167,AY175,AY183,AY191,AY200,AY208,AY216,AY224,AY232,AY240,AY248,AY256,AY265,AY273,AY281,AY289)</f>
        <v>58.638888888888886</v>
      </c>
      <c r="H13" s="5">
        <f t="shared" ref="H13:H16" si="11">AVERAGE(BD6,BD14,BD22,BD30,BD38,BD46,BD54,BD62,BD71,BD79,BD87,BD95,BD103,BD111,BD119,BD127,BD135,BD143,BD151,BD159,BD167,BD175,BD183,BD191,BD200,BD208,BD216,BD224,BD232,BD240,BD248,BD256,BD265,BD273,BD281,BD289)</f>
        <v>57.944444444444443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28.416666666666668</v>
      </c>
      <c r="D14" s="5">
        <f t="shared" si="7"/>
        <v>36.194444444444443</v>
      </c>
      <c r="E14" s="5">
        <f t="shared" si="8"/>
        <v>37.194444444444443</v>
      </c>
      <c r="F14" s="5">
        <f t="shared" si="9"/>
        <v>44.555555555555557</v>
      </c>
      <c r="G14" s="5">
        <f t="shared" si="10"/>
        <v>47.888888888888886</v>
      </c>
      <c r="H14" s="5">
        <f t="shared" si="11"/>
        <v>51.694444444444443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117.61111111111111</v>
      </c>
      <c r="D15" s="5">
        <f t="shared" si="7"/>
        <v>109.44444444444444</v>
      </c>
      <c r="E15" s="5">
        <f t="shared" si="8"/>
        <v>113.27777777777777</v>
      </c>
      <c r="F15" s="5">
        <f t="shared" si="9"/>
        <v>122.25</v>
      </c>
      <c r="G15" s="5">
        <f t="shared" si="10"/>
        <v>140.19444444444446</v>
      </c>
      <c r="H15" s="5">
        <f t="shared" si="11"/>
        <v>167.44444444444446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25.138888888888889</v>
      </c>
      <c r="D16" s="5">
        <f t="shared" si="7"/>
        <v>30.194444444444443</v>
      </c>
      <c r="E16" s="5">
        <f t="shared" si="8"/>
        <v>35.138888888888886</v>
      </c>
      <c r="F16" s="5">
        <f t="shared" si="9"/>
        <v>45.527777777777779</v>
      </c>
      <c r="G16" s="5">
        <f t="shared" si="10"/>
        <v>67.555555555555557</v>
      </c>
      <c r="H16" s="5">
        <f t="shared" si="11"/>
        <v>76.5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AVERAGE(AF5,AF13,AF21,AF29,AF37,AF45,AF53,AF61,AF70,AF78,AF86,AF94,AF102,AF110,AF118,AF126,AF134,AF142,AF150,AF158,AF166,AF174,AF182,AF190,AF199,AF207,AF215,AF223,AF231,AF239,AF247,AF255,AF264,AF272,AF280,AF288)</f>
        <v>0.91952222222222246</v>
      </c>
      <c r="D21" s="5">
        <f>AVERAGE(AK5,AK13,AK21,AK29,AK37,AK45,AK53,AK61,AK70,AK78,AK86,AK94,AK102,AK110,AK118,AK126,AK134,AK142,AK150,AK158,AK166,AK174,AK182,AK190,AK199,AK207,AK215,AK223,AK231,AK239,AK247,AK255,AK264,AK272,AK280,AK288)</f>
        <v>0.8006861111111111</v>
      </c>
      <c r="E21" s="5">
        <f>AVERAGE(AP5,AP13,AP21,AP29,AP37,AP45,AP53,AP61,AP70,AP78,AP86,AP94,AP102,AP110,AP118,AP126,AP134,AP142,AP150,AP158,AP166,AP174,AP182,AP190,AP199,AP207,AP215,AP223,AP231,AP239,AP247,AP255,AP264,AP272,AP280,AP288)</f>
        <v>0.70707222222222232</v>
      </c>
      <c r="F21" s="5">
        <f>AVERAGE(AU5,AU13,AU21,AU29,AU37,AU45,AU53,AU61,AU70,AU78,AU86,AU94,AU102,AU110,AU118,AU126,AU134,AU142,AU150,AU158,AU166,AU174,AU182,AU190,AU199,AU207,AU215,AU223,AU231,AU239,AU247,AU255,AU264,AU272,AU280,AU288)</f>
        <v>0.54800555555555563</v>
      </c>
      <c r="G21" s="5">
        <f>AVERAGE(AZ5,AZ13,AZ21,AZ29,AZ37,AZ45,AZ53,AZ61,AZ70,AZ78,AZ86,AZ94,AZ102,AZ110,AZ118,AZ126,AZ134,AZ142,AZ150,AZ158,AZ166,AZ174,AZ182,AZ190,AZ199,AZ207,AZ215,AZ223,AZ231,AZ239,AZ247,AZ255,AZ264,AZ272,AZ280,AZ288)</f>
        <v>0.40566666666666662</v>
      </c>
      <c r="H21" s="5">
        <f>AVERAGE(BE5,BE13,BE21,BE29,BE37,BE45,BE53,BE61,BE70,BE78,BE86,BE94,BE102,BE110,BE118,BE126,BE134,BE142,BE150,BE158,BE166,BE174,BE182,BE190,BE199,BE207,BE215,BE223,BE231,BE239,BE247,BE255,BE264,BE272,BE280,BE288)</f>
        <v>0.37336944444444448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AVERAGE(AF6,AF14,AF22,AF30,AF38,AF46,AF54,AF62,AF71,AF79,AF87,AF95,AF103,AF111,AF119,AF127,AF135,AF143,AF151,AF159,AF167,AF175,AF183,AF191,AF200,AF208,AF216,AF224,AF232,AF240,AF248,AF256,AF265,AF273,AF281,AF289)</f>
        <v>0.90639166666666704</v>
      </c>
      <c r="D22" s="5">
        <f t="shared" ref="D22:D25" si="13">AVERAGE(AK6,AK14,AK22,AK30,AK38,AK46,AK54,AK62,AK71,AK79,AK87,AK95,AK103,AK111,AK119,AK127,AK135,AK143,AK151,AK159,AK167,AK175,AK183,AK191,AK200,AK208,AK216,AK224,AK232,AK240,AK248,AK256,AK265,AK273,AK281,AK289)</f>
        <v>0.81043611111111113</v>
      </c>
      <c r="E22" s="5">
        <f t="shared" ref="E22:E25" si="14">AVERAGE(AP6,AP14,AP22,AP30,AP38,AP46,AP54,AP62,AP71,AP79,AP87,AP95,AP103,AP111,AP119,AP127,AP135,AP143,AP151,AP159,AP167,AP175,AP183,AP191,AP200,AP208,AP216,AP224,AP232,AP240,AP248,AP256,AP265,AP273,AP281,AP289)</f>
        <v>0.69768333333333321</v>
      </c>
      <c r="F22" s="5">
        <f t="shared" ref="F22:F25" si="15">AVERAGE(AU6,AU14,AU22,AU30,AU38,AU46,AU54,AU62,AU71,AU79,AU87,AU95,AU103,AU111,AU119,AU127,AU135,AU143,AU151,AU159,AU167,AU175,AU183,AU191,AU200,AU208,AU216,AU224,AU232,AU240,AU248,AU256,AU265,AU273,AU281,AU289)</f>
        <v>0.56663888888888903</v>
      </c>
      <c r="G22" s="5">
        <f t="shared" ref="G22:G25" si="16">AVERAGE(AZ6,AZ14,AZ22,AZ30,AZ38,AZ46,AZ54,AZ62,AZ71,AZ79,AZ87,AZ95,AZ103,AZ111,AZ119,AZ127,AZ135,AZ143,AZ151,AZ159,AZ167,AZ175,AZ183,AZ191,AZ200,AZ208,AZ216,AZ224,AZ232,AZ240,AZ248,AZ256,AZ265,AZ273,AZ281,AZ289)</f>
        <v>0.47749166666666665</v>
      </c>
      <c r="H22" s="5">
        <f t="shared" ref="H22:H25" si="17">AVERAGE(BE6,BE14,BE22,BE30,BE38,BE46,BE54,BE62,BE71,BE79,BE87,BE95,BE103,BE111,BE119,BE127,BE135,BE143,BE151,BE159,BE167,BE175,BE183,BE191,BE200,BE208,BE216,BE224,BE232,BE240,BE248,BE256,BE265,BE273,BE281,BE289)</f>
        <v>0.40764166666666662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0.65421388888888898</v>
      </c>
      <c r="D23" s="5">
        <f t="shared" si="13"/>
        <v>0.47177500000000006</v>
      </c>
      <c r="E23" s="5">
        <f t="shared" si="14"/>
        <v>0.40226666666666655</v>
      </c>
      <c r="F23" s="5">
        <f t="shared" si="15"/>
        <v>0.30127777777777781</v>
      </c>
      <c r="G23" s="5">
        <f t="shared" si="16"/>
        <v>0.24736944444444445</v>
      </c>
      <c r="H23" s="5">
        <f t="shared" si="17"/>
        <v>0.21755555555555561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0.95423333333333327</v>
      </c>
      <c r="D24" s="5">
        <f t="shared" si="13"/>
        <v>0.91110000000000013</v>
      </c>
      <c r="E24" s="5">
        <f t="shared" si="14"/>
        <v>0.85631111111111136</v>
      </c>
      <c r="F24" s="5">
        <f t="shared" si="15"/>
        <v>0.80022777777777787</v>
      </c>
      <c r="G24" s="5">
        <f t="shared" si="16"/>
        <v>0.64660277777777786</v>
      </c>
      <c r="H24" s="5">
        <f t="shared" si="17"/>
        <v>0.54581388888888893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0.88461111111111135</v>
      </c>
      <c r="D25" s="5">
        <f t="shared" si="13"/>
        <v>0.68399444444444446</v>
      </c>
      <c r="E25" s="5">
        <f t="shared" si="14"/>
        <v>0.61959166666666654</v>
      </c>
      <c r="F25" s="5">
        <f t="shared" si="15"/>
        <v>0.47001944444444432</v>
      </c>
      <c r="G25" s="5">
        <f t="shared" si="16"/>
        <v>0.34821944444444447</v>
      </c>
      <c r="H25" s="5">
        <f t="shared" si="17"/>
        <v>0.33499999999999991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AVERAGE(AG5,AG13,AG21,AG29,AG37,AG45,AG53,AG61,AG70,AG78,AG86,AG94,AG102,AG110,AG118,AG126,AG134,AG142,AG150,AG158,AG166,AG174,AG182,AG190,AG199,AG207,AG215,AG223,AG231,AG239,AG247,AG255,AG264,AG272,AG280,AG288)</f>
        <v>0.97566666666666668</v>
      </c>
      <c r="D30" s="5">
        <f>AVERAGE(AK5,AK13,AK21,AK29,AK37,AK45,AK53,AK61,AK70,AK78,AK86,AK94,AK102,AK110,AK118,AK126,AK134,AK142,AK150,AK158,AK166,AK174,AK182,AK190,AK199,AK207,AK215,AK223,AK231,AK239,AK247,AK255,AK264,AK272,AK280,AK288)</f>
        <v>0.8006861111111111</v>
      </c>
      <c r="E30" s="5">
        <f>AVERAGE(AP5,AP13,AP21,AP29,AP37,AP45,AP53,AP61,AP70,AP78,AP86,AP94,AP102,AP110,AP118,AP126,AP134,AP142,AP150,AP158,AP166,AP174,AP182,AP190,AP199,AP207,AP215,AP223,AP231,AP239,AP247,AP255,AP264,AP272,AP280,AP288)</f>
        <v>0.70707222222222232</v>
      </c>
      <c r="F30" s="5">
        <f>AVERAGE(AV5,AV13,AV21,AV29,AV37,AV45,AV53,AV61,AV70,AV78,AV86,AV94,AV102,AV110,AV118,AV126,AV134,AV142,AV150,AV158,AV166,AV174,AV182,AV190,AV199,AV207,AV215,AV223,AV231,AV239,AV247,AV255,AV264,AV272,AV280,AV288)</f>
        <v>0.54327222222222227</v>
      </c>
      <c r="G30" s="5">
        <f>AVERAGE(BA5,BA13,BA21,BA29,BA37,BA45,BA53,BA61,BA70,BA78,BA86,BA94,BA102,BA110,BA118,BA126,BA134,BA142,BA150,BA158,BA166,BA174,BA182,BA190,BA199,BA207,BA215,BA223,BA231,BA239,BA247,BA255,BA264,BA272,BA280,BA288)</f>
        <v>0.39308611111111114</v>
      </c>
      <c r="H30" s="5">
        <f>AVERAGE(BF5,BF13,BF21,BF29,BF37,BF45,BF53,BF61,BF70,BF78,BF86,BF94,BF102,BF110,BF118,BF126,BF134,BF142,BF150,BF158,BF166,BF174,BF182,BF190,BF199,BF207,BF215,BF223,BF231,BF239,BF247,BF255,BF264,BF272,BF280,BF288)</f>
        <v>0.35069999999999996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AVERAGE(AG6,AG14,AG22,AG30,AG38,AG46,AG54,AG62,AG71,AG79,AG87,AG95,AG103,AG111,AG119,AG127,AG135,AG143,AG151,AG159,AG167,AG175,AG183,AG191,AG200,AG208,AG216,AG224,AG232,AG240,AG248,AG256,AG265,AG273,AG281,AG289)</f>
        <v>0.95932500000000021</v>
      </c>
      <c r="D31" s="5">
        <f t="shared" ref="D31:D34" si="19">AVERAGE(AK6,AK14,AK22,AK30,AK38,AK46,AK54,AK62,AK71,AK79,AK87,AK95,AK103,AK111,AK119,AK127,AK135,AK143,AK151,AK159,AK167,AK175,AK183,AK191,AK200,AK208,AK216,AK224,AK232,AK240,AK248,AK256,AK265,AK273,AK281,AK289)</f>
        <v>0.81043611111111113</v>
      </c>
      <c r="E31" s="5">
        <f t="shared" ref="E31:E34" si="20">AVERAGE(AP6,AP14,AP22,AP30,AP38,AP46,AP54,AP62,AP71,AP79,AP87,AP95,AP103,AP111,AP119,AP127,AP135,AP143,AP151,AP159,AP167,AP175,AP183,AP191,AP200,AP208,AP216,AP224,AP232,AP240,AP248,AP256,AP265,AP273,AP281,AP289)</f>
        <v>0.69768333333333321</v>
      </c>
      <c r="F31" s="5">
        <f t="shared" ref="F31:F34" si="21">AVERAGE(AV6,AV14,AV22,AV30,AV38,AV46,AV54,AV62,AV71,AV79,AV87,AV95,AV103,AV111,AV119,AV127,AV135,AV143,AV151,AV159,AV167,AV175,AV183,AV191,AV200,AV208,AV216,AV224,AV232,AV240,AV248,AV256,AV265,AV273,AV281,AV289)</f>
        <v>0.56838611111111126</v>
      </c>
      <c r="G31" s="5">
        <f t="shared" ref="G31:G34" si="22">AVERAGE(BA6,BA14,BA22,BA30,BA38,BA46,BA54,BA62,BA71,BA79,BA87,BA95,BA103,BA111,BA119,BA127,BA135,BA143,BA151,BA159,BA167,BA175,BA183,BA191,BA200,BA208,BA216,BA224,BA232,BA240,BA248,BA256,BA265,BA273,BA281,BA289)</f>
        <v>0.51037777777777782</v>
      </c>
      <c r="H31" s="5">
        <f t="shared" ref="H31:H34" si="23">AVERAGE(BF6,BF14,BF22,BF30,BF38,BF46,BF54,BF62,BF71,BF79,BF87,BF95,BF103,BF111,BF119,BF127,BF135,BF143,BF151,BF159,BF167,BF175,BF183,BF191,BF200,BF208,BF216,BF224,BF232,BF240,BF248,BF256,BF265,BF273,BF281,BF289)</f>
        <v>0.410461111111111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0.78603611111111138</v>
      </c>
      <c r="D32" s="5">
        <f t="shared" si="19"/>
        <v>0.47177500000000006</v>
      </c>
      <c r="E32" s="5">
        <f t="shared" si="20"/>
        <v>0.40226666666666655</v>
      </c>
      <c r="F32" s="5">
        <f t="shared" si="21"/>
        <v>0.34754722222222223</v>
      </c>
      <c r="G32" s="5">
        <f t="shared" si="22"/>
        <v>0.28468888888888888</v>
      </c>
      <c r="H32" s="5">
        <f t="shared" si="23"/>
        <v>0.24299444444444443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0.97168333333333345</v>
      </c>
      <c r="D33" s="5">
        <f t="shared" si="19"/>
        <v>0.91110000000000013</v>
      </c>
      <c r="E33" s="5">
        <f t="shared" si="20"/>
        <v>0.85631111111111136</v>
      </c>
      <c r="F33" s="5">
        <f t="shared" si="21"/>
        <v>0.8037416666666668</v>
      </c>
      <c r="G33" s="5">
        <f t="shared" si="22"/>
        <v>0.64115277777777779</v>
      </c>
      <c r="H33" s="5">
        <f t="shared" si="23"/>
        <v>0.52729444444444451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0.96627777777777779</v>
      </c>
      <c r="D34" s="5">
        <f t="shared" si="19"/>
        <v>0.68399444444444446</v>
      </c>
      <c r="E34" s="5">
        <f t="shared" si="20"/>
        <v>0.61959166666666654</v>
      </c>
      <c r="F34" s="5">
        <f t="shared" si="21"/>
        <v>0.48112777777777765</v>
      </c>
      <c r="G34" s="5">
        <f t="shared" si="22"/>
        <v>0.33551388888888894</v>
      </c>
      <c r="H34" s="5">
        <f t="shared" si="23"/>
        <v>0.31491944444444442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AD278:AG278"/>
    <mergeCell ref="AI278:AL278"/>
    <mergeCell ref="AN278:AQ278"/>
    <mergeCell ref="AS278:AV278"/>
    <mergeCell ref="AX278:BA278"/>
    <mergeCell ref="BC278:BF278"/>
    <mergeCell ref="AD286:AG286"/>
    <mergeCell ref="AI286:AL286"/>
    <mergeCell ref="AN286:AQ286"/>
    <mergeCell ref="AS286:AV286"/>
    <mergeCell ref="AX286:BA286"/>
    <mergeCell ref="BC286:BF286"/>
    <mergeCell ref="AD262:AG262"/>
    <mergeCell ref="AI262:AL262"/>
    <mergeCell ref="AN262:AQ262"/>
    <mergeCell ref="AS262:AV262"/>
    <mergeCell ref="AX262:BA262"/>
    <mergeCell ref="BC262:BF262"/>
    <mergeCell ref="AD270:AG270"/>
    <mergeCell ref="AI270:AL270"/>
    <mergeCell ref="AN270:AQ270"/>
    <mergeCell ref="AS270:AV270"/>
    <mergeCell ref="AX270:BA270"/>
    <mergeCell ref="BC270:BF270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10:H10"/>
    <mergeCell ref="AD11:AG11"/>
    <mergeCell ref="AI11:AL11"/>
    <mergeCell ref="AN11:AQ11"/>
    <mergeCell ref="AS11:AV1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BC68:BF68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84:BF84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100:BF100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16:BF116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32:BF132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48:BF148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64:BF164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80:BF180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97:BF197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213:BF213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29:BF229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45:BF245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9BEB-D1E7-45A1-9ABD-6EF280E88822}">
  <dimension ref="A1:BF292"/>
  <sheetViews>
    <sheetView tabSelected="1" topLeftCell="J1" zoomScale="85" zoomScaleNormal="85" workbookViewId="0">
      <selection activeCell="P21" sqref="P21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MEDIAN(AD5,AD13,AD21,AD29,AD37,AD45,AD53,AD61,AD70,AD78,AD86,AD94,AD102,AD110,AD118,AD126,AD134,AD142,AD150,AD158,AD166,AD174,AD182,AD190,AD199,AD207,AD215,AD223,AD231,AD239,AD247,AD255,AD264,AD272,AD280,AD288)</f>
        <v>1.94</v>
      </c>
      <c r="D3" s="5">
        <f>MEDIAN(AI5,AI13,AI21,AI29,AI37,AI45,AI53,AI61,AI70,AI78,AI86,AI94,AI102,AI110,AI118,AI126,AI134,AI142,AI150,AI158,AI166,AI174,AI182,AI190,AI199,AI207,AI215,AI223,AI231,AI239,AI247,AI255,AI264,AI272,AI280,AI288)</f>
        <v>1.83</v>
      </c>
      <c r="E3" s="5">
        <f>MEDIAN(AN5,AN13,AN21,AN29,AN37,AN45,AN53,AN61,AN70,AN78,AN86,AN94,AN102,AN110,AN118,AN126,AN134,AN142,AN150,AN158,AN166,AN174,AN182,AN190,AN199,AN207,AN215,AN223,AN231,AN239,AN247,AN255,AN264,AN272,AN280,AN288)</f>
        <v>1.91</v>
      </c>
      <c r="F3" s="5">
        <f>MEDIAN(AS5,AS13,AS21,AS29,AS37,AS45,AS53,AS61,AS70,AS78,AS86,AS94,AS102,AS110,AS118,AS126,AS134,AS142,AS150,AS158,AS166,AS174,AS182,AS190,AS199,AS207,AS215,AS223,AS231,AS239,AS247,AS255,AS264,AS272,AS280,AS288)</f>
        <v>1.81</v>
      </c>
      <c r="G3" s="5">
        <f>MEDIAN(AX5,AX13,AX21,AX29,AX37,AX45,AX53,AX61,AX70,AX78,AX86,AX94,AX102,AX110,AX118,AX126,AX134,AX142,AX150,AX158,AX166,AX174,AX182,AX190,AX199,AX207,AX215,AX223,AX231,AX239,AX247,AX255,AX264,AX272,AX280,AX288)</f>
        <v>1.69</v>
      </c>
      <c r="H3" s="5">
        <f>MEDIAN(BC5,BC13,BC21,BC29,BC37,BC45,BC53,BC61,BC70,BC78,BC86,BC94,BC102,BC110,BC118,BC126,BC134,BC142,BC150,BC158,BC166,BC174,BC182,BC190,BC199,BC207,BC215,BC223,BC231,BC239,BC247,BC255,BC264,BC272,BC280,BC288)</f>
        <v>1.68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MEDIAN(AD6,AD14,AD22,AD30,AD38,AD46,AD54,AD62,AD71,AD79,AD87,AD95,AD103,AD111,AD119,AD127,AD135,AD143,AD151,AD159,AD167,AD175,AD183,AD191,AD200,AD208,AD216,AD224,AD232,AD240,AD248,AD256,AD265,AD273,AD281,AD289)</f>
        <v>1.94</v>
      </c>
      <c r="D4" s="5">
        <f t="shared" ref="D4:D7" si="1">MEDIAN(AI6,AI14,AI22,AI30,AI38,AI46,AI54,AI62,AI71,AI79,AI87,AI95,AI103,AI111,AI119,AI127,AI135,AI143,AI151,AI159,AI167,AI175,AI183,AI191,AI200,AI208,AI216,AI224,AI232,AI240,AI248,AI256,AI265,AI273,AI281,AI289)</f>
        <v>1.95</v>
      </c>
      <c r="E4" s="5">
        <f t="shared" ref="E4:E7" si="2">MEDIAN(AN6,AN14,AN22,AN30,AN38,AN46,AN54,AN62,AN71,AN79,AN87,AN95,AN103,AN111,AN119,AN127,AN135,AN143,AN151,AN159,AN167,AN175,AN183,AN191,AN200,AN208,AN216,AN224,AN232,AN240,AN248,AN256,AN265,AN273,AN281,AN289)</f>
        <v>1.86</v>
      </c>
      <c r="F4" s="5">
        <f t="shared" ref="F4:F7" si="3">MEDIAN(AS6,AS14,AS22,AS30,AS38,AS46,AS54,AS62,AS71,AS79,AS87,AS95,AS103,AS111,AS119,AS127,AS135,AS143,AS151,AS159,AS167,AS175,AS183,AS191,AS200,AS208,AS216,AS224,AS232,AS240,AS248,AS256,AS265,AS273,AS281,AS289)</f>
        <v>1.74</v>
      </c>
      <c r="G4" s="5">
        <f t="shared" ref="G4:G7" si="4">MEDIAN(AX6,AX14,AX22,AX30,AX38,AX46,AX54,AX62,AX71,AX79,AX87,AX95,AX103,AX111,AX119,AX127,AX135,AX143,AX151,AX159,AX167,AX175,AX183,AX191,AX200,AX208,AX216,AX224,AX232,AX240,AX248,AX256,AX265,AX273,AX281,AX289)</f>
        <v>1.71</v>
      </c>
      <c r="H4" s="5">
        <f t="shared" ref="H4:H7" si="5">MEDIAN(BC6,BC14,BC22,BC30,BC38,BC46,BC54,BC62,BC71,BC79,BC87,BC95,BC103,BC111,BC119,BC127,BC135,BC143,BC151,BC159,BC167,BC175,BC183,BC191,BC200,BC208,BC216,BC224,BC232,BC240,BC248,BC256,BC265,BC273,BC281,BC289)</f>
        <v>1.73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4.7949999999999999</v>
      </c>
      <c r="D5" s="5">
        <f t="shared" si="1"/>
        <v>3.25</v>
      </c>
      <c r="E5" s="5">
        <f t="shared" si="2"/>
        <v>3.73</v>
      </c>
      <c r="F5" s="5">
        <f t="shared" si="3"/>
        <v>3.0300000000000002</v>
      </c>
      <c r="G5" s="5">
        <f t="shared" si="4"/>
        <v>2.5149999999999997</v>
      </c>
      <c r="H5" s="5">
        <f t="shared" si="5"/>
        <v>2.5649999999999999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1.855</v>
      </c>
      <c r="D6" s="5">
        <f t="shared" si="1"/>
        <v>1.79</v>
      </c>
      <c r="E6" s="5">
        <f t="shared" si="2"/>
        <v>1.75</v>
      </c>
      <c r="F6" s="5">
        <f t="shared" si="3"/>
        <v>1.86</v>
      </c>
      <c r="G6" s="5">
        <f t="shared" si="4"/>
        <v>1.7149999999999999</v>
      </c>
      <c r="H6" s="5">
        <f t="shared" si="5"/>
        <v>1.7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2.11</v>
      </c>
      <c r="D7" s="5">
        <f t="shared" si="1"/>
        <v>2</v>
      </c>
      <c r="E7" s="5">
        <f t="shared" si="2"/>
        <v>1.86</v>
      </c>
      <c r="F7" s="5">
        <f t="shared" si="3"/>
        <v>1.86</v>
      </c>
      <c r="G7" s="5">
        <f t="shared" si="4"/>
        <v>1.7549999999999999</v>
      </c>
      <c r="H7" s="5">
        <f t="shared" si="5"/>
        <v>1.74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MEDIAN(AE5,AE13,AE21,AE29,AE37,AE45,AE53,AE61,AE70,AE78,AE86,AE94,AE102,AE110,AE118,AE126,AE134,AE142,AE150,AE158,AE166,AE174,AE182,AE190,AE199,AE207,AE215,AE223,AE231,AE239,AE247,AE255,AE264,AE272,AE280,AE288)</f>
        <v>34</v>
      </c>
      <c r="D12" s="5">
        <f>MEDIAN(AJ5,AJ13,AJ21,AJ29,AJ37,AJ45,AJ53,AJ61,AJ70,AJ78,AJ86,AJ94,AJ102,AJ110,AJ118,AJ126,AJ134,AJ142,AJ150,AJ158,AJ166,AJ174,AJ182,AJ190,AJ199,AJ207,AJ215,AJ223,AJ231,AJ239,AJ247,AJ255,AJ264,AJ272,AJ280,AJ288)</f>
        <v>37.5</v>
      </c>
      <c r="E12" s="5">
        <f>MEDIAN(AO5,AO13,AO21,AO29,AO37,AO45,AO53,AO61,AO110,AO70,AO78,AO86,AO94,AO102,AO118,AO126,AO134,AO142,AO150,AO158,AO166,AO174,AO182,AO190,AO199,AO207,AO215,AO223,AO231,AO239,AO247,AO255,AO264,AO272,AO280,AO288)</f>
        <v>42.5</v>
      </c>
      <c r="F12" s="5">
        <f>MEDIAN(AT5,AT13,AT21,AT29,AT37,AT45,AT53,AT61,AT70,AT78,AT86,AT94,AT102,AT110,AT118,AT126,AT134,AT142,AT150,AT158,AT166,AT174,AT182,AT190,AT199,AT207,AT215,AT223,AT231,AT239,AT247,AT255,AT264,AT272,AT280,AT288)</f>
        <v>56</v>
      </c>
      <c r="G12" s="5">
        <f>MEDIAN(AY5,AY13,AY21,AY29,AY37,AY45,AY53,AY61,AY70,AY78,AY86,AY94,AY102,AY110,AY118,AY126,AY134,AY142,AY150,AY158,AY166,AY174,AY182,AY190,AY199,AY207,AY215,AY223,AY231,AY239,AY247,AY255,AY264,AY272,AY280,AY288)</f>
        <v>68</v>
      </c>
      <c r="H12" s="5">
        <f>MEDIAN(BD5,BD13,BD21,BD29,BD37,BD45,BD53,BD61,BD70,BD78,BD86,BD94,BD102,BD110,BD118,BD126,BD134,BD142,BD150,BD158,BD166,BD174,BD182,BD190,BD199,BD207,BD215,BD223,BD231,BD239,BD247,BD255,BD264,BD272,BD280,BD288)</f>
        <v>80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MEDIAN(AE6,AE14,AE22,AE30,AE38,AE46,AE54,AE62,AE71,AE79,AE87,AE95,AE103,AE111,AE119,AE127,AE135,AE143,AE151,AE159,AE167,AE175,AE183,AE191,AE200,AE208,AE216,AE224,AE232,AE240,AE248,AE256,AE265,AE273,AE281,AE289)</f>
        <v>35</v>
      </c>
      <c r="D13" s="5">
        <f t="shared" ref="D13:D16" si="7">MEDIAN(AJ6,AJ14,AJ22,AJ30,AJ38,AJ46,AJ54,AJ62,AJ71,AJ79,AJ87,AJ95,AJ103,AJ111,AJ119,AJ127,AJ135,AJ143,AJ151,AJ159,AJ167,AJ175,AJ183,AJ191,AJ200,AJ208,AJ216,AJ224,AJ232,AJ240,AJ248,AJ256,AJ265,AJ273,AJ281,AJ289)</f>
        <v>39</v>
      </c>
      <c r="E13" s="5">
        <f t="shared" ref="E13:E16" si="8">MEDIAN(AO6,AO14,AO22,AO30,AO38,AO46,AO54,AO62,AO111,AO71,AO79,AO87,AO95,AO103,AO119,AO127,AO135,AO143,AO151,AO159,AO167,AO175,AO183,AO191,AO200,AO208,AO216,AO224,AO232,AO240,AO248,AO256,AO265,AO273,AO281,AO289)</f>
        <v>41.5</v>
      </c>
      <c r="F13" s="5">
        <f t="shared" ref="F13:F16" si="9">MEDIAN(AT6,AT14,AT22,AT30,AT38,AT46,AT54,AT62,AT71,AT79,AT87,AT95,AT103,AT111,AT119,AT127,AT135,AT143,AT151,AT159,AT167,AT175,AT183,AT191,AT200,AT208,AT216,AT224,AT232,AT240,AT248,AT256,AT265,AT273,AT281,AT289)</f>
        <v>54</v>
      </c>
      <c r="G13" s="5">
        <f t="shared" ref="G13:G16" si="10">MEDIAN(AY6,AY14,AY22,AY30,AY38,AY46,AY54,AY62,AY71,AY79,AY87,AY95,AY103,AY111,AY119,AY127,AY135,AY143,AY151,AY159,AY167,AY175,AY183,AY191,AY200,AY208,AY216,AY224,AY232,AY240,AY248,AY256,AY265,AY273,AY281,AY289)</f>
        <v>66</v>
      </c>
      <c r="H13" s="5">
        <f t="shared" ref="H13:H16" si="11">MEDIAN(BD6,BD14,BD22,BD30,BD38,BD46,BD54,BD62,BD71,BD79,BD87,BD95,BD103,BD111,BD119,BD127,BD135,BD143,BD151,BD159,BD167,BD175,BD183,BD191,BD200,BD208,BD216,BD224,BD232,BD240,BD248,BD256,BD265,BD273,BD281,BD289)</f>
        <v>62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32</v>
      </c>
      <c r="D14" s="5">
        <f t="shared" si="7"/>
        <v>34</v>
      </c>
      <c r="E14" s="5">
        <f t="shared" si="8"/>
        <v>38</v>
      </c>
      <c r="F14" s="5">
        <f t="shared" si="9"/>
        <v>43</v>
      </c>
      <c r="G14" s="5">
        <f t="shared" si="10"/>
        <v>49</v>
      </c>
      <c r="H14" s="5">
        <f t="shared" si="11"/>
        <v>50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105.5</v>
      </c>
      <c r="D15" s="5">
        <f t="shared" si="7"/>
        <v>110</v>
      </c>
      <c r="E15" s="5">
        <f t="shared" si="8"/>
        <v>109</v>
      </c>
      <c r="F15" s="5">
        <f t="shared" si="9"/>
        <v>123.5</v>
      </c>
      <c r="G15" s="5">
        <f t="shared" si="10"/>
        <v>134</v>
      </c>
      <c r="H15" s="5">
        <f t="shared" si="11"/>
        <v>167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26</v>
      </c>
      <c r="D16" s="5">
        <f t="shared" si="7"/>
        <v>30</v>
      </c>
      <c r="E16" s="5">
        <f t="shared" si="8"/>
        <v>35</v>
      </c>
      <c r="F16" s="5">
        <f t="shared" si="9"/>
        <v>44</v>
      </c>
      <c r="G16" s="5">
        <f t="shared" si="10"/>
        <v>66</v>
      </c>
      <c r="H16" s="5">
        <f t="shared" si="11"/>
        <v>74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MEDIAN(AF5,AF13,AF21,AF29,AF37,AF45,AF53,AF61,AF70,AF78,AF86,AF94,AF102,AF110,AF118,AF126,AF134,AF142,AF150,AF158,AF166,AF174,AF182,AF190,AF199,AF207,AF215,AF223,AF231,AF239,AF247,AF255,AF264,AF272,AF280,AF288)</f>
        <v>0.93969999999999998</v>
      </c>
      <c r="D21" s="5">
        <f>MEDIAN(AK5,AK13,AK21,AK29,AK37,AK45,AK53,AK61,AK70,AK78,AK86,AK94,AK102,AK110,AK118,AK126,AK134,AK142,AK150,AK158,AK166,AK174,AK182,AK190,AK199,AK207,AK215,AK223,AK231,AK239,AK247,AK255,AK264,AK272,AK280,AK288)</f>
        <v>0.80569999999999997</v>
      </c>
      <c r="E21" s="5">
        <f>MEDIAN(AP5,AP13,AP21,AP29,AP37,AP45,AP53,AP61,AP70,AP78,AP86,AP94,AP102,AP110,AP118,AP126,AP134,AP142,AP150,AP158,AP166,AP174,AP182,AP190,AP199,AP207,AP215,AP223,AP231,AP239,AP247,AP255,AP264,AP272,AP280,AP288)</f>
        <v>0.71544999999999992</v>
      </c>
      <c r="F21" s="5">
        <f>MEDIAN(AU5,AU13,AU21,AU29,AU37,AU45,AU53,AU61,AU70,AU78,AU86,AU94,AU102,AU110,AU118,AU126,AU134,AU142,AU150,AU158,AU166,AU174,AU182,AU190,AU199,AU207,AU215,AU223,AU231,AU239,AU247,AU255,AU264,AU272,AU280,AU288)</f>
        <v>0.55374999999999996</v>
      </c>
      <c r="G21" s="5">
        <f>MEDIAN(AZ5,AZ13,AZ21,AZ29,AZ37,AZ45,AZ53,AZ61,AZ70,AZ78,AZ86,AZ94,AZ102,AZ110,AZ118,AZ126,AZ134,AZ142,AZ150,AZ158,AZ166,AZ174,AZ182,AZ190,AZ199,AZ207,AZ215,AZ223,AZ231,AZ239,AZ247,AZ255,AZ264,AZ272,AZ280,AZ288)</f>
        <v>0.40739999999999998</v>
      </c>
      <c r="H21" s="5">
        <f>MEDIAN(BE5,BE13,BE21,BE29,BE37,BE45,BE53,BE61,BE70,BE78,BE86,BE94,BE102,BE110,BE118,BE126,BE134,BE142,BE150,BE158,BE166,BE174,BE182,BE190,BE199,BE207,BE215,BE223,BE231,BE239,BE247,BE255,BE264,BE272,BE280,BE288)</f>
        <v>0.35920000000000002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MEDIAN(AF6,AF14,AF22,AF30,AF38,AF46,AF54,AF62,AF71,AF79,AF87,AF95,AF103,AF111,AF119,AF127,AF135,AF143,AF151,AF159,AF167,AF175,AF183,AF191,AF200,AF208,AF216,AF224,AF232,AF240,AF248,AF256,AF265,AF273,AF281,AF289)</f>
        <v>0.94</v>
      </c>
      <c r="D22" s="5">
        <f t="shared" ref="D22:D25" si="13">MEDIAN(AK6,AK14,AK22,AK30,AK38,AK46,AK54,AK62,AK71,AK79,AK87,AK95,AK103,AK111,AK119,AK127,AK135,AK143,AK151,AK159,AK167,AK175,AK183,AK191,AK200,AK208,AK216,AK224,AK232,AK240,AK248,AK256,AK265,AK273,AK281,AK289)</f>
        <v>0.81399999999999995</v>
      </c>
      <c r="E22" s="5">
        <f t="shared" ref="E22:E25" si="14">MEDIAN(AP6,AP14,AP22,AP30,AP38,AP46,AP54,AP62,AP71,AP79,AP87,AP95,AP103,AP111,AP119,AP127,AP135,AP143,AP151,AP159,AP167,AP175,AP183,AP191,AP200,AP208,AP216,AP224,AP232,AP240,AP248,AP256,AP265,AP273,AP281,AP289)</f>
        <v>0.70209999999999995</v>
      </c>
      <c r="F22" s="5">
        <f t="shared" ref="F22:F25" si="15">MEDIAN(AU6,AU14,AU22,AU30,AU38,AU46,AU54,AU62,AU71,AU79,AU87,AU95,AU103,AU111,AU119,AU127,AU135,AU143,AU151,AU159,AU167,AU175,AU183,AU191,AU200,AU208,AU216,AU224,AU232,AU240,AU248,AU256,AU265,AU273,AU281,AU289)</f>
        <v>0.55780000000000007</v>
      </c>
      <c r="G22" s="5">
        <f t="shared" ref="G22:G25" si="16">MEDIAN(AZ6,AZ14,AZ22,AZ30,AZ38,AZ46,AZ54,AZ62,AZ71,AZ79,AZ87,AZ95,AZ103,AZ111,AZ119,AZ127,AZ135,AZ143,AZ151,AZ159,AZ167,AZ175,AZ183,AZ191,AZ200,AZ208,AZ216,AZ224,AZ232,AZ240,AZ248,AZ256,AZ265,AZ273,AZ281,AZ289)</f>
        <v>0.42020000000000002</v>
      </c>
      <c r="H22" s="5">
        <f t="shared" ref="H22:H25" si="17">MEDIAN(BE6,BE14,BE22,BE30,BE38,BE46,BE54,BE62,BE71,BE79,BE87,BE95,BE103,BE111,BE119,BE127,BE135,BE143,BE151,BE159,BE167,BE175,BE183,BE191,BE200,BE208,BE216,BE224,BE232,BE240,BE248,BE256,BE265,BE273,BE281,BE289)</f>
        <v>0.45450000000000002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0.69</v>
      </c>
      <c r="D23" s="5">
        <f t="shared" si="13"/>
        <v>0.47370000000000001</v>
      </c>
      <c r="E23" s="5">
        <f t="shared" si="14"/>
        <v>0.40994999999999998</v>
      </c>
      <c r="F23" s="5">
        <f t="shared" si="15"/>
        <v>0.2727</v>
      </c>
      <c r="G23" s="5">
        <f t="shared" si="16"/>
        <v>0.23080000000000001</v>
      </c>
      <c r="H23" s="5">
        <f t="shared" si="17"/>
        <v>0.20930000000000001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0.97</v>
      </c>
      <c r="D24" s="5">
        <f t="shared" si="13"/>
        <v>0.9204</v>
      </c>
      <c r="E24" s="5">
        <f t="shared" si="14"/>
        <v>0.85159999999999991</v>
      </c>
      <c r="F24" s="5">
        <f t="shared" si="15"/>
        <v>0.80279999999999996</v>
      </c>
      <c r="G24" s="5">
        <f t="shared" si="16"/>
        <v>0.64900000000000002</v>
      </c>
      <c r="H24" s="5">
        <f t="shared" si="17"/>
        <v>0.55000000000000004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0.91300000000000003</v>
      </c>
      <c r="D25" s="5">
        <f t="shared" si="13"/>
        <v>0.71430000000000005</v>
      </c>
      <c r="E25" s="5">
        <f t="shared" si="14"/>
        <v>0.64759999999999995</v>
      </c>
      <c r="F25" s="5">
        <f t="shared" si="15"/>
        <v>0.46834999999999999</v>
      </c>
      <c r="G25" s="5">
        <f t="shared" si="16"/>
        <v>0.34625</v>
      </c>
      <c r="H25" s="5">
        <f t="shared" si="17"/>
        <v>0.31030000000000002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MEDIAN(AG5,AG13,AG21,AG29,AG37,AG45,AG53,AG61,AG70,AG78,AG86,AG94,AG102,AG110,AG118,AG126,AG134,AG142,AG150,AG158,AG166,AG174,AG182,AG190,AG199,AG207,AG215,AG223,AG231,AG239,AG247,AG255,AG264,AG272,AG280,AG288)</f>
        <v>1</v>
      </c>
      <c r="D30" s="5">
        <f>MEDIAN(AK5,AK13,AK21,AK29,AK37,AK45,AK53,AK61,AK70,AK78,AK86,AK94,AK102,AK110,AK118,AK126,AK134,AK142,AK150,AK158,AK166,AK174,AK182,AK190,AK199,AK207,AK215,AK223,AK231,AK239,AK247,AK255,AK264,AK272,AK280,AK288)</f>
        <v>0.80569999999999997</v>
      </c>
      <c r="E30" s="5">
        <f>MEDIAN(AP5,AP13,AP21,AP29,AP37,AP45,AP53,AP61,AP70,AP78,AP86,AP94,AP102,AP110,AP118,AP126,AP134,AP142,AP150,AP158,AP166,AP174,AP182,AP190,AP199,AP207,AP215,AP223,AP231,AP239,AP247,AP255,AP264,AP272,AP280,AP288)</f>
        <v>0.71544999999999992</v>
      </c>
      <c r="F30" s="5">
        <f>MEDIAN(AV5,AV13,AV21,AV29,AV37,AV45,AV53,AV61,AV70,AV78,AV86,AV94,AV102,AV110,AV118,AV126,AV134,AV142,AV150,AV158,AV166,AV174,AV182,AV190,AV199,AV207,AV215,AV223,AV231,AV239,AV247,AV255,AV264,AV272,AV280,AV288)</f>
        <v>0.55169999999999997</v>
      </c>
      <c r="G30" s="5">
        <f>MEDIAN(BA5,BA13,BA21,BA29,BA37,BA45,BA53,BA61,BA70,BA78,BA86,BA94,BA102,BA110,BA118,BA126,BA134,BA142,BA150,BA158,BA166,BA174,BA182,BA190,BA199,BA207,BA215,BA223,BA231,BA239,BA247,BA255,BA264,BA272,BA280,BA288)</f>
        <v>0.4</v>
      </c>
      <c r="H30" s="5">
        <f>MEDIAN(BF5,BF13,BF21,BF29,BF37,BF45,BF53,BF61,BF70,BF78,BF86,BF94,BF102,BF110,BF118,BF126,BF134,BF142,BF150,BF158,BF166,BF174,BF182,BF190,BF199,BF207,BF215,BF223,BF231,BF239,BF247,BF255,BF264,BF272,BF280,BF288)</f>
        <v>0.34010000000000001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MEDIAN(AG6,AG14,AG22,AG30,AG38,AG46,AG54,AG62,AG71,AG79,AG87,AG95,AG103,AG111,AG119,AG127,AG135,AG143,AG151,AG159,AG167,AG175,AG183,AG191,AG200,AG208,AG216,AG224,AG232,AG240,AG248,AG256,AG265,AG273,AG281,AG289)</f>
        <v>1</v>
      </c>
      <c r="D31" s="5">
        <f t="shared" ref="D31:D34" si="19">MEDIAN(AK6,AK14,AK22,AK30,AK38,AK46,AK54,AK62,AK71,AK79,AK87,AK95,AK103,AK111,AK119,AK127,AK135,AK143,AK151,AK159,AK167,AK175,AK183,AK191,AK200,AK208,AK216,AK224,AK232,AK240,AK248,AK256,AK265,AK273,AK281,AK289)</f>
        <v>0.81399999999999995</v>
      </c>
      <c r="E31" s="5">
        <f t="shared" ref="E31:E34" si="20">MEDIAN(AP6,AP14,AP22,AP30,AP38,AP46,AP54,AP62,AP71,AP79,AP87,AP95,AP103,AP111,AP119,AP127,AP135,AP143,AP151,AP159,AP167,AP175,AP183,AP191,AP200,AP208,AP216,AP224,AP232,AP240,AP248,AP256,AP265,AP273,AP281,AP289)</f>
        <v>0.70209999999999995</v>
      </c>
      <c r="F31" s="5">
        <f t="shared" ref="F31:F34" si="21">MEDIAN(AV6,AV14,AV22,AV30,AV38,AV46,AV54,AV62,AV71,AV79,AV87,AV95,AV103,AV111,AV119,AV127,AV135,AV143,AV151,AV159,AV167,AV175,AV183,AV191,AV200,AV208,AV216,AV224,AV232,AV240,AV248,AV256,AV265,AV273,AV281,AV289)</f>
        <v>0.56669999999999998</v>
      </c>
      <c r="G31" s="5">
        <f t="shared" ref="G31:G34" si="22">MEDIAN(BA6,BA14,BA22,BA30,BA38,BA46,BA54,BA62,BA71,BA79,BA87,BA95,BA103,BA111,BA119,BA127,BA135,BA143,BA151,BA159,BA167,BA175,BA183,BA191,BA200,BA208,BA216,BA224,BA232,BA240,BA248,BA256,BA265,BA273,BA281,BA289)</f>
        <v>0.41839999999999999</v>
      </c>
      <c r="H31" s="5">
        <f t="shared" ref="H31:H34" si="23">MEDIAN(BF6,BF14,BF22,BF30,BF38,BF46,BF54,BF62,BF71,BF79,BF87,BF95,BF103,BF111,BF119,BF127,BF135,BF143,BF151,BF159,BF167,BF175,BF183,BF191,BF200,BF208,BF216,BF224,BF232,BF240,BF248,BF256,BF265,BF273,BF281,BF289)</f>
        <v>0.42109999999999997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0.83330000000000004</v>
      </c>
      <c r="D32" s="5">
        <f t="shared" si="19"/>
        <v>0.47370000000000001</v>
      </c>
      <c r="E32" s="5">
        <f t="shared" si="20"/>
        <v>0.40994999999999998</v>
      </c>
      <c r="F32" s="5">
        <f t="shared" si="21"/>
        <v>0.3125</v>
      </c>
      <c r="G32" s="5">
        <f t="shared" si="22"/>
        <v>0.26319999999999999</v>
      </c>
      <c r="H32" s="5">
        <f t="shared" si="23"/>
        <v>0.2273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0.98469999999999991</v>
      </c>
      <c r="D33" s="5">
        <f t="shared" si="19"/>
        <v>0.9204</v>
      </c>
      <c r="E33" s="5">
        <f t="shared" si="20"/>
        <v>0.85159999999999991</v>
      </c>
      <c r="F33" s="5">
        <f t="shared" si="21"/>
        <v>0.80764999999999998</v>
      </c>
      <c r="G33" s="5">
        <f t="shared" si="22"/>
        <v>0.63980000000000004</v>
      </c>
      <c r="H33" s="5">
        <f t="shared" si="23"/>
        <v>0.52749999999999997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0.71430000000000005</v>
      </c>
      <c r="E34" s="5">
        <f t="shared" si="20"/>
        <v>0.64759999999999995</v>
      </c>
      <c r="F34" s="5">
        <f t="shared" si="21"/>
        <v>0.48139999999999999</v>
      </c>
      <c r="G34" s="5">
        <f t="shared" si="22"/>
        <v>0.30769999999999997</v>
      </c>
      <c r="H34" s="5">
        <f t="shared" si="23"/>
        <v>0.29549999999999998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4B59-09F6-470E-89F7-39BE76A1FF57}">
  <dimension ref="A1:BF292"/>
  <sheetViews>
    <sheetView zoomScale="55" zoomScaleNormal="55" workbookViewId="0">
      <selection activeCell="AA1" sqref="AA1:BF29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MIN(AD5,AD13,AD21,AD29,AD37,AD45,AD53,AD61,AD70,AD78,AD86,AD94,AD102,AD110,AD118,AD126,AD134,AD142,AD150,AD158,AD166,AD174,AD182,AD190,AD199,AD207,AD215,AD223,AD231,AD239,AD247,AD255,AD264,AD272,AD280,AD288)</f>
        <v>1.64</v>
      </c>
      <c r="D3" s="5">
        <f>MIN(AI5,AI13,AI21,AI29,AI37,AI45,AI53,AI61,AI70,AI78,AI86,AI94,AI102,AI110,AI118,AI126,AI134,AI142,AI150,AI158,AI166,AI174,AI182,AI190,AI199,AI207,AI215,AI223,AI231,AI239,AI247,AI255,AI264,AI272,AI280,AI288)</f>
        <v>1.6</v>
      </c>
      <c r="E3" s="5">
        <f>MIN(AN5,AN13,AN21,AN29,AN37,AN45,AN53,AN61,AN70,AN78,AN86,AN94,AN102,AN110,AN118,AN126,AN134,AN142,AN150,AN158,AN166,AN174,AN182,AN190,AN199,AN207,AN215,AN223,AN231,AN239,AN247,AN255,AN264,AN272,AN280,AN288)</f>
        <v>1.41</v>
      </c>
      <c r="F3" s="5">
        <f>MIN(AS5,AS13,AS21,AS29,AS37,AS45,AS53,AS61,AS70,AS78,AS86,AS94,AS102,AS110,AS118,AS126,AS134,AS142,AS150,AS158,AS166,AS174,AS182,AS190,AS199,AS207,AS215,AS223,AS231,AS239,AS247,AS255,AS264,AS272,AS280,AS288)</f>
        <v>1.48</v>
      </c>
      <c r="G3" s="5">
        <f>MIN(AX5,AX13,AX21,AX29,AX37,AX45,AX53,AX61,AX70,AX78,AX86,AX94,AX102,AX110,AX118,AX126,AX134,AX142,AX150,AX158,AX166,AX174,AX182,AX190,AX199,AX207,AX215,AX223,AX231,AX239,AX247,AX255,AX264,AX272,AX280,AX288)</f>
        <v>1.47</v>
      </c>
      <c r="H3" s="5">
        <f>MIN(BC5,BC13,BC21,BC29,BC37,BC45,BC53,BC61,BC70,BC78,BC86,BC94,BC102,BC110,BC118,BC126,BC134,BC142,BC150,BC158,BC166,BC174,BC182,BC190,BC199,BC207,BC215,BC223,BC231,BC239,BC247,BC255,BC264,BC272,BC280,BC288)</f>
        <v>1.32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MIN(AD6,AD14,AD22,AD30,AD38,AD46,AD54,AD62,AD71,AD79,AD87,AD95,AD103,AD111,AD119,AD127,AD135,AD143,AD151,AD159,AD167,AD175,AD183,AD191,AD200,AD208,AD216,AD224,AD232,AD240,AD248,AD256,AD265,AD273,AD281,AD289)</f>
        <v>1.65</v>
      </c>
      <c r="D4" s="5">
        <f t="shared" ref="D4:D7" si="1">MIN(AI6,AI14,AI22,AI30,AI38,AI46,AI54,AI62,AI71,AI79,AI87,AI95,AI103,AI111,AI119,AI127,AI135,AI143,AI151,AI159,AI167,AI175,AI183,AI191,AI200,AI208,AI216,AI224,AI232,AI240,AI248,AI256,AI265,AI273,AI281,AI289)</f>
        <v>1.59</v>
      </c>
      <c r="E4" s="5">
        <f t="shared" ref="E4:E7" si="2">MIN(AN6,AN14,AN22,AN30,AN38,AN46,AN54,AN62,AN71,AN79,AN87,AN95,AN103,AN111,AN119,AN127,AN135,AN143,AN151,AN159,AN167,AN175,AN183,AN191,AN200,AN208,AN216,AN224,AN232,AN240,AN248,AN256,AN265,AN273,AN281,AN289)</f>
        <v>1.48</v>
      </c>
      <c r="F4" s="5">
        <f t="shared" ref="F4:F7" si="3">MIN(AS6,AS14,AS22,AS30,AS38,AS46,AS54,AS62,AS71,AS79,AS87,AS95,AS103,AS111,AS119,AS127,AS135,AS143,AS151,AS159,AS167,AS175,AS183,AS191,AS200,AS208,AS216,AS224,AS232,AS240,AS248,AS256,AS265,AS273,AS281,AS289)</f>
        <v>1.44</v>
      </c>
      <c r="G4" s="5">
        <f t="shared" ref="G4:G7" si="4">MIN(AX6,AX14,AX22,AX30,AX38,AX46,AX54,AX62,AX71,AX79,AX87,AX95,AX103,AX111,AX119,AX127,AX135,AX143,AX151,AX159,AX167,AX175,AX183,AX191,AX200,AX208,AX216,AX224,AX232,AX240,AX248,AX256,AX265,AX273,AX281,AX289)</f>
        <v>1.4</v>
      </c>
      <c r="H4" s="5">
        <f t="shared" ref="H4:H7" si="5">MIN(BC6,BC14,BC22,BC30,BC38,BC46,BC54,BC62,BC71,BC79,BC87,BC95,BC103,BC111,BC119,BC127,BC135,BC143,BC151,BC159,BC167,BC175,BC183,BC191,BC200,BC208,BC216,BC224,BC232,BC240,BC248,BC256,BC265,BC273,BC281,BC289)</f>
        <v>1.4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2.25</v>
      </c>
      <c r="D5" s="5">
        <f t="shared" si="1"/>
        <v>2</v>
      </c>
      <c r="E5" s="5">
        <f t="shared" si="2"/>
        <v>2.08</v>
      </c>
      <c r="F5" s="5">
        <f t="shared" si="3"/>
        <v>1.81</v>
      </c>
      <c r="G5" s="5">
        <f t="shared" si="4"/>
        <v>1.67</v>
      </c>
      <c r="H5" s="5">
        <f t="shared" si="5"/>
        <v>1.67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1.5</v>
      </c>
      <c r="D6" s="5">
        <f t="shared" si="1"/>
        <v>1.46</v>
      </c>
      <c r="E6" s="5">
        <f t="shared" si="2"/>
        <v>1.45</v>
      </c>
      <c r="F6" s="5">
        <f t="shared" si="3"/>
        <v>1.43</v>
      </c>
      <c r="G6" s="5">
        <f t="shared" si="4"/>
        <v>1.34</v>
      </c>
      <c r="H6" s="5">
        <f t="shared" si="5"/>
        <v>1.49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1.85</v>
      </c>
      <c r="D7" s="5">
        <f t="shared" si="1"/>
        <v>1.61</v>
      </c>
      <c r="E7" s="5">
        <f t="shared" si="2"/>
        <v>1.65</v>
      </c>
      <c r="F7" s="5">
        <f t="shared" si="3"/>
        <v>1.59</v>
      </c>
      <c r="G7" s="5">
        <f t="shared" si="4"/>
        <v>1.53</v>
      </c>
      <c r="H7" s="5">
        <f t="shared" si="5"/>
        <v>1.41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MIN(AE5,AE13,AE21,AE29,AE37,AE45,AE53,AE61,AE70,AE78,AE86,AE94,AE102,AE110,AE118,AE126,AE134,AE142,AE150,AE158,AE166,AE174,AE182,AE190,AE199,AE207,AE215,AE223,AE231,AE239,AE247,AE255,AE264,AE272,AE280,AE288)</f>
        <v>25</v>
      </c>
      <c r="D12" s="5">
        <f>MIN(AJ5,AJ13,AJ21,AJ29,AJ37,AJ45,AJ53,AJ61,AJ70,AJ78,AJ86,AJ94,AJ102,AJ110,AJ118,AJ126,AJ134,AJ142,AJ150,AJ158,AJ166,AJ174,AJ182,AJ190,AJ199,AJ207,AJ215,AJ223,AJ231,AJ239,AJ247,AJ255,AJ264,AJ272,AJ280,AJ288)</f>
        <v>29</v>
      </c>
      <c r="E12" s="5">
        <f>MIN(AO5,AO13,AO21,AO29,AO37,AO45,AO53,AO61,AO110,AO70,AO78,AO86,AO94,AO102,AO118,AO126,AO134,AO142,AO150,AO158,AO166,AO174,AO182,AO190,AO199,AO207,AO215,AO223,AO231,AO239,AO247,AO255,AO264,AO272,AO280,AO288)</f>
        <v>31</v>
      </c>
      <c r="F12" s="5">
        <f>MIN(AT5,AT13,AT21,AT29,AT37,AT45,AT53,AT61,AT70,AT78,AT86,AT94,AT102,AT110,AT118,AT126,AT134,AT142,AT150,AT158,AT166,AT174,AT182,AT190,AT199,AT207,AT215,AT223,AT231,AT239,AT247,AT255,AT264,AT272,AT280,AT288)</f>
        <v>44</v>
      </c>
      <c r="G12" s="5">
        <f>MIN(AY5,AY13,AY21,AY29,AY37,AY45,AY53,AY61,AY70,AY78,AY86,AY94,AY102,AY110,AY118,AY126,AY134,AY142,AY150,AY158,AY166,AY174,AY182,AY190,AY199,AY207,AY215,AY223,AY231,AY239,AY247,AY255,AY264,AY272,AY280,AY288)</f>
        <v>52</v>
      </c>
      <c r="H12" s="5">
        <f>MIN(BD5,BD13,BD21,BD29,BD37,BD45,BD53,BD61,BD70,BD78,BD86,BD94,BD102,BD110,BD118,BD126,BD134,BD142,BD150,BD158,BD166,BD174,BD182,BD190,BD199,BD207,BD215,BD223,BD231,BD239,BD247,BD255,BD264,BD272,BD280,BD288)</f>
        <v>56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MIN(AE6,AE14,AE22,AE30,AE38,AE46,AE54,AE62,AE71,AE79,AE87,AE95,AE103,AE111,AE119,AE127,AE135,AE143,AE151,AE159,AE167,AE175,AE183,AE191,AE200,AE208,AE216,AE224,AE232,AE240,AE248,AE256,AE265,AE273,AE281,AE289)</f>
        <v>28</v>
      </c>
      <c r="D13" s="5">
        <f t="shared" ref="D13:D16" si="7">MIN(AJ6,AJ14,AJ22,AJ30,AJ38,AJ46,AJ54,AJ62,AJ71,AJ79,AJ87,AJ95,AJ103,AJ111,AJ119,AJ127,AJ135,AJ143,AJ151,AJ159,AJ167,AJ175,AJ183,AJ191,AJ200,AJ208,AJ216,AJ224,AJ232,AJ240,AJ248,AJ256,AJ265,AJ273,AJ281,AJ289)</f>
        <v>14</v>
      </c>
      <c r="E13" s="5">
        <f t="shared" ref="E13:E16" si="8">MIN(AO6,AO14,AO22,AO30,AO38,AO46,AO54,AO62,AO111,AO71,AO79,AO87,AO95,AO103,AO119,AO127,AO135,AO143,AO151,AO159,AO167,AO175,AO183,AO191,AO200,AO208,AO216,AO224,AO232,AO240,AO248,AO256,AO265,AO273,AO281,AO289)</f>
        <v>12</v>
      </c>
      <c r="F13" s="5">
        <f t="shared" ref="F13:F16" si="9">MIN(AT6,AT14,AT22,AT30,AT38,AT46,AT54,AT62,AT71,AT79,AT87,AT95,AT103,AT111,AT119,AT127,AT135,AT143,AT151,AT159,AT167,AT175,AT183,AT191,AT200,AT208,AT216,AT224,AT232,AT240,AT248,AT256,AT265,AT273,AT281,AT289)</f>
        <v>44</v>
      </c>
      <c r="G13" s="5">
        <f t="shared" ref="G13:G16" si="10">MIN(AY6,AY14,AY22,AY30,AY38,AY46,AY54,AY62,AY71,AY79,AY87,AY95,AY103,AY111,AY119,AY127,AY135,AY143,AY151,AY159,AY167,AY175,AY183,AY191,AY200,AY208,AY216,AY224,AY232,AY240,AY248,AY256,AY265,AY273,AY281,AY289)</f>
        <v>8</v>
      </c>
      <c r="H13" s="5">
        <f t="shared" ref="H13:H16" si="11">MIN(BD6,BD14,BD22,BD30,BD38,BD46,BD54,BD62,BD71,BD79,BD87,BD95,BD103,BD111,BD119,BD127,BD135,BD143,BD151,BD159,BD167,BD175,BD183,BD191,BD200,BD208,BD216,BD224,BD232,BD240,BD248,BD256,BD265,BD273,BD281,BD289)</f>
        <v>15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13</v>
      </c>
      <c r="D14" s="5">
        <f t="shared" si="7"/>
        <v>17</v>
      </c>
      <c r="E14" s="5">
        <f t="shared" si="8"/>
        <v>21</v>
      </c>
      <c r="F14" s="5">
        <f t="shared" si="9"/>
        <v>24</v>
      </c>
      <c r="G14" s="5">
        <f t="shared" si="10"/>
        <v>25</v>
      </c>
      <c r="H14" s="5">
        <f t="shared" si="11"/>
        <v>27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81</v>
      </c>
      <c r="D15" s="5">
        <f t="shared" si="7"/>
        <v>85</v>
      </c>
      <c r="E15" s="5">
        <f t="shared" si="8"/>
        <v>87</v>
      </c>
      <c r="F15" s="5">
        <f t="shared" si="9"/>
        <v>92</v>
      </c>
      <c r="G15" s="5">
        <f t="shared" si="10"/>
        <v>106</v>
      </c>
      <c r="H15" s="5">
        <f t="shared" si="11"/>
        <v>136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18</v>
      </c>
      <c r="D16" s="5">
        <f t="shared" si="7"/>
        <v>23</v>
      </c>
      <c r="E16" s="5">
        <f t="shared" si="8"/>
        <v>26</v>
      </c>
      <c r="F16" s="5">
        <f t="shared" si="9"/>
        <v>33</v>
      </c>
      <c r="G16" s="5">
        <f t="shared" si="10"/>
        <v>44</v>
      </c>
      <c r="H16" s="5">
        <f t="shared" si="11"/>
        <v>45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MIN(AF5,AF13,AF21,AF29,AF37,AF45,AF53,AF61,AF70,AF78,AF86,AF94,AF102,AF110,AF118,AF126,AF134,AF142,AF150,AF158,AF166,AF174,AF182,AF190,AF199,AF207,AF215,AF223,AF231,AF239,AF247,AF255,AF264,AF272,AF280,AF288)</f>
        <v>0.8286</v>
      </c>
      <c r="D21" s="5">
        <f>MIN(AK5,AK13,AK21,AK29,AK37,AK45,AK53,AK61,AK70,AK78,AK86,AK94,AK102,AK110,AK118,AK126,AK134,AK142,AK150,AK158,AK166,AK174,AK182,AK190,AK199,AK207,AK215,AK223,AK231,AK239,AK247,AK255,AK264,AK272,AK280,AK288)</f>
        <v>0.69699999999999995</v>
      </c>
      <c r="E21" s="5">
        <f>MIN(AP5,AP13,AP21,AP29,AP37,AP45,AP53,AP61,AP70,AP78,AP86,AP94,AP102,AP110,AP118,AP126,AP134,AP142,AP150,AP158,AP166,AP174,AP182,AP190,AP199,AP207,AP215,AP223,AP231,AP239,AP247,AP255,AP264,AP272,AP280,AP288)</f>
        <v>0.61399999999999999</v>
      </c>
      <c r="F21" s="5">
        <f>MIN(AU5,AU13,AU21,AU29,AU37,AU45,AU53,AU61,AU70,AU78,AU86,AU94,AU102,AU110,AU118,AU126,AU134,AU142,AU150,AU158,AU166,AU174,AU182,AU190,AU199,AU207,AU215,AU223,AU231,AU239,AU247,AU255,AU264,AU272,AU280,AU288)</f>
        <v>0.46029999999999999</v>
      </c>
      <c r="G21" s="5">
        <f>MIN(AZ5,AZ13,AZ21,AZ29,AZ37,AZ45,AZ53,AZ61,AZ70,AZ78,AZ86,AZ94,AZ102,AZ110,AZ118,AZ126,AZ134,AZ142,AZ150,AZ158,AZ166,AZ174,AZ182,AZ190,AZ199,AZ207,AZ215,AZ223,AZ231,AZ239,AZ247,AZ255,AZ264,AZ272,AZ280,AZ288)</f>
        <v>0.27839999999999998</v>
      </c>
      <c r="H21" s="5">
        <f>MIN(BE5,BE13,BE21,BE29,BE37,BE45,BE53,BE61,BE70,BE78,BE86,BE94,BE102,BE110,BE118,BE126,BE134,BE142,BE150,BE158,BE166,BE174,BE182,BE190,BE199,BE207,BE215,BE223,BE231,BE239,BE247,BE255,BE264,BE272,BE280,BE288)</f>
        <v>0.28999999999999998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MIN(AF6,AF14,AF22,AF30,AF38,AF46,AF54,AF62,AF71,AF79,AF87,AF95,AF103,AF111,AF119,AF127,AF135,AF143,AF151,AF159,AF167,AF175,AF183,AF191,AF200,AF208,AF216,AF224,AF232,AF240,AF248,AF256,AF265,AF273,AF281,AF289)</f>
        <v>0.77780000000000005</v>
      </c>
      <c r="D22" s="5">
        <f t="shared" ref="D22:D25" si="13">MIN(AK6,AK14,AK22,AK30,AK38,AK46,AK54,AK62,AK71,AK79,AK87,AK95,AK103,AK111,AK119,AK127,AK135,AK143,AK151,AK159,AK167,AK175,AK183,AK191,AK200,AK208,AK216,AK224,AK232,AK240,AK248,AK256,AK265,AK273,AK281,AK289)</f>
        <v>0.67349999999999999</v>
      </c>
      <c r="E22" s="5">
        <f t="shared" ref="E22:E25" si="14">MIN(AP6,AP14,AP22,AP30,AP38,AP46,AP54,AP62,AP71,AP79,AP87,AP95,AP103,AP111,AP119,AP127,AP135,AP143,AP151,AP159,AP167,AP175,AP183,AP191,AP200,AP208,AP216,AP224,AP232,AP240,AP248,AP256,AP265,AP273,AP281,AP289)</f>
        <v>0.4667</v>
      </c>
      <c r="F22" s="5">
        <f t="shared" ref="F22:F25" si="15">MIN(AU6,AU14,AU22,AU30,AU38,AU46,AU54,AU62,AU71,AU79,AU87,AU95,AU103,AU111,AU119,AU127,AU135,AU143,AU151,AU159,AU167,AU175,AU183,AU191,AU200,AU208,AU216,AU224,AU232,AU240,AU248,AU256,AU265,AU273,AU281,AU289)</f>
        <v>0.52110000000000001</v>
      </c>
      <c r="G22" s="5">
        <f t="shared" ref="G22:G25" si="16">MIN(AZ6,AZ14,AZ22,AZ30,AZ38,AZ46,AZ54,AZ62,AZ71,AZ79,AZ87,AZ95,AZ103,AZ111,AZ119,AZ127,AZ135,AZ143,AZ151,AZ159,AZ167,AZ175,AZ183,AZ191,AZ200,AZ208,AZ216,AZ224,AZ232,AZ240,AZ248,AZ256,AZ265,AZ273,AZ281,AZ289)</f>
        <v>0.30430000000000001</v>
      </c>
      <c r="H22" s="5">
        <f t="shared" ref="H22:H25" si="17">MIN(BE6,BE14,BE22,BE30,BE38,BE46,BE54,BE62,BE71,BE79,BE87,BE95,BE103,BE111,BE119,BE127,BE135,BE143,BE151,BE159,BE167,BE175,BE183,BE191,BE200,BE208,BE216,BE224,BE232,BE240,BE248,BE256,BE265,BE273,BE281,BE289)</f>
        <v>0.16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0.42859999999999998</v>
      </c>
      <c r="D23" s="5">
        <f t="shared" si="13"/>
        <v>0.33329999999999999</v>
      </c>
      <c r="E23" s="5">
        <f t="shared" si="14"/>
        <v>0.2903</v>
      </c>
      <c r="F23" s="5">
        <f t="shared" si="15"/>
        <v>0.20930000000000001</v>
      </c>
      <c r="G23" s="5">
        <f t="shared" si="16"/>
        <v>0.13850000000000001</v>
      </c>
      <c r="H23" s="5">
        <f t="shared" si="17"/>
        <v>0.15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0.84499999999999997</v>
      </c>
      <c r="D24" s="5">
        <f t="shared" si="13"/>
        <v>0.81100000000000005</v>
      </c>
      <c r="E24" s="5">
        <f t="shared" si="14"/>
        <v>0.81399999999999995</v>
      </c>
      <c r="F24" s="5">
        <f t="shared" si="15"/>
        <v>0.73640000000000005</v>
      </c>
      <c r="G24" s="5">
        <f t="shared" si="16"/>
        <v>0.59009999999999996</v>
      </c>
      <c r="H24" s="5">
        <f t="shared" si="17"/>
        <v>0.4123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0.73909999999999998</v>
      </c>
      <c r="D25" s="5">
        <f t="shared" si="13"/>
        <v>0.54</v>
      </c>
      <c r="E25" s="5">
        <f t="shared" si="14"/>
        <v>0.49</v>
      </c>
      <c r="F25" s="5">
        <f t="shared" si="15"/>
        <v>0.33329999999999999</v>
      </c>
      <c r="G25" s="5">
        <f t="shared" si="16"/>
        <v>0.24679999999999999</v>
      </c>
      <c r="H25" s="5">
        <f t="shared" si="17"/>
        <v>0.26440000000000002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MIN(AG5,AG13,AG21,AG29,AG37,AG45,AG53,AG61,AG70,AG78,AG86,AG94,AG102,AG110,AG118,AG126,AG134,AG142,AG150,AG158,AG166,AG174,AG182,AG190,AG199,AG207,AG215,AG223,AG231,AG239,AG247,AG255,AG264,AG272,AG280,AG288)</f>
        <v>0.88</v>
      </c>
      <c r="D30" s="5">
        <f>MIN(AK5,AK13,AK21,AK29,AK37,AK45,AK53,AK61,AK70,AK78,AK86,AK94,AK102,AK110,AK118,AK126,AK134,AK142,AK150,AK158,AK166,AK174,AK182,AK190,AK199,AK207,AK215,AK223,AK231,AK239,AK247,AK255,AK264,AK272,AK280,AK288)</f>
        <v>0.69699999999999995</v>
      </c>
      <c r="E30" s="5">
        <f>MIN(AP5,AP13,AP21,AP29,AP37,AP45,AP53,AP61,AP70,AP78,AP86,AP94,AP102,AP110,AP118,AP126,AP134,AP142,AP150,AP158,AP166,AP174,AP182,AP190,AP199,AP207,AP215,AP223,AP231,AP239,AP247,AP255,AP264,AP272,AP280,AP288)</f>
        <v>0.61399999999999999</v>
      </c>
      <c r="F30" s="5">
        <f>MIN(AV5,AV13,AV21,AV29,AV37,AV45,AV53,AV61,AV70,AV78,AV86,AV94,AV102,AV110,AV118,AV126,AV134,AV142,AV150,AV158,AV166,AV174,AV182,AV190,AV199,AV207,AV215,AV223,AV231,AV239,AV247,AV255,AV264,AV272,AV280,AV288)</f>
        <v>0.3871</v>
      </c>
      <c r="G30" s="5">
        <f>MIN(BA5,BA13,BA21,BA29,BA37,BA45,BA53,BA61,BA70,BA78,BA86,BA94,BA102,BA110,BA118,BA126,BA134,BA142,BA150,BA158,BA166,BA174,BA182,BA190,BA199,BA207,BA215,BA223,BA231,BA239,BA247,BA255,BA264,BA272,BA280,BA288)</f>
        <v>0.25</v>
      </c>
      <c r="H30" s="5">
        <f>MIN(BF5,BF13,BF21,BF29,BF37,BF45,BF53,BF61,BF70,BF78,BF86,BF94,BF102,BF110,BF118,BF126,BF134,BF142,BF150,BF158,BF166,BF174,BF182,BF190,BF199,BF207,BF215,BF223,BF231,BF239,BF247,BF255,BF264,BF272,BF280,BF288)</f>
        <v>0.2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MIN(AG6,AG14,AG22,AG30,AG38,AG46,AG54,AG62,AG71,AG79,AG87,AG95,AG103,AG111,AG119,AG127,AG135,AG143,AG151,AG159,AG167,AG175,AG183,AG191,AG200,AG208,AG216,AG224,AG232,AG240,AG248,AG256,AG265,AG273,AG281,AG289)</f>
        <v>0.81820000000000004</v>
      </c>
      <c r="D31" s="5">
        <f t="shared" ref="D31:D34" si="19">MIN(AK6,AK14,AK22,AK30,AK38,AK46,AK54,AK62,AK71,AK79,AK87,AK95,AK103,AK111,AK119,AK127,AK135,AK143,AK151,AK159,AK167,AK175,AK183,AK191,AK200,AK208,AK216,AK224,AK232,AK240,AK248,AK256,AK265,AK273,AK281,AK289)</f>
        <v>0.67349999999999999</v>
      </c>
      <c r="E31" s="5">
        <f t="shared" ref="E31:E34" si="20">MIN(AP6,AP14,AP22,AP30,AP38,AP46,AP54,AP62,AP71,AP79,AP87,AP95,AP103,AP111,AP119,AP127,AP135,AP143,AP151,AP159,AP167,AP175,AP183,AP191,AP200,AP208,AP216,AP224,AP232,AP240,AP248,AP256,AP265,AP273,AP281,AP289)</f>
        <v>0.4667</v>
      </c>
      <c r="F31" s="5">
        <f t="shared" ref="F31:F34" si="21">MIN(AV6,AV14,AV22,AV30,AV38,AV46,AV54,AV62,AV71,AV79,AV87,AV95,AV103,AV111,AV119,AV127,AV135,AV143,AV151,AV159,AV167,AV175,AV183,AV191,AV200,AV208,AV216,AV224,AV232,AV240,AV248,AV256,AV265,AV273,AV281,AV289)</f>
        <v>0.4667</v>
      </c>
      <c r="G31" s="5">
        <f t="shared" ref="G31:G34" si="22">MIN(BA6,BA14,BA22,BA30,BA38,BA46,BA54,BA62,BA71,BA79,BA87,BA95,BA103,BA111,BA119,BA127,BA135,BA143,BA151,BA159,BA167,BA175,BA183,BA191,BA200,BA208,BA216,BA224,BA232,BA240,BA248,BA256,BA265,BA273,BA281,BA289)</f>
        <v>0.20830000000000001</v>
      </c>
      <c r="H31" s="5">
        <f t="shared" ref="H31:H34" si="23">MIN(BF6,BF14,BF22,BF30,BF38,BF46,BF54,BF62,BF71,BF79,BF87,BF95,BF103,BF111,BF119,BF127,BF135,BF143,BF151,BF159,BF167,BF175,BF183,BF191,BF200,BF208,BF216,BF224,BF232,BF240,BF248,BF256,BF265,BF273,BF281,BF289)</f>
        <v>0.1429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0.5</v>
      </c>
      <c r="D32" s="5">
        <f t="shared" si="19"/>
        <v>0.33329999999999999</v>
      </c>
      <c r="E32" s="5">
        <f t="shared" si="20"/>
        <v>0.2903</v>
      </c>
      <c r="F32" s="5">
        <f t="shared" si="21"/>
        <v>0.23810000000000001</v>
      </c>
      <c r="G32" s="5">
        <f t="shared" si="22"/>
        <v>0.15620000000000001</v>
      </c>
      <c r="H32" s="5">
        <f t="shared" si="23"/>
        <v>0.16669999999999999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0.85940000000000005</v>
      </c>
      <c r="D33" s="5">
        <f t="shared" si="19"/>
        <v>0.81100000000000005</v>
      </c>
      <c r="E33" s="5">
        <f t="shared" si="20"/>
        <v>0.81399999999999995</v>
      </c>
      <c r="F33" s="5">
        <f t="shared" si="21"/>
        <v>0.71209999999999996</v>
      </c>
      <c r="G33" s="5">
        <f t="shared" si="22"/>
        <v>0.5625</v>
      </c>
      <c r="H33" s="5">
        <f t="shared" si="23"/>
        <v>0.3846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0.81820000000000004</v>
      </c>
      <c r="D34" s="5">
        <f t="shared" si="19"/>
        <v>0.54</v>
      </c>
      <c r="E34" s="5">
        <f t="shared" si="20"/>
        <v>0.49</v>
      </c>
      <c r="F34" s="5">
        <f t="shared" si="21"/>
        <v>0.28570000000000001</v>
      </c>
      <c r="G34" s="5">
        <f t="shared" si="22"/>
        <v>0.23530000000000001</v>
      </c>
      <c r="H34" s="5">
        <f t="shared" si="23"/>
        <v>0.2157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23F-FEA7-4968-84A7-45DCD093976F}">
  <dimension ref="A1:BF292"/>
  <sheetViews>
    <sheetView zoomScale="55" zoomScaleNormal="55" workbookViewId="0">
      <selection activeCell="Z5" sqref="Z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MAX(AD5,AD13,AD21,AD29,AD37,AD45,AD53,AD61,AD70,AD78,AD86,AD94,AD102,AD110,AD118,AD126,AD134,AD142,AD150,AD158,AD166,AD174,AD182,AD190,AD199,AD207,AD215,AD223,AD231,AD239,AD247,AD255,AD264,AD272,AD280,AD288)</f>
        <v>2.88</v>
      </c>
      <c r="D3" s="5">
        <f>MAX(AI5,AI13,AI21,AI29,AI37,AI45,AI53,AI61,AI70,AI78,AI86,AI94,AI102,AI110,AI118,AI126,AI134,AI142,AI150,AI158,AI166,AI174,AI182,AI190,AI199,AI207,AI215,AI223,AI231,AI239,AI247,AI255,AI264,AI272,AI280,AI288)</f>
        <v>4.2699999999999996</v>
      </c>
      <c r="E3" s="5">
        <f>MAX(AN5,AN13,AN21,AN29,AN37,AN45,AN53,AN61,AN70,AN78,AN86,AN94,AN102,AN110,AN118,AN126,AN134,AN142,AN150,AN158,AN166,AN174,AN182,AN190,AN199,AN207,AN215,AN223,AN231,AN239,AN247,AN255,AN264,AN272,AN280,AN288)</f>
        <v>2.06</v>
      </c>
      <c r="F3" s="5">
        <f>MAX(AS5,AS13,AS21,AS29,AS37,AS45,AS53,AS61,AS70,AS78,AS86,AS94,AS102,AS110,AS118,AS126,AS134,AS142,AS150,AS158,AS166,AS174,AS182,AS190,AS199,AS207,AS215,AS223,AS231,AS239,AS247,AS255,AS264,AS272,AS280,AS288)</f>
        <v>2.87</v>
      </c>
      <c r="G3" s="5">
        <f>MAX(AX5,AX13,AX21,AX29,AX37,AX45,AX53,AX61,AX70,AX78,AX86,AX94,AX102,AX110,AX118,AX126,AX134,AX142,AX150,AX158,AX166,AX174,AX182,AX190,AX199,AX207,AX215,AX223,AX231,AX239,AX247,AX255,AX264,AX272,AX280,AX288)</f>
        <v>2.33</v>
      </c>
      <c r="H3" s="5">
        <f>MAX(BC5,BC13,BC21,BC29,BC37,BC45,BC53,BC61,BC70,BC78,BC86,BC94,BC102,BC110,BC118,BC126,BC134,BC142,BC150,BC158,BC166,BC174,BC182,BC190,BC199,BC207,BC215,BC223,BC231,BC239,BC247,BC255,BC264,BC272,BC280,BC288)</f>
        <v>2.4500000000000002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MAX(AD6,AD14,AD22,AD30,AD38,AD46,AD54,AD62,AD71,AD79,AD87,AD95,AD103,AD111,AD119,AD127,AD135,AD143,AD151,AD159,AD167,AD175,AD183,AD191,AD200,AD208,AD216,AD224,AD232,AD240,AD248,AD256,AD265,AD273,AD281,AD289)</f>
        <v>2.25</v>
      </c>
      <c r="D4" s="5">
        <f t="shared" ref="D4:D7" si="1">MAX(AI6,AI14,AI22,AI30,AI38,AI46,AI54,AI62,AI71,AI79,AI87,AI95,AI103,AI111,AI119,AI127,AI135,AI143,AI151,AI159,AI167,AI175,AI183,AI191,AI200,AI208,AI216,AI224,AI232,AI240,AI248,AI256,AI265,AI273,AI281,AI289)</f>
        <v>4.67</v>
      </c>
      <c r="E4" s="5">
        <f t="shared" ref="E4:E7" si="2">MAX(AN6,AN14,AN22,AN30,AN38,AN46,AN54,AN62,AN71,AN79,AN87,AN95,AN103,AN111,AN119,AN127,AN135,AN143,AN151,AN159,AN167,AN175,AN183,AN191,AN200,AN208,AN216,AN224,AN232,AN240,AN248,AN256,AN265,AN273,AN281,AN289)</f>
        <v>2.71</v>
      </c>
      <c r="F4" s="5">
        <f>MAX(AS6,AS14,AS22,AS30,AS38,AS46,AS54,AS62,AS71,AS79,AS87,AS95,AS103,AS111,AS119,AS127,AS135,AS143,AS151,AS159,AS167,AS175,AS183,AS191,AS200,AS208,AS216,AS224,AS232,AS240,AS248,AS256,AS265,AS273,AS281,AS289)</f>
        <v>2</v>
      </c>
      <c r="G4" s="5">
        <f t="shared" ref="G4:G7" si="3">MAX(AX6,AX14,AX22,AX30,AX38,AX46,AX54,AX62,AX71,AX79,AX87,AX95,AX103,AX111,AX119,AX127,AX135,AX143,AX151,AX159,AX167,AX175,AX183,AX191,AX200,AX208,AX216,AX224,AX232,AX240,AX248,AX256,AX265,AX273,AX281,AX289)</f>
        <v>4</v>
      </c>
      <c r="H4" s="5">
        <f t="shared" ref="H4:H7" si="4">MAX(BC6,BC14,BC22,BC30,BC38,BC46,BC54,BC62,BC71,BC79,BC87,BC95,BC103,BC111,BC119,BC127,BC135,BC143,BC151,BC159,BC167,BC175,BC183,BC191,BC200,BC208,BC216,BC224,BC232,BC240,BC248,BC256,BC265,BC273,BC281,BC289)</f>
        <v>3.5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6.4</v>
      </c>
      <c r="D5" s="5">
        <f t="shared" si="1"/>
        <v>5.43</v>
      </c>
      <c r="E5" s="5">
        <f t="shared" si="2"/>
        <v>4.4400000000000004</v>
      </c>
      <c r="F5" s="5">
        <f>MAX(AS7,AS15,AS23,AS31,AS39,AS47,AS55,AS63,AS72,AS80,AS88,AS96,AS104,AS112,AS120,AS128,AS136,AS144,AS152,AS160,AS168,AS176,AS184,AS192,AS201,AS209,AS217,AS225,AS233,AS241,AS249,AS257,AS266,AS274,AS282,AS290)</f>
        <v>5.5</v>
      </c>
      <c r="G5" s="5">
        <f t="shared" si="3"/>
        <v>4.17</v>
      </c>
      <c r="H5" s="5">
        <f t="shared" si="4"/>
        <v>3.62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2.2200000000000002</v>
      </c>
      <c r="D6" s="5">
        <f t="shared" si="1"/>
        <v>2.2799999999999998</v>
      </c>
      <c r="E6" s="5">
        <f t="shared" si="2"/>
        <v>2.1</v>
      </c>
      <c r="F6" s="5">
        <f t="shared" ref="F6:F7" si="5">MAX(AS8,AS16,AS24,AS32,AS40,AS48,AS56,AS64,AS73,AS81,AS89,AS97,AS105,AS113,AS121,AS129,AS137,AS145,AS153,AS161,AS169,AS177,AS185,AS193,AS202,AS210,AS218,AS226,AS234,AS242,AS250,AS258,AS267,AS275,AS283,AS291)</f>
        <v>2.1800000000000002</v>
      </c>
      <c r="G6" s="5">
        <f t="shared" si="3"/>
        <v>2.02</v>
      </c>
      <c r="H6" s="5">
        <f t="shared" si="4"/>
        <v>1.86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2.64</v>
      </c>
      <c r="D7" s="5">
        <f t="shared" si="1"/>
        <v>2.67</v>
      </c>
      <c r="E7" s="5">
        <f t="shared" si="2"/>
        <v>2.29</v>
      </c>
      <c r="F7" s="5">
        <f t="shared" si="5"/>
        <v>2.48</v>
      </c>
      <c r="G7" s="5">
        <f t="shared" si="3"/>
        <v>1.97</v>
      </c>
      <c r="H7" s="5">
        <f t="shared" si="4"/>
        <v>2.4700000000000002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MAX(AE5,AE13,AE21,AE29,AE37,AE45,AE53,AE61,AE70,AE78,AE86,AE94,AE102,AE110,AE118,AE126,AE134,AE142,AE150,AE158,AE166,AE174,AE182,AE190,AE199,AE207,AE215,AE223,AE231,AE239,AE247,AE255,AE264,AE272,AE280,AE288)</f>
        <v>49</v>
      </c>
      <c r="D12" s="5">
        <f>MAX(AJ5,AJ13,AJ21,AJ29,AJ37,AJ45,AJ53,AJ61,AJ70,AJ78,AJ86,AJ94,AJ102,AJ110,AJ118,AJ126,AJ134,AJ142,AJ150,AJ158,AJ166,AJ174,AJ182,AJ190,AJ199,AJ207,AJ215,AJ223,AJ231,AJ239,AJ247,AJ255,AJ264,AJ272,AJ280,AJ288)</f>
        <v>64</v>
      </c>
      <c r="E12" s="5">
        <f>MAX(AO5,AO13,AO21,AO29,AO37,AO45,AO53,AO61,AO110,AO70,AO78,AO86,AO94,AO102,AO118,AO126,AO134,AO142,AO150,AO158,AO166,AO174,AO182,AO190,AO199,AO207,AO215,AO223,AO231,AO239,AO247,AO255,AO264,AO272,AO280,AO288)</f>
        <v>55</v>
      </c>
      <c r="F12" s="5">
        <f>MAX(AT5,AT13,AT21,AT29,AT37,AT45,AT53,AT61,AT70,AT78,AT86,AT94,AT102,AT110,AT118,AT126,AT134,AT142,AT150,AT158,AT166,AT174,AT182,AT190,AT199,AT207,AT215,AT223,AT231,AT239,AT247,AT255,AT264,AT272,AT280,AT288)</f>
        <v>86</v>
      </c>
      <c r="G12" s="5">
        <f>MAX(AY5,AY13,AY21,AY29,AY37,AY45,AY53,AY61,AY70,AY78,AY86,AY94,AY102,AY110,AY118,AY126,AY134,AY142,AY150,AY158,AY166,AY174,AY182,AY190,AY199,AY207,AY215,AY223,AY231,AY239,AY247,AY255,AY264,AY272,AY280,AY288)</f>
        <v>112</v>
      </c>
      <c r="H12" s="5">
        <f>MAX(BD5,BD13,BD21,BD29,BD37,BD45,BD53,BD61,BD70,BD78,BD86,BD94,BD102,BD110,BD118,BD126,BD134,BD142,BD150,BD158,BD166,BD174,BD182,BD190,BD199,BD207,BD215,BD223,BD231,BD239,BD247,BD255,BD264,BD272,BD280,BD288)</f>
        <v>109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MAX(AE6,AE14,AE22,AE30,AE38,AE46,AE54,AE62,AE71,AE79,AE87,AE95,AE103,AE111,AE119,AE127,AE135,AE143,AE151,AE159,AE167,AE175,AE183,AE191,AE200,AE208,AE216,AE224,AE232,AE240,AE248,AE256,AE265,AE273,AE281,AE289)</f>
        <v>40</v>
      </c>
      <c r="D13" s="5">
        <f t="shared" ref="D13:D16" si="7">MAX(AJ6,AJ14,AJ22,AJ30,AJ38,AJ46,AJ54,AJ62,AJ71,AJ79,AJ87,AJ95,AJ103,AJ111,AJ119,AJ127,AJ135,AJ143,AJ151,AJ159,AJ167,AJ175,AJ183,AJ191,AJ200,AJ208,AJ216,AJ224,AJ232,AJ240,AJ248,AJ256,AJ265,AJ273,AJ281,AJ289)</f>
        <v>48</v>
      </c>
      <c r="E13" s="5">
        <f t="shared" ref="E13:E15" si="8">MAX(AO6,AO14,AO22,AO30,AO38,AO46,AO54,AO62,AO111,AO71,AO79,AO87,AO95,AO103,AO119,AO127,AO135,AO143,AO151,AO159,AO167,AO175,AO183,AO191,AO200,AO208,AO216,AO224,AO232,AO240,AO248,AO256,AO265,AO273,AO281,AO289)</f>
        <v>52</v>
      </c>
      <c r="F13" s="5">
        <f t="shared" ref="F13:F16" si="9">MAX(AT6,AT14,AT22,AT30,AT38,AT46,AT54,AT62,AT71,AT79,AT87,AT95,AT103,AT111,AT119,AT127,AT135,AT143,AT151,AT159,AT167,AT175,AT183,AT191,AT200,AT208,AT216,AT224,AT232,AT240,AT248,AT256,AT265,AT273,AT281,AT289)</f>
        <v>75</v>
      </c>
      <c r="G13" s="5">
        <f t="shared" ref="G13:G16" si="10">MAX(AY6,AY14,AY22,AY30,AY38,AY46,AY54,AY62,AY71,AY79,AY87,AY95,AY103,AY111,AY119,AY127,AY135,AY143,AY151,AY159,AY167,AY175,AY183,AY191,AY200,AY208,AY216,AY224,AY232,AY240,AY248,AY256,AY265,AY273,AY281,AY289)</f>
        <v>81</v>
      </c>
      <c r="H13" s="5">
        <f t="shared" ref="H13:H16" si="11">MAX(BD6,BD14,BD22,BD30,BD38,BD46,BD54,BD62,BD71,BD79,BD87,BD95,BD103,BD111,BD119,BD127,BD135,BD143,BD151,BD159,BD167,BD175,BD183,BD191,BD200,BD208,BD216,BD224,BD232,BD240,BD248,BD256,BD265,BD273,BD281,BD289)</f>
        <v>106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41</v>
      </c>
      <c r="D14" s="5">
        <f t="shared" si="7"/>
        <v>135</v>
      </c>
      <c r="E14" s="5">
        <f t="shared" si="8"/>
        <v>51</v>
      </c>
      <c r="F14" s="5">
        <f t="shared" si="9"/>
        <v>66</v>
      </c>
      <c r="G14" s="5">
        <f t="shared" si="10"/>
        <v>75</v>
      </c>
      <c r="H14" s="5">
        <f t="shared" si="11"/>
        <v>75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352</v>
      </c>
      <c r="D15" s="5">
        <f t="shared" si="7"/>
        <v>145</v>
      </c>
      <c r="E15" s="5">
        <f t="shared" si="8"/>
        <v>173</v>
      </c>
      <c r="F15" s="5">
        <f t="shared" si="9"/>
        <v>153</v>
      </c>
      <c r="G15" s="5">
        <f t="shared" si="10"/>
        <v>190</v>
      </c>
      <c r="H15" s="5">
        <f t="shared" si="11"/>
        <v>220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29</v>
      </c>
      <c r="D16" s="5">
        <f t="shared" si="7"/>
        <v>48</v>
      </c>
      <c r="E16" s="5">
        <f>MAX(AO9,AO17,AO25,AO33,AO41,AO49,AO57,AO65,AO114,AO74,AO82,AO90,AO98,AO106,AO122,AO130,AO138,AO146,AO154,AO162,AO170,AO178,AO186,AO194,AO203,AO211,AO219,AO227,AO235,AO243,AO251,AO259,AO268,AO276,AO284,AO292)</f>
        <v>50</v>
      </c>
      <c r="F16" s="5">
        <f t="shared" si="9"/>
        <v>57</v>
      </c>
      <c r="G16" s="5">
        <f t="shared" si="10"/>
        <v>91</v>
      </c>
      <c r="H16" s="5">
        <f t="shared" si="11"/>
        <v>162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MAX(AF5,AF13,AF21,AF29,AF37,AF45,AF53,AF61,AF70,AF78,AF86,AF94,AF102,AF110,AF118,AF126,AF134,AF142,AF150,AF158,AF166,AF174,AF182,AF190,AF199,AF207,AF215,AF223,AF231,AF239,AF247,AF255,AF264,AF272,AF280,AF288)</f>
        <v>0.94869999999999999</v>
      </c>
      <c r="D21" s="5">
        <f>MAX(AK5,AK13,AK21,AK29,AK37,AK45,AK53,AK61,AK70,AK78,AK86,AK94,AK102,AK110,AK118,AK126,AK134,AK142,AK150,AK158,AK166,AK174,AK182,AK190,AK199,AK207,AK215,AK223,AK231,AK239,AK247,AK255,AK264,AK272,AK280,AK288)</f>
        <v>0.88239999999999996</v>
      </c>
      <c r="E21" s="5">
        <f>MAX(AP5,AP13,AP21,AP29,AP37,AP45,AP53,AP61,AP70,AP78,AP86,AP94,AP102,AP110,AP118,AP126,AP134,AP142,AP150,AP158,AP166,AP174,AP182,AP190,AP199,AP207,AP215,AP223,AP231,AP239,AP247,AP255,AP264,AP272,AP280,AP288)</f>
        <v>0.79590000000000005</v>
      </c>
      <c r="F21" s="5">
        <f>MAX(AU5,AU13,AU21,AU29,AU37,AU45,AU53,AU61,AU70,AU78,AU86,AU94,AU102,AU110,AU118,AU126,AU134,AU142,AU150,AU158,AU166,AU174,AU182,AU190,AU199,AU207,AU215,AU223,AU231,AU239,AU247,AU255,AU264,AU272,AU280,AU288)</f>
        <v>0.64180000000000004</v>
      </c>
      <c r="G21" s="5">
        <f>MAX(AZ5,AZ13,AZ21,AZ29,AZ37,AZ45,AZ53,AZ61,AZ70,AZ78,AZ86,AZ94,AZ102,AZ110,AZ118,AZ126,AZ134,AZ142,AZ150,AZ158,AZ166,AZ174,AZ182,AZ190,AZ199,AZ207,AZ215,AZ223,AZ231,AZ239,AZ247,AZ255,AZ264,AZ272,AZ280,AZ288)</f>
        <v>0.4667</v>
      </c>
      <c r="H21" s="5">
        <f>MAX(BE5,BE13,BE21,BE29,BE37,BE45,BE53,BE61,BE70,BE78,BE86,BE94,BE102,BE110,BE118,BE126,BE134,BE142,BE150,BE158,BE166,BE174,BE182,BE190,BE199,BE207,BE215,BE223,BE231,BE239,BE247,BE255,BE264,BE272,BE280,BE288)</f>
        <v>0.51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MAX(AF6,AF14,AF22,AF30,AF38,AF46,AF54,AF62,AF71,AF79,AF87,AF95,AF103,AF111,AF119,AF127,AF135,AF143,AF151,AF159,AF167,AF175,AF183,AF191,AF200,AF208,AF216,AF224,AF232,AF240,AF248,AF256,AF265,AF273,AF281,AF289)</f>
        <v>0.94589999999999996</v>
      </c>
      <c r="D22" s="5">
        <f t="shared" ref="D22:D25" si="13">MAX(AK6,AK14,AK22,AK30,AK38,AK46,AK54,AK62,AK71,AK79,AK87,AK95,AK103,AK111,AK119,AK127,AK135,AK143,AK151,AK159,AK167,AK175,AK183,AK191,AK200,AK208,AK216,AK224,AK232,AK240,AK248,AK256,AK265,AK273,AK281,AK289)</f>
        <v>1</v>
      </c>
      <c r="E22" s="5">
        <f t="shared" ref="E22:E25" si="14">MAX(AP6,AP14,AP22,AP30,AP38,AP46,AP54,AP62,AP71,AP79,AP87,AP95,AP103,AP111,AP119,AP127,AP135,AP143,AP151,AP159,AP167,AP175,AP183,AP191,AP200,AP208,AP216,AP224,AP232,AP240,AP248,AP256,AP265,AP273,AP281,AP289)</f>
        <v>0.77780000000000005</v>
      </c>
      <c r="F22" s="5">
        <f t="shared" ref="F22:F25" si="15">MAX(AU6,AU14,AU22,AU30,AU38,AU46,AU54,AU62,AU71,AU79,AU87,AU95,AU103,AU111,AU119,AU127,AU135,AU143,AU151,AU159,AU167,AU175,AU183,AU191,AU200,AU208,AU216,AU224,AU232,AU240,AU248,AU256,AU265,AU273,AU281,AU289)</f>
        <v>0.67820000000000003</v>
      </c>
      <c r="G22" s="5">
        <f t="shared" ref="G22:G25" si="16">MAX(AZ6,AZ14,AZ22,AZ30,AZ38,AZ46,AZ54,AZ62,AZ71,AZ79,AZ87,AZ95,AZ103,AZ111,AZ119,AZ127,AZ135,AZ143,AZ151,AZ159,AZ167,AZ175,AZ183,AZ191,AZ200,AZ208,AZ216,AZ224,AZ232,AZ240,AZ248,AZ256,AZ265,AZ273,AZ281,AZ289)</f>
        <v>1.4</v>
      </c>
      <c r="H22" s="5">
        <f t="shared" ref="H22:H25" si="17">MAX(BE6,BE14,BE22,BE30,BE38,BE46,BE54,BE62,BE71,BE79,BE87,BE95,BE103,BE111,BE119,BE127,BE135,BE143,BE151,BE159,BE167,BE175,BE183,BE191,BE200,BE208,BE216,BE224,BE232,BE240,BE248,BE256,BE265,BE273,BE281,BE289)</f>
        <v>0.53849999999999998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0.81820000000000004</v>
      </c>
      <c r="D23" s="5">
        <f t="shared" si="13"/>
        <v>0.6</v>
      </c>
      <c r="E23" s="5">
        <f t="shared" si="14"/>
        <v>0.47370000000000001</v>
      </c>
      <c r="F23" s="5">
        <f t="shared" si="15"/>
        <v>0.6</v>
      </c>
      <c r="G23" s="5">
        <f t="shared" si="16"/>
        <v>0.69230000000000003</v>
      </c>
      <c r="H23" s="5">
        <f t="shared" si="17"/>
        <v>0.33329999999999999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1.0387999999999999</v>
      </c>
      <c r="D24" s="5">
        <f t="shared" si="13"/>
        <v>0.98170000000000002</v>
      </c>
      <c r="E24" s="5">
        <f t="shared" si="14"/>
        <v>0.94059999999999999</v>
      </c>
      <c r="F24" s="5">
        <f t="shared" si="15"/>
        <v>0.84350000000000003</v>
      </c>
      <c r="G24" s="5">
        <f t="shared" si="16"/>
        <v>0.70630000000000004</v>
      </c>
      <c r="H24" s="5">
        <f t="shared" si="17"/>
        <v>0.68610000000000004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0.93100000000000005</v>
      </c>
      <c r="D25" s="5">
        <f t="shared" si="13"/>
        <v>0.80649999999999999</v>
      </c>
      <c r="E25" s="5">
        <f t="shared" si="14"/>
        <v>0.69699999999999995</v>
      </c>
      <c r="F25" s="5">
        <f t="shared" si="15"/>
        <v>0.58489999999999998</v>
      </c>
      <c r="G25" s="5">
        <f t="shared" si="16"/>
        <v>0.50939999999999996</v>
      </c>
      <c r="H25" s="5">
        <f t="shared" si="17"/>
        <v>0.45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MAX(AG5,AG13,AG21,AG29,AG37,AG45,AG53,AG61,AG70,AG78,AG86,AG94,AG102,AG110,AG118,AG126,AG134,AG142,AG150,AG158,AG166,AG174,AG182,AG190,AG199,AG207,AG215,AG223,AG231,AG239,AG247,AG255,AG264,AG272,AG280,AG288)</f>
        <v>1</v>
      </c>
      <c r="D30" s="5">
        <f>MAX(AK5,AK13,AK21,AK29,AK37,AK45,AK53,AK61,AK70,AK78,AK86,AK94,AK102,AK110,AK118,AK126,AK134,AK142,AK150,AK158,AK166,AK174,AK182,AK190,AK199,AK207,AK215,AK223,AK231,AK239,AK247,AK255,AK264,AK272,AK280,AK288)</f>
        <v>0.88239999999999996</v>
      </c>
      <c r="E30" s="5">
        <f>MAX(AP5,AP13,AP21,AP29,AP37,AP45,AP53,AP61,AP70,AP78,AP86,AP94,AP102,AP110,AP118,AP126,AP134,AP142,AP150,AP158,AP166,AP174,AP182,AP190,AP199,AP207,AP215,AP223,AP231,AP239,AP247,AP255,AP264,AP272,AP280,AP288)</f>
        <v>0.79590000000000005</v>
      </c>
      <c r="F30" s="5">
        <f>MAX(AV5,AV13,AV21,AV29,AV37,AV45,AV53,AV61,AV70,AV78,AV86,AV94,AV102,AV110,AV118,AV126,AV134,AV142,AV150,AV158,AV166,AV174,AV182,AV190,AV199,AV207,AV215,AV223,AV231,AV239,AV247,AV255,AV264,AV272,AV280,AV288)</f>
        <v>0.66669999999999996</v>
      </c>
      <c r="G30" s="5">
        <f>MAX(BA5,BA13,BA21,BA29,BA37,BA45,BA53,BA61,BA70,BA78,BA86,BA94,BA102,BA110,BA118,BA126,BA134,BA142,BA150,BA158,BA166,BA174,BA182,BA190,BA199,BA207,BA215,BA223,BA231,BA239,BA247,BA255,BA264,BA272,BA280,BA288)</f>
        <v>0.48649999999999999</v>
      </c>
      <c r="H30" s="5">
        <f>MAX(BF5,BF13,BF21,BF29,BF37,BF45,BF53,BF61,BF70,BF78,BF86,BF94,BF102,BF110,BF118,BF126,BF134,BF142,BF150,BF158,BF166,BF174,BF182,BF190,BF199,BF207,BF215,BF223,BF231,BF239,BF247,BF255,BF264,BF272,BF280,BF288)</f>
        <v>0.52080000000000004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MAX(AG6,AG14,AG22,AG30,AG38,AG46,AG54,AG62,AG71,AG79,AG87,AG95,AG103,AG111,AG119,AG127,AG135,AG143,AG151,AG159,AG167,AG175,AG183,AG191,AG200,AG208,AG216,AG224,AG232,AG240,AG248,AG256,AG265,AG273,AG281,AG289)</f>
        <v>1</v>
      </c>
      <c r="D31" s="5">
        <f t="shared" ref="D31:D34" si="19">MAX(AK6,AK14,AK22,AK30,AK38,AK46,AK54,AK62,AK71,AK79,AK87,AK95,AK103,AK111,AK119,AK127,AK135,AK143,AK151,AK159,AK167,AK175,AK183,AK191,AK200,AK208,AK216,AK224,AK232,AK240,AK248,AK256,AK265,AK273,AK281,AK289)</f>
        <v>1</v>
      </c>
      <c r="E31" s="5">
        <f t="shared" ref="E31:E34" si="20">MAX(AP6,AP14,AP22,AP30,AP38,AP46,AP54,AP62,AP71,AP79,AP87,AP95,AP103,AP111,AP119,AP127,AP135,AP143,AP151,AP159,AP167,AP175,AP183,AP191,AP200,AP208,AP216,AP224,AP232,AP240,AP248,AP256,AP265,AP273,AP281,AP289)</f>
        <v>0.77780000000000005</v>
      </c>
      <c r="F31" s="5">
        <f>MAX(AV6,AV14,AV22,AV30,AV38,AV46,AV54,AV62,AV71,AV79,AV87,AV95,AV103,AV111,AV119,AV127,AV135,AV143,AV151,AV159,AV167,AV175,AV183,AV191,AV200,AV208,AV216,AV224,AV232,AV240,AV248,AV256,AV265,AV273,AV281,AV289)</f>
        <v>0.6744</v>
      </c>
      <c r="G31" s="5">
        <f t="shared" ref="G31:G34" si="21">MAX(BA6,BA14,BA22,BA30,BA38,BA46,BA54,BA62,BA71,BA79,BA87,BA95,BA103,BA111,BA119,BA127,BA135,BA143,BA151,BA159,BA167,BA175,BA183,BA191,BA200,BA208,BA216,BA224,BA232,BA240,BA248,BA256,BA265,BA273,BA281,BA289)</f>
        <v>2</v>
      </c>
      <c r="H31" s="5">
        <f t="shared" ref="H31:H34" si="22">MAX(BF6,BF14,BF22,BF30,BF38,BF46,BF54,BF62,BF71,BF79,BF87,BF95,BF103,BF111,BF119,BF127,BF135,BF143,BF151,BF159,BF167,BF175,BF183,BF191,BF200,BF208,BF216,BF224,BF232,BF240,BF248,BF256,BF265,BF273,BF281,BF289)</f>
        <v>0.66669999999999996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1</v>
      </c>
      <c r="D32" s="5">
        <f t="shared" si="19"/>
        <v>0.6</v>
      </c>
      <c r="E32" s="5">
        <f t="shared" si="20"/>
        <v>0.47370000000000001</v>
      </c>
      <c r="F32" s="5">
        <f t="shared" ref="F32:F34" si="23">MAX(AV7,AV15,AV23,AV31,AV39,AV47,AV55,AV63,AV72,AV80,AV88,AV96,AV104,AV112,AV120,AV128,AV136,AV144,AV152,AV160,AV168,AV176,AV184,AV192,AV201,AV209,AV217,AV225,AV233,AV241,AV249,AV257,AV266,AV274,AV282,AV290)</f>
        <v>0.71430000000000005</v>
      </c>
      <c r="G32" s="5">
        <f t="shared" si="21"/>
        <v>0.83330000000000004</v>
      </c>
      <c r="H32" s="5">
        <f t="shared" si="22"/>
        <v>0.3846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1.0588</v>
      </c>
      <c r="D33" s="5">
        <f t="shared" si="19"/>
        <v>0.98170000000000002</v>
      </c>
      <c r="E33" s="5">
        <f t="shared" si="20"/>
        <v>0.94059999999999999</v>
      </c>
      <c r="F33" s="5">
        <f t="shared" si="23"/>
        <v>0.85960000000000003</v>
      </c>
      <c r="G33" s="5">
        <f t="shared" si="21"/>
        <v>0.70420000000000005</v>
      </c>
      <c r="H33" s="5">
        <f t="shared" si="22"/>
        <v>0.69369999999999998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0.80649999999999999</v>
      </c>
      <c r="E34" s="5">
        <f t="shared" si="20"/>
        <v>0.69699999999999995</v>
      </c>
      <c r="F34" s="5">
        <f t="shared" si="23"/>
        <v>0.61539999999999995</v>
      </c>
      <c r="G34" s="5">
        <f t="shared" si="21"/>
        <v>0.53849999999999998</v>
      </c>
      <c r="H34" s="5">
        <f t="shared" si="22"/>
        <v>0.43330000000000002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170B-B12F-4FC4-AD04-EF7C9042CA63}">
  <dimension ref="A1:H12"/>
  <sheetViews>
    <sheetView workbookViewId="0">
      <selection activeCell="E2" sqref="E2:H12"/>
    </sheetView>
  </sheetViews>
  <sheetFormatPr defaultRowHeight="14.4" x14ac:dyDescent="0.3"/>
  <sheetData>
    <row r="1" spans="1:8" x14ac:dyDescent="0.3">
      <c r="A1" t="s">
        <v>58</v>
      </c>
      <c r="B1" t="s">
        <v>59</v>
      </c>
    </row>
    <row r="2" spans="1:8" x14ac:dyDescent="0.3">
      <c r="B2">
        <v>1</v>
      </c>
      <c r="C2">
        <v>1.3</v>
      </c>
      <c r="D2">
        <v>1.4</v>
      </c>
      <c r="E2">
        <v>1.5</v>
      </c>
      <c r="F2">
        <v>2</v>
      </c>
      <c r="G2">
        <v>3</v>
      </c>
      <c r="H2">
        <v>4</v>
      </c>
    </row>
    <row r="3" spans="1:8" x14ac:dyDescent="0.3">
      <c r="A3">
        <v>1</v>
      </c>
      <c r="B3">
        <f>((1-1/1) + 2/1)/(A3*(1-1/1) + 2/1)</f>
        <v>1</v>
      </c>
      <c r="C3">
        <f t="shared" ref="C3:C12" si="0">((1-1/1.3) + 2/1.3)/(A3*(1-1/1.3) + 2/1.3)</f>
        <v>1</v>
      </c>
      <c r="D3">
        <f t="shared" ref="D3:D12" si="1">((1-1/1.4) + 2/1.4)/(A3*(1-1/1.4) + 2/1.4)</f>
        <v>1</v>
      </c>
      <c r="E3">
        <f t="shared" ref="E3:E12" si="2">((1-1/1.5) + 2/1.5)/(A3*(1-1/1.5) + 2/1.5)</f>
        <v>1</v>
      </c>
      <c r="F3">
        <f t="shared" ref="F3:F12" si="3">((1-1/2) + 2/2)/(A3*(1-1/2) + 2/2)</f>
        <v>1</v>
      </c>
      <c r="G3">
        <f t="shared" ref="G3:G12" si="4">((1-1/3) + 2/3)/(A3*(1-1/3) + 2/3)</f>
        <v>1</v>
      </c>
      <c r="H3">
        <f t="shared" ref="H3:H12" si="5">((1-1/4) + 2/4)/(A3*(1-1/4) + 2/4)</f>
        <v>1</v>
      </c>
    </row>
    <row r="4" spans="1:8" x14ac:dyDescent="0.3">
      <c r="A4">
        <v>2</v>
      </c>
      <c r="B4">
        <f t="shared" ref="B4:B12" si="6">((1-1/1) + 2/1)/(A4*(1-1/1) + 2/1)</f>
        <v>1</v>
      </c>
      <c r="C4">
        <f t="shared" si="0"/>
        <v>0.88461538461538458</v>
      </c>
      <c r="D4">
        <f t="shared" si="1"/>
        <v>0.85714285714285721</v>
      </c>
      <c r="E4">
        <f t="shared" si="2"/>
        <v>0.83333333333333326</v>
      </c>
      <c r="F4">
        <f t="shared" si="3"/>
        <v>0.75</v>
      </c>
      <c r="G4">
        <f t="shared" si="4"/>
        <v>0.66666666666666674</v>
      </c>
      <c r="H4">
        <f t="shared" si="5"/>
        <v>0.625</v>
      </c>
    </row>
    <row r="5" spans="1:8" x14ac:dyDescent="0.3">
      <c r="A5">
        <v>3</v>
      </c>
      <c r="B5">
        <f t="shared" si="6"/>
        <v>1</v>
      </c>
      <c r="C5">
        <f t="shared" si="0"/>
        <v>0.79310344827586199</v>
      </c>
      <c r="D5">
        <f t="shared" si="1"/>
        <v>0.75000000000000011</v>
      </c>
      <c r="E5">
        <f t="shared" si="2"/>
        <v>0.7142857142857143</v>
      </c>
      <c r="F5">
        <f t="shared" si="3"/>
        <v>0.6</v>
      </c>
      <c r="G5">
        <f t="shared" si="4"/>
        <v>0.50000000000000011</v>
      </c>
      <c r="H5">
        <f t="shared" si="5"/>
        <v>0.45454545454545453</v>
      </c>
    </row>
    <row r="6" spans="1:8" x14ac:dyDescent="0.3">
      <c r="A6">
        <v>4</v>
      </c>
      <c r="B6">
        <f t="shared" si="6"/>
        <v>1</v>
      </c>
      <c r="C6">
        <f t="shared" si="0"/>
        <v>0.71874999999999989</v>
      </c>
      <c r="D6">
        <f t="shared" si="1"/>
        <v>0.66666666666666674</v>
      </c>
      <c r="E6">
        <f t="shared" si="2"/>
        <v>0.62499999999999989</v>
      </c>
      <c r="F6">
        <f t="shared" si="3"/>
        <v>0.5</v>
      </c>
      <c r="G6">
        <f t="shared" si="4"/>
        <v>0.4</v>
      </c>
      <c r="H6">
        <f t="shared" si="5"/>
        <v>0.35714285714285715</v>
      </c>
    </row>
    <row r="7" spans="1:8" x14ac:dyDescent="0.3">
      <c r="A7">
        <v>5</v>
      </c>
      <c r="B7">
        <f t="shared" si="6"/>
        <v>1</v>
      </c>
      <c r="C7">
        <f t="shared" si="0"/>
        <v>0.65714285714285703</v>
      </c>
      <c r="D7">
        <f t="shared" si="1"/>
        <v>0.60000000000000009</v>
      </c>
      <c r="E7">
        <f t="shared" si="2"/>
        <v>0.55555555555555547</v>
      </c>
      <c r="F7">
        <f t="shared" si="3"/>
        <v>0.42857142857142855</v>
      </c>
      <c r="G7">
        <f t="shared" si="4"/>
        <v>0.33333333333333331</v>
      </c>
      <c r="H7">
        <f t="shared" si="5"/>
        <v>0.29411764705882354</v>
      </c>
    </row>
    <row r="8" spans="1:8" x14ac:dyDescent="0.3">
      <c r="A8">
        <v>6</v>
      </c>
      <c r="B8">
        <f t="shared" si="6"/>
        <v>1</v>
      </c>
      <c r="C8">
        <f t="shared" si="0"/>
        <v>0.60526315789473673</v>
      </c>
      <c r="D8">
        <f t="shared" si="1"/>
        <v>0.54545454545454553</v>
      </c>
      <c r="E8">
        <f t="shared" si="2"/>
        <v>0.5</v>
      </c>
      <c r="F8">
        <f t="shared" si="3"/>
        <v>0.375</v>
      </c>
      <c r="G8">
        <f t="shared" si="4"/>
        <v>0.28571428571428575</v>
      </c>
      <c r="H8">
        <f t="shared" si="5"/>
        <v>0.25</v>
      </c>
    </row>
    <row r="9" spans="1:8" x14ac:dyDescent="0.3">
      <c r="A9">
        <v>7</v>
      </c>
      <c r="B9">
        <f t="shared" si="6"/>
        <v>1</v>
      </c>
      <c r="C9">
        <f t="shared" si="0"/>
        <v>0.5609756097560975</v>
      </c>
      <c r="D9">
        <f t="shared" si="1"/>
        <v>0.5</v>
      </c>
      <c r="E9">
        <f t="shared" si="2"/>
        <v>0.45454545454545447</v>
      </c>
      <c r="F9">
        <f t="shared" si="3"/>
        <v>0.33333333333333331</v>
      </c>
      <c r="G9">
        <f t="shared" si="4"/>
        <v>0.25</v>
      </c>
      <c r="H9">
        <f t="shared" si="5"/>
        <v>0.21739130434782608</v>
      </c>
    </row>
    <row r="10" spans="1:8" x14ac:dyDescent="0.3">
      <c r="A10">
        <v>8</v>
      </c>
      <c r="B10">
        <f t="shared" si="6"/>
        <v>1</v>
      </c>
      <c r="C10">
        <f t="shared" si="0"/>
        <v>0.5227272727272726</v>
      </c>
      <c r="D10">
        <f t="shared" si="1"/>
        <v>0.46153846153846156</v>
      </c>
      <c r="E10">
        <f t="shared" si="2"/>
        <v>0.41666666666666663</v>
      </c>
      <c r="F10">
        <f t="shared" si="3"/>
        <v>0.3</v>
      </c>
      <c r="G10">
        <f t="shared" si="4"/>
        <v>0.22222222222222221</v>
      </c>
      <c r="H10">
        <f t="shared" si="5"/>
        <v>0.19230769230769232</v>
      </c>
    </row>
    <row r="11" spans="1:8" x14ac:dyDescent="0.3">
      <c r="A11">
        <v>9</v>
      </c>
      <c r="B11">
        <f t="shared" si="6"/>
        <v>1</v>
      </c>
      <c r="C11">
        <f t="shared" si="0"/>
        <v>0.4893617021276595</v>
      </c>
      <c r="D11">
        <f t="shared" si="1"/>
        <v>0.4285714285714286</v>
      </c>
      <c r="E11">
        <f t="shared" si="2"/>
        <v>0.38461538461538453</v>
      </c>
      <c r="F11">
        <f t="shared" si="3"/>
        <v>0.27272727272727271</v>
      </c>
      <c r="G11">
        <f t="shared" si="4"/>
        <v>0.19999999999999998</v>
      </c>
      <c r="H11">
        <f t="shared" si="5"/>
        <v>0.17241379310344829</v>
      </c>
    </row>
    <row r="12" spans="1:8" x14ac:dyDescent="0.3">
      <c r="A12">
        <v>10</v>
      </c>
      <c r="B12">
        <f t="shared" si="6"/>
        <v>1</v>
      </c>
      <c r="C12">
        <f t="shared" si="0"/>
        <v>0.45999999999999991</v>
      </c>
      <c r="D12">
        <f t="shared" si="1"/>
        <v>0.4</v>
      </c>
      <c r="E12">
        <f t="shared" si="2"/>
        <v>0.3571428571428571</v>
      </c>
      <c r="F12">
        <f t="shared" si="3"/>
        <v>0.25</v>
      </c>
      <c r="G12">
        <f t="shared" si="4"/>
        <v>0.1818181818181818</v>
      </c>
      <c r="H12">
        <f t="shared" si="5"/>
        <v>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aggr_mean</vt:lpstr>
      <vt:lpstr>aggr_median</vt:lpstr>
      <vt:lpstr>aggr_min</vt:lpstr>
      <vt:lpstr>aggr_max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2020-05-03T22:19:23Z</dcterms:modified>
</cp:coreProperties>
</file>