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orwu\Downloads\"/>
    </mc:Choice>
  </mc:AlternateContent>
  <xr:revisionPtr revIDLastSave="0" documentId="8_{30CFAA4A-E7AF-452E-A467-8A1DAA67A747}" xr6:coauthVersionLast="47" xr6:coauthVersionMax="47" xr10:uidLastSave="{00000000-0000-0000-0000-000000000000}"/>
  <bookViews>
    <workbookView xWindow="-120" yWindow="-120" windowWidth="23280" windowHeight="14880" xr2:uid="{0FEEEBFC-448A-4ED1-9796-09E201B2BB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0" i="1" l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F370" i="1" s="1"/>
  <c r="E372" i="1"/>
  <c r="F371" i="1"/>
  <c r="E371" i="1"/>
  <c r="E370" i="1" s="1"/>
  <c r="D370" i="1"/>
  <c r="C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D341" i="1"/>
  <c r="C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E295" i="1" s="1"/>
  <c r="F296" i="1"/>
  <c r="F295" i="1" s="1"/>
  <c r="E296" i="1"/>
  <c r="D295" i="1"/>
  <c r="C295" i="1"/>
  <c r="F294" i="1"/>
  <c r="E294" i="1"/>
  <c r="F293" i="1"/>
  <c r="E293" i="1"/>
  <c r="F292" i="1"/>
  <c r="E292" i="1"/>
  <c r="F291" i="1"/>
  <c r="E291" i="1"/>
  <c r="F290" i="1"/>
  <c r="E290" i="1"/>
  <c r="F289" i="1"/>
  <c r="F284" i="1" s="1"/>
  <c r="E289" i="1"/>
  <c r="F288" i="1"/>
  <c r="E288" i="1"/>
  <c r="F287" i="1"/>
  <c r="E287" i="1"/>
  <c r="F286" i="1"/>
  <c r="E286" i="1"/>
  <c r="F285" i="1"/>
  <c r="E285" i="1"/>
  <c r="E284" i="1"/>
  <c r="D284" i="1"/>
  <c r="D276" i="1" s="1"/>
  <c r="C284" i="1"/>
  <c r="C276" i="1" s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F276" i="1" s="1"/>
  <c r="E277" i="1"/>
  <c r="E276" i="1" s="1"/>
  <c r="F275" i="1"/>
  <c r="E275" i="1"/>
  <c r="F274" i="1"/>
  <c r="E274" i="1"/>
  <c r="F273" i="1"/>
  <c r="F272" i="1" s="1"/>
  <c r="E273" i="1"/>
  <c r="E272" i="1" s="1"/>
  <c r="D272" i="1"/>
  <c r="C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F253" i="1" s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E253" i="1" s="1"/>
  <c r="F256" i="1"/>
  <c r="E256" i="1"/>
  <c r="F255" i="1"/>
  <c r="E255" i="1"/>
  <c r="F254" i="1"/>
  <c r="E254" i="1"/>
  <c r="D253" i="1"/>
  <c r="C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F239" i="1" s="1"/>
  <c r="E242" i="1"/>
  <c r="F241" i="1"/>
  <c r="E241" i="1"/>
  <c r="F240" i="1"/>
  <c r="E240" i="1"/>
  <c r="E239" i="1" s="1"/>
  <c r="D239" i="1"/>
  <c r="C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F197" i="1" s="1"/>
  <c r="E201" i="1"/>
  <c r="F200" i="1"/>
  <c r="E200" i="1"/>
  <c r="F199" i="1"/>
  <c r="E199" i="1"/>
  <c r="E197" i="1" s="1"/>
  <c r="F198" i="1"/>
  <c r="E198" i="1"/>
  <c r="D197" i="1"/>
  <c r="C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E154" i="1" s="1"/>
  <c r="F157" i="1"/>
  <c r="E157" i="1"/>
  <c r="F156" i="1"/>
  <c r="E156" i="1"/>
  <c r="F155" i="1"/>
  <c r="E155" i="1"/>
  <c r="F154" i="1"/>
  <c r="D154" i="1"/>
  <c r="C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F98" i="1" s="1"/>
  <c r="E101" i="1"/>
  <c r="F100" i="1"/>
  <c r="E100" i="1"/>
  <c r="F99" i="1"/>
  <c r="E99" i="1"/>
  <c r="E98" i="1" s="1"/>
  <c r="D98" i="1"/>
  <c r="C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F69" i="1" s="1"/>
  <c r="E72" i="1"/>
  <c r="F71" i="1"/>
  <c r="E71" i="1"/>
  <c r="F70" i="1"/>
  <c r="E70" i="1"/>
  <c r="E69" i="1" s="1"/>
  <c r="D69" i="1"/>
  <c r="C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F57" i="1" s="1"/>
  <c r="E61" i="1"/>
  <c r="F60" i="1"/>
  <c r="E60" i="1"/>
  <c r="F59" i="1"/>
  <c r="E59" i="1"/>
  <c r="E57" i="1" s="1"/>
  <c r="F58" i="1"/>
  <c r="E58" i="1"/>
  <c r="D57" i="1"/>
  <c r="C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F46" i="1" s="1"/>
  <c r="E50" i="1"/>
  <c r="F49" i="1"/>
  <c r="E49" i="1"/>
  <c r="F48" i="1"/>
  <c r="E48" i="1"/>
  <c r="E46" i="1" s="1"/>
  <c r="F47" i="1"/>
  <c r="E47" i="1"/>
  <c r="D46" i="1"/>
  <c r="C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F17" i="1" s="1"/>
  <c r="E21" i="1"/>
  <c r="F20" i="1"/>
  <c r="E20" i="1"/>
  <c r="F19" i="1"/>
  <c r="E19" i="1"/>
  <c r="E17" i="1" s="1"/>
  <c r="F18" i="1"/>
  <c r="E18" i="1"/>
  <c r="D17" i="1"/>
  <c r="C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F2" i="1" s="1"/>
  <c r="E4" i="1"/>
  <c r="F3" i="1"/>
  <c r="E3" i="1"/>
  <c r="E2" i="1"/>
  <c r="D2" i="1"/>
  <c r="C2" i="1"/>
</calcChain>
</file>

<file path=xl/sharedStrings.xml><?xml version="1.0" encoding="utf-8"?>
<sst xmlns="http://schemas.openxmlformats.org/spreadsheetml/2006/main" count="1144" uniqueCount="362">
  <si>
    <t>Occupation</t>
  </si>
  <si>
    <t>Category</t>
  </si>
  <si>
    <t>Women average annual salary (£)</t>
  </si>
  <si>
    <t>Men average annual salary (£)</t>
  </si>
  <si>
    <t>Pay gap (£)</t>
  </si>
  <si>
    <t>Pay gap as a percentage</t>
  </si>
  <si>
    <t>Country</t>
  </si>
  <si>
    <t>Admin &amp; organisation</t>
  </si>
  <si>
    <t>admin &amp; organisation</t>
  </si>
  <si>
    <t>UK</t>
  </si>
  <si>
    <t>Receptionists</t>
  </si>
  <si>
    <t>Secretaries</t>
  </si>
  <si>
    <t>Admin</t>
  </si>
  <si>
    <t>Stock control</t>
  </si>
  <si>
    <t>Records admin</t>
  </si>
  <si>
    <t>Finance admin</t>
  </si>
  <si>
    <t>Government admin</t>
  </si>
  <si>
    <t xml:space="preserve">Transport clerks </t>
  </si>
  <si>
    <t>Local govt. admin</t>
  </si>
  <si>
    <t>Payroll &amp; accounts</t>
  </si>
  <si>
    <t>Human resources</t>
  </si>
  <si>
    <t>Research &amp; admin</t>
  </si>
  <si>
    <t>Accountants</t>
  </si>
  <si>
    <t>Housing managers</t>
  </si>
  <si>
    <t>Care &amp; education</t>
  </si>
  <si>
    <t>care &amp; education</t>
  </si>
  <si>
    <t>Welfare &amp; housing</t>
  </si>
  <si>
    <t>Youth &amp; community</t>
  </si>
  <si>
    <t>Social care officers</t>
  </si>
  <si>
    <t>Housing officers</t>
  </si>
  <si>
    <t>Paramedics</t>
  </si>
  <si>
    <t>Childcare</t>
  </si>
  <si>
    <t>Teaching assistants</t>
  </si>
  <si>
    <t>Care workers</t>
  </si>
  <si>
    <t>Dental nurses</t>
  </si>
  <si>
    <t>Nursing assistants</t>
  </si>
  <si>
    <t>Senior care workers</t>
  </si>
  <si>
    <t xml:space="preserve">Ambulance staff </t>
  </si>
  <si>
    <t>School crossing</t>
  </si>
  <si>
    <t>Occupational therapy</t>
  </si>
  <si>
    <t>Physiotherapists</t>
  </si>
  <si>
    <t>Therapists</t>
  </si>
  <si>
    <t>Podiatrists</t>
  </si>
  <si>
    <t>Nurses</t>
  </si>
  <si>
    <t>Nurses &amp; midwives</t>
  </si>
  <si>
    <t>Social workers</t>
  </si>
  <si>
    <t>Further education</t>
  </si>
  <si>
    <t>Primary education</t>
  </si>
  <si>
    <t>Teaching &amp; education</t>
  </si>
  <si>
    <t xml:space="preserve">Secondary education </t>
  </si>
  <si>
    <t>Health professionals</t>
  </si>
  <si>
    <t>Higher education</t>
  </si>
  <si>
    <t>Education seniors</t>
  </si>
  <si>
    <t>Medical practitioners</t>
  </si>
  <si>
    <t>Creative &amp; media</t>
  </si>
  <si>
    <t>creative &amp; media</t>
  </si>
  <si>
    <t>Culture &amp; media</t>
  </si>
  <si>
    <t>Graphic designers</t>
  </si>
  <si>
    <t>Arts &amp; media</t>
  </si>
  <si>
    <t>Designers</t>
  </si>
  <si>
    <t>Arts producers</t>
  </si>
  <si>
    <t xml:space="preserve">Public relations </t>
  </si>
  <si>
    <t>Web design</t>
  </si>
  <si>
    <t>Media professionals</t>
  </si>
  <si>
    <t>Business &amp; media</t>
  </si>
  <si>
    <t>Advertising</t>
  </si>
  <si>
    <t>Law &amp; justice</t>
  </si>
  <si>
    <t>law &amp; justice</t>
  </si>
  <si>
    <t>Community police</t>
  </si>
  <si>
    <t>Prison service</t>
  </si>
  <si>
    <t>Legal associate</t>
  </si>
  <si>
    <t>Protective services</t>
  </si>
  <si>
    <t xml:space="preserve">Police officers </t>
  </si>
  <si>
    <t xml:space="preserve">Senior police </t>
  </si>
  <si>
    <t>Probation officers</t>
  </si>
  <si>
    <t>Solicitors</t>
  </si>
  <si>
    <t>Traffic wardens</t>
  </si>
  <si>
    <t>Security</t>
  </si>
  <si>
    <t>Debt collectors</t>
  </si>
  <si>
    <t>Manual work</t>
  </si>
  <si>
    <t>manual work</t>
  </si>
  <si>
    <t>Packers</t>
  </si>
  <si>
    <t>Agricultural</t>
  </si>
  <si>
    <t>Plant operatives</t>
  </si>
  <si>
    <t>Trades</t>
  </si>
  <si>
    <t>Construction</t>
  </si>
  <si>
    <t>Sewing machinists</t>
  </si>
  <si>
    <t>Factory operatives</t>
  </si>
  <si>
    <t>Process operatives</t>
  </si>
  <si>
    <t>Metal working</t>
  </si>
  <si>
    <t>Electrical assembly</t>
  </si>
  <si>
    <t>AS A WHOLE</t>
  </si>
  <si>
    <t xml:space="preserve">Assemblers </t>
  </si>
  <si>
    <t>Print assistants</t>
  </si>
  <si>
    <t>Construction manager</t>
  </si>
  <si>
    <t>Skilled agricultural</t>
  </si>
  <si>
    <t>Textiles &amp; printing</t>
  </si>
  <si>
    <t>Furniture makers</t>
  </si>
  <si>
    <t>Crafts &amp; decorators</t>
  </si>
  <si>
    <t>Skilled trades</t>
  </si>
  <si>
    <t>Printing &amp; binding</t>
  </si>
  <si>
    <t>Textiles</t>
  </si>
  <si>
    <t>Leatherwork</t>
  </si>
  <si>
    <t>Printing trades</t>
  </si>
  <si>
    <t>Metalwork</t>
  </si>
  <si>
    <t>Instrument making</t>
  </si>
  <si>
    <t>Electrical trades</t>
  </si>
  <si>
    <t xml:space="preserve">Electricians </t>
  </si>
  <si>
    <t>Trade supervisors</t>
  </si>
  <si>
    <t>Sales &amp; serving others</t>
  </si>
  <si>
    <t>sales &amp; serving others</t>
  </si>
  <si>
    <t>Caretakers</t>
  </si>
  <si>
    <t>Insurance clerks</t>
  </si>
  <si>
    <t>Bank &amp; post office</t>
  </si>
  <si>
    <t>Careers advisors</t>
  </si>
  <si>
    <t>Vocational trainers</t>
  </si>
  <si>
    <t>Marketing associates</t>
  </si>
  <si>
    <t xml:space="preserve">Public services </t>
  </si>
  <si>
    <t>Fire service</t>
  </si>
  <si>
    <t xml:space="preserve">Buyers </t>
  </si>
  <si>
    <t xml:space="preserve">Health &amp; safety </t>
  </si>
  <si>
    <t xml:space="preserve">Insurance </t>
  </si>
  <si>
    <t>Sales &amp; marketing</t>
  </si>
  <si>
    <t>Accounts managers</t>
  </si>
  <si>
    <t>Sales accounts</t>
  </si>
  <si>
    <t>Housekeeping</t>
  </si>
  <si>
    <t>Undertakers</t>
  </si>
  <si>
    <t>Cleaning managers</t>
  </si>
  <si>
    <t>Leisure &amp; travel</t>
  </si>
  <si>
    <t>Travel agents</t>
  </si>
  <si>
    <t>Rail travel clerks</t>
  </si>
  <si>
    <t>Bar staff</t>
  </si>
  <si>
    <t>Cleaners &amp; domestics</t>
  </si>
  <si>
    <t>Elementary services</t>
  </si>
  <si>
    <t>Kitchen &amp; catering</t>
  </si>
  <si>
    <t>Cleaning occupations</t>
  </si>
  <si>
    <t>Shelf fillers</t>
  </si>
  <si>
    <t>Valeters</t>
  </si>
  <si>
    <t>Storage</t>
  </si>
  <si>
    <t xml:space="preserve">Refuse </t>
  </si>
  <si>
    <t>Postal workers</t>
  </si>
  <si>
    <t>Restaurant managers</t>
  </si>
  <si>
    <t>Hospitality managers</t>
  </si>
  <si>
    <t>Van drivers</t>
  </si>
  <si>
    <t>Lorry drivers</t>
  </si>
  <si>
    <t>Bus &amp; coach drivers</t>
  </si>
  <si>
    <t>Drivers</t>
  </si>
  <si>
    <t>Train &amp; tram drivers</t>
  </si>
  <si>
    <t>Welfare officers</t>
  </si>
  <si>
    <t>Pharmacists</t>
  </si>
  <si>
    <t>Cashiers</t>
  </si>
  <si>
    <t>Sales assistants</t>
  </si>
  <si>
    <t>Retail cashiers</t>
  </si>
  <si>
    <t>Sales</t>
  </si>
  <si>
    <t>Call centres</t>
  </si>
  <si>
    <t>Customer services</t>
  </si>
  <si>
    <t>Sales supervisors</t>
  </si>
  <si>
    <t>Car sales</t>
  </si>
  <si>
    <t>Communications</t>
  </si>
  <si>
    <t>Service managers</t>
  </si>
  <si>
    <t>Cooks</t>
  </si>
  <si>
    <t>Chefs</t>
  </si>
  <si>
    <t>Food preparation</t>
  </si>
  <si>
    <t>Bakers</t>
  </si>
  <si>
    <t>Catering managers</t>
  </si>
  <si>
    <t>Vehicle trades</t>
  </si>
  <si>
    <t>Science, tech &amp; engineering</t>
  </si>
  <si>
    <t>science, tech &amp; engineering</t>
  </si>
  <si>
    <t>Conservation workers</t>
  </si>
  <si>
    <t>Lab technicians</t>
  </si>
  <si>
    <t>Pharmaceutical techs</t>
  </si>
  <si>
    <t>Town planners</t>
  </si>
  <si>
    <t>IT technicians</t>
  </si>
  <si>
    <t>Medical technicians</t>
  </si>
  <si>
    <t>IT user support</t>
  </si>
  <si>
    <t>Science technicians</t>
  </si>
  <si>
    <t>Production techs</t>
  </si>
  <si>
    <t>Engineering techs</t>
  </si>
  <si>
    <t>Animal control</t>
  </si>
  <si>
    <t>Routine inspectors</t>
  </si>
  <si>
    <t>Machine operatives</t>
  </si>
  <si>
    <t>Chemical operatives</t>
  </si>
  <si>
    <t>Environment</t>
  </si>
  <si>
    <t xml:space="preserve">Conservation </t>
  </si>
  <si>
    <t>Medical radiographer</t>
  </si>
  <si>
    <t>Environmental health</t>
  </si>
  <si>
    <t>Town planning</t>
  </si>
  <si>
    <t>Chartered surveyors</t>
  </si>
  <si>
    <t>Quality control</t>
  </si>
  <si>
    <t>Architects</t>
  </si>
  <si>
    <t>Social scientists</t>
  </si>
  <si>
    <t>Natural scientists</t>
  </si>
  <si>
    <t xml:space="preserve">Quality &amp; regulatory </t>
  </si>
  <si>
    <t>Production engineers</t>
  </si>
  <si>
    <t>Biological sciences</t>
  </si>
  <si>
    <t>Design engineers</t>
  </si>
  <si>
    <t xml:space="preserve">Quality assurance </t>
  </si>
  <si>
    <t>Civil engineers</t>
  </si>
  <si>
    <t xml:space="preserve">Engineering </t>
  </si>
  <si>
    <t>Quantity surveyors</t>
  </si>
  <si>
    <t>Science &amp; technology</t>
  </si>
  <si>
    <t>Programmers</t>
  </si>
  <si>
    <t>IT &amp; telecoms</t>
  </si>
  <si>
    <t>Systems &amp; analysis</t>
  </si>
  <si>
    <t>Electrical engineers</t>
  </si>
  <si>
    <t>IT specialists</t>
  </si>
  <si>
    <t>Project managers</t>
  </si>
  <si>
    <t>IT project managers</t>
  </si>
  <si>
    <t>Aircraft maintenance</t>
  </si>
  <si>
    <t>Inspectors</t>
  </si>
  <si>
    <t>Senior managers &amp; execs</t>
  </si>
  <si>
    <t>senior managers &amp; execs</t>
  </si>
  <si>
    <t>Credit controllers</t>
  </si>
  <si>
    <t>Finance officers</t>
  </si>
  <si>
    <t>Office supervisors</t>
  </si>
  <si>
    <t>Office managers</t>
  </si>
  <si>
    <t>Business</t>
  </si>
  <si>
    <t>Business execs</t>
  </si>
  <si>
    <t>Business associates</t>
  </si>
  <si>
    <t>Finance &amp; business</t>
  </si>
  <si>
    <t>Finance &amp; investing</t>
  </si>
  <si>
    <t>Taxation experts</t>
  </si>
  <si>
    <t>Finance technicians</t>
  </si>
  <si>
    <t>Agricultural manager</t>
  </si>
  <si>
    <t>Leisure managers</t>
  </si>
  <si>
    <t>Hotel managers</t>
  </si>
  <si>
    <t>Retail managers</t>
  </si>
  <si>
    <t>Warehouse managers</t>
  </si>
  <si>
    <t>Managers</t>
  </si>
  <si>
    <t>Logistics managers</t>
  </si>
  <si>
    <t>Care managers</t>
  </si>
  <si>
    <t>Proprietors</t>
  </si>
  <si>
    <t>Health proprietors</t>
  </si>
  <si>
    <t>Waste managers</t>
  </si>
  <si>
    <t>Practice managers</t>
  </si>
  <si>
    <t>Production managers</t>
  </si>
  <si>
    <t>Corporate directors</t>
  </si>
  <si>
    <t>Health directors</t>
  </si>
  <si>
    <t>Functional managers</t>
  </si>
  <si>
    <t>Healthcare managers</t>
  </si>
  <si>
    <t>Purchasing managers</t>
  </si>
  <si>
    <t>HR managers</t>
  </si>
  <si>
    <t>Functional directors</t>
  </si>
  <si>
    <t>IT directors</t>
  </si>
  <si>
    <t>Bank managers</t>
  </si>
  <si>
    <t>Financial managers</t>
  </si>
  <si>
    <t>Sales directors</t>
  </si>
  <si>
    <t>CEOs</t>
  </si>
  <si>
    <t>Business &amp; research</t>
  </si>
  <si>
    <t>Business analysts</t>
  </si>
  <si>
    <t>Economists</t>
  </si>
  <si>
    <t>Valuers &amp; assessors</t>
  </si>
  <si>
    <t>US</t>
  </si>
  <si>
    <t>Production clerks</t>
  </si>
  <si>
    <t>Education admin</t>
  </si>
  <si>
    <t xml:space="preserve">Secretaries </t>
  </si>
  <si>
    <t>Property managers</t>
  </si>
  <si>
    <t>Accounting</t>
  </si>
  <si>
    <t>Data entry keyers</t>
  </si>
  <si>
    <t>Office clerks</t>
  </si>
  <si>
    <t>Doctors &amp; surgeons</t>
  </si>
  <si>
    <t>Teachers &amp; instructors</t>
  </si>
  <si>
    <t>Personal care</t>
  </si>
  <si>
    <t>Healthcare</t>
  </si>
  <si>
    <t>Education</t>
  </si>
  <si>
    <t xml:space="preserve">Postsecondary </t>
  </si>
  <si>
    <t>Teacher assistants</t>
  </si>
  <si>
    <t>Social services</t>
  </si>
  <si>
    <t>Pre-secondary</t>
  </si>
  <si>
    <t>Healthcare support</t>
  </si>
  <si>
    <t>Nursing</t>
  </si>
  <si>
    <t>Physical therapists</t>
  </si>
  <si>
    <t xml:space="preserve">Secondary school </t>
  </si>
  <si>
    <t>Emergency medical</t>
  </si>
  <si>
    <t>Nursing managers</t>
  </si>
  <si>
    <t>Personal care aides</t>
  </si>
  <si>
    <t xml:space="preserve">Special education </t>
  </si>
  <si>
    <t>Web developers</t>
  </si>
  <si>
    <t>Legal occupations</t>
  </si>
  <si>
    <t>Police officers</t>
  </si>
  <si>
    <t>Lawyers</t>
  </si>
  <si>
    <t>Bailiffs &amp; jailers</t>
  </si>
  <si>
    <t>Traffic clerks</t>
  </si>
  <si>
    <t>Manual Work</t>
  </si>
  <si>
    <t>Production workers</t>
  </si>
  <si>
    <t>Metal workers</t>
  </si>
  <si>
    <t>Grounds maintenance</t>
  </si>
  <si>
    <t>Farming &amp; fishing</t>
  </si>
  <si>
    <t>Farmers</t>
  </si>
  <si>
    <t>Electrical workers</t>
  </si>
  <si>
    <t xml:space="preserve">Packers </t>
  </si>
  <si>
    <t>Laborers</t>
  </si>
  <si>
    <t xml:space="preserve">Sales </t>
  </si>
  <si>
    <t>Domestic supervisors</t>
  </si>
  <si>
    <t>Retail salespersons</t>
  </si>
  <si>
    <t xml:space="preserve">Marketing &amp; sales </t>
  </si>
  <si>
    <t>Bartenders</t>
  </si>
  <si>
    <t>Recreation &amp; fitness</t>
  </si>
  <si>
    <t>Real estate</t>
  </si>
  <si>
    <t xml:space="preserve">Insurance sales </t>
  </si>
  <si>
    <t>Food service manager</t>
  </si>
  <si>
    <t xml:space="preserve">Training </t>
  </si>
  <si>
    <t>Retail supervisors</t>
  </si>
  <si>
    <t>Clergy</t>
  </si>
  <si>
    <t>Janitors</t>
  </si>
  <si>
    <t>Credit counselors</t>
  </si>
  <si>
    <t xml:space="preserve">Retail sales </t>
  </si>
  <si>
    <t>Wholesale reps</t>
  </si>
  <si>
    <t>Service occupations</t>
  </si>
  <si>
    <t>Transportation</t>
  </si>
  <si>
    <t>Waiters &amp; bartenders</t>
  </si>
  <si>
    <t>Waiters &amp; waitresses</t>
  </si>
  <si>
    <t xml:space="preserve">Postal service </t>
  </si>
  <si>
    <t>Claims adjusters</t>
  </si>
  <si>
    <t>Wholesale buyers</t>
  </si>
  <si>
    <t>Catering supervisors</t>
  </si>
  <si>
    <t xml:space="preserve">Advertising sales </t>
  </si>
  <si>
    <t>Butchers</t>
  </si>
  <si>
    <t>Purchasers</t>
  </si>
  <si>
    <t>Dispatchers</t>
  </si>
  <si>
    <t>Chefs &amp; head cooks</t>
  </si>
  <si>
    <t>Tellers</t>
  </si>
  <si>
    <t>Counselors</t>
  </si>
  <si>
    <t>Bus drivers</t>
  </si>
  <si>
    <t>Food service</t>
  </si>
  <si>
    <t xml:space="preserve">Food preparation </t>
  </si>
  <si>
    <t xml:space="preserve">Stock clerks </t>
  </si>
  <si>
    <t>Production supervisors</t>
  </si>
  <si>
    <t>Inspectors &amp; testers</t>
  </si>
  <si>
    <t xml:space="preserve">Production </t>
  </si>
  <si>
    <t>Engineering</t>
  </si>
  <si>
    <t>Medical scientists</t>
  </si>
  <si>
    <t>Market research</t>
  </si>
  <si>
    <t>IT support</t>
  </si>
  <si>
    <t>Assembly</t>
  </si>
  <si>
    <t>IT &amp; math</t>
  </si>
  <si>
    <t>Diagnostics</t>
  </si>
  <si>
    <t>Physical scientists</t>
  </si>
  <si>
    <t xml:space="preserve">Architecture </t>
  </si>
  <si>
    <t>Medical managers</t>
  </si>
  <si>
    <t>Software developers</t>
  </si>
  <si>
    <t>Operations managers</t>
  </si>
  <si>
    <t>Operations analysts</t>
  </si>
  <si>
    <t>Social science</t>
  </si>
  <si>
    <t>IT analysts</t>
  </si>
  <si>
    <t>IT managers</t>
  </si>
  <si>
    <t>IT</t>
  </si>
  <si>
    <t>Maintenance</t>
  </si>
  <si>
    <t>Compliance officers</t>
  </si>
  <si>
    <t>Machine operators</t>
  </si>
  <si>
    <t>Science techs</t>
  </si>
  <si>
    <t>Lab techs</t>
  </si>
  <si>
    <t>Health technicians</t>
  </si>
  <si>
    <t>Financial advisors</t>
  </si>
  <si>
    <t>Financial services</t>
  </si>
  <si>
    <t>Chief executives</t>
  </si>
  <si>
    <t>Management analysts</t>
  </si>
  <si>
    <t>Financial operations</t>
  </si>
  <si>
    <t>Business operations</t>
  </si>
  <si>
    <t>Management</t>
  </si>
  <si>
    <t>Financial analysts</t>
  </si>
  <si>
    <t>Office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</si>
</sst>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</font>
    <font>
      <b/>
      <sz val="10"/>
      <color rgb="FFB7B7B7"/>
      <name val="Arial"/>
    </font>
    <font>
      <sz val="10"/>
      <color rgb="FFB7B7B7"/>
      <name val="Arial"/>
    </font>
    <font>
      <sz val="10"/>
      <name val="Arial"/>
    </font>
    <font>
      <sz val="9"/>
      <color rgb="FF000000"/>
      <name val="Arial"/>
    </font>
    <font>
      <sz val="9"/>
      <color rgb="FFB7B7B7"/>
      <name val="Arial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1" fontId="4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 wrapText="1"/>
    </xf>
    <xf numFmtId="10" fontId="0" fillId="2" borderId="0" xfId="0" applyNumberFormat="1" applyFill="1" applyAlignment="1">
      <alignment horizontal="right"/>
    </xf>
    <xf numFmtId="0" fontId="4" fillId="2" borderId="0" xfId="0" applyFont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5" fillId="2" borderId="0" xfId="0" applyFont="1" applyFill="1" applyAlignment="1">
      <alignment horizontal="left" wrapText="1"/>
    </xf>
    <xf numFmtId="0" fontId="6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right" wrapText="1"/>
    </xf>
    <xf numFmtId="10" fontId="5" fillId="2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0" borderId="0" xfId="0" applyFont="1" applyAlignment="1">
      <alignment horizontal="right" wrapText="1"/>
    </xf>
    <xf numFmtId="10" fontId="5" fillId="3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" fontId="5" fillId="2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3793-EBA3-4A6E-BF28-78522CE542FE}">
  <dimension ref="A1:G380"/>
  <sheetViews>
    <sheetView tabSelected="1" topLeftCell="A373" workbookViewId="0">
      <selection sqref="A1:G380"/>
    </sheetView>
  </sheetViews>
  <sheetFormatPr defaultRowHeight="15" x14ac:dyDescent="0.25"/>
  <sheetData>
    <row r="1" spans="1:7" ht="51.75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ht="45" x14ac:dyDescent="0.25">
      <c r="A2" s="4" t="s">
        <v>7</v>
      </c>
      <c r="B2" s="5" t="s">
        <v>8</v>
      </c>
      <c r="C2" s="6">
        <f t="shared" ref="C2:F2" si="0">AVERAGE(C3:C16)</f>
        <v>20380.428571428572</v>
      </c>
      <c r="D2" s="6">
        <f t="shared" si="0"/>
        <v>25310.5</v>
      </c>
      <c r="E2" s="7">
        <f t="shared" si="0"/>
        <v>4930.0714285714284</v>
      </c>
      <c r="F2" s="8">
        <f t="shared" si="0"/>
        <v>0.23693236534553688</v>
      </c>
      <c r="G2" s="9" t="s">
        <v>9</v>
      </c>
    </row>
    <row r="3" spans="1:7" ht="39" x14ac:dyDescent="0.25">
      <c r="A3" s="10" t="s">
        <v>10</v>
      </c>
      <c r="B3" s="11" t="s">
        <v>8</v>
      </c>
      <c r="C3" s="12">
        <v>12009</v>
      </c>
      <c r="D3" s="12">
        <v>13281</v>
      </c>
      <c r="E3" s="13">
        <f t="shared" ref="E3:E16" si="1">SUM(D3-C3)</f>
        <v>1272</v>
      </c>
      <c r="F3" s="14">
        <f t="shared" ref="F3:F16" si="2">(D3/C3)-1</f>
        <v>0.10592055958031477</v>
      </c>
      <c r="G3" s="9" t="s">
        <v>9</v>
      </c>
    </row>
    <row r="4" spans="1:7" ht="39" x14ac:dyDescent="0.25">
      <c r="A4" s="10" t="s">
        <v>11</v>
      </c>
      <c r="B4" s="11" t="s">
        <v>8</v>
      </c>
      <c r="C4" s="15">
        <v>14614</v>
      </c>
      <c r="D4" s="15">
        <v>15315</v>
      </c>
      <c r="E4" s="13">
        <f t="shared" si="1"/>
        <v>701</v>
      </c>
      <c r="F4" s="14">
        <f t="shared" si="2"/>
        <v>4.7967702203366658E-2</v>
      </c>
      <c r="G4" s="9" t="s">
        <v>9</v>
      </c>
    </row>
    <row r="5" spans="1:7" ht="39" x14ac:dyDescent="0.25">
      <c r="A5" s="10" t="s">
        <v>12</v>
      </c>
      <c r="B5" s="11" t="s">
        <v>8</v>
      </c>
      <c r="C5" s="12">
        <v>14594</v>
      </c>
      <c r="D5" s="12">
        <v>18729</v>
      </c>
      <c r="E5" s="13">
        <f t="shared" si="1"/>
        <v>4135</v>
      </c>
      <c r="F5" s="14">
        <f t="shared" si="2"/>
        <v>0.2833356173770043</v>
      </c>
      <c r="G5" s="9" t="s">
        <v>9</v>
      </c>
    </row>
    <row r="6" spans="1:7" ht="39" x14ac:dyDescent="0.25">
      <c r="A6" s="10" t="s">
        <v>13</v>
      </c>
      <c r="B6" s="11" t="s">
        <v>8</v>
      </c>
      <c r="C6" s="12">
        <v>17271</v>
      </c>
      <c r="D6" s="12">
        <v>20538</v>
      </c>
      <c r="E6" s="13">
        <f t="shared" si="1"/>
        <v>3267</v>
      </c>
      <c r="F6" s="14">
        <f t="shared" si="2"/>
        <v>0.18916102136529434</v>
      </c>
      <c r="G6" s="9" t="s">
        <v>9</v>
      </c>
    </row>
    <row r="7" spans="1:7" ht="39" x14ac:dyDescent="0.25">
      <c r="A7" s="10" t="s">
        <v>14</v>
      </c>
      <c r="B7" s="11" t="s">
        <v>8</v>
      </c>
      <c r="C7" s="12">
        <v>17247</v>
      </c>
      <c r="D7" s="12">
        <v>21861</v>
      </c>
      <c r="E7" s="13">
        <f t="shared" si="1"/>
        <v>4614</v>
      </c>
      <c r="F7" s="14">
        <f t="shared" si="2"/>
        <v>0.26752478691946435</v>
      </c>
      <c r="G7" s="9" t="s">
        <v>9</v>
      </c>
    </row>
    <row r="8" spans="1:7" ht="39" x14ac:dyDescent="0.25">
      <c r="A8" s="10" t="s">
        <v>15</v>
      </c>
      <c r="B8" s="11" t="s">
        <v>8</v>
      </c>
      <c r="C8" s="12">
        <v>17536</v>
      </c>
      <c r="D8" s="12">
        <v>22788</v>
      </c>
      <c r="E8" s="13">
        <f t="shared" si="1"/>
        <v>5252</v>
      </c>
      <c r="F8" s="14">
        <f t="shared" si="2"/>
        <v>0.29949817518248167</v>
      </c>
      <c r="G8" s="9" t="s">
        <v>9</v>
      </c>
    </row>
    <row r="9" spans="1:7" ht="45" x14ac:dyDescent="0.25">
      <c r="A9" s="10" t="s">
        <v>16</v>
      </c>
      <c r="B9" s="11" t="s">
        <v>8</v>
      </c>
      <c r="C9" s="12">
        <v>19287</v>
      </c>
      <c r="D9" s="12">
        <v>23047</v>
      </c>
      <c r="E9" s="13">
        <f t="shared" si="1"/>
        <v>3760</v>
      </c>
      <c r="F9" s="14">
        <f t="shared" si="2"/>
        <v>0.194949966298543</v>
      </c>
      <c r="G9" s="9" t="s">
        <v>9</v>
      </c>
    </row>
    <row r="10" spans="1:7" ht="39" x14ac:dyDescent="0.25">
      <c r="A10" s="10" t="s">
        <v>17</v>
      </c>
      <c r="B10" s="11" t="s">
        <v>8</v>
      </c>
      <c r="C10" s="12">
        <v>20130</v>
      </c>
      <c r="D10" s="12">
        <v>24281</v>
      </c>
      <c r="E10" s="13">
        <f t="shared" si="1"/>
        <v>4151</v>
      </c>
      <c r="F10" s="14">
        <f t="shared" si="2"/>
        <v>0.20620963735717823</v>
      </c>
      <c r="G10" s="9" t="s">
        <v>9</v>
      </c>
    </row>
    <row r="11" spans="1:7" ht="45" x14ac:dyDescent="0.25">
      <c r="A11" s="10" t="s">
        <v>18</v>
      </c>
      <c r="B11" s="11" t="s">
        <v>8</v>
      </c>
      <c r="C11" s="12">
        <v>19317</v>
      </c>
      <c r="D11" s="12">
        <v>25496</v>
      </c>
      <c r="E11" s="13">
        <f t="shared" si="1"/>
        <v>6179</v>
      </c>
      <c r="F11" s="14">
        <f t="shared" si="2"/>
        <v>0.31987368639022629</v>
      </c>
      <c r="G11" s="9" t="s">
        <v>9</v>
      </c>
    </row>
    <row r="12" spans="1:7" ht="39" x14ac:dyDescent="0.25">
      <c r="A12" s="10" t="s">
        <v>19</v>
      </c>
      <c r="B12" s="11" t="s">
        <v>8</v>
      </c>
      <c r="C12" s="12">
        <v>17914</v>
      </c>
      <c r="D12" s="12">
        <v>25744</v>
      </c>
      <c r="E12" s="13">
        <f t="shared" si="1"/>
        <v>7830</v>
      </c>
      <c r="F12" s="14">
        <f t="shared" si="2"/>
        <v>0.43708831081835431</v>
      </c>
      <c r="G12" s="9" t="s">
        <v>9</v>
      </c>
    </row>
    <row r="13" spans="1:7" ht="45" x14ac:dyDescent="0.25">
      <c r="A13" s="10" t="s">
        <v>20</v>
      </c>
      <c r="B13" s="11" t="s">
        <v>8</v>
      </c>
      <c r="C13" s="12">
        <v>25376</v>
      </c>
      <c r="D13" s="12">
        <v>30153</v>
      </c>
      <c r="E13" s="13">
        <f t="shared" si="1"/>
        <v>4777</v>
      </c>
      <c r="F13" s="14">
        <f t="shared" si="2"/>
        <v>0.18824873896595218</v>
      </c>
      <c r="G13" s="9" t="s">
        <v>9</v>
      </c>
    </row>
    <row r="14" spans="1:7" ht="39" x14ac:dyDescent="0.25">
      <c r="A14" s="10" t="s">
        <v>21</v>
      </c>
      <c r="B14" s="11" t="s">
        <v>8</v>
      </c>
      <c r="C14" s="12">
        <v>31261</v>
      </c>
      <c r="D14" s="12">
        <v>34986</v>
      </c>
      <c r="E14" s="13">
        <f t="shared" si="1"/>
        <v>3725</v>
      </c>
      <c r="F14" s="14">
        <f t="shared" si="2"/>
        <v>0.11915805636415988</v>
      </c>
      <c r="G14" s="9" t="s">
        <v>9</v>
      </c>
    </row>
    <row r="15" spans="1:7" ht="39" x14ac:dyDescent="0.25">
      <c r="A15" s="10" t="s">
        <v>22</v>
      </c>
      <c r="B15" s="11" t="s">
        <v>8</v>
      </c>
      <c r="C15" s="12">
        <v>30122</v>
      </c>
      <c r="D15" s="12">
        <v>40427</v>
      </c>
      <c r="E15" s="13">
        <f t="shared" si="1"/>
        <v>10305</v>
      </c>
      <c r="F15" s="14">
        <f t="shared" si="2"/>
        <v>0.34210875771861105</v>
      </c>
      <c r="G15" s="9" t="s">
        <v>9</v>
      </c>
    </row>
    <row r="16" spans="1:7" ht="45" x14ac:dyDescent="0.25">
      <c r="A16" s="10" t="s">
        <v>23</v>
      </c>
      <c r="B16" s="11" t="s">
        <v>8</v>
      </c>
      <c r="C16" s="12">
        <v>28648</v>
      </c>
      <c r="D16" s="12">
        <v>37701</v>
      </c>
      <c r="E16" s="13">
        <f t="shared" si="1"/>
        <v>9053</v>
      </c>
      <c r="F16" s="14">
        <f t="shared" si="2"/>
        <v>0.31600809829656518</v>
      </c>
      <c r="G16" s="9" t="s">
        <v>9</v>
      </c>
    </row>
    <row r="17" spans="1:7" ht="45" x14ac:dyDescent="0.25">
      <c r="A17" s="4" t="s">
        <v>24</v>
      </c>
      <c r="B17" s="5" t="s">
        <v>25</v>
      </c>
      <c r="C17" s="6">
        <f t="shared" ref="C17:F17" si="3">AVERAGE(C18:C45)</f>
        <v>24341.464285714286</v>
      </c>
      <c r="D17" s="6">
        <f t="shared" si="3"/>
        <v>29575</v>
      </c>
      <c r="E17" s="7">
        <f t="shared" si="3"/>
        <v>5233.5357142857147</v>
      </c>
      <c r="F17" s="8">
        <f t="shared" si="3"/>
        <v>0.21098237219776733</v>
      </c>
      <c r="G17" s="9" t="s">
        <v>9</v>
      </c>
    </row>
    <row r="18" spans="1:7" ht="45" x14ac:dyDescent="0.25">
      <c r="A18" s="10" t="s">
        <v>26</v>
      </c>
      <c r="B18" s="11" t="s">
        <v>25</v>
      </c>
      <c r="C18" s="12">
        <v>19130</v>
      </c>
      <c r="D18" s="12">
        <v>22335</v>
      </c>
      <c r="E18" s="13">
        <f t="shared" ref="E18:E45" si="4">SUM(D18-C18)</f>
        <v>3205</v>
      </c>
      <c r="F18" s="14">
        <f t="shared" ref="F18:F45" si="5">(D18/C18)-1</f>
        <v>0.16753789858860424</v>
      </c>
      <c r="G18" s="9" t="s">
        <v>9</v>
      </c>
    </row>
    <row r="19" spans="1:7" ht="45" x14ac:dyDescent="0.25">
      <c r="A19" s="10" t="s">
        <v>27</v>
      </c>
      <c r="B19" s="11" t="s">
        <v>25</v>
      </c>
      <c r="C19" s="12">
        <v>21281</v>
      </c>
      <c r="D19" s="12">
        <v>22817</v>
      </c>
      <c r="E19" s="13">
        <f t="shared" si="4"/>
        <v>1536</v>
      </c>
      <c r="F19" s="14">
        <f t="shared" si="5"/>
        <v>7.2177059348714767E-2</v>
      </c>
      <c r="G19" s="9" t="s">
        <v>9</v>
      </c>
    </row>
    <row r="20" spans="1:7" ht="45" x14ac:dyDescent="0.25">
      <c r="A20" s="10" t="s">
        <v>28</v>
      </c>
      <c r="B20" s="11" t="s">
        <v>25</v>
      </c>
      <c r="C20" s="12">
        <v>20674</v>
      </c>
      <c r="D20" s="12">
        <v>25514</v>
      </c>
      <c r="E20" s="13">
        <f t="shared" si="4"/>
        <v>4840</v>
      </c>
      <c r="F20" s="14">
        <f t="shared" si="5"/>
        <v>0.23411047692754194</v>
      </c>
      <c r="G20" s="9" t="s">
        <v>9</v>
      </c>
    </row>
    <row r="21" spans="1:7" ht="30" x14ac:dyDescent="0.25">
      <c r="A21" s="10" t="s">
        <v>29</v>
      </c>
      <c r="B21" s="11" t="s">
        <v>25</v>
      </c>
      <c r="C21" s="12">
        <v>23275</v>
      </c>
      <c r="D21" s="12">
        <v>25656</v>
      </c>
      <c r="E21" s="13">
        <f t="shared" si="4"/>
        <v>2381</v>
      </c>
      <c r="F21" s="14">
        <f t="shared" si="5"/>
        <v>0.10229860365198706</v>
      </c>
      <c r="G21" s="9" t="s">
        <v>9</v>
      </c>
    </row>
    <row r="22" spans="1:7" ht="30" x14ac:dyDescent="0.25">
      <c r="A22" s="10" t="s">
        <v>30</v>
      </c>
      <c r="B22" s="11" t="s">
        <v>25</v>
      </c>
      <c r="C22" s="12">
        <v>34764</v>
      </c>
      <c r="D22" s="12">
        <v>37078</v>
      </c>
      <c r="E22" s="13">
        <f t="shared" si="4"/>
        <v>2314</v>
      </c>
      <c r="F22" s="14">
        <f t="shared" si="5"/>
        <v>6.6563111264526631E-2</v>
      </c>
      <c r="G22" s="9" t="s">
        <v>9</v>
      </c>
    </row>
    <row r="23" spans="1:7" ht="30" x14ac:dyDescent="0.25">
      <c r="A23" s="10" t="s">
        <v>31</v>
      </c>
      <c r="B23" s="11" t="s">
        <v>25</v>
      </c>
      <c r="C23" s="12">
        <v>11092</v>
      </c>
      <c r="D23" s="12">
        <v>12880</v>
      </c>
      <c r="E23" s="13">
        <f t="shared" si="4"/>
        <v>1788</v>
      </c>
      <c r="F23" s="14">
        <f t="shared" si="5"/>
        <v>0.16119725928597184</v>
      </c>
      <c r="G23" s="9" t="s">
        <v>9</v>
      </c>
    </row>
    <row r="24" spans="1:7" ht="45" x14ac:dyDescent="0.25">
      <c r="A24" s="10" t="s">
        <v>32</v>
      </c>
      <c r="B24" s="11" t="s">
        <v>25</v>
      </c>
      <c r="C24" s="12">
        <v>10931</v>
      </c>
      <c r="D24" s="12">
        <v>13391</v>
      </c>
      <c r="E24" s="13">
        <f t="shared" si="4"/>
        <v>2460</v>
      </c>
      <c r="F24" s="14">
        <f t="shared" si="5"/>
        <v>0.2250480285426768</v>
      </c>
      <c r="G24" s="9" t="s">
        <v>9</v>
      </c>
    </row>
    <row r="25" spans="1:7" ht="30" x14ac:dyDescent="0.25">
      <c r="A25" s="10" t="s">
        <v>33</v>
      </c>
      <c r="B25" s="11" t="s">
        <v>25</v>
      </c>
      <c r="C25" s="12">
        <v>12204</v>
      </c>
      <c r="D25" s="12">
        <v>16271</v>
      </c>
      <c r="E25" s="13">
        <f t="shared" si="4"/>
        <v>4067</v>
      </c>
      <c r="F25" s="14">
        <f t="shared" si="5"/>
        <v>0.33325139298590623</v>
      </c>
      <c r="G25" s="9" t="s">
        <v>9</v>
      </c>
    </row>
    <row r="26" spans="1:7" ht="30" x14ac:dyDescent="0.25">
      <c r="A26" s="10" t="s">
        <v>34</v>
      </c>
      <c r="B26" s="11" t="s">
        <v>25</v>
      </c>
      <c r="C26" s="12">
        <v>14025</v>
      </c>
      <c r="D26" s="12">
        <v>17372</v>
      </c>
      <c r="E26" s="13">
        <f t="shared" si="4"/>
        <v>3347</v>
      </c>
      <c r="F26" s="14">
        <f t="shared" si="5"/>
        <v>0.23864527629233501</v>
      </c>
      <c r="G26" s="9" t="s">
        <v>9</v>
      </c>
    </row>
    <row r="27" spans="1:7" ht="45" x14ac:dyDescent="0.25">
      <c r="A27" s="10" t="s">
        <v>35</v>
      </c>
      <c r="B27" s="11" t="s">
        <v>25</v>
      </c>
      <c r="C27" s="12">
        <v>15034</v>
      </c>
      <c r="D27" s="12">
        <v>17880</v>
      </c>
      <c r="E27" s="13">
        <f t="shared" si="4"/>
        <v>2846</v>
      </c>
      <c r="F27" s="14">
        <f t="shared" si="5"/>
        <v>0.18930424371424781</v>
      </c>
      <c r="G27" s="9" t="s">
        <v>9</v>
      </c>
    </row>
    <row r="28" spans="1:7" ht="45" x14ac:dyDescent="0.25">
      <c r="A28" s="10" t="s">
        <v>36</v>
      </c>
      <c r="B28" s="11" t="s">
        <v>25</v>
      </c>
      <c r="C28" s="12">
        <v>15189</v>
      </c>
      <c r="D28" s="12">
        <v>19681</v>
      </c>
      <c r="E28" s="13">
        <f t="shared" si="4"/>
        <v>4492</v>
      </c>
      <c r="F28" s="14">
        <f t="shared" si="5"/>
        <v>0.29574033840279146</v>
      </c>
      <c r="G28" s="9" t="s">
        <v>9</v>
      </c>
    </row>
    <row r="29" spans="1:7" ht="30" x14ac:dyDescent="0.25">
      <c r="A29" s="10" t="s">
        <v>37</v>
      </c>
      <c r="B29" s="11" t="s">
        <v>25</v>
      </c>
      <c r="C29" s="12">
        <v>19460</v>
      </c>
      <c r="D29" s="12">
        <v>23126</v>
      </c>
      <c r="E29" s="13">
        <f t="shared" si="4"/>
        <v>3666</v>
      </c>
      <c r="F29" s="14">
        <f t="shared" si="5"/>
        <v>0.18838643371017483</v>
      </c>
      <c r="G29" s="9" t="s">
        <v>9</v>
      </c>
    </row>
    <row r="30" spans="1:7" ht="30" x14ac:dyDescent="0.25">
      <c r="A30" s="10" t="s">
        <v>38</v>
      </c>
      <c r="B30" s="11" t="s">
        <v>25</v>
      </c>
      <c r="C30" s="12">
        <v>2301</v>
      </c>
      <c r="D30" s="12">
        <v>3219</v>
      </c>
      <c r="E30" s="13">
        <f t="shared" si="4"/>
        <v>918</v>
      </c>
      <c r="F30" s="14">
        <f t="shared" si="5"/>
        <v>0.39895697522816165</v>
      </c>
      <c r="G30" s="9" t="s">
        <v>9</v>
      </c>
    </row>
    <row r="31" spans="1:7" ht="45" x14ac:dyDescent="0.25">
      <c r="A31" s="10" t="s">
        <v>39</v>
      </c>
      <c r="B31" s="11" t="s">
        <v>25</v>
      </c>
      <c r="C31" s="12">
        <v>26322</v>
      </c>
      <c r="D31" s="12">
        <v>28419</v>
      </c>
      <c r="E31" s="13">
        <f t="shared" si="4"/>
        <v>2097</v>
      </c>
      <c r="F31" s="14">
        <f t="shared" si="5"/>
        <v>7.9667198541144346E-2</v>
      </c>
      <c r="G31" s="9" t="s">
        <v>9</v>
      </c>
    </row>
    <row r="32" spans="1:7" ht="30" x14ac:dyDescent="0.25">
      <c r="A32" s="10" t="s">
        <v>40</v>
      </c>
      <c r="B32" s="11" t="s">
        <v>25</v>
      </c>
      <c r="C32" s="12">
        <v>26244</v>
      </c>
      <c r="D32" s="12">
        <v>28793</v>
      </c>
      <c r="E32" s="13">
        <f t="shared" si="4"/>
        <v>2549</v>
      </c>
      <c r="F32" s="14">
        <f t="shared" si="5"/>
        <v>9.7126962353299762E-2</v>
      </c>
      <c r="G32" s="9" t="s">
        <v>9</v>
      </c>
    </row>
    <row r="33" spans="1:7" ht="30" x14ac:dyDescent="0.25">
      <c r="A33" s="10" t="s">
        <v>41</v>
      </c>
      <c r="B33" s="11" t="s">
        <v>25</v>
      </c>
      <c r="C33" s="12">
        <v>26226</v>
      </c>
      <c r="D33" s="12">
        <v>29081</v>
      </c>
      <c r="E33" s="13">
        <f t="shared" si="4"/>
        <v>2855</v>
      </c>
      <c r="F33" s="14">
        <f t="shared" si="5"/>
        <v>0.10886143521696034</v>
      </c>
      <c r="G33" s="9" t="s">
        <v>9</v>
      </c>
    </row>
    <row r="34" spans="1:7" ht="30" x14ac:dyDescent="0.25">
      <c r="A34" s="10" t="s">
        <v>42</v>
      </c>
      <c r="B34" s="11" t="s">
        <v>25</v>
      </c>
      <c r="C34" s="12">
        <v>27624</v>
      </c>
      <c r="D34" s="12">
        <v>30559</v>
      </c>
      <c r="E34" s="13">
        <f t="shared" si="4"/>
        <v>2935</v>
      </c>
      <c r="F34" s="14">
        <f t="shared" si="5"/>
        <v>0.10624818997972785</v>
      </c>
      <c r="G34" s="9" t="s">
        <v>9</v>
      </c>
    </row>
    <row r="35" spans="1:7" ht="26.25" x14ac:dyDescent="0.25">
      <c r="A35" s="10" t="s">
        <v>43</v>
      </c>
      <c r="B35" s="11" t="s">
        <v>25</v>
      </c>
      <c r="C35" s="12">
        <v>26291</v>
      </c>
      <c r="D35" s="12">
        <v>31816</v>
      </c>
      <c r="E35" s="13">
        <f t="shared" si="4"/>
        <v>5525</v>
      </c>
      <c r="F35" s="14">
        <f t="shared" si="5"/>
        <v>0.21014795937773378</v>
      </c>
      <c r="G35" s="9" t="s">
        <v>9</v>
      </c>
    </row>
    <row r="36" spans="1:7" ht="45" x14ac:dyDescent="0.25">
      <c r="A36" s="10" t="s">
        <v>44</v>
      </c>
      <c r="B36" s="11" t="s">
        <v>25</v>
      </c>
      <c r="C36" s="12">
        <v>26475</v>
      </c>
      <c r="D36" s="12">
        <v>31841</v>
      </c>
      <c r="E36" s="13">
        <f t="shared" si="4"/>
        <v>5366</v>
      </c>
      <c r="F36" s="14">
        <f t="shared" si="5"/>
        <v>0.20268177525967901</v>
      </c>
      <c r="G36" s="9" t="s">
        <v>9</v>
      </c>
    </row>
    <row r="37" spans="1:7" ht="30" x14ac:dyDescent="0.25">
      <c r="A37" s="10" t="s">
        <v>45</v>
      </c>
      <c r="B37" s="11" t="s">
        <v>25</v>
      </c>
      <c r="C37" s="12">
        <v>29898</v>
      </c>
      <c r="D37" s="12">
        <v>32286</v>
      </c>
      <c r="E37" s="13">
        <f t="shared" si="4"/>
        <v>2388</v>
      </c>
      <c r="F37" s="14">
        <f t="shared" si="5"/>
        <v>7.9871563315272009E-2</v>
      </c>
      <c r="G37" s="9" t="s">
        <v>9</v>
      </c>
    </row>
    <row r="38" spans="1:7" ht="45" x14ac:dyDescent="0.25">
      <c r="A38" s="10" t="s">
        <v>46</v>
      </c>
      <c r="B38" s="11" t="s">
        <v>25</v>
      </c>
      <c r="C38" s="12">
        <v>27121</v>
      </c>
      <c r="D38" s="12">
        <v>32378</v>
      </c>
      <c r="E38" s="13">
        <f t="shared" si="4"/>
        <v>5257</v>
      </c>
      <c r="F38" s="14">
        <f t="shared" si="5"/>
        <v>0.1938350355812839</v>
      </c>
      <c r="G38" s="9" t="s">
        <v>9</v>
      </c>
    </row>
    <row r="39" spans="1:7" ht="45" x14ac:dyDescent="0.25">
      <c r="A39" s="10" t="s">
        <v>47</v>
      </c>
      <c r="B39" s="11" t="s">
        <v>25</v>
      </c>
      <c r="C39" s="12">
        <v>29665</v>
      </c>
      <c r="D39" s="12">
        <v>35127</v>
      </c>
      <c r="E39" s="13">
        <f t="shared" si="4"/>
        <v>5462</v>
      </c>
      <c r="F39" s="14">
        <f t="shared" si="5"/>
        <v>0.1841227035226698</v>
      </c>
      <c r="G39" s="9" t="s">
        <v>9</v>
      </c>
    </row>
    <row r="40" spans="1:7" ht="60" x14ac:dyDescent="0.25">
      <c r="A40" s="10" t="s">
        <v>48</v>
      </c>
      <c r="B40" s="11" t="s">
        <v>25</v>
      </c>
      <c r="C40" s="12">
        <v>30307</v>
      </c>
      <c r="D40" s="12">
        <v>36971</v>
      </c>
      <c r="E40" s="13">
        <f t="shared" si="4"/>
        <v>6664</v>
      </c>
      <c r="F40" s="14">
        <f t="shared" si="5"/>
        <v>0.21988319530141553</v>
      </c>
      <c r="G40" s="9" t="s">
        <v>9</v>
      </c>
    </row>
    <row r="41" spans="1:7" ht="60" x14ac:dyDescent="0.25">
      <c r="A41" s="10" t="s">
        <v>49</v>
      </c>
      <c r="B41" s="11" t="s">
        <v>25</v>
      </c>
      <c r="C41" s="12">
        <v>31683</v>
      </c>
      <c r="D41" s="12">
        <v>37124</v>
      </c>
      <c r="E41" s="13">
        <f t="shared" si="4"/>
        <v>5441</v>
      </c>
      <c r="F41" s="14">
        <f t="shared" si="5"/>
        <v>0.17173247482877252</v>
      </c>
      <c r="G41" s="9" t="s">
        <v>9</v>
      </c>
    </row>
    <row r="42" spans="1:7" ht="45" x14ac:dyDescent="0.25">
      <c r="A42" s="10" t="s">
        <v>50</v>
      </c>
      <c r="B42" s="11" t="s">
        <v>25</v>
      </c>
      <c r="C42" s="12">
        <v>27524</v>
      </c>
      <c r="D42" s="12">
        <v>38199</v>
      </c>
      <c r="E42" s="13">
        <f t="shared" si="4"/>
        <v>10675</v>
      </c>
      <c r="F42" s="14">
        <f t="shared" si="5"/>
        <v>0.38784333672431326</v>
      </c>
      <c r="G42" s="9" t="s">
        <v>9</v>
      </c>
    </row>
    <row r="43" spans="1:7" ht="45" x14ac:dyDescent="0.25">
      <c r="A43" s="10" t="s">
        <v>51</v>
      </c>
      <c r="B43" s="11" t="s">
        <v>25</v>
      </c>
      <c r="C43" s="12">
        <v>35728</v>
      </c>
      <c r="D43" s="12">
        <v>44904</v>
      </c>
      <c r="E43" s="13">
        <f t="shared" si="4"/>
        <v>9176</v>
      </c>
      <c r="F43" s="14">
        <f t="shared" si="5"/>
        <v>0.25682937751903268</v>
      </c>
      <c r="G43" s="9" t="s">
        <v>9</v>
      </c>
    </row>
    <row r="44" spans="1:7" ht="30" x14ac:dyDescent="0.25">
      <c r="A44" s="10" t="s">
        <v>52</v>
      </c>
      <c r="B44" s="11" t="s">
        <v>25</v>
      </c>
      <c r="C44" s="12">
        <v>46138</v>
      </c>
      <c r="D44" s="12">
        <v>55357</v>
      </c>
      <c r="E44" s="13">
        <f t="shared" si="4"/>
        <v>9219</v>
      </c>
      <c r="F44" s="14">
        <f t="shared" si="5"/>
        <v>0.19981360267025017</v>
      </c>
      <c r="G44" s="9" t="s">
        <v>9</v>
      </c>
    </row>
    <row r="45" spans="1:7" ht="45" x14ac:dyDescent="0.25">
      <c r="A45" s="10" t="s">
        <v>53</v>
      </c>
      <c r="B45" s="11" t="s">
        <v>25</v>
      </c>
      <c r="C45" s="12">
        <v>44955</v>
      </c>
      <c r="D45" s="12">
        <v>78025</v>
      </c>
      <c r="E45" s="13">
        <f t="shared" si="4"/>
        <v>33070</v>
      </c>
      <c r="F45" s="14">
        <f t="shared" si="5"/>
        <v>0.73562451340229118</v>
      </c>
      <c r="G45" s="9" t="s">
        <v>9</v>
      </c>
    </row>
    <row r="46" spans="1:7" ht="30" x14ac:dyDescent="0.25">
      <c r="A46" s="4" t="s">
        <v>54</v>
      </c>
      <c r="B46" s="5" t="s">
        <v>55</v>
      </c>
      <c r="C46" s="6">
        <f t="shared" ref="C46:F46" si="6">AVERAGE(C47:C56)</f>
        <v>26376.2</v>
      </c>
      <c r="D46" s="6">
        <f t="shared" si="6"/>
        <v>31580.2</v>
      </c>
      <c r="E46" s="7">
        <f t="shared" si="6"/>
        <v>5204</v>
      </c>
      <c r="F46" s="8">
        <f t="shared" si="6"/>
        <v>0.21188993808553755</v>
      </c>
      <c r="G46" s="9" t="s">
        <v>9</v>
      </c>
    </row>
    <row r="47" spans="1:7" ht="30" x14ac:dyDescent="0.25">
      <c r="A47" s="10" t="s">
        <v>56</v>
      </c>
      <c r="B47" s="11" t="s">
        <v>55</v>
      </c>
      <c r="C47" s="12">
        <v>16093</v>
      </c>
      <c r="D47" s="12">
        <v>24227</v>
      </c>
      <c r="E47" s="13">
        <f t="shared" ref="E47:E56" si="7">SUM(D47-C47)</f>
        <v>8134</v>
      </c>
      <c r="F47" s="14">
        <f t="shared" ref="F47:F56" si="8">(D47/C47)-1</f>
        <v>0.5054371465854719</v>
      </c>
      <c r="G47" s="9" t="s">
        <v>9</v>
      </c>
    </row>
    <row r="48" spans="1:7" ht="45" x14ac:dyDescent="0.25">
      <c r="A48" s="10" t="s">
        <v>57</v>
      </c>
      <c r="B48" s="11" t="s">
        <v>55</v>
      </c>
      <c r="C48" s="12">
        <v>22227</v>
      </c>
      <c r="D48" s="12">
        <v>25610</v>
      </c>
      <c r="E48" s="13">
        <f t="shared" si="7"/>
        <v>3383</v>
      </c>
      <c r="F48" s="14">
        <f t="shared" si="8"/>
        <v>0.15220227651055018</v>
      </c>
      <c r="G48" s="9" t="s">
        <v>9</v>
      </c>
    </row>
    <row r="49" spans="1:7" ht="30" x14ac:dyDescent="0.25">
      <c r="A49" s="10" t="s">
        <v>58</v>
      </c>
      <c r="B49" s="11" t="s">
        <v>55</v>
      </c>
      <c r="C49" s="12">
        <v>22738</v>
      </c>
      <c r="D49" s="12">
        <v>30197</v>
      </c>
      <c r="E49" s="13">
        <f t="shared" si="7"/>
        <v>7459</v>
      </c>
      <c r="F49" s="14">
        <f t="shared" si="8"/>
        <v>0.32804116457032273</v>
      </c>
      <c r="G49" s="9" t="s">
        <v>9</v>
      </c>
    </row>
    <row r="50" spans="1:7" ht="30" x14ac:dyDescent="0.25">
      <c r="A50" s="10" t="s">
        <v>59</v>
      </c>
      <c r="B50" s="11" t="s">
        <v>55</v>
      </c>
      <c r="C50" s="15">
        <v>25025</v>
      </c>
      <c r="D50" s="15">
        <v>30506</v>
      </c>
      <c r="E50" s="13">
        <f t="shared" si="7"/>
        <v>5481</v>
      </c>
      <c r="F50" s="14">
        <f t="shared" si="8"/>
        <v>0.21902097902097895</v>
      </c>
      <c r="G50" s="9" t="s">
        <v>9</v>
      </c>
    </row>
    <row r="51" spans="1:7" ht="45" x14ac:dyDescent="0.25">
      <c r="A51" s="10" t="s">
        <v>60</v>
      </c>
      <c r="B51" s="11" t="s">
        <v>55</v>
      </c>
      <c r="C51" s="12">
        <v>32031</v>
      </c>
      <c r="D51" s="12">
        <v>37920</v>
      </c>
      <c r="E51" s="13">
        <f t="shared" si="7"/>
        <v>5889</v>
      </c>
      <c r="F51" s="14">
        <f t="shared" si="8"/>
        <v>0.18385314226842753</v>
      </c>
      <c r="G51" s="9" t="s">
        <v>9</v>
      </c>
    </row>
    <row r="52" spans="1:7" ht="30" x14ac:dyDescent="0.25">
      <c r="A52" s="10" t="s">
        <v>61</v>
      </c>
      <c r="B52" s="11" t="s">
        <v>55</v>
      </c>
      <c r="C52" s="12">
        <v>25536</v>
      </c>
      <c r="D52" s="12">
        <v>28820</v>
      </c>
      <c r="E52" s="13">
        <f t="shared" si="7"/>
        <v>3284</v>
      </c>
      <c r="F52" s="14">
        <f t="shared" si="8"/>
        <v>0.12860275689223055</v>
      </c>
      <c r="G52" s="9" t="s">
        <v>9</v>
      </c>
    </row>
    <row r="53" spans="1:7" ht="30" x14ac:dyDescent="0.25">
      <c r="A53" s="10" t="s">
        <v>62</v>
      </c>
      <c r="B53" s="11" t="s">
        <v>55</v>
      </c>
      <c r="C53" s="12">
        <v>26180</v>
      </c>
      <c r="D53" s="12">
        <v>28990</v>
      </c>
      <c r="E53" s="13">
        <f t="shared" si="7"/>
        <v>2810</v>
      </c>
      <c r="F53" s="14">
        <f t="shared" si="8"/>
        <v>0.1073338426279602</v>
      </c>
      <c r="G53" s="9" t="s">
        <v>9</v>
      </c>
    </row>
    <row r="54" spans="1:7" ht="45" x14ac:dyDescent="0.25">
      <c r="A54" s="10" t="s">
        <v>63</v>
      </c>
      <c r="B54" s="11" t="s">
        <v>55</v>
      </c>
      <c r="C54" s="12">
        <v>28585</v>
      </c>
      <c r="D54" s="12">
        <v>32236</v>
      </c>
      <c r="E54" s="13">
        <f t="shared" si="7"/>
        <v>3651</v>
      </c>
      <c r="F54" s="14">
        <f t="shared" si="8"/>
        <v>0.12772433094280222</v>
      </c>
      <c r="G54" s="9" t="s">
        <v>9</v>
      </c>
    </row>
    <row r="55" spans="1:7" ht="30" x14ac:dyDescent="0.25">
      <c r="A55" s="10" t="s">
        <v>64</v>
      </c>
      <c r="B55" s="11" t="s">
        <v>55</v>
      </c>
      <c r="C55" s="12">
        <v>31168</v>
      </c>
      <c r="D55" s="12">
        <v>37212</v>
      </c>
      <c r="E55" s="13">
        <f t="shared" si="7"/>
        <v>6044</v>
      </c>
      <c r="F55" s="14">
        <f t="shared" si="8"/>
        <v>0.19391683778234081</v>
      </c>
      <c r="G55" s="9" t="s">
        <v>9</v>
      </c>
    </row>
    <row r="56" spans="1:7" ht="30" x14ac:dyDescent="0.25">
      <c r="A56" s="10" t="s">
        <v>65</v>
      </c>
      <c r="B56" s="11" t="s">
        <v>55</v>
      </c>
      <c r="C56" s="12">
        <v>34179</v>
      </c>
      <c r="D56" s="12">
        <v>40084</v>
      </c>
      <c r="E56" s="13">
        <f t="shared" si="7"/>
        <v>5905</v>
      </c>
      <c r="F56" s="14">
        <f t="shared" si="8"/>
        <v>0.1727669036542907</v>
      </c>
      <c r="G56" s="9" t="s">
        <v>9</v>
      </c>
    </row>
    <row r="57" spans="1:7" ht="30" x14ac:dyDescent="0.25">
      <c r="A57" s="4" t="s">
        <v>66</v>
      </c>
      <c r="B57" s="5" t="s">
        <v>67</v>
      </c>
      <c r="C57" s="6">
        <f t="shared" ref="C57:F57" si="9">AVERAGE(C58:C68)</f>
        <v>28874.909090909092</v>
      </c>
      <c r="D57" s="6">
        <f t="shared" si="9"/>
        <v>31794.636363636364</v>
      </c>
      <c r="E57" s="7">
        <f t="shared" si="9"/>
        <v>2919.7272727272725</v>
      </c>
      <c r="F57" s="8">
        <f t="shared" si="9"/>
        <v>0.11929096828357211</v>
      </c>
      <c r="G57" s="9" t="s">
        <v>9</v>
      </c>
    </row>
    <row r="58" spans="1:7" ht="30" x14ac:dyDescent="0.25">
      <c r="A58" s="10" t="s">
        <v>68</v>
      </c>
      <c r="B58" s="11" t="s">
        <v>67</v>
      </c>
      <c r="C58" s="12">
        <v>25500</v>
      </c>
      <c r="D58" s="12">
        <v>26282</v>
      </c>
      <c r="E58" s="13">
        <f t="shared" ref="E58:E68" si="10">SUM(D58-C58)</f>
        <v>782</v>
      </c>
      <c r="F58" s="14">
        <f t="shared" ref="F58:F68" si="11">(D58/C58)-1</f>
        <v>3.066666666666662E-2</v>
      </c>
      <c r="G58" s="9" t="s">
        <v>9</v>
      </c>
    </row>
    <row r="59" spans="1:7" ht="30" x14ac:dyDescent="0.25">
      <c r="A59" s="10" t="s">
        <v>69</v>
      </c>
      <c r="B59" s="11" t="s">
        <v>67</v>
      </c>
      <c r="C59" s="12">
        <v>22634</v>
      </c>
      <c r="D59" s="12">
        <v>28486</v>
      </c>
      <c r="E59" s="13">
        <f t="shared" si="10"/>
        <v>5852</v>
      </c>
      <c r="F59" s="14">
        <f t="shared" si="11"/>
        <v>0.25854908544667321</v>
      </c>
      <c r="G59" s="9" t="s">
        <v>9</v>
      </c>
    </row>
    <row r="60" spans="1:7" ht="45" x14ac:dyDescent="0.25">
      <c r="A60" s="10" t="s">
        <v>70</v>
      </c>
      <c r="B60" s="11" t="s">
        <v>67</v>
      </c>
      <c r="C60" s="15">
        <v>22645</v>
      </c>
      <c r="D60" s="15">
        <v>31142</v>
      </c>
      <c r="E60" s="13">
        <f t="shared" si="10"/>
        <v>8497</v>
      </c>
      <c r="F60" s="14">
        <f t="shared" si="11"/>
        <v>0.37522631927577832</v>
      </c>
      <c r="G60" s="9" t="s">
        <v>9</v>
      </c>
    </row>
    <row r="61" spans="1:7" ht="45" x14ac:dyDescent="0.25">
      <c r="A61" s="10" t="s">
        <v>71</v>
      </c>
      <c r="B61" s="11" t="s">
        <v>67</v>
      </c>
      <c r="C61" s="15">
        <v>30464</v>
      </c>
      <c r="D61" s="15">
        <v>34016</v>
      </c>
      <c r="E61" s="13">
        <f t="shared" si="10"/>
        <v>3552</v>
      </c>
      <c r="F61" s="14">
        <f t="shared" si="11"/>
        <v>0.11659663865546221</v>
      </c>
      <c r="G61" s="9" t="s">
        <v>9</v>
      </c>
    </row>
    <row r="62" spans="1:7" ht="30" x14ac:dyDescent="0.25">
      <c r="A62" s="10" t="s">
        <v>72</v>
      </c>
      <c r="B62" s="11" t="s">
        <v>67</v>
      </c>
      <c r="C62" s="12">
        <v>34715</v>
      </c>
      <c r="D62" s="12">
        <v>40275</v>
      </c>
      <c r="E62" s="13">
        <f t="shared" si="10"/>
        <v>5560</v>
      </c>
      <c r="F62" s="14">
        <f t="shared" si="11"/>
        <v>0.16016131355321916</v>
      </c>
      <c r="G62" s="9" t="s">
        <v>9</v>
      </c>
    </row>
    <row r="63" spans="1:7" ht="30" x14ac:dyDescent="0.25">
      <c r="A63" s="10" t="s">
        <v>73</v>
      </c>
      <c r="B63" s="11" t="s">
        <v>67</v>
      </c>
      <c r="C63" s="12">
        <v>59871</v>
      </c>
      <c r="D63" s="12">
        <v>57701</v>
      </c>
      <c r="E63" s="13">
        <f t="shared" si="10"/>
        <v>-2170</v>
      </c>
      <c r="F63" s="14">
        <f t="shared" si="11"/>
        <v>-3.6244592540629061E-2</v>
      </c>
      <c r="G63" s="9" t="s">
        <v>9</v>
      </c>
    </row>
    <row r="64" spans="1:7" ht="30" x14ac:dyDescent="0.25">
      <c r="A64" s="10" t="s">
        <v>74</v>
      </c>
      <c r="B64" s="11" t="s">
        <v>67</v>
      </c>
      <c r="C64" s="12">
        <v>29767</v>
      </c>
      <c r="D64" s="12">
        <v>31777</v>
      </c>
      <c r="E64" s="13">
        <f t="shared" si="10"/>
        <v>2010</v>
      </c>
      <c r="F64" s="14">
        <f t="shared" si="11"/>
        <v>6.7524439815903614E-2</v>
      </c>
      <c r="G64" s="9" t="s">
        <v>9</v>
      </c>
    </row>
    <row r="65" spans="1:7" ht="30" x14ac:dyDescent="0.25">
      <c r="A65" s="10" t="s">
        <v>75</v>
      </c>
      <c r="B65" s="11" t="s">
        <v>67</v>
      </c>
      <c r="C65" s="12">
        <v>37734</v>
      </c>
      <c r="D65" s="12">
        <v>42998</v>
      </c>
      <c r="E65" s="13">
        <f t="shared" si="10"/>
        <v>5264</v>
      </c>
      <c r="F65" s="14">
        <f t="shared" si="11"/>
        <v>0.13950283563894628</v>
      </c>
      <c r="G65" s="9" t="s">
        <v>9</v>
      </c>
    </row>
    <row r="66" spans="1:7" ht="30" x14ac:dyDescent="0.25">
      <c r="A66" s="10" t="s">
        <v>76</v>
      </c>
      <c r="B66" s="11" t="s">
        <v>67</v>
      </c>
      <c r="C66" s="12">
        <v>20023</v>
      </c>
      <c r="D66" s="12">
        <v>18630</v>
      </c>
      <c r="E66" s="13">
        <f t="shared" si="10"/>
        <v>-1393</v>
      </c>
      <c r="F66" s="14">
        <f t="shared" si="11"/>
        <v>-6.9569994506317734E-2</v>
      </c>
      <c r="G66" s="9" t="s">
        <v>9</v>
      </c>
    </row>
    <row r="67" spans="1:7" ht="26.25" x14ac:dyDescent="0.25">
      <c r="A67" s="10" t="s">
        <v>77</v>
      </c>
      <c r="B67" s="11" t="s">
        <v>67</v>
      </c>
      <c r="C67" s="12">
        <v>19426</v>
      </c>
      <c r="D67" s="12">
        <v>20096</v>
      </c>
      <c r="E67" s="13">
        <f t="shared" si="10"/>
        <v>670</v>
      </c>
      <c r="F67" s="14">
        <f t="shared" si="11"/>
        <v>3.4489858951920027E-2</v>
      </c>
      <c r="G67" s="9" t="s">
        <v>9</v>
      </c>
    </row>
    <row r="68" spans="1:7" ht="45" x14ac:dyDescent="0.25">
      <c r="A68" s="10" t="s">
        <v>78</v>
      </c>
      <c r="B68" s="11" t="s">
        <v>67</v>
      </c>
      <c r="C68" s="12">
        <v>14845</v>
      </c>
      <c r="D68" s="12">
        <v>18338</v>
      </c>
      <c r="E68" s="13">
        <f t="shared" si="10"/>
        <v>3493</v>
      </c>
      <c r="F68" s="14">
        <f t="shared" si="11"/>
        <v>0.23529808016167064</v>
      </c>
      <c r="G68" s="9" t="s">
        <v>9</v>
      </c>
    </row>
    <row r="69" spans="1:7" ht="30" x14ac:dyDescent="0.25">
      <c r="A69" s="4" t="s">
        <v>79</v>
      </c>
      <c r="B69" s="5" t="s">
        <v>80</v>
      </c>
      <c r="C69" s="6">
        <f t="shared" ref="C69:F69" si="12">AVERAGE(C70:C97)</f>
        <v>16513.428571428572</v>
      </c>
      <c r="D69" s="6">
        <f t="shared" si="12"/>
        <v>22528.75</v>
      </c>
      <c r="E69" s="7">
        <f t="shared" si="12"/>
        <v>6015.3214285714284</v>
      </c>
      <c r="F69" s="8">
        <f t="shared" si="12"/>
        <v>0.380921448465673</v>
      </c>
      <c r="G69" s="9" t="s">
        <v>9</v>
      </c>
    </row>
    <row r="70" spans="1:7" ht="26.25" x14ac:dyDescent="0.25">
      <c r="A70" s="10" t="s">
        <v>81</v>
      </c>
      <c r="B70" s="11" t="s">
        <v>80</v>
      </c>
      <c r="C70" s="12">
        <v>14343</v>
      </c>
      <c r="D70" s="12">
        <v>17865</v>
      </c>
      <c r="E70" s="13">
        <f t="shared" ref="E70:E97" si="13">SUM(D70-C70)</f>
        <v>3522</v>
      </c>
      <c r="F70" s="14">
        <f t="shared" ref="F70:F97" si="14">(D70/C70)-1</f>
        <v>0.24555532315415185</v>
      </c>
      <c r="G70" s="9" t="s">
        <v>9</v>
      </c>
    </row>
    <row r="71" spans="1:7" ht="30" x14ac:dyDescent="0.25">
      <c r="A71" s="10" t="s">
        <v>82</v>
      </c>
      <c r="B71" s="11" t="s">
        <v>80</v>
      </c>
      <c r="C71" s="12">
        <v>11925</v>
      </c>
      <c r="D71" s="12">
        <v>18458</v>
      </c>
      <c r="E71" s="13">
        <f t="shared" si="13"/>
        <v>6533</v>
      </c>
      <c r="F71" s="14">
        <f t="shared" si="14"/>
        <v>0.54784067085953869</v>
      </c>
      <c r="G71" s="9" t="s">
        <v>9</v>
      </c>
    </row>
    <row r="72" spans="1:7" ht="45" x14ac:dyDescent="0.25">
      <c r="A72" s="10" t="s">
        <v>83</v>
      </c>
      <c r="B72" s="11" t="s">
        <v>80</v>
      </c>
      <c r="C72" s="12">
        <v>14272</v>
      </c>
      <c r="D72" s="12">
        <v>18894</v>
      </c>
      <c r="E72" s="13">
        <f t="shared" si="13"/>
        <v>4622</v>
      </c>
      <c r="F72" s="14">
        <f t="shared" si="14"/>
        <v>0.32385089686098656</v>
      </c>
      <c r="G72" s="9" t="s">
        <v>9</v>
      </c>
    </row>
    <row r="73" spans="1:7" ht="26.25" x14ac:dyDescent="0.25">
      <c r="A73" s="10" t="s">
        <v>84</v>
      </c>
      <c r="B73" s="11" t="s">
        <v>80</v>
      </c>
      <c r="C73" s="12">
        <v>14115</v>
      </c>
      <c r="D73" s="12">
        <v>19061</v>
      </c>
      <c r="E73" s="13">
        <f t="shared" si="13"/>
        <v>4946</v>
      </c>
      <c r="F73" s="14">
        <f t="shared" si="14"/>
        <v>0.35040736804817563</v>
      </c>
      <c r="G73" s="9" t="s">
        <v>9</v>
      </c>
    </row>
    <row r="74" spans="1:7" ht="30" x14ac:dyDescent="0.25">
      <c r="A74" s="10" t="s">
        <v>85</v>
      </c>
      <c r="B74" s="11" t="s">
        <v>80</v>
      </c>
      <c r="C74" s="12">
        <v>18696</v>
      </c>
      <c r="D74" s="12">
        <v>20442</v>
      </c>
      <c r="E74" s="13">
        <f t="shared" si="13"/>
        <v>1746</v>
      </c>
      <c r="F74" s="14">
        <f t="shared" si="14"/>
        <v>9.3388960205391447E-2</v>
      </c>
      <c r="G74" s="9" t="s">
        <v>9</v>
      </c>
    </row>
    <row r="75" spans="1:7" ht="45" x14ac:dyDescent="0.25">
      <c r="A75" s="10" t="s">
        <v>86</v>
      </c>
      <c r="B75" s="11" t="s">
        <v>80</v>
      </c>
      <c r="C75" s="12">
        <v>13510</v>
      </c>
      <c r="D75" s="12">
        <v>17689</v>
      </c>
      <c r="E75" s="13">
        <f t="shared" si="13"/>
        <v>4179</v>
      </c>
      <c r="F75" s="14">
        <f t="shared" si="14"/>
        <v>0.30932642487046635</v>
      </c>
      <c r="G75" s="9" t="s">
        <v>9</v>
      </c>
    </row>
    <row r="76" spans="1:7" ht="45" x14ac:dyDescent="0.25">
      <c r="A76" s="10" t="s">
        <v>87</v>
      </c>
      <c r="B76" s="11" t="s">
        <v>80</v>
      </c>
      <c r="C76" s="12">
        <v>14526</v>
      </c>
      <c r="D76" s="12">
        <v>18480</v>
      </c>
      <c r="E76" s="13">
        <f t="shared" si="13"/>
        <v>3954</v>
      </c>
      <c r="F76" s="14">
        <f t="shared" si="14"/>
        <v>0.27220156959933917</v>
      </c>
      <c r="G76" s="9" t="s">
        <v>9</v>
      </c>
    </row>
    <row r="77" spans="1:7" ht="45" x14ac:dyDescent="0.25">
      <c r="A77" s="10" t="s">
        <v>88</v>
      </c>
      <c r="B77" s="11" t="s">
        <v>80</v>
      </c>
      <c r="C77" s="12">
        <v>14688</v>
      </c>
      <c r="D77" s="12">
        <v>20362</v>
      </c>
      <c r="E77" s="13">
        <f t="shared" si="13"/>
        <v>5674</v>
      </c>
      <c r="F77" s="14">
        <f t="shared" si="14"/>
        <v>0.38630174291939001</v>
      </c>
      <c r="G77" s="9" t="s">
        <v>9</v>
      </c>
    </row>
    <row r="78" spans="1:7" ht="30" x14ac:dyDescent="0.25">
      <c r="A78" s="10" t="s">
        <v>89</v>
      </c>
      <c r="B78" s="11" t="s">
        <v>80</v>
      </c>
      <c r="C78" s="12">
        <v>16285</v>
      </c>
      <c r="D78" s="12">
        <v>20943</v>
      </c>
      <c r="E78" s="13">
        <f t="shared" si="13"/>
        <v>4658</v>
      </c>
      <c r="F78" s="14">
        <f t="shared" si="14"/>
        <v>0.28603008903899285</v>
      </c>
      <c r="G78" s="9" t="s">
        <v>9</v>
      </c>
    </row>
    <row r="79" spans="1:7" ht="45" x14ac:dyDescent="0.25">
      <c r="A79" s="10" t="s">
        <v>90</v>
      </c>
      <c r="B79" s="11" t="s">
        <v>80</v>
      </c>
      <c r="C79" s="12">
        <v>17144</v>
      </c>
      <c r="D79" s="12">
        <v>21370</v>
      </c>
      <c r="E79" s="13">
        <f t="shared" si="13"/>
        <v>4226</v>
      </c>
      <c r="F79" s="14">
        <f t="shared" si="14"/>
        <v>0.24650023331777882</v>
      </c>
      <c r="G79" s="9" t="s">
        <v>9</v>
      </c>
    </row>
    <row r="80" spans="1:7" ht="30" x14ac:dyDescent="0.25">
      <c r="A80" s="10" t="s">
        <v>91</v>
      </c>
      <c r="B80" s="11" t="s">
        <v>80</v>
      </c>
      <c r="C80" s="12">
        <v>15405</v>
      </c>
      <c r="D80" s="12">
        <v>22698</v>
      </c>
      <c r="E80" s="13">
        <f t="shared" si="13"/>
        <v>7293</v>
      </c>
      <c r="F80" s="14">
        <f t="shared" si="14"/>
        <v>0.47341772151898742</v>
      </c>
      <c r="G80" s="9" t="s">
        <v>9</v>
      </c>
    </row>
    <row r="81" spans="1:7" ht="30" x14ac:dyDescent="0.25">
      <c r="A81" s="10" t="s">
        <v>92</v>
      </c>
      <c r="B81" s="11" t="s">
        <v>80</v>
      </c>
      <c r="C81" s="12">
        <v>15980</v>
      </c>
      <c r="D81" s="12">
        <v>23391</v>
      </c>
      <c r="E81" s="13">
        <f t="shared" si="13"/>
        <v>7411</v>
      </c>
      <c r="F81" s="14">
        <f t="shared" si="14"/>
        <v>0.46376720901126411</v>
      </c>
      <c r="G81" s="9" t="s">
        <v>9</v>
      </c>
    </row>
    <row r="82" spans="1:7" ht="45" x14ac:dyDescent="0.25">
      <c r="A82" s="10" t="s">
        <v>93</v>
      </c>
      <c r="B82" s="11" t="s">
        <v>80</v>
      </c>
      <c r="C82" s="12">
        <v>16120</v>
      </c>
      <c r="D82" s="12">
        <v>23547</v>
      </c>
      <c r="E82" s="13">
        <f t="shared" si="13"/>
        <v>7427</v>
      </c>
      <c r="F82" s="14">
        <f t="shared" si="14"/>
        <v>0.46073200992555829</v>
      </c>
      <c r="G82" s="9" t="s">
        <v>9</v>
      </c>
    </row>
    <row r="83" spans="1:7" ht="45" x14ac:dyDescent="0.25">
      <c r="A83" s="10" t="s">
        <v>94</v>
      </c>
      <c r="B83" s="11" t="s">
        <v>80</v>
      </c>
      <c r="C83" s="12">
        <v>23216</v>
      </c>
      <c r="D83" s="12">
        <v>34799</v>
      </c>
      <c r="E83" s="13">
        <f t="shared" si="13"/>
        <v>11583</v>
      </c>
      <c r="F83" s="14">
        <f t="shared" si="14"/>
        <v>0.49892315644383189</v>
      </c>
      <c r="G83" s="9" t="s">
        <v>9</v>
      </c>
    </row>
    <row r="84" spans="1:7" ht="45" x14ac:dyDescent="0.25">
      <c r="A84" s="10" t="s">
        <v>95</v>
      </c>
      <c r="B84" s="11" t="s">
        <v>80</v>
      </c>
      <c r="C84" s="15">
        <v>15138</v>
      </c>
      <c r="D84" s="15">
        <v>18305</v>
      </c>
      <c r="E84" s="13">
        <f t="shared" si="13"/>
        <v>3167</v>
      </c>
      <c r="F84" s="14">
        <f t="shared" si="14"/>
        <v>0.20920861408376279</v>
      </c>
      <c r="G84" s="9" t="s">
        <v>9</v>
      </c>
    </row>
    <row r="85" spans="1:7" ht="45" x14ac:dyDescent="0.25">
      <c r="A85" s="10" t="s">
        <v>96</v>
      </c>
      <c r="B85" s="11" t="s">
        <v>80</v>
      </c>
      <c r="C85" s="12">
        <v>12949</v>
      </c>
      <c r="D85" s="12">
        <v>18769</v>
      </c>
      <c r="E85" s="13">
        <f t="shared" si="13"/>
        <v>5820</v>
      </c>
      <c r="F85" s="14">
        <f t="shared" si="14"/>
        <v>0.44945555641362267</v>
      </c>
      <c r="G85" s="9" t="s">
        <v>9</v>
      </c>
    </row>
    <row r="86" spans="1:7" ht="30" x14ac:dyDescent="0.25">
      <c r="A86" s="10" t="s">
        <v>97</v>
      </c>
      <c r="B86" s="11" t="s">
        <v>80</v>
      </c>
      <c r="C86" s="12">
        <v>20081</v>
      </c>
      <c r="D86" s="12">
        <v>20276</v>
      </c>
      <c r="E86" s="13">
        <f t="shared" si="13"/>
        <v>195</v>
      </c>
      <c r="F86" s="14">
        <f t="shared" si="14"/>
        <v>9.7106717792938557E-3</v>
      </c>
      <c r="G86" s="9" t="s">
        <v>9</v>
      </c>
    </row>
    <row r="87" spans="1:7" ht="45" x14ac:dyDescent="0.25">
      <c r="A87" s="10" t="s">
        <v>98</v>
      </c>
      <c r="B87" s="11" t="s">
        <v>80</v>
      </c>
      <c r="C87" s="12">
        <v>15287</v>
      </c>
      <c r="D87" s="12">
        <v>20457</v>
      </c>
      <c r="E87" s="13">
        <f t="shared" si="13"/>
        <v>5170</v>
      </c>
      <c r="F87" s="14">
        <f t="shared" si="14"/>
        <v>0.33819585268528818</v>
      </c>
      <c r="G87" s="9" t="s">
        <v>9</v>
      </c>
    </row>
    <row r="88" spans="1:7" ht="30" x14ac:dyDescent="0.25">
      <c r="A88" s="10" t="s">
        <v>99</v>
      </c>
      <c r="B88" s="11" t="s">
        <v>80</v>
      </c>
      <c r="C88" s="12">
        <v>14754</v>
      </c>
      <c r="D88" s="12">
        <v>20684</v>
      </c>
      <c r="E88" s="13">
        <f t="shared" si="13"/>
        <v>5930</v>
      </c>
      <c r="F88" s="14">
        <f t="shared" si="14"/>
        <v>0.40192490172156714</v>
      </c>
      <c r="G88" s="9" t="s">
        <v>9</v>
      </c>
    </row>
    <row r="89" spans="1:7" ht="45" x14ac:dyDescent="0.25">
      <c r="A89" s="10" t="s">
        <v>100</v>
      </c>
      <c r="B89" s="11" t="s">
        <v>80</v>
      </c>
      <c r="C89" s="12">
        <v>14190</v>
      </c>
      <c r="D89" s="12">
        <v>20927</v>
      </c>
      <c r="E89" s="13">
        <f t="shared" si="13"/>
        <v>6737</v>
      </c>
      <c r="F89" s="14">
        <f t="shared" si="14"/>
        <v>0.47477096546863984</v>
      </c>
      <c r="G89" s="9" t="s">
        <v>9</v>
      </c>
    </row>
    <row r="90" spans="1:7" ht="26.25" x14ac:dyDescent="0.25">
      <c r="A90" s="10" t="s">
        <v>101</v>
      </c>
      <c r="B90" s="11" t="s">
        <v>80</v>
      </c>
      <c r="C90" s="12">
        <v>12938</v>
      </c>
      <c r="D90" s="12">
        <v>21862</v>
      </c>
      <c r="E90" s="13">
        <f t="shared" si="13"/>
        <v>8924</v>
      </c>
      <c r="F90" s="14">
        <f t="shared" si="14"/>
        <v>0.68975112072963363</v>
      </c>
      <c r="G90" s="9" t="s">
        <v>9</v>
      </c>
    </row>
    <row r="91" spans="1:7" ht="30" x14ac:dyDescent="0.25">
      <c r="A91" s="10" t="s">
        <v>102</v>
      </c>
      <c r="B91" s="11" t="s">
        <v>80</v>
      </c>
      <c r="C91" s="12">
        <v>14146</v>
      </c>
      <c r="D91" s="12">
        <v>22779</v>
      </c>
      <c r="E91" s="13">
        <f t="shared" si="13"/>
        <v>8633</v>
      </c>
      <c r="F91" s="14">
        <f t="shared" si="14"/>
        <v>0.61027852396437154</v>
      </c>
      <c r="G91" s="9" t="s">
        <v>9</v>
      </c>
    </row>
    <row r="92" spans="1:7" ht="30" x14ac:dyDescent="0.25">
      <c r="A92" s="10" t="s">
        <v>103</v>
      </c>
      <c r="B92" s="11" t="s">
        <v>80</v>
      </c>
      <c r="C92" s="12">
        <v>14734</v>
      </c>
      <c r="D92" s="12">
        <v>23569</v>
      </c>
      <c r="E92" s="13">
        <f t="shared" si="13"/>
        <v>8835</v>
      </c>
      <c r="F92" s="14">
        <f t="shared" si="14"/>
        <v>0.59963350074657251</v>
      </c>
      <c r="G92" s="9" t="s">
        <v>9</v>
      </c>
    </row>
    <row r="93" spans="1:7" ht="30" x14ac:dyDescent="0.25">
      <c r="A93" s="10" t="s">
        <v>104</v>
      </c>
      <c r="B93" s="11" t="s">
        <v>80</v>
      </c>
      <c r="C93" s="12">
        <v>15074</v>
      </c>
      <c r="D93" s="12">
        <v>25544</v>
      </c>
      <c r="E93" s="13">
        <f t="shared" si="13"/>
        <v>10470</v>
      </c>
      <c r="F93" s="14">
        <f t="shared" si="14"/>
        <v>0.6945734377073105</v>
      </c>
      <c r="G93" s="9" t="s">
        <v>9</v>
      </c>
    </row>
    <row r="94" spans="1:7" ht="45" x14ac:dyDescent="0.25">
      <c r="A94" s="10" t="s">
        <v>105</v>
      </c>
      <c r="B94" s="11" t="s">
        <v>80</v>
      </c>
      <c r="C94" s="12">
        <v>17952</v>
      </c>
      <c r="D94" s="12">
        <v>28088</v>
      </c>
      <c r="E94" s="13">
        <f t="shared" si="13"/>
        <v>10136</v>
      </c>
      <c r="F94" s="14">
        <f t="shared" si="14"/>
        <v>0.56461675579322645</v>
      </c>
      <c r="G94" s="9" t="s">
        <v>9</v>
      </c>
    </row>
    <row r="95" spans="1:7" ht="30" x14ac:dyDescent="0.25">
      <c r="A95" s="10" t="s">
        <v>106</v>
      </c>
      <c r="B95" s="11" t="s">
        <v>80</v>
      </c>
      <c r="C95" s="12">
        <v>23358</v>
      </c>
      <c r="D95" s="12">
        <v>28238</v>
      </c>
      <c r="E95" s="13">
        <f t="shared" si="13"/>
        <v>4880</v>
      </c>
      <c r="F95" s="14">
        <f t="shared" si="14"/>
        <v>0.20892199674629675</v>
      </c>
      <c r="G95" s="9" t="s">
        <v>9</v>
      </c>
    </row>
    <row r="96" spans="1:7" ht="30" x14ac:dyDescent="0.25">
      <c r="A96" s="10" t="s">
        <v>107</v>
      </c>
      <c r="B96" s="11" t="s">
        <v>80</v>
      </c>
      <c r="C96" s="12">
        <v>24102</v>
      </c>
      <c r="D96" s="12">
        <v>29666</v>
      </c>
      <c r="E96" s="13">
        <f t="shared" si="13"/>
        <v>5564</v>
      </c>
      <c r="F96" s="14">
        <f t="shared" si="14"/>
        <v>0.23085221143473578</v>
      </c>
      <c r="G96" s="9" t="s">
        <v>9</v>
      </c>
    </row>
    <row r="97" spans="1:7" ht="45" x14ac:dyDescent="0.25">
      <c r="A97" s="10" t="s">
        <v>108</v>
      </c>
      <c r="B97" s="11" t="s">
        <v>80</v>
      </c>
      <c r="C97" s="15">
        <v>27448</v>
      </c>
      <c r="D97" s="15">
        <v>33642</v>
      </c>
      <c r="E97" s="13">
        <f t="shared" si="13"/>
        <v>6194</v>
      </c>
      <c r="F97" s="14">
        <f t="shared" si="14"/>
        <v>0.22566307199067337</v>
      </c>
      <c r="G97" s="9" t="s">
        <v>9</v>
      </c>
    </row>
    <row r="98" spans="1:7" ht="45" x14ac:dyDescent="0.25">
      <c r="A98" s="4" t="s">
        <v>109</v>
      </c>
      <c r="B98" s="5" t="s">
        <v>110</v>
      </c>
      <c r="C98" s="6">
        <f t="shared" ref="C98:F98" si="15">AVERAGE(C99:C153)</f>
        <v>18469.18181818182</v>
      </c>
      <c r="D98" s="6">
        <f t="shared" si="15"/>
        <v>22764.745454545453</v>
      </c>
      <c r="E98" s="7">
        <f t="shared" si="15"/>
        <v>4295.5636363636368</v>
      </c>
      <c r="F98" s="8">
        <f t="shared" si="15"/>
        <v>0.28124321531472091</v>
      </c>
      <c r="G98" s="9" t="s">
        <v>9</v>
      </c>
    </row>
    <row r="99" spans="1:7" ht="39" x14ac:dyDescent="0.25">
      <c r="A99" s="10" t="s">
        <v>111</v>
      </c>
      <c r="B99" s="11" t="s">
        <v>110</v>
      </c>
      <c r="C99" s="12">
        <v>12680</v>
      </c>
      <c r="D99" s="12">
        <v>17532</v>
      </c>
      <c r="E99" s="13">
        <f t="shared" ref="E99:E153" si="16">SUM(D99-C99)</f>
        <v>4852</v>
      </c>
      <c r="F99" s="14">
        <f t="shared" ref="F99:F153" si="17">(D99/C99)-1</f>
        <v>0.38264984227129339</v>
      </c>
      <c r="G99" s="9" t="s">
        <v>9</v>
      </c>
    </row>
    <row r="100" spans="1:7" ht="39" x14ac:dyDescent="0.25">
      <c r="A100" s="10" t="s">
        <v>112</v>
      </c>
      <c r="B100" s="11" t="s">
        <v>110</v>
      </c>
      <c r="C100" s="12">
        <v>18654</v>
      </c>
      <c r="D100" s="12">
        <v>21374</v>
      </c>
      <c r="E100" s="13">
        <f t="shared" si="16"/>
        <v>2720</v>
      </c>
      <c r="F100" s="14">
        <f t="shared" si="17"/>
        <v>0.14581323040634708</v>
      </c>
      <c r="G100" s="9" t="s">
        <v>9</v>
      </c>
    </row>
    <row r="101" spans="1:7" ht="45" x14ac:dyDescent="0.25">
      <c r="A101" s="10" t="s">
        <v>113</v>
      </c>
      <c r="B101" s="11" t="s">
        <v>110</v>
      </c>
      <c r="C101" s="12">
        <v>16533</v>
      </c>
      <c r="D101" s="12">
        <v>21590</v>
      </c>
      <c r="E101" s="13">
        <f t="shared" si="16"/>
        <v>5057</v>
      </c>
      <c r="F101" s="14">
        <f t="shared" si="17"/>
        <v>0.30587310228028786</v>
      </c>
      <c r="G101" s="9" t="s">
        <v>9</v>
      </c>
    </row>
    <row r="102" spans="1:7" ht="39" x14ac:dyDescent="0.25">
      <c r="A102" s="10" t="s">
        <v>114</v>
      </c>
      <c r="B102" s="11" t="s">
        <v>110</v>
      </c>
      <c r="C102" s="12">
        <v>22207</v>
      </c>
      <c r="D102" s="12">
        <v>25789</v>
      </c>
      <c r="E102" s="13">
        <f t="shared" si="16"/>
        <v>3582</v>
      </c>
      <c r="F102" s="14">
        <f t="shared" si="17"/>
        <v>0.16130049083622278</v>
      </c>
      <c r="G102" s="9" t="s">
        <v>9</v>
      </c>
    </row>
    <row r="103" spans="1:7" ht="45" x14ac:dyDescent="0.25">
      <c r="A103" s="10" t="s">
        <v>115</v>
      </c>
      <c r="B103" s="11" t="s">
        <v>110</v>
      </c>
      <c r="C103" s="12">
        <v>22706</v>
      </c>
      <c r="D103" s="12">
        <v>27341</v>
      </c>
      <c r="E103" s="13">
        <f t="shared" si="16"/>
        <v>4635</v>
      </c>
      <c r="F103" s="14">
        <f t="shared" si="17"/>
        <v>0.20413106667841108</v>
      </c>
      <c r="G103" s="9" t="s">
        <v>9</v>
      </c>
    </row>
    <row r="104" spans="1:7" ht="60" x14ac:dyDescent="0.25">
      <c r="A104" s="10" t="s">
        <v>116</v>
      </c>
      <c r="B104" s="11" t="s">
        <v>110</v>
      </c>
      <c r="C104" s="12">
        <v>23725</v>
      </c>
      <c r="D104" s="12">
        <v>29316</v>
      </c>
      <c r="E104" s="13">
        <f t="shared" si="16"/>
        <v>5591</v>
      </c>
      <c r="F104" s="14">
        <f t="shared" si="17"/>
        <v>0.23565858798735517</v>
      </c>
      <c r="G104" s="9" t="s">
        <v>9</v>
      </c>
    </row>
    <row r="105" spans="1:7" ht="39" x14ac:dyDescent="0.25">
      <c r="A105" s="10" t="s">
        <v>117</v>
      </c>
      <c r="B105" s="11" t="s">
        <v>110</v>
      </c>
      <c r="C105" s="12">
        <v>25287</v>
      </c>
      <c r="D105" s="12">
        <v>30302</v>
      </c>
      <c r="E105" s="13">
        <f t="shared" si="16"/>
        <v>5015</v>
      </c>
      <c r="F105" s="14">
        <f t="shared" si="17"/>
        <v>0.19832324910032817</v>
      </c>
      <c r="G105" s="9" t="s">
        <v>9</v>
      </c>
    </row>
    <row r="106" spans="1:7" ht="39" x14ac:dyDescent="0.25">
      <c r="A106" s="10" t="s">
        <v>118</v>
      </c>
      <c r="B106" s="11" t="s">
        <v>110</v>
      </c>
      <c r="C106" s="12">
        <v>29782</v>
      </c>
      <c r="D106" s="12">
        <v>30968</v>
      </c>
      <c r="E106" s="13">
        <f t="shared" si="16"/>
        <v>1186</v>
      </c>
      <c r="F106" s="14">
        <f t="shared" si="17"/>
        <v>3.982271170505669E-2</v>
      </c>
      <c r="G106" s="9" t="s">
        <v>9</v>
      </c>
    </row>
    <row r="107" spans="1:7" ht="39" x14ac:dyDescent="0.25">
      <c r="A107" s="10" t="s">
        <v>119</v>
      </c>
      <c r="B107" s="11" t="s">
        <v>110</v>
      </c>
      <c r="C107" s="12">
        <v>27010</v>
      </c>
      <c r="D107" s="12">
        <v>32851</v>
      </c>
      <c r="E107" s="13">
        <f t="shared" si="16"/>
        <v>5841</v>
      </c>
      <c r="F107" s="14">
        <f t="shared" si="17"/>
        <v>0.21625323954091069</v>
      </c>
      <c r="G107" s="9" t="s">
        <v>9</v>
      </c>
    </row>
    <row r="108" spans="1:7" ht="39" x14ac:dyDescent="0.25">
      <c r="A108" s="10" t="s">
        <v>120</v>
      </c>
      <c r="B108" s="11" t="s">
        <v>110</v>
      </c>
      <c r="C108" s="12">
        <v>29837</v>
      </c>
      <c r="D108" s="12">
        <v>34421</v>
      </c>
      <c r="E108" s="13">
        <f t="shared" si="16"/>
        <v>4584</v>
      </c>
      <c r="F108" s="14">
        <f t="shared" si="17"/>
        <v>0.15363474880182326</v>
      </c>
      <c r="G108" s="9" t="s">
        <v>9</v>
      </c>
    </row>
    <row r="109" spans="1:7" ht="39" x14ac:dyDescent="0.25">
      <c r="A109" s="10" t="s">
        <v>121</v>
      </c>
      <c r="B109" s="11" t="s">
        <v>110</v>
      </c>
      <c r="C109" s="12">
        <v>28208</v>
      </c>
      <c r="D109" s="12">
        <v>35113</v>
      </c>
      <c r="E109" s="13">
        <f t="shared" si="16"/>
        <v>6905</v>
      </c>
      <c r="F109" s="14">
        <f t="shared" si="17"/>
        <v>0.24478871242200784</v>
      </c>
      <c r="G109" s="9" t="s">
        <v>9</v>
      </c>
    </row>
    <row r="110" spans="1:7" ht="45" x14ac:dyDescent="0.25">
      <c r="A110" s="10" t="s">
        <v>122</v>
      </c>
      <c r="B110" s="11" t="s">
        <v>110</v>
      </c>
      <c r="C110" s="12">
        <v>28000</v>
      </c>
      <c r="D110" s="12">
        <v>38261</v>
      </c>
      <c r="E110" s="13">
        <f t="shared" si="16"/>
        <v>10261</v>
      </c>
      <c r="F110" s="14">
        <f t="shared" si="17"/>
        <v>0.36646428571428569</v>
      </c>
      <c r="G110" s="9" t="s">
        <v>9</v>
      </c>
    </row>
    <row r="111" spans="1:7" ht="45" x14ac:dyDescent="0.25">
      <c r="A111" s="10" t="s">
        <v>123</v>
      </c>
      <c r="B111" s="11" t="s">
        <v>110</v>
      </c>
      <c r="C111" s="12">
        <v>28360</v>
      </c>
      <c r="D111" s="12">
        <v>42512</v>
      </c>
      <c r="E111" s="13">
        <f t="shared" si="16"/>
        <v>14152</v>
      </c>
      <c r="F111" s="14">
        <f t="shared" si="17"/>
        <v>0.49901269393511982</v>
      </c>
      <c r="G111" s="9" t="s">
        <v>9</v>
      </c>
    </row>
    <row r="112" spans="1:7" ht="39" x14ac:dyDescent="0.25">
      <c r="A112" s="10" t="s">
        <v>124</v>
      </c>
      <c r="B112" s="11" t="s">
        <v>110</v>
      </c>
      <c r="C112" s="12">
        <v>35449</v>
      </c>
      <c r="D112" s="12">
        <v>45359</v>
      </c>
      <c r="E112" s="13">
        <f t="shared" si="16"/>
        <v>9910</v>
      </c>
      <c r="F112" s="14">
        <f t="shared" si="17"/>
        <v>0.27955654602386537</v>
      </c>
      <c r="G112" s="9" t="s">
        <v>9</v>
      </c>
    </row>
    <row r="113" spans="1:7" ht="39" x14ac:dyDescent="0.25">
      <c r="A113" s="10" t="s">
        <v>125</v>
      </c>
      <c r="B113" s="11" t="s">
        <v>110</v>
      </c>
      <c r="C113" s="12">
        <v>11330</v>
      </c>
      <c r="D113" s="12">
        <v>17101</v>
      </c>
      <c r="E113" s="13">
        <f t="shared" si="16"/>
        <v>5771</v>
      </c>
      <c r="F113" s="14">
        <f t="shared" si="17"/>
        <v>0.50935569285083848</v>
      </c>
      <c r="G113" s="9" t="s">
        <v>9</v>
      </c>
    </row>
    <row r="114" spans="1:7" ht="39" x14ac:dyDescent="0.25">
      <c r="A114" s="10" t="s">
        <v>126</v>
      </c>
      <c r="B114" s="11" t="s">
        <v>110</v>
      </c>
      <c r="C114" s="12">
        <v>15672</v>
      </c>
      <c r="D114" s="12">
        <v>17586</v>
      </c>
      <c r="E114" s="13">
        <f t="shared" si="16"/>
        <v>1914</v>
      </c>
      <c r="F114" s="14">
        <f t="shared" si="17"/>
        <v>0.12212863705972432</v>
      </c>
      <c r="G114" s="9" t="s">
        <v>9</v>
      </c>
    </row>
    <row r="115" spans="1:7" ht="45" x14ac:dyDescent="0.25">
      <c r="A115" s="10" t="s">
        <v>127</v>
      </c>
      <c r="B115" s="11" t="s">
        <v>110</v>
      </c>
      <c r="C115" s="12">
        <v>12292</v>
      </c>
      <c r="D115" s="12">
        <v>18490</v>
      </c>
      <c r="E115" s="13">
        <f t="shared" si="16"/>
        <v>6198</v>
      </c>
      <c r="F115" s="14">
        <f t="shared" si="17"/>
        <v>0.50423039375203382</v>
      </c>
      <c r="G115" s="9" t="s">
        <v>9</v>
      </c>
    </row>
    <row r="116" spans="1:7" ht="39" x14ac:dyDescent="0.25">
      <c r="A116" s="10" t="s">
        <v>128</v>
      </c>
      <c r="B116" s="11" t="s">
        <v>110</v>
      </c>
      <c r="C116" s="12">
        <v>14308</v>
      </c>
      <c r="D116" s="12">
        <v>18941</v>
      </c>
      <c r="E116" s="13">
        <f t="shared" si="16"/>
        <v>4633</v>
      </c>
      <c r="F116" s="14">
        <f t="shared" si="17"/>
        <v>0.32380486441151812</v>
      </c>
      <c r="G116" s="9" t="s">
        <v>9</v>
      </c>
    </row>
    <row r="117" spans="1:7" ht="39" x14ac:dyDescent="0.25">
      <c r="A117" s="10" t="s">
        <v>129</v>
      </c>
      <c r="B117" s="11" t="s">
        <v>110</v>
      </c>
      <c r="C117" s="12">
        <v>14974</v>
      </c>
      <c r="D117" s="12">
        <v>22505</v>
      </c>
      <c r="E117" s="13">
        <f t="shared" si="16"/>
        <v>7531</v>
      </c>
      <c r="F117" s="14">
        <f t="shared" si="17"/>
        <v>0.50293842660611721</v>
      </c>
      <c r="G117" s="9" t="s">
        <v>9</v>
      </c>
    </row>
    <row r="118" spans="1:7" ht="45" x14ac:dyDescent="0.25">
      <c r="A118" s="10" t="s">
        <v>130</v>
      </c>
      <c r="B118" s="11" t="s">
        <v>110</v>
      </c>
      <c r="C118" s="12">
        <v>26512</v>
      </c>
      <c r="D118" s="12">
        <v>31525</v>
      </c>
      <c r="E118" s="13">
        <f t="shared" si="16"/>
        <v>5013</v>
      </c>
      <c r="F118" s="14">
        <f t="shared" si="17"/>
        <v>0.18908418829209417</v>
      </c>
      <c r="G118" s="9" t="s">
        <v>9</v>
      </c>
    </row>
    <row r="119" spans="1:7" ht="39" x14ac:dyDescent="0.25">
      <c r="A119" s="10" t="s">
        <v>131</v>
      </c>
      <c r="B119" s="11" t="s">
        <v>110</v>
      </c>
      <c r="C119" s="12">
        <v>5588</v>
      </c>
      <c r="D119" s="12">
        <v>7570</v>
      </c>
      <c r="E119" s="13">
        <f t="shared" si="16"/>
        <v>1982</v>
      </c>
      <c r="F119" s="14">
        <f t="shared" si="17"/>
        <v>0.35468861846814592</v>
      </c>
      <c r="G119" s="9" t="s">
        <v>9</v>
      </c>
    </row>
    <row r="120" spans="1:7" ht="60" x14ac:dyDescent="0.25">
      <c r="A120" s="10" t="s">
        <v>132</v>
      </c>
      <c r="B120" s="11" t="s">
        <v>110</v>
      </c>
      <c r="C120" s="12">
        <v>6063</v>
      </c>
      <c r="D120" s="12">
        <v>8834</v>
      </c>
      <c r="E120" s="13">
        <f t="shared" si="16"/>
        <v>2771</v>
      </c>
      <c r="F120" s="14">
        <f t="shared" si="17"/>
        <v>0.45703447138380349</v>
      </c>
      <c r="G120" s="9" t="s">
        <v>9</v>
      </c>
    </row>
    <row r="121" spans="1:7" ht="45" x14ac:dyDescent="0.25">
      <c r="A121" s="10" t="s">
        <v>133</v>
      </c>
      <c r="B121" s="11" t="s">
        <v>110</v>
      </c>
      <c r="C121" s="12">
        <v>7100</v>
      </c>
      <c r="D121" s="12">
        <v>9151</v>
      </c>
      <c r="E121" s="13">
        <f t="shared" si="16"/>
        <v>2051</v>
      </c>
      <c r="F121" s="14">
        <f t="shared" si="17"/>
        <v>0.2888732394366198</v>
      </c>
      <c r="G121" s="9" t="s">
        <v>9</v>
      </c>
    </row>
    <row r="122" spans="1:7" ht="45" x14ac:dyDescent="0.25">
      <c r="A122" s="10" t="s">
        <v>134</v>
      </c>
      <c r="B122" s="11" t="s">
        <v>110</v>
      </c>
      <c r="C122" s="12">
        <v>7785</v>
      </c>
      <c r="D122" s="12">
        <v>9919</v>
      </c>
      <c r="E122" s="13">
        <f t="shared" si="16"/>
        <v>2134</v>
      </c>
      <c r="F122" s="14">
        <f t="shared" si="17"/>
        <v>0.27411689145793194</v>
      </c>
      <c r="G122" s="9" t="s">
        <v>9</v>
      </c>
    </row>
    <row r="123" spans="1:7" ht="45" x14ac:dyDescent="0.25">
      <c r="A123" s="10" t="s">
        <v>135</v>
      </c>
      <c r="B123" s="11" t="s">
        <v>110</v>
      </c>
      <c r="C123" s="12">
        <v>6244</v>
      </c>
      <c r="D123" s="12">
        <v>11686</v>
      </c>
      <c r="E123" s="13">
        <f t="shared" si="16"/>
        <v>5442</v>
      </c>
      <c r="F123" s="14">
        <f t="shared" si="17"/>
        <v>0.87155669442664951</v>
      </c>
      <c r="G123" s="9" t="s">
        <v>9</v>
      </c>
    </row>
    <row r="124" spans="1:7" ht="39" x14ac:dyDescent="0.25">
      <c r="A124" s="10" t="s">
        <v>136</v>
      </c>
      <c r="B124" s="11" t="s">
        <v>110</v>
      </c>
      <c r="C124" s="12">
        <v>10001</v>
      </c>
      <c r="D124" s="12">
        <v>13312</v>
      </c>
      <c r="E124" s="13">
        <f t="shared" si="16"/>
        <v>3311</v>
      </c>
      <c r="F124" s="14">
        <f t="shared" si="17"/>
        <v>0.33106689331066885</v>
      </c>
      <c r="G124" s="9" t="s">
        <v>9</v>
      </c>
    </row>
    <row r="125" spans="1:7" ht="39" x14ac:dyDescent="0.25">
      <c r="A125" s="10" t="s">
        <v>137</v>
      </c>
      <c r="B125" s="11" t="s">
        <v>110</v>
      </c>
      <c r="C125" s="12">
        <v>15183</v>
      </c>
      <c r="D125" s="12">
        <v>14632</v>
      </c>
      <c r="E125" s="13">
        <f t="shared" si="16"/>
        <v>-551</v>
      </c>
      <c r="F125" s="14">
        <f t="shared" si="17"/>
        <v>-3.6290588157808057E-2</v>
      </c>
      <c r="G125" s="9" t="s">
        <v>9</v>
      </c>
    </row>
    <row r="126" spans="1:7" ht="39" x14ac:dyDescent="0.25">
      <c r="A126" s="10" t="s">
        <v>138</v>
      </c>
      <c r="B126" s="11" t="s">
        <v>110</v>
      </c>
      <c r="C126" s="15">
        <v>14263</v>
      </c>
      <c r="D126" s="15">
        <v>18676</v>
      </c>
      <c r="E126" s="13">
        <f t="shared" si="16"/>
        <v>4413</v>
      </c>
      <c r="F126" s="14">
        <f t="shared" si="17"/>
        <v>0.3094019490990676</v>
      </c>
      <c r="G126" s="9" t="s">
        <v>9</v>
      </c>
    </row>
    <row r="127" spans="1:7" ht="39" x14ac:dyDescent="0.25">
      <c r="A127" s="10" t="s">
        <v>139</v>
      </c>
      <c r="B127" s="11" t="s">
        <v>110</v>
      </c>
      <c r="C127" s="12">
        <v>12571</v>
      </c>
      <c r="D127" s="12">
        <v>19289</v>
      </c>
      <c r="E127" s="13">
        <f t="shared" si="16"/>
        <v>6718</v>
      </c>
      <c r="F127" s="14">
        <f t="shared" si="17"/>
        <v>0.53440458197438545</v>
      </c>
      <c r="G127" s="9" t="s">
        <v>9</v>
      </c>
    </row>
    <row r="128" spans="1:7" ht="39" x14ac:dyDescent="0.25">
      <c r="A128" s="10" t="s">
        <v>140</v>
      </c>
      <c r="B128" s="11" t="s">
        <v>110</v>
      </c>
      <c r="C128" s="12">
        <v>16303</v>
      </c>
      <c r="D128" s="12">
        <v>22974</v>
      </c>
      <c r="E128" s="13">
        <f t="shared" si="16"/>
        <v>6671</v>
      </c>
      <c r="F128" s="14">
        <f t="shared" si="17"/>
        <v>0.40918849291541437</v>
      </c>
      <c r="G128" s="9" t="s">
        <v>9</v>
      </c>
    </row>
    <row r="129" spans="1:7" ht="60" x14ac:dyDescent="0.25">
      <c r="A129" s="10" t="s">
        <v>141</v>
      </c>
      <c r="B129" s="11" t="s">
        <v>110</v>
      </c>
      <c r="C129" s="12">
        <v>19138</v>
      </c>
      <c r="D129" s="12">
        <v>22421</v>
      </c>
      <c r="E129" s="13">
        <f t="shared" si="16"/>
        <v>3283</v>
      </c>
      <c r="F129" s="14">
        <f t="shared" si="17"/>
        <v>0.17154352596927569</v>
      </c>
      <c r="G129" s="9" t="s">
        <v>9</v>
      </c>
    </row>
    <row r="130" spans="1:7" ht="60" x14ac:dyDescent="0.25">
      <c r="A130" s="10" t="s">
        <v>142</v>
      </c>
      <c r="B130" s="11" t="s">
        <v>110</v>
      </c>
      <c r="C130" s="12">
        <v>21102</v>
      </c>
      <c r="D130" s="12">
        <v>25036</v>
      </c>
      <c r="E130" s="13">
        <f t="shared" si="16"/>
        <v>3934</v>
      </c>
      <c r="F130" s="14">
        <f t="shared" si="17"/>
        <v>0.18642782674628</v>
      </c>
      <c r="G130" s="9" t="s">
        <v>9</v>
      </c>
    </row>
    <row r="131" spans="1:7" ht="39" x14ac:dyDescent="0.25">
      <c r="A131" s="10" t="s">
        <v>143</v>
      </c>
      <c r="B131" s="11" t="s">
        <v>110</v>
      </c>
      <c r="C131" s="12">
        <v>12572</v>
      </c>
      <c r="D131" s="12">
        <v>18214</v>
      </c>
      <c r="E131" s="13">
        <f t="shared" si="16"/>
        <v>5642</v>
      </c>
      <c r="F131" s="14">
        <f t="shared" si="17"/>
        <v>0.44877505567928733</v>
      </c>
      <c r="G131" s="9" t="s">
        <v>9</v>
      </c>
    </row>
    <row r="132" spans="1:7" ht="39" x14ac:dyDescent="0.25">
      <c r="A132" s="10" t="s">
        <v>144</v>
      </c>
      <c r="B132" s="11" t="s">
        <v>110</v>
      </c>
      <c r="C132" s="12">
        <v>14567</v>
      </c>
      <c r="D132" s="12">
        <v>21741</v>
      </c>
      <c r="E132" s="13">
        <f t="shared" si="16"/>
        <v>7174</v>
      </c>
      <c r="F132" s="14">
        <f t="shared" si="17"/>
        <v>0.49248300954211577</v>
      </c>
      <c r="G132" s="9" t="s">
        <v>9</v>
      </c>
    </row>
    <row r="133" spans="1:7" ht="45" x14ac:dyDescent="0.25">
      <c r="A133" s="10" t="s">
        <v>145</v>
      </c>
      <c r="B133" s="11" t="s">
        <v>110</v>
      </c>
      <c r="C133" s="12">
        <v>18558</v>
      </c>
      <c r="D133" s="12">
        <v>22081</v>
      </c>
      <c r="E133" s="13">
        <f t="shared" si="16"/>
        <v>3523</v>
      </c>
      <c r="F133" s="14">
        <f t="shared" si="17"/>
        <v>0.18983726694686931</v>
      </c>
      <c r="G133" s="9" t="s">
        <v>9</v>
      </c>
    </row>
    <row r="134" spans="1:7" ht="39" x14ac:dyDescent="0.25">
      <c r="A134" s="10" t="s">
        <v>146</v>
      </c>
      <c r="B134" s="11" t="s">
        <v>110</v>
      </c>
      <c r="C134" s="12">
        <v>41793</v>
      </c>
      <c r="D134" s="12">
        <v>40498</v>
      </c>
      <c r="E134" s="13">
        <f t="shared" si="16"/>
        <v>-1295</v>
      </c>
      <c r="F134" s="14">
        <f t="shared" si="17"/>
        <v>-3.0986050295504053E-2</v>
      </c>
      <c r="G134" s="9" t="s">
        <v>9</v>
      </c>
    </row>
    <row r="135" spans="1:7" ht="45" x14ac:dyDescent="0.25">
      <c r="A135" s="10" t="s">
        <v>147</v>
      </c>
      <c r="B135" s="11" t="s">
        <v>110</v>
      </c>
      <c r="C135" s="12">
        <v>48422</v>
      </c>
      <c r="D135" s="12">
        <v>47943</v>
      </c>
      <c r="E135" s="13">
        <f t="shared" si="16"/>
        <v>-479</v>
      </c>
      <c r="F135" s="14">
        <f t="shared" si="17"/>
        <v>-9.8921977613481982E-3</v>
      </c>
      <c r="G135" s="9" t="s">
        <v>9</v>
      </c>
    </row>
    <row r="136" spans="1:7" ht="39" x14ac:dyDescent="0.25">
      <c r="A136" s="10" t="s">
        <v>148</v>
      </c>
      <c r="B136" s="11" t="s">
        <v>110</v>
      </c>
      <c r="C136" s="12">
        <v>29070</v>
      </c>
      <c r="D136" s="12">
        <v>25719</v>
      </c>
      <c r="E136" s="13">
        <f t="shared" si="16"/>
        <v>-3351</v>
      </c>
      <c r="F136" s="14">
        <f t="shared" si="17"/>
        <v>-0.11527347781217745</v>
      </c>
      <c r="G136" s="9" t="s">
        <v>9</v>
      </c>
    </row>
    <row r="137" spans="1:7" ht="39" x14ac:dyDescent="0.25">
      <c r="A137" s="10" t="s">
        <v>149</v>
      </c>
      <c r="B137" s="11" t="s">
        <v>110</v>
      </c>
      <c r="C137" s="12">
        <v>34039</v>
      </c>
      <c r="D137" s="12">
        <v>44554</v>
      </c>
      <c r="E137" s="13">
        <f t="shared" si="16"/>
        <v>10515</v>
      </c>
      <c r="F137" s="14">
        <f t="shared" si="17"/>
        <v>0.30891036751960987</v>
      </c>
      <c r="G137" s="9" t="s">
        <v>9</v>
      </c>
    </row>
    <row r="138" spans="1:7" ht="39" x14ac:dyDescent="0.25">
      <c r="A138" s="10" t="s">
        <v>150</v>
      </c>
      <c r="B138" s="11" t="s">
        <v>110</v>
      </c>
      <c r="C138" s="12">
        <v>7908</v>
      </c>
      <c r="D138" s="12">
        <v>9958</v>
      </c>
      <c r="E138" s="13">
        <f t="shared" si="16"/>
        <v>2050</v>
      </c>
      <c r="F138" s="14">
        <f t="shared" si="17"/>
        <v>0.25923115832068788</v>
      </c>
      <c r="G138" s="9" t="s">
        <v>9</v>
      </c>
    </row>
    <row r="139" spans="1:7" ht="45" x14ac:dyDescent="0.25">
      <c r="A139" s="10" t="s">
        <v>151</v>
      </c>
      <c r="B139" s="11" t="s">
        <v>110</v>
      </c>
      <c r="C139" s="12">
        <v>7847</v>
      </c>
      <c r="D139" s="12">
        <v>11720</v>
      </c>
      <c r="E139" s="13">
        <f t="shared" si="16"/>
        <v>3873</v>
      </c>
      <c r="F139" s="14">
        <f t="shared" si="17"/>
        <v>0.49356441952338481</v>
      </c>
      <c r="G139" s="9" t="s">
        <v>9</v>
      </c>
    </row>
    <row r="140" spans="1:7" ht="39" x14ac:dyDescent="0.25">
      <c r="A140" s="10" t="s">
        <v>152</v>
      </c>
      <c r="B140" s="11" t="s">
        <v>110</v>
      </c>
      <c r="C140" s="12">
        <v>8081</v>
      </c>
      <c r="D140" s="12">
        <v>12029</v>
      </c>
      <c r="E140" s="13">
        <f t="shared" si="16"/>
        <v>3948</v>
      </c>
      <c r="F140" s="14">
        <f t="shared" si="17"/>
        <v>0.48855339685682475</v>
      </c>
      <c r="G140" s="9" t="s">
        <v>9</v>
      </c>
    </row>
    <row r="141" spans="1:7" ht="39" x14ac:dyDescent="0.25">
      <c r="A141" s="10" t="s">
        <v>153</v>
      </c>
      <c r="B141" s="11" t="s">
        <v>110</v>
      </c>
      <c r="C141" s="12">
        <v>8496</v>
      </c>
      <c r="D141" s="12">
        <v>13289</v>
      </c>
      <c r="E141" s="13">
        <f t="shared" si="16"/>
        <v>4793</v>
      </c>
      <c r="F141" s="14">
        <f t="shared" si="17"/>
        <v>0.56414783427495285</v>
      </c>
      <c r="G141" s="9" t="s">
        <v>9</v>
      </c>
    </row>
    <row r="142" spans="1:7" ht="39" x14ac:dyDescent="0.25">
      <c r="A142" s="10" t="s">
        <v>154</v>
      </c>
      <c r="B142" s="11" t="s">
        <v>110</v>
      </c>
      <c r="C142" s="12">
        <v>14346</v>
      </c>
      <c r="D142" s="12">
        <v>15459</v>
      </c>
      <c r="E142" s="13">
        <f t="shared" si="16"/>
        <v>1113</v>
      </c>
      <c r="F142" s="14">
        <f t="shared" si="17"/>
        <v>7.7582601421999131E-2</v>
      </c>
      <c r="G142" s="9" t="s">
        <v>9</v>
      </c>
    </row>
    <row r="143" spans="1:7" ht="45" x14ac:dyDescent="0.25">
      <c r="A143" s="10" t="s">
        <v>155</v>
      </c>
      <c r="B143" s="11" t="s">
        <v>110</v>
      </c>
      <c r="C143" s="12">
        <v>13669</v>
      </c>
      <c r="D143" s="12">
        <v>17485</v>
      </c>
      <c r="E143" s="13">
        <f t="shared" si="16"/>
        <v>3816</v>
      </c>
      <c r="F143" s="14">
        <f t="shared" si="17"/>
        <v>0.27917184870875711</v>
      </c>
      <c r="G143" s="9" t="s">
        <v>9</v>
      </c>
    </row>
    <row r="144" spans="1:7" ht="45" x14ac:dyDescent="0.25">
      <c r="A144" s="10" t="s">
        <v>156</v>
      </c>
      <c r="B144" s="11" t="s">
        <v>110</v>
      </c>
      <c r="C144" s="15">
        <v>15953</v>
      </c>
      <c r="D144" s="15">
        <v>19138</v>
      </c>
      <c r="E144" s="13">
        <f t="shared" si="16"/>
        <v>3185</v>
      </c>
      <c r="F144" s="14">
        <f t="shared" si="17"/>
        <v>0.19964896884598504</v>
      </c>
      <c r="G144" s="9" t="s">
        <v>9</v>
      </c>
    </row>
    <row r="145" spans="1:7" ht="39" x14ac:dyDescent="0.25">
      <c r="A145" s="10" t="s">
        <v>157</v>
      </c>
      <c r="B145" s="11" t="s">
        <v>110</v>
      </c>
      <c r="C145" s="12">
        <v>16659</v>
      </c>
      <c r="D145" s="12">
        <v>20804</v>
      </c>
      <c r="E145" s="13">
        <f t="shared" si="16"/>
        <v>4145</v>
      </c>
      <c r="F145" s="14">
        <f t="shared" si="17"/>
        <v>0.24881445464913865</v>
      </c>
      <c r="G145" s="9" t="s">
        <v>9</v>
      </c>
    </row>
    <row r="146" spans="1:7" ht="39" x14ac:dyDescent="0.25">
      <c r="A146" s="10" t="s">
        <v>158</v>
      </c>
      <c r="B146" s="11" t="s">
        <v>110</v>
      </c>
      <c r="C146" s="12">
        <v>24321</v>
      </c>
      <c r="D146" s="12">
        <v>29496</v>
      </c>
      <c r="E146" s="13">
        <f t="shared" si="16"/>
        <v>5175</v>
      </c>
      <c r="F146" s="14">
        <f t="shared" si="17"/>
        <v>0.21277907980757371</v>
      </c>
      <c r="G146" s="9" t="s">
        <v>9</v>
      </c>
    </row>
    <row r="147" spans="1:7" ht="45" x14ac:dyDescent="0.25">
      <c r="A147" s="10" t="s">
        <v>159</v>
      </c>
      <c r="B147" s="11" t="s">
        <v>110</v>
      </c>
      <c r="C147" s="12">
        <v>23612</v>
      </c>
      <c r="D147" s="12">
        <v>29789</v>
      </c>
      <c r="E147" s="13">
        <f t="shared" si="16"/>
        <v>6177</v>
      </c>
      <c r="F147" s="14">
        <f t="shared" si="17"/>
        <v>0.26160426901575473</v>
      </c>
      <c r="G147" s="9" t="s">
        <v>9</v>
      </c>
    </row>
    <row r="148" spans="1:7" ht="39" x14ac:dyDescent="0.25">
      <c r="A148" s="10" t="s">
        <v>160</v>
      </c>
      <c r="B148" s="11" t="s">
        <v>110</v>
      </c>
      <c r="C148" s="12">
        <v>9675</v>
      </c>
      <c r="D148" s="12">
        <v>12401</v>
      </c>
      <c r="E148" s="13">
        <f t="shared" si="16"/>
        <v>2726</v>
      </c>
      <c r="F148" s="14">
        <f t="shared" si="17"/>
        <v>0.28175710594315251</v>
      </c>
      <c r="G148" s="9" t="s">
        <v>9</v>
      </c>
    </row>
    <row r="149" spans="1:7" ht="39" x14ac:dyDescent="0.25">
      <c r="A149" s="10" t="s">
        <v>161</v>
      </c>
      <c r="B149" s="11" t="s">
        <v>110</v>
      </c>
      <c r="C149" s="12">
        <v>15785</v>
      </c>
      <c r="D149" s="12">
        <v>17567</v>
      </c>
      <c r="E149" s="13">
        <f t="shared" si="16"/>
        <v>1782</v>
      </c>
      <c r="F149" s="14">
        <f t="shared" si="17"/>
        <v>0.11289198606271778</v>
      </c>
      <c r="G149" s="9" t="s">
        <v>9</v>
      </c>
    </row>
    <row r="150" spans="1:7" ht="45" x14ac:dyDescent="0.25">
      <c r="A150" s="10" t="s">
        <v>162</v>
      </c>
      <c r="B150" s="11" t="s">
        <v>110</v>
      </c>
      <c r="C150" s="12">
        <v>12579</v>
      </c>
      <c r="D150" s="12">
        <v>17598</v>
      </c>
      <c r="E150" s="13">
        <f t="shared" si="16"/>
        <v>5019</v>
      </c>
      <c r="F150" s="14">
        <f t="shared" si="17"/>
        <v>0.39899833055091816</v>
      </c>
      <c r="G150" s="9" t="s">
        <v>9</v>
      </c>
    </row>
    <row r="151" spans="1:7" ht="39" x14ac:dyDescent="0.25">
      <c r="A151" s="10" t="s">
        <v>163</v>
      </c>
      <c r="B151" s="11" t="s">
        <v>110</v>
      </c>
      <c r="C151" s="12">
        <v>14161</v>
      </c>
      <c r="D151" s="12">
        <v>17922</v>
      </c>
      <c r="E151" s="13">
        <f t="shared" si="16"/>
        <v>3761</v>
      </c>
      <c r="F151" s="14">
        <f t="shared" si="17"/>
        <v>0.26558858837652699</v>
      </c>
      <c r="G151" s="9" t="s">
        <v>9</v>
      </c>
    </row>
    <row r="152" spans="1:7" ht="45" x14ac:dyDescent="0.25">
      <c r="A152" s="10" t="s">
        <v>164</v>
      </c>
      <c r="B152" s="11" t="s">
        <v>110</v>
      </c>
      <c r="C152" s="12">
        <v>15705</v>
      </c>
      <c r="D152" s="12">
        <v>19008</v>
      </c>
      <c r="E152" s="13">
        <f t="shared" si="16"/>
        <v>3303</v>
      </c>
      <c r="F152" s="14">
        <f t="shared" si="17"/>
        <v>0.21031518624641832</v>
      </c>
      <c r="G152" s="9" t="s">
        <v>9</v>
      </c>
    </row>
    <row r="153" spans="1:7" ht="39" x14ac:dyDescent="0.25">
      <c r="A153" s="10" t="s">
        <v>165</v>
      </c>
      <c r="B153" s="11" t="s">
        <v>110</v>
      </c>
      <c r="C153" s="12">
        <v>23120</v>
      </c>
      <c r="D153" s="12">
        <v>25271</v>
      </c>
      <c r="E153" s="13">
        <f t="shared" si="16"/>
        <v>2151</v>
      </c>
      <c r="F153" s="14">
        <f t="shared" si="17"/>
        <v>9.3036332179930792E-2</v>
      </c>
      <c r="G153" s="9" t="s">
        <v>9</v>
      </c>
    </row>
    <row r="154" spans="1:7" ht="60" x14ac:dyDescent="0.25">
      <c r="A154" s="4" t="s">
        <v>166</v>
      </c>
      <c r="B154" s="5" t="s">
        <v>167</v>
      </c>
      <c r="C154" s="6">
        <f t="shared" ref="C154:F154" si="18">AVERAGE(C155:C196)</f>
        <v>27825.619047619046</v>
      </c>
      <c r="D154" s="6">
        <f t="shared" si="18"/>
        <v>34185.166666666664</v>
      </c>
      <c r="E154" s="7">
        <f t="shared" si="18"/>
        <v>6359.5476190476193</v>
      </c>
      <c r="F154" s="8">
        <f t="shared" si="18"/>
        <v>0.25368831957495741</v>
      </c>
      <c r="G154" s="9" t="s">
        <v>9</v>
      </c>
    </row>
    <row r="155" spans="1:7" ht="51.75" x14ac:dyDescent="0.25">
      <c r="A155" s="10" t="s">
        <v>168</v>
      </c>
      <c r="B155" s="11" t="s">
        <v>167</v>
      </c>
      <c r="C155" s="15">
        <v>22106</v>
      </c>
      <c r="D155" s="15">
        <v>23488</v>
      </c>
      <c r="E155" s="13">
        <f t="shared" ref="E155:E196" si="19">SUM(D155-C155)</f>
        <v>1382</v>
      </c>
      <c r="F155" s="14">
        <f t="shared" ref="F155:F196" si="20">(D155/C155)-1</f>
        <v>6.2516963720256946E-2</v>
      </c>
      <c r="G155" s="9" t="s">
        <v>9</v>
      </c>
    </row>
    <row r="156" spans="1:7" ht="51.75" x14ac:dyDescent="0.25">
      <c r="A156" s="10" t="s">
        <v>169</v>
      </c>
      <c r="B156" s="11" t="s">
        <v>167</v>
      </c>
      <c r="C156" s="12">
        <v>16471</v>
      </c>
      <c r="D156" s="12">
        <v>24094</v>
      </c>
      <c r="E156" s="13">
        <f t="shared" si="19"/>
        <v>7623</v>
      </c>
      <c r="F156" s="14">
        <f t="shared" si="20"/>
        <v>0.46281342966425831</v>
      </c>
      <c r="G156" s="9" t="s">
        <v>9</v>
      </c>
    </row>
    <row r="157" spans="1:7" ht="51.75" x14ac:dyDescent="0.25">
      <c r="A157" s="10" t="s">
        <v>170</v>
      </c>
      <c r="B157" s="11" t="s">
        <v>167</v>
      </c>
      <c r="C157" s="12">
        <v>19017</v>
      </c>
      <c r="D157" s="12">
        <v>25958</v>
      </c>
      <c r="E157" s="13">
        <f t="shared" si="19"/>
        <v>6941</v>
      </c>
      <c r="F157" s="14">
        <f t="shared" si="20"/>
        <v>0.36498922017142554</v>
      </c>
      <c r="G157" s="9" t="s">
        <v>9</v>
      </c>
    </row>
    <row r="158" spans="1:7" ht="51.75" x14ac:dyDescent="0.25">
      <c r="A158" s="10" t="s">
        <v>171</v>
      </c>
      <c r="B158" s="11" t="s">
        <v>167</v>
      </c>
      <c r="C158" s="12">
        <v>29183</v>
      </c>
      <c r="D158" s="12">
        <v>27725</v>
      </c>
      <c r="E158" s="13">
        <f t="shared" si="19"/>
        <v>-1458</v>
      </c>
      <c r="F158" s="14">
        <f t="shared" si="20"/>
        <v>-4.9960593496213512E-2</v>
      </c>
      <c r="G158" s="9" t="s">
        <v>9</v>
      </c>
    </row>
    <row r="159" spans="1:7" ht="51.75" x14ac:dyDescent="0.25">
      <c r="A159" s="10" t="s">
        <v>172</v>
      </c>
      <c r="B159" s="11" t="s">
        <v>167</v>
      </c>
      <c r="C159" s="12">
        <v>23927</v>
      </c>
      <c r="D159" s="12">
        <v>28435</v>
      </c>
      <c r="E159" s="13">
        <f t="shared" si="19"/>
        <v>4508</v>
      </c>
      <c r="F159" s="14">
        <f t="shared" si="20"/>
        <v>0.18840640280854259</v>
      </c>
      <c r="G159" s="9" t="s">
        <v>9</v>
      </c>
    </row>
    <row r="160" spans="1:7" ht="51.75" x14ac:dyDescent="0.25">
      <c r="A160" s="10" t="s">
        <v>173</v>
      </c>
      <c r="B160" s="11" t="s">
        <v>167</v>
      </c>
      <c r="C160" s="12">
        <v>20201</v>
      </c>
      <c r="D160" s="12">
        <v>28853</v>
      </c>
      <c r="E160" s="13">
        <f t="shared" si="19"/>
        <v>8652</v>
      </c>
      <c r="F160" s="14">
        <f t="shared" si="20"/>
        <v>0.42829562892926099</v>
      </c>
      <c r="G160" s="9" t="s">
        <v>9</v>
      </c>
    </row>
    <row r="161" spans="1:7" ht="51.75" x14ac:dyDescent="0.25">
      <c r="A161" s="10" t="s">
        <v>174</v>
      </c>
      <c r="B161" s="11" t="s">
        <v>167</v>
      </c>
      <c r="C161" s="12">
        <v>23316</v>
      </c>
      <c r="D161" s="12">
        <v>28922</v>
      </c>
      <c r="E161" s="13">
        <f t="shared" si="19"/>
        <v>5606</v>
      </c>
      <c r="F161" s="14">
        <f t="shared" si="20"/>
        <v>0.24043575227311709</v>
      </c>
      <c r="G161" s="9" t="s">
        <v>9</v>
      </c>
    </row>
    <row r="162" spans="1:7" ht="51.75" x14ac:dyDescent="0.25">
      <c r="A162" s="10" t="s">
        <v>175</v>
      </c>
      <c r="B162" s="11" t="s">
        <v>167</v>
      </c>
      <c r="C162" s="12">
        <v>19387</v>
      </c>
      <c r="D162" s="12">
        <v>29271</v>
      </c>
      <c r="E162" s="13">
        <f t="shared" si="19"/>
        <v>9884</v>
      </c>
      <c r="F162" s="14">
        <f t="shared" si="20"/>
        <v>0.50982617217723214</v>
      </c>
      <c r="G162" s="9" t="s">
        <v>9</v>
      </c>
    </row>
    <row r="163" spans="1:7" ht="51.75" x14ac:dyDescent="0.25">
      <c r="A163" s="10" t="s">
        <v>176</v>
      </c>
      <c r="B163" s="11" t="s">
        <v>167</v>
      </c>
      <c r="C163" s="12">
        <v>22168</v>
      </c>
      <c r="D163" s="12">
        <v>30934</v>
      </c>
      <c r="E163" s="13">
        <f t="shared" si="19"/>
        <v>8766</v>
      </c>
      <c r="F163" s="14">
        <f t="shared" si="20"/>
        <v>0.3954348610609888</v>
      </c>
      <c r="G163" s="9" t="s">
        <v>9</v>
      </c>
    </row>
    <row r="164" spans="1:7" ht="51.75" x14ac:dyDescent="0.25">
      <c r="A164" s="10" t="s">
        <v>177</v>
      </c>
      <c r="B164" s="11" t="s">
        <v>167</v>
      </c>
      <c r="C164" s="12">
        <v>26751</v>
      </c>
      <c r="D164" s="12">
        <v>33725</v>
      </c>
      <c r="E164" s="13">
        <f t="shared" si="19"/>
        <v>6974</v>
      </c>
      <c r="F164" s="14">
        <f t="shared" si="20"/>
        <v>0.26070053455945574</v>
      </c>
      <c r="G164" s="9" t="s">
        <v>9</v>
      </c>
    </row>
    <row r="165" spans="1:7" ht="51.75" x14ac:dyDescent="0.25">
      <c r="A165" s="10" t="s">
        <v>178</v>
      </c>
      <c r="B165" s="11" t="s">
        <v>167</v>
      </c>
      <c r="C165" s="12">
        <v>14880</v>
      </c>
      <c r="D165" s="12">
        <v>19210</v>
      </c>
      <c r="E165" s="13">
        <f t="shared" si="19"/>
        <v>4330</v>
      </c>
      <c r="F165" s="14">
        <f t="shared" si="20"/>
        <v>0.290994623655914</v>
      </c>
      <c r="G165" s="9" t="s">
        <v>9</v>
      </c>
    </row>
    <row r="166" spans="1:7" ht="51.75" x14ac:dyDescent="0.25">
      <c r="A166" s="10" t="s">
        <v>179</v>
      </c>
      <c r="B166" s="11" t="s">
        <v>167</v>
      </c>
      <c r="C166" s="12">
        <v>18033</v>
      </c>
      <c r="D166" s="12">
        <v>25031</v>
      </c>
      <c r="E166" s="13">
        <f t="shared" si="19"/>
        <v>6998</v>
      </c>
      <c r="F166" s="14">
        <f t="shared" si="20"/>
        <v>0.38806632285254805</v>
      </c>
      <c r="G166" s="9" t="s">
        <v>9</v>
      </c>
    </row>
    <row r="167" spans="1:7" ht="51.75" x14ac:dyDescent="0.25">
      <c r="A167" s="10" t="s">
        <v>180</v>
      </c>
      <c r="B167" s="11" t="s">
        <v>167</v>
      </c>
      <c r="C167" s="12">
        <v>13814</v>
      </c>
      <c r="D167" s="12">
        <v>25280</v>
      </c>
      <c r="E167" s="13">
        <f t="shared" si="19"/>
        <v>11466</v>
      </c>
      <c r="F167" s="14">
        <f t="shared" si="20"/>
        <v>0.83002750832488781</v>
      </c>
      <c r="G167" s="9" t="s">
        <v>9</v>
      </c>
    </row>
    <row r="168" spans="1:7" ht="60" x14ac:dyDescent="0.25">
      <c r="A168" s="10" t="s">
        <v>181</v>
      </c>
      <c r="B168" s="11" t="s">
        <v>167</v>
      </c>
      <c r="C168" s="12">
        <v>15840</v>
      </c>
      <c r="D168" s="12">
        <v>25768</v>
      </c>
      <c r="E168" s="13">
        <f t="shared" si="19"/>
        <v>9928</v>
      </c>
      <c r="F168" s="14">
        <f t="shared" si="20"/>
        <v>0.62676767676767686</v>
      </c>
      <c r="G168" s="9" t="s">
        <v>9</v>
      </c>
    </row>
    <row r="169" spans="1:7" ht="51.75" x14ac:dyDescent="0.25">
      <c r="A169" s="10" t="s">
        <v>182</v>
      </c>
      <c r="B169" s="11" t="s">
        <v>167</v>
      </c>
      <c r="C169" s="12">
        <v>27779</v>
      </c>
      <c r="D169" s="12">
        <v>30093</v>
      </c>
      <c r="E169" s="13">
        <f t="shared" si="19"/>
        <v>2314</v>
      </c>
      <c r="F169" s="14">
        <f t="shared" si="20"/>
        <v>8.3300334785269436E-2</v>
      </c>
      <c r="G169" s="9" t="s">
        <v>9</v>
      </c>
    </row>
    <row r="170" spans="1:7" ht="51.75" x14ac:dyDescent="0.25">
      <c r="A170" s="10" t="s">
        <v>183</v>
      </c>
      <c r="B170" s="11" t="s">
        <v>167</v>
      </c>
      <c r="C170" s="12">
        <v>25520</v>
      </c>
      <c r="D170" s="12">
        <v>30143</v>
      </c>
      <c r="E170" s="13">
        <f t="shared" si="19"/>
        <v>4623</v>
      </c>
      <c r="F170" s="14">
        <f t="shared" si="20"/>
        <v>0.18115203761755483</v>
      </c>
      <c r="G170" s="9" t="s">
        <v>9</v>
      </c>
    </row>
    <row r="171" spans="1:7" ht="51.75" x14ac:dyDescent="0.25">
      <c r="A171" s="10" t="s">
        <v>184</v>
      </c>
      <c r="B171" s="11" t="s">
        <v>167</v>
      </c>
      <c r="C171" s="12">
        <v>29027</v>
      </c>
      <c r="D171" s="12">
        <v>32519</v>
      </c>
      <c r="E171" s="13">
        <f t="shared" si="19"/>
        <v>3492</v>
      </c>
      <c r="F171" s="14">
        <f t="shared" si="20"/>
        <v>0.12030178799049152</v>
      </c>
      <c r="G171" s="9" t="s">
        <v>9</v>
      </c>
    </row>
    <row r="172" spans="1:7" ht="51.75" x14ac:dyDescent="0.25">
      <c r="A172" s="10" t="s">
        <v>185</v>
      </c>
      <c r="B172" s="11" t="s">
        <v>167</v>
      </c>
      <c r="C172" s="12">
        <v>29714</v>
      </c>
      <c r="D172" s="12">
        <v>32551</v>
      </c>
      <c r="E172" s="13">
        <f t="shared" si="19"/>
        <v>2837</v>
      </c>
      <c r="F172" s="14">
        <f t="shared" si="20"/>
        <v>9.5476879585380647E-2</v>
      </c>
      <c r="G172" s="9" t="s">
        <v>9</v>
      </c>
    </row>
    <row r="173" spans="1:7" ht="51.75" x14ac:dyDescent="0.25">
      <c r="A173" s="10" t="s">
        <v>186</v>
      </c>
      <c r="B173" s="11" t="s">
        <v>167</v>
      </c>
      <c r="C173" s="12">
        <v>25029</v>
      </c>
      <c r="D173" s="12">
        <v>32929</v>
      </c>
      <c r="E173" s="13">
        <f t="shared" si="19"/>
        <v>7900</v>
      </c>
      <c r="F173" s="14">
        <f t="shared" si="20"/>
        <v>0.31563386471692834</v>
      </c>
      <c r="G173" s="9" t="s">
        <v>9</v>
      </c>
    </row>
    <row r="174" spans="1:7" ht="60" x14ac:dyDescent="0.25">
      <c r="A174" s="10" t="s">
        <v>187</v>
      </c>
      <c r="B174" s="11" t="s">
        <v>167</v>
      </c>
      <c r="C174" s="12">
        <v>28293</v>
      </c>
      <c r="D174" s="12">
        <v>34534</v>
      </c>
      <c r="E174" s="13">
        <f t="shared" si="19"/>
        <v>6241</v>
      </c>
      <c r="F174" s="14">
        <f t="shared" si="20"/>
        <v>0.22058459689675902</v>
      </c>
      <c r="G174" s="9" t="s">
        <v>9</v>
      </c>
    </row>
    <row r="175" spans="1:7" ht="51.75" x14ac:dyDescent="0.25">
      <c r="A175" s="10" t="s">
        <v>188</v>
      </c>
      <c r="B175" s="11" t="s">
        <v>167</v>
      </c>
      <c r="C175" s="12">
        <v>31974</v>
      </c>
      <c r="D175" s="12">
        <v>35577</v>
      </c>
      <c r="E175" s="13">
        <f t="shared" si="19"/>
        <v>3603</v>
      </c>
      <c r="F175" s="14">
        <f t="shared" si="20"/>
        <v>0.11268530681178457</v>
      </c>
      <c r="G175" s="9" t="s">
        <v>9</v>
      </c>
    </row>
    <row r="176" spans="1:7" ht="51.75" x14ac:dyDescent="0.25">
      <c r="A176" s="10" t="s">
        <v>189</v>
      </c>
      <c r="B176" s="11" t="s">
        <v>167</v>
      </c>
      <c r="C176" s="12">
        <v>29858</v>
      </c>
      <c r="D176" s="12">
        <v>36006</v>
      </c>
      <c r="E176" s="13">
        <f t="shared" si="19"/>
        <v>6148</v>
      </c>
      <c r="F176" s="14">
        <f t="shared" si="20"/>
        <v>0.2059079643646593</v>
      </c>
      <c r="G176" s="9" t="s">
        <v>9</v>
      </c>
    </row>
    <row r="177" spans="1:7" ht="51.75" x14ac:dyDescent="0.25">
      <c r="A177" s="10" t="s">
        <v>190</v>
      </c>
      <c r="B177" s="11" t="s">
        <v>167</v>
      </c>
      <c r="C177" s="12">
        <v>32007</v>
      </c>
      <c r="D177" s="12">
        <v>36268</v>
      </c>
      <c r="E177" s="13">
        <f t="shared" si="19"/>
        <v>4261</v>
      </c>
      <c r="F177" s="14">
        <f t="shared" si="20"/>
        <v>0.13312712844065366</v>
      </c>
      <c r="G177" s="9" t="s">
        <v>9</v>
      </c>
    </row>
    <row r="178" spans="1:7" ht="51.75" x14ac:dyDescent="0.25">
      <c r="A178" s="10" t="s">
        <v>191</v>
      </c>
      <c r="B178" s="11" t="s">
        <v>167</v>
      </c>
      <c r="C178" s="12">
        <v>31500</v>
      </c>
      <c r="D178" s="12">
        <v>36367</v>
      </c>
      <c r="E178" s="13">
        <f t="shared" si="19"/>
        <v>4867</v>
      </c>
      <c r="F178" s="14">
        <f t="shared" si="20"/>
        <v>0.15450793650793648</v>
      </c>
      <c r="G178" s="9" t="s">
        <v>9</v>
      </c>
    </row>
    <row r="179" spans="1:7" ht="51.75" x14ac:dyDescent="0.25">
      <c r="A179" s="10" t="s">
        <v>192</v>
      </c>
      <c r="B179" s="11" t="s">
        <v>167</v>
      </c>
      <c r="C179" s="12">
        <v>34343</v>
      </c>
      <c r="D179" s="12">
        <v>36867</v>
      </c>
      <c r="E179" s="13">
        <f t="shared" si="19"/>
        <v>2524</v>
      </c>
      <c r="F179" s="14">
        <f t="shared" si="20"/>
        <v>7.3493870657775906E-2</v>
      </c>
      <c r="G179" s="9" t="s">
        <v>9</v>
      </c>
    </row>
    <row r="180" spans="1:7" ht="60" x14ac:dyDescent="0.25">
      <c r="A180" s="10" t="s">
        <v>193</v>
      </c>
      <c r="B180" s="11" t="s">
        <v>167</v>
      </c>
      <c r="C180" s="12">
        <v>31767</v>
      </c>
      <c r="D180" s="12">
        <v>37164</v>
      </c>
      <c r="E180" s="13">
        <f t="shared" si="19"/>
        <v>5397</v>
      </c>
      <c r="F180" s="14">
        <f t="shared" si="20"/>
        <v>0.1698932854849371</v>
      </c>
      <c r="G180" s="9" t="s">
        <v>9</v>
      </c>
    </row>
    <row r="181" spans="1:7" ht="51.75" x14ac:dyDescent="0.25">
      <c r="A181" s="10" t="s">
        <v>194</v>
      </c>
      <c r="B181" s="11" t="s">
        <v>167</v>
      </c>
      <c r="C181" s="12">
        <v>32039</v>
      </c>
      <c r="D181" s="12">
        <v>38102</v>
      </c>
      <c r="E181" s="13">
        <f t="shared" si="19"/>
        <v>6063</v>
      </c>
      <c r="F181" s="14">
        <f t="shared" si="20"/>
        <v>0.18923811604606877</v>
      </c>
      <c r="G181" s="9" t="s">
        <v>9</v>
      </c>
    </row>
    <row r="182" spans="1:7" ht="51.75" x14ac:dyDescent="0.25">
      <c r="A182" s="10" t="s">
        <v>195</v>
      </c>
      <c r="B182" s="11" t="s">
        <v>167</v>
      </c>
      <c r="C182" s="12">
        <v>29415</v>
      </c>
      <c r="D182" s="12">
        <v>38419</v>
      </c>
      <c r="E182" s="13">
        <f t="shared" si="19"/>
        <v>9004</v>
      </c>
      <c r="F182" s="14">
        <f t="shared" si="20"/>
        <v>0.30610232874383825</v>
      </c>
      <c r="G182" s="9" t="s">
        <v>9</v>
      </c>
    </row>
    <row r="183" spans="1:7" ht="51.75" x14ac:dyDescent="0.25">
      <c r="A183" s="10" t="s">
        <v>196</v>
      </c>
      <c r="B183" s="11" t="s">
        <v>167</v>
      </c>
      <c r="C183" s="12">
        <v>35054</v>
      </c>
      <c r="D183" s="12">
        <v>38820</v>
      </c>
      <c r="E183" s="13">
        <f t="shared" si="19"/>
        <v>3766</v>
      </c>
      <c r="F183" s="14">
        <f t="shared" si="20"/>
        <v>0.10743424430878079</v>
      </c>
      <c r="G183" s="9" t="s">
        <v>9</v>
      </c>
    </row>
    <row r="184" spans="1:7" ht="51.75" x14ac:dyDescent="0.25">
      <c r="A184" s="10" t="s">
        <v>197</v>
      </c>
      <c r="B184" s="11" t="s">
        <v>167</v>
      </c>
      <c r="C184" s="12">
        <v>30472</v>
      </c>
      <c r="D184" s="12">
        <v>38906</v>
      </c>
      <c r="E184" s="13">
        <f t="shared" si="19"/>
        <v>8434</v>
      </c>
      <c r="F184" s="14">
        <f t="shared" si="20"/>
        <v>0.27677868206878453</v>
      </c>
      <c r="G184" s="9" t="s">
        <v>9</v>
      </c>
    </row>
    <row r="185" spans="1:7" ht="51.75" x14ac:dyDescent="0.25">
      <c r="A185" s="10" t="s">
        <v>198</v>
      </c>
      <c r="B185" s="11" t="s">
        <v>167</v>
      </c>
      <c r="C185" s="12">
        <v>32165</v>
      </c>
      <c r="D185" s="12">
        <v>38972</v>
      </c>
      <c r="E185" s="13">
        <f t="shared" si="19"/>
        <v>6807</v>
      </c>
      <c r="F185" s="14">
        <f t="shared" si="20"/>
        <v>0.21162754546867713</v>
      </c>
      <c r="G185" s="9" t="s">
        <v>9</v>
      </c>
    </row>
    <row r="186" spans="1:7" ht="51.75" x14ac:dyDescent="0.25">
      <c r="A186" s="10" t="s">
        <v>199</v>
      </c>
      <c r="B186" s="11" t="s">
        <v>167</v>
      </c>
      <c r="C186" s="12">
        <v>32099</v>
      </c>
      <c r="D186" s="12">
        <v>39773</v>
      </c>
      <c r="E186" s="13">
        <f t="shared" si="19"/>
        <v>7674</v>
      </c>
      <c r="F186" s="14">
        <f t="shared" si="20"/>
        <v>0.23907286831365471</v>
      </c>
      <c r="G186" s="9" t="s">
        <v>9</v>
      </c>
    </row>
    <row r="187" spans="1:7" ht="60" x14ac:dyDescent="0.25">
      <c r="A187" s="10" t="s">
        <v>200</v>
      </c>
      <c r="B187" s="11" t="s">
        <v>167</v>
      </c>
      <c r="C187" s="12">
        <v>32500</v>
      </c>
      <c r="D187" s="12">
        <v>39837</v>
      </c>
      <c r="E187" s="13">
        <f t="shared" si="19"/>
        <v>7337</v>
      </c>
      <c r="F187" s="14">
        <f t="shared" si="20"/>
        <v>0.22575384615384619</v>
      </c>
      <c r="G187" s="9" t="s">
        <v>9</v>
      </c>
    </row>
    <row r="188" spans="1:7" ht="51.75" x14ac:dyDescent="0.25">
      <c r="A188" s="10" t="s">
        <v>201</v>
      </c>
      <c r="B188" s="11" t="s">
        <v>167</v>
      </c>
      <c r="C188" s="12">
        <v>33973</v>
      </c>
      <c r="D188" s="12">
        <v>40145</v>
      </c>
      <c r="E188" s="13">
        <f t="shared" si="19"/>
        <v>6172</v>
      </c>
      <c r="F188" s="14">
        <f t="shared" si="20"/>
        <v>0.18167368204162138</v>
      </c>
      <c r="G188" s="9" t="s">
        <v>9</v>
      </c>
    </row>
    <row r="189" spans="1:7" ht="51.75" x14ac:dyDescent="0.25">
      <c r="A189" s="10" t="s">
        <v>202</v>
      </c>
      <c r="B189" s="11" t="s">
        <v>167</v>
      </c>
      <c r="C189" s="12">
        <v>34215</v>
      </c>
      <c r="D189" s="12">
        <v>41148</v>
      </c>
      <c r="E189" s="13">
        <f t="shared" si="19"/>
        <v>6933</v>
      </c>
      <c r="F189" s="14">
        <f t="shared" si="20"/>
        <v>0.20263042525208252</v>
      </c>
      <c r="G189" s="9" t="s">
        <v>9</v>
      </c>
    </row>
    <row r="190" spans="1:7" ht="51.75" x14ac:dyDescent="0.25">
      <c r="A190" s="10" t="s">
        <v>203</v>
      </c>
      <c r="B190" s="11" t="s">
        <v>167</v>
      </c>
      <c r="C190" s="12">
        <v>35935</v>
      </c>
      <c r="D190" s="12">
        <v>42053</v>
      </c>
      <c r="E190" s="13">
        <f t="shared" si="19"/>
        <v>6118</v>
      </c>
      <c r="F190" s="14">
        <f t="shared" si="20"/>
        <v>0.17025184360651169</v>
      </c>
      <c r="G190" s="9" t="s">
        <v>9</v>
      </c>
    </row>
    <row r="191" spans="1:7" ht="51.75" x14ac:dyDescent="0.25">
      <c r="A191" s="10" t="s">
        <v>204</v>
      </c>
      <c r="B191" s="11" t="s">
        <v>167</v>
      </c>
      <c r="C191" s="12">
        <v>42599</v>
      </c>
      <c r="D191" s="12">
        <v>43382</v>
      </c>
      <c r="E191" s="13">
        <f t="shared" si="19"/>
        <v>783</v>
      </c>
      <c r="F191" s="14">
        <f t="shared" si="20"/>
        <v>1.8380713162280848E-2</v>
      </c>
      <c r="G191" s="9" t="s">
        <v>9</v>
      </c>
    </row>
    <row r="192" spans="1:7" ht="51.75" x14ac:dyDescent="0.25">
      <c r="A192" s="10" t="s">
        <v>205</v>
      </c>
      <c r="B192" s="11" t="s">
        <v>167</v>
      </c>
      <c r="C192" s="12">
        <v>34347</v>
      </c>
      <c r="D192" s="12">
        <v>45775</v>
      </c>
      <c r="E192" s="13">
        <f t="shared" si="19"/>
        <v>11428</v>
      </c>
      <c r="F192" s="14">
        <f t="shared" si="20"/>
        <v>0.33272192622354213</v>
      </c>
      <c r="G192" s="9" t="s">
        <v>9</v>
      </c>
    </row>
    <row r="193" spans="1:7" ht="51.75" x14ac:dyDescent="0.25">
      <c r="A193" s="10" t="s">
        <v>206</v>
      </c>
      <c r="B193" s="11" t="s">
        <v>167</v>
      </c>
      <c r="C193" s="12">
        <v>34306</v>
      </c>
      <c r="D193" s="12">
        <v>46272</v>
      </c>
      <c r="E193" s="13">
        <f t="shared" si="19"/>
        <v>11966</v>
      </c>
      <c r="F193" s="14">
        <f t="shared" si="20"/>
        <v>0.34880195884101917</v>
      </c>
      <c r="G193" s="9" t="s">
        <v>9</v>
      </c>
    </row>
    <row r="194" spans="1:7" ht="51.75" x14ac:dyDescent="0.25">
      <c r="A194" s="10" t="s">
        <v>207</v>
      </c>
      <c r="B194" s="11" t="s">
        <v>167</v>
      </c>
      <c r="C194" s="12">
        <v>38812</v>
      </c>
      <c r="D194" s="12">
        <v>51863</v>
      </c>
      <c r="E194" s="13">
        <f t="shared" si="19"/>
        <v>13051</v>
      </c>
      <c r="F194" s="14">
        <f t="shared" si="20"/>
        <v>0.33626198083067083</v>
      </c>
      <c r="G194" s="9" t="s">
        <v>9</v>
      </c>
    </row>
    <row r="195" spans="1:7" ht="51.75" x14ac:dyDescent="0.25">
      <c r="A195" s="10" t="s">
        <v>208</v>
      </c>
      <c r="B195" s="11" t="s">
        <v>167</v>
      </c>
      <c r="C195" s="12">
        <v>25705</v>
      </c>
      <c r="D195" s="12">
        <v>34575</v>
      </c>
      <c r="E195" s="13">
        <f t="shared" si="19"/>
        <v>8870</v>
      </c>
      <c r="F195" s="14">
        <f t="shared" si="20"/>
        <v>0.34506905271347987</v>
      </c>
      <c r="G195" s="9" t="s">
        <v>9</v>
      </c>
    </row>
    <row r="196" spans="1:7" ht="51.75" x14ac:dyDescent="0.25">
      <c r="A196" s="10" t="s">
        <v>209</v>
      </c>
      <c r="B196" s="11" t="s">
        <v>167</v>
      </c>
      <c r="C196" s="12">
        <v>23135</v>
      </c>
      <c r="D196" s="12">
        <v>30023</v>
      </c>
      <c r="E196" s="13">
        <f t="shared" si="19"/>
        <v>6888</v>
      </c>
      <c r="F196" s="14">
        <f t="shared" si="20"/>
        <v>0.29773071104387294</v>
      </c>
      <c r="G196" s="9" t="s">
        <v>9</v>
      </c>
    </row>
    <row r="197" spans="1:7" ht="45" x14ac:dyDescent="0.25">
      <c r="A197" s="4" t="s">
        <v>210</v>
      </c>
      <c r="B197" s="5" t="s">
        <v>211</v>
      </c>
      <c r="C197" s="6">
        <f t="shared" ref="C197:F197" si="21">AVERAGE(C198:C238)</f>
        <v>32170.90243902439</v>
      </c>
      <c r="D197" s="6">
        <f t="shared" si="21"/>
        <v>41028.170731707316</v>
      </c>
      <c r="E197" s="7">
        <f t="shared" si="21"/>
        <v>8857.2682926829275</v>
      </c>
      <c r="F197" s="8">
        <f t="shared" si="21"/>
        <v>0.28227593209818008</v>
      </c>
      <c r="G197" s="9" t="s">
        <v>9</v>
      </c>
    </row>
    <row r="198" spans="1:7" ht="45" x14ac:dyDescent="0.25">
      <c r="A198" s="10" t="s">
        <v>212</v>
      </c>
      <c r="B198" s="11" t="s">
        <v>211</v>
      </c>
      <c r="C198" s="12">
        <v>19783</v>
      </c>
      <c r="D198" s="12">
        <v>22746</v>
      </c>
      <c r="E198" s="13">
        <f t="shared" ref="E198:E238" si="22">SUM(D198-C198)</f>
        <v>2963</v>
      </c>
      <c r="F198" s="14">
        <f t="shared" ref="F198:F238" si="23">(D198/C198)-1</f>
        <v>0.14977505939442959</v>
      </c>
      <c r="G198" s="9" t="s">
        <v>9</v>
      </c>
    </row>
    <row r="199" spans="1:7" ht="39" x14ac:dyDescent="0.25">
      <c r="A199" s="10" t="s">
        <v>213</v>
      </c>
      <c r="B199" s="11" t="s">
        <v>211</v>
      </c>
      <c r="C199" s="12">
        <v>21734</v>
      </c>
      <c r="D199" s="12">
        <v>23285</v>
      </c>
      <c r="E199" s="13">
        <f t="shared" si="22"/>
        <v>1551</v>
      </c>
      <c r="F199" s="14">
        <f t="shared" si="23"/>
        <v>7.1362841630624896E-2</v>
      </c>
      <c r="G199" s="9" t="s">
        <v>9</v>
      </c>
    </row>
    <row r="200" spans="1:7" ht="45" x14ac:dyDescent="0.25">
      <c r="A200" s="10" t="s">
        <v>214</v>
      </c>
      <c r="B200" s="11" t="s">
        <v>211</v>
      </c>
      <c r="C200" s="12">
        <v>21563</v>
      </c>
      <c r="D200" s="12">
        <v>26939</v>
      </c>
      <c r="E200" s="13">
        <f t="shared" si="22"/>
        <v>5376</v>
      </c>
      <c r="F200" s="14">
        <f t="shared" si="23"/>
        <v>0.2493159578908315</v>
      </c>
      <c r="G200" s="9" t="s">
        <v>9</v>
      </c>
    </row>
    <row r="201" spans="1:7" ht="45" x14ac:dyDescent="0.25">
      <c r="A201" s="10" t="s">
        <v>215</v>
      </c>
      <c r="B201" s="11" t="s">
        <v>211</v>
      </c>
      <c r="C201" s="12">
        <v>25527</v>
      </c>
      <c r="D201" s="12">
        <v>33045</v>
      </c>
      <c r="E201" s="13">
        <f t="shared" si="22"/>
        <v>7518</v>
      </c>
      <c r="F201" s="14">
        <f t="shared" si="23"/>
        <v>0.29451169350099904</v>
      </c>
      <c r="G201" s="9" t="s">
        <v>9</v>
      </c>
    </row>
    <row r="202" spans="1:7" ht="39" x14ac:dyDescent="0.25">
      <c r="A202" s="10" t="s">
        <v>216</v>
      </c>
      <c r="B202" s="11" t="s">
        <v>211</v>
      </c>
      <c r="C202" s="12">
        <v>23023</v>
      </c>
      <c r="D202" s="12">
        <v>30363</v>
      </c>
      <c r="E202" s="13">
        <f t="shared" si="22"/>
        <v>7340</v>
      </c>
      <c r="F202" s="14">
        <f t="shared" si="23"/>
        <v>0.31881162315944933</v>
      </c>
      <c r="G202" s="9" t="s">
        <v>9</v>
      </c>
    </row>
    <row r="203" spans="1:7" ht="39" x14ac:dyDescent="0.25">
      <c r="A203" s="10" t="s">
        <v>217</v>
      </c>
      <c r="B203" s="11" t="s">
        <v>211</v>
      </c>
      <c r="C203" s="12">
        <v>23615</v>
      </c>
      <c r="D203" s="12">
        <v>32000</v>
      </c>
      <c r="E203" s="13">
        <f t="shared" si="22"/>
        <v>8385</v>
      </c>
      <c r="F203" s="14">
        <f t="shared" si="23"/>
        <v>0.35507092949396579</v>
      </c>
      <c r="G203" s="9" t="s">
        <v>9</v>
      </c>
    </row>
    <row r="204" spans="1:7" ht="45" x14ac:dyDescent="0.25">
      <c r="A204" s="10" t="s">
        <v>218</v>
      </c>
      <c r="B204" s="11" t="s">
        <v>211</v>
      </c>
      <c r="C204" s="12">
        <v>26332</v>
      </c>
      <c r="D204" s="12">
        <v>36000</v>
      </c>
      <c r="E204" s="13">
        <f t="shared" si="22"/>
        <v>9668</v>
      </c>
      <c r="F204" s="14">
        <f t="shared" si="23"/>
        <v>0.36715783077624176</v>
      </c>
      <c r="G204" s="9" t="s">
        <v>9</v>
      </c>
    </row>
    <row r="205" spans="1:7" ht="45" x14ac:dyDescent="0.25">
      <c r="A205" s="10" t="s">
        <v>219</v>
      </c>
      <c r="B205" s="11" t="s">
        <v>211</v>
      </c>
      <c r="C205" s="12">
        <v>26484</v>
      </c>
      <c r="D205" s="12">
        <v>36481</v>
      </c>
      <c r="E205" s="13">
        <f t="shared" si="22"/>
        <v>9997</v>
      </c>
      <c r="F205" s="14">
        <f t="shared" si="23"/>
        <v>0.37747319136082158</v>
      </c>
      <c r="G205" s="9" t="s">
        <v>9</v>
      </c>
    </row>
    <row r="206" spans="1:7" ht="45" x14ac:dyDescent="0.25">
      <c r="A206" s="10" t="s">
        <v>220</v>
      </c>
      <c r="B206" s="11" t="s">
        <v>211</v>
      </c>
      <c r="C206" s="12">
        <v>28609</v>
      </c>
      <c r="D206" s="12">
        <v>37370</v>
      </c>
      <c r="E206" s="13">
        <f t="shared" si="22"/>
        <v>8761</v>
      </c>
      <c r="F206" s="14">
        <f t="shared" si="23"/>
        <v>0.30623230451955674</v>
      </c>
      <c r="G206" s="9" t="s">
        <v>9</v>
      </c>
    </row>
    <row r="207" spans="1:7" ht="39" x14ac:dyDescent="0.25">
      <c r="A207" s="10" t="s">
        <v>221</v>
      </c>
      <c r="B207" s="11" t="s">
        <v>211</v>
      </c>
      <c r="C207" s="12">
        <v>36155</v>
      </c>
      <c r="D207" s="12">
        <v>42357</v>
      </c>
      <c r="E207" s="13">
        <f t="shared" si="22"/>
        <v>6202</v>
      </c>
      <c r="F207" s="14">
        <f t="shared" si="23"/>
        <v>0.17153920619554697</v>
      </c>
      <c r="G207" s="9" t="s">
        <v>9</v>
      </c>
    </row>
    <row r="208" spans="1:7" ht="45" x14ac:dyDescent="0.25">
      <c r="A208" s="10" t="s">
        <v>222</v>
      </c>
      <c r="B208" s="11" t="s">
        <v>211</v>
      </c>
      <c r="C208" s="12">
        <v>28115</v>
      </c>
      <c r="D208" s="12">
        <v>46664</v>
      </c>
      <c r="E208" s="13">
        <f t="shared" si="22"/>
        <v>18549</v>
      </c>
      <c r="F208" s="14">
        <f t="shared" si="23"/>
        <v>0.65975457940601112</v>
      </c>
      <c r="G208" s="9" t="s">
        <v>9</v>
      </c>
    </row>
    <row r="209" spans="1:7" ht="45" x14ac:dyDescent="0.25">
      <c r="A209" s="10" t="s">
        <v>223</v>
      </c>
      <c r="B209" s="11" t="s">
        <v>211</v>
      </c>
      <c r="C209" s="12">
        <v>26000</v>
      </c>
      <c r="D209" s="12">
        <v>26170</v>
      </c>
      <c r="E209" s="13">
        <f t="shared" si="22"/>
        <v>170</v>
      </c>
      <c r="F209" s="14">
        <f t="shared" si="23"/>
        <v>6.5384615384616041E-3</v>
      </c>
      <c r="G209" s="9" t="s">
        <v>9</v>
      </c>
    </row>
    <row r="210" spans="1:7" ht="45" x14ac:dyDescent="0.25">
      <c r="A210" s="10" t="s">
        <v>224</v>
      </c>
      <c r="B210" s="11" t="s">
        <v>211</v>
      </c>
      <c r="C210" s="12">
        <v>24949</v>
      </c>
      <c r="D210" s="12">
        <v>26175</v>
      </c>
      <c r="E210" s="13">
        <f t="shared" si="22"/>
        <v>1226</v>
      </c>
      <c r="F210" s="14">
        <f t="shared" si="23"/>
        <v>4.9140246102048257E-2</v>
      </c>
      <c r="G210" s="9" t="s">
        <v>9</v>
      </c>
    </row>
    <row r="211" spans="1:7" ht="45" x14ac:dyDescent="0.25">
      <c r="A211" s="10" t="s">
        <v>225</v>
      </c>
      <c r="B211" s="11" t="s">
        <v>211</v>
      </c>
      <c r="C211" s="12">
        <v>18637</v>
      </c>
      <c r="D211" s="12">
        <v>26785</v>
      </c>
      <c r="E211" s="13">
        <f t="shared" si="22"/>
        <v>8148</v>
      </c>
      <c r="F211" s="14">
        <f t="shared" si="23"/>
        <v>0.43719482749369543</v>
      </c>
      <c r="G211" s="9" t="s">
        <v>9</v>
      </c>
    </row>
    <row r="212" spans="1:7" ht="45" x14ac:dyDescent="0.25">
      <c r="A212" s="10" t="s">
        <v>226</v>
      </c>
      <c r="B212" s="11" t="s">
        <v>211</v>
      </c>
      <c r="C212" s="15">
        <v>19391</v>
      </c>
      <c r="D212" s="15">
        <v>28658</v>
      </c>
      <c r="E212" s="13">
        <f t="shared" si="22"/>
        <v>9267</v>
      </c>
      <c r="F212" s="14">
        <f t="shared" si="23"/>
        <v>0.47790211953999284</v>
      </c>
      <c r="G212" s="9" t="s">
        <v>9</v>
      </c>
    </row>
    <row r="213" spans="1:7" ht="60" x14ac:dyDescent="0.25">
      <c r="A213" s="10" t="s">
        <v>227</v>
      </c>
      <c r="B213" s="11" t="s">
        <v>211</v>
      </c>
      <c r="C213" s="12">
        <v>23489</v>
      </c>
      <c r="D213" s="12">
        <v>29454</v>
      </c>
      <c r="E213" s="13">
        <f t="shared" si="22"/>
        <v>5965</v>
      </c>
      <c r="F213" s="14">
        <f t="shared" si="23"/>
        <v>0.25394865681808509</v>
      </c>
      <c r="G213" s="9" t="s">
        <v>9</v>
      </c>
    </row>
    <row r="214" spans="1:7" ht="39" x14ac:dyDescent="0.25">
      <c r="A214" s="10" t="s">
        <v>228</v>
      </c>
      <c r="B214" s="11" t="s">
        <v>211</v>
      </c>
      <c r="C214" s="12">
        <v>24960</v>
      </c>
      <c r="D214" s="12">
        <v>29968</v>
      </c>
      <c r="E214" s="13">
        <f t="shared" si="22"/>
        <v>5008</v>
      </c>
      <c r="F214" s="14">
        <f t="shared" si="23"/>
        <v>0.20064102564102559</v>
      </c>
      <c r="G214" s="9" t="s">
        <v>9</v>
      </c>
    </row>
    <row r="215" spans="1:7" ht="45" x14ac:dyDescent="0.25">
      <c r="A215" s="10" t="s">
        <v>229</v>
      </c>
      <c r="B215" s="11" t="s">
        <v>211</v>
      </c>
      <c r="C215" s="12">
        <v>25174</v>
      </c>
      <c r="D215" s="12">
        <v>31894</v>
      </c>
      <c r="E215" s="13">
        <f t="shared" si="22"/>
        <v>6720</v>
      </c>
      <c r="F215" s="14">
        <f t="shared" si="23"/>
        <v>0.26694208310161271</v>
      </c>
      <c r="G215" s="9" t="s">
        <v>9</v>
      </c>
    </row>
    <row r="216" spans="1:7" ht="45" x14ac:dyDescent="0.25">
      <c r="A216" s="10" t="s">
        <v>230</v>
      </c>
      <c r="B216" s="11" t="s">
        <v>211</v>
      </c>
      <c r="C216" s="12">
        <v>28171</v>
      </c>
      <c r="D216" s="12">
        <v>32895</v>
      </c>
      <c r="E216" s="13">
        <f t="shared" si="22"/>
        <v>4724</v>
      </c>
      <c r="F216" s="14">
        <f t="shared" si="23"/>
        <v>0.16769017784246221</v>
      </c>
      <c r="G216" s="9" t="s">
        <v>9</v>
      </c>
    </row>
    <row r="217" spans="1:7" ht="39" x14ac:dyDescent="0.25">
      <c r="A217" s="10" t="s">
        <v>231</v>
      </c>
      <c r="B217" s="11" t="s">
        <v>211</v>
      </c>
      <c r="C217" s="12">
        <v>26233</v>
      </c>
      <c r="D217" s="12">
        <v>34021</v>
      </c>
      <c r="E217" s="13">
        <f t="shared" si="22"/>
        <v>7788</v>
      </c>
      <c r="F217" s="14">
        <f t="shared" si="23"/>
        <v>0.29687797811916283</v>
      </c>
      <c r="G217" s="9" t="s">
        <v>9</v>
      </c>
    </row>
    <row r="218" spans="1:7" ht="45" x14ac:dyDescent="0.25">
      <c r="A218" s="10" t="s">
        <v>232</v>
      </c>
      <c r="B218" s="11" t="s">
        <v>211</v>
      </c>
      <c r="C218" s="12">
        <v>27943</v>
      </c>
      <c r="D218" s="12">
        <v>34328</v>
      </c>
      <c r="E218" s="13">
        <f t="shared" si="22"/>
        <v>6385</v>
      </c>
      <c r="F218" s="14">
        <f t="shared" si="23"/>
        <v>0.22850087678488351</v>
      </c>
      <c r="G218" s="9" t="s">
        <v>9</v>
      </c>
    </row>
    <row r="219" spans="1:7" ht="45" x14ac:dyDescent="0.25">
      <c r="A219" s="10" t="s">
        <v>233</v>
      </c>
      <c r="B219" s="11" t="s">
        <v>211</v>
      </c>
      <c r="C219" s="12">
        <v>32581</v>
      </c>
      <c r="D219" s="12">
        <v>37669</v>
      </c>
      <c r="E219" s="13">
        <f t="shared" si="22"/>
        <v>5088</v>
      </c>
      <c r="F219" s="14">
        <f t="shared" si="23"/>
        <v>0.15616463583069895</v>
      </c>
      <c r="G219" s="9" t="s">
        <v>9</v>
      </c>
    </row>
    <row r="220" spans="1:7" ht="45" x14ac:dyDescent="0.25">
      <c r="A220" s="10" t="s">
        <v>234</v>
      </c>
      <c r="B220" s="11" t="s">
        <v>211</v>
      </c>
      <c r="C220" s="12">
        <v>27260</v>
      </c>
      <c r="D220" s="12">
        <v>38522</v>
      </c>
      <c r="E220" s="13">
        <f t="shared" si="22"/>
        <v>11262</v>
      </c>
      <c r="F220" s="14">
        <f t="shared" si="23"/>
        <v>0.41313279530447544</v>
      </c>
      <c r="G220" s="9" t="s">
        <v>9</v>
      </c>
    </row>
    <row r="221" spans="1:7" ht="60" x14ac:dyDescent="0.25">
      <c r="A221" s="10" t="s">
        <v>235</v>
      </c>
      <c r="B221" s="11" t="s">
        <v>211</v>
      </c>
      <c r="C221" s="12">
        <v>32906</v>
      </c>
      <c r="D221" s="12">
        <v>42169</v>
      </c>
      <c r="E221" s="13">
        <f t="shared" si="22"/>
        <v>9263</v>
      </c>
      <c r="F221" s="14">
        <f t="shared" si="23"/>
        <v>0.2814988148058104</v>
      </c>
      <c r="G221" s="9" t="s">
        <v>9</v>
      </c>
    </row>
    <row r="222" spans="1:7" ht="45" x14ac:dyDescent="0.25">
      <c r="A222" s="10" t="s">
        <v>236</v>
      </c>
      <c r="B222" s="11" t="s">
        <v>211</v>
      </c>
      <c r="C222" s="12">
        <v>32998</v>
      </c>
      <c r="D222" s="12">
        <v>43913</v>
      </c>
      <c r="E222" s="13">
        <f t="shared" si="22"/>
        <v>10915</v>
      </c>
      <c r="F222" s="14">
        <f t="shared" si="23"/>
        <v>0.33077762288623558</v>
      </c>
      <c r="G222" s="9" t="s">
        <v>9</v>
      </c>
    </row>
    <row r="223" spans="1:7" ht="39" x14ac:dyDescent="0.25">
      <c r="A223" s="10" t="s">
        <v>237</v>
      </c>
      <c r="B223" s="11" t="s">
        <v>211</v>
      </c>
      <c r="C223" s="12">
        <v>38268</v>
      </c>
      <c r="D223" s="12">
        <v>45056</v>
      </c>
      <c r="E223" s="13">
        <f t="shared" si="22"/>
        <v>6788</v>
      </c>
      <c r="F223" s="14">
        <f t="shared" si="23"/>
        <v>0.17738057907389981</v>
      </c>
      <c r="G223" s="9" t="s">
        <v>9</v>
      </c>
    </row>
    <row r="224" spans="1:7" ht="60" x14ac:dyDescent="0.25">
      <c r="A224" s="10" t="s">
        <v>238</v>
      </c>
      <c r="B224" s="11" t="s">
        <v>211</v>
      </c>
      <c r="C224" s="12">
        <v>31133</v>
      </c>
      <c r="D224" s="12">
        <v>46290</v>
      </c>
      <c r="E224" s="13">
        <f t="shared" si="22"/>
        <v>15157</v>
      </c>
      <c r="F224" s="14">
        <f t="shared" si="23"/>
        <v>0.48684675424790425</v>
      </c>
      <c r="G224" s="9" t="s">
        <v>9</v>
      </c>
    </row>
    <row r="225" spans="1:7" ht="60" x14ac:dyDescent="0.25">
      <c r="A225" s="10" t="s">
        <v>239</v>
      </c>
      <c r="B225" s="11" t="s">
        <v>211</v>
      </c>
      <c r="C225" s="12">
        <v>40345</v>
      </c>
      <c r="D225" s="12">
        <v>46929</v>
      </c>
      <c r="E225" s="13">
        <f t="shared" si="22"/>
        <v>6584</v>
      </c>
      <c r="F225" s="14">
        <f t="shared" si="23"/>
        <v>0.16319246498946582</v>
      </c>
      <c r="G225" s="9" t="s">
        <v>9</v>
      </c>
    </row>
    <row r="226" spans="1:7" ht="60" x14ac:dyDescent="0.25">
      <c r="A226" s="10" t="s">
        <v>240</v>
      </c>
      <c r="B226" s="11" t="s">
        <v>211</v>
      </c>
      <c r="C226" s="12">
        <v>41296</v>
      </c>
      <c r="D226" s="12">
        <v>48115</v>
      </c>
      <c r="E226" s="13">
        <f t="shared" si="22"/>
        <v>6819</v>
      </c>
      <c r="F226" s="14">
        <f t="shared" si="23"/>
        <v>0.1651249515691593</v>
      </c>
      <c r="G226" s="9" t="s">
        <v>9</v>
      </c>
    </row>
    <row r="227" spans="1:7" ht="45" x14ac:dyDescent="0.25">
      <c r="A227" s="10" t="s">
        <v>241</v>
      </c>
      <c r="B227" s="11" t="s">
        <v>211</v>
      </c>
      <c r="C227" s="12">
        <v>39248</v>
      </c>
      <c r="D227" s="12">
        <v>50516</v>
      </c>
      <c r="E227" s="13">
        <f t="shared" si="22"/>
        <v>11268</v>
      </c>
      <c r="F227" s="14">
        <f t="shared" si="23"/>
        <v>0.28709743171626578</v>
      </c>
      <c r="G227" s="9" t="s">
        <v>9</v>
      </c>
    </row>
    <row r="228" spans="1:7" ht="45" x14ac:dyDescent="0.25">
      <c r="A228" s="10" t="s">
        <v>71</v>
      </c>
      <c r="B228" s="11" t="s">
        <v>211</v>
      </c>
      <c r="C228" s="12">
        <v>46099</v>
      </c>
      <c r="D228" s="12">
        <v>54879</v>
      </c>
      <c r="E228" s="13">
        <f t="shared" si="22"/>
        <v>8780</v>
      </c>
      <c r="F228" s="14">
        <f t="shared" si="23"/>
        <v>0.19045966289941219</v>
      </c>
      <c r="G228" s="9" t="s">
        <v>9</v>
      </c>
    </row>
    <row r="229" spans="1:7" ht="45" x14ac:dyDescent="0.25">
      <c r="A229" s="10" t="s">
        <v>242</v>
      </c>
      <c r="B229" s="11" t="s">
        <v>211</v>
      </c>
      <c r="C229" s="12">
        <v>42228</v>
      </c>
      <c r="D229" s="12">
        <v>60000</v>
      </c>
      <c r="E229" s="13">
        <f t="shared" si="22"/>
        <v>17772</v>
      </c>
      <c r="F229" s="14">
        <f t="shared" si="23"/>
        <v>0.42085819835180449</v>
      </c>
      <c r="G229" s="9" t="s">
        <v>9</v>
      </c>
    </row>
    <row r="230" spans="1:7" ht="39" x14ac:dyDescent="0.25">
      <c r="A230" s="10" t="s">
        <v>243</v>
      </c>
      <c r="B230" s="11" t="s">
        <v>211</v>
      </c>
      <c r="C230" s="12">
        <v>63328</v>
      </c>
      <c r="D230" s="12">
        <v>60215</v>
      </c>
      <c r="E230" s="13">
        <f t="shared" si="22"/>
        <v>-3113</v>
      </c>
      <c r="F230" s="14">
        <f t="shared" si="23"/>
        <v>-4.9156771096513396E-2</v>
      </c>
      <c r="G230" s="9" t="s">
        <v>9</v>
      </c>
    </row>
    <row r="231" spans="1:7" ht="45" x14ac:dyDescent="0.25">
      <c r="A231" s="10" t="s">
        <v>244</v>
      </c>
      <c r="B231" s="11" t="s">
        <v>211</v>
      </c>
      <c r="C231" s="15">
        <v>37129</v>
      </c>
      <c r="D231" s="15">
        <v>63133</v>
      </c>
      <c r="E231" s="13">
        <f t="shared" si="22"/>
        <v>26004</v>
      </c>
      <c r="F231" s="14">
        <f t="shared" si="23"/>
        <v>0.7003689838131919</v>
      </c>
      <c r="G231" s="9" t="s">
        <v>9</v>
      </c>
    </row>
    <row r="232" spans="1:7" ht="60" x14ac:dyDescent="0.25">
      <c r="A232" s="10" t="s">
        <v>245</v>
      </c>
      <c r="B232" s="11" t="s">
        <v>211</v>
      </c>
      <c r="C232" s="12">
        <v>41662</v>
      </c>
      <c r="D232" s="12">
        <v>66000</v>
      </c>
      <c r="E232" s="13">
        <f t="shared" si="22"/>
        <v>24338</v>
      </c>
      <c r="F232" s="14">
        <f t="shared" si="23"/>
        <v>0.58417742787192162</v>
      </c>
      <c r="G232" s="9" t="s">
        <v>9</v>
      </c>
    </row>
    <row r="233" spans="1:7" ht="39" x14ac:dyDescent="0.25">
      <c r="A233" s="10" t="s">
        <v>246</v>
      </c>
      <c r="B233" s="11" t="s">
        <v>211</v>
      </c>
      <c r="C233" s="12">
        <v>58125</v>
      </c>
      <c r="D233" s="12">
        <v>69417</v>
      </c>
      <c r="E233" s="13">
        <f t="shared" si="22"/>
        <v>11292</v>
      </c>
      <c r="F233" s="14">
        <f t="shared" si="23"/>
        <v>0.19427096774193542</v>
      </c>
      <c r="G233" s="9" t="s">
        <v>9</v>
      </c>
    </row>
    <row r="234" spans="1:7" ht="39" x14ac:dyDescent="0.25">
      <c r="A234" s="10" t="s">
        <v>247</v>
      </c>
      <c r="B234" s="11" t="s">
        <v>211</v>
      </c>
      <c r="C234" s="12">
        <v>59048</v>
      </c>
      <c r="D234" s="12">
        <v>86551</v>
      </c>
      <c r="E234" s="13">
        <f t="shared" si="22"/>
        <v>27503</v>
      </c>
      <c r="F234" s="14">
        <f t="shared" si="23"/>
        <v>0.46577360791220701</v>
      </c>
      <c r="G234" s="9" t="s">
        <v>9</v>
      </c>
    </row>
    <row r="235" spans="1:7" ht="45" x14ac:dyDescent="0.25">
      <c r="A235" s="10" t="s">
        <v>248</v>
      </c>
      <c r="B235" s="11" t="s">
        <v>211</v>
      </c>
      <c r="C235" s="12">
        <v>31623</v>
      </c>
      <c r="D235" s="12">
        <v>40579</v>
      </c>
      <c r="E235" s="13">
        <f t="shared" si="22"/>
        <v>8956</v>
      </c>
      <c r="F235" s="14">
        <f t="shared" si="23"/>
        <v>0.28321158650349432</v>
      </c>
      <c r="G235" s="9" t="s">
        <v>9</v>
      </c>
    </row>
    <row r="236" spans="1:7" ht="39" x14ac:dyDescent="0.25">
      <c r="A236" s="10" t="s">
        <v>249</v>
      </c>
      <c r="B236" s="11" t="s">
        <v>211</v>
      </c>
      <c r="C236" s="12">
        <v>33555</v>
      </c>
      <c r="D236" s="12">
        <v>40599</v>
      </c>
      <c r="E236" s="13">
        <f t="shared" si="22"/>
        <v>7044</v>
      </c>
      <c r="F236" s="14">
        <f t="shared" si="23"/>
        <v>0.2099240053643272</v>
      </c>
      <c r="G236" s="9" t="s">
        <v>9</v>
      </c>
    </row>
    <row r="237" spans="1:7" ht="39" x14ac:dyDescent="0.25">
      <c r="A237" s="10" t="s">
        <v>250</v>
      </c>
      <c r="B237" s="11" t="s">
        <v>211</v>
      </c>
      <c r="C237" s="12">
        <v>42405</v>
      </c>
      <c r="D237" s="12">
        <v>44133</v>
      </c>
      <c r="E237" s="13">
        <f t="shared" si="22"/>
        <v>1728</v>
      </c>
      <c r="F237" s="14">
        <f t="shared" si="23"/>
        <v>4.0749911567032227E-2</v>
      </c>
      <c r="G237" s="9" t="s">
        <v>9</v>
      </c>
    </row>
    <row r="238" spans="1:7" ht="60" x14ac:dyDescent="0.25">
      <c r="A238" s="10" t="s">
        <v>251</v>
      </c>
      <c r="B238" s="11" t="s">
        <v>211</v>
      </c>
      <c r="C238" s="12">
        <v>21883</v>
      </c>
      <c r="D238" s="12">
        <v>29872</v>
      </c>
      <c r="E238" s="13">
        <f t="shared" si="22"/>
        <v>7989</v>
      </c>
      <c r="F238" s="14">
        <f t="shared" si="23"/>
        <v>0.36507791436274739</v>
      </c>
      <c r="G238" s="9" t="s">
        <v>9</v>
      </c>
    </row>
    <row r="239" spans="1:7" ht="36.75" x14ac:dyDescent="0.25">
      <c r="A239" s="16" t="s">
        <v>8</v>
      </c>
      <c r="B239" s="17" t="s">
        <v>8</v>
      </c>
      <c r="C239" s="18">
        <f t="shared" ref="C239:F239" si="24">AVERAGE(C240:C252)</f>
        <v>41740</v>
      </c>
      <c r="D239" s="18">
        <f t="shared" si="24"/>
        <v>51328</v>
      </c>
      <c r="E239" s="19">
        <f t="shared" si="24"/>
        <v>9588</v>
      </c>
      <c r="F239" s="20">
        <f t="shared" si="24"/>
        <v>0.21017863132397827</v>
      </c>
      <c r="G239" s="9" t="s">
        <v>252</v>
      </c>
    </row>
    <row r="240" spans="1:7" ht="24.75" x14ac:dyDescent="0.25">
      <c r="A240" s="21" t="s">
        <v>241</v>
      </c>
      <c r="B240" s="22" t="s">
        <v>8</v>
      </c>
      <c r="C240" s="23">
        <v>67600</v>
      </c>
      <c r="D240" s="23">
        <v>95004</v>
      </c>
      <c r="E240" s="24">
        <f t="shared" ref="E240:E252" si="25">SUM(D240-C240)</f>
        <v>27404</v>
      </c>
      <c r="F240" s="25">
        <f t="shared" ref="F240:F252" si="26">(D240/C240)-1</f>
        <v>0.40538461538461545</v>
      </c>
      <c r="G240" s="9" t="s">
        <v>252</v>
      </c>
    </row>
    <row r="241" spans="1:7" ht="24.75" x14ac:dyDescent="0.25">
      <c r="A241" s="21" t="s">
        <v>253</v>
      </c>
      <c r="B241" s="22" t="s">
        <v>8</v>
      </c>
      <c r="C241" s="23">
        <v>38376</v>
      </c>
      <c r="D241" s="23">
        <v>53248</v>
      </c>
      <c r="E241" s="24">
        <f t="shared" si="25"/>
        <v>14872</v>
      </c>
      <c r="F241" s="25">
        <f t="shared" si="26"/>
        <v>0.38753387533875339</v>
      </c>
      <c r="G241" s="9" t="s">
        <v>252</v>
      </c>
    </row>
    <row r="242" spans="1:7" ht="24.75" x14ac:dyDescent="0.25">
      <c r="A242" s="21" t="s">
        <v>20</v>
      </c>
      <c r="B242" s="22" t="s">
        <v>8</v>
      </c>
      <c r="C242" s="23">
        <v>47424</v>
      </c>
      <c r="D242" s="23">
        <v>65364</v>
      </c>
      <c r="E242" s="24">
        <f t="shared" si="25"/>
        <v>17940</v>
      </c>
      <c r="F242" s="25">
        <f t="shared" si="26"/>
        <v>0.37828947368421062</v>
      </c>
      <c r="G242" s="9" t="s">
        <v>252</v>
      </c>
    </row>
    <row r="243" spans="1:7" x14ac:dyDescent="0.25">
      <c r="A243" s="21" t="s">
        <v>12</v>
      </c>
      <c r="B243" s="22" t="s">
        <v>8</v>
      </c>
      <c r="C243" s="23">
        <v>35984</v>
      </c>
      <c r="D243" s="23">
        <v>45656</v>
      </c>
      <c r="E243" s="24">
        <f t="shared" si="25"/>
        <v>9672</v>
      </c>
      <c r="F243" s="25">
        <f t="shared" si="26"/>
        <v>0.26878612716762995</v>
      </c>
      <c r="G243" s="9" t="s">
        <v>252</v>
      </c>
    </row>
    <row r="244" spans="1:7" ht="24.75" x14ac:dyDescent="0.25">
      <c r="A244" s="21" t="s">
        <v>22</v>
      </c>
      <c r="B244" s="22" t="s">
        <v>8</v>
      </c>
      <c r="C244" s="23">
        <v>51948</v>
      </c>
      <c r="D244" s="23">
        <v>64272</v>
      </c>
      <c r="E244" s="24">
        <f t="shared" si="25"/>
        <v>12324</v>
      </c>
      <c r="F244" s="25">
        <f t="shared" si="26"/>
        <v>0.23723723723723733</v>
      </c>
      <c r="G244" s="9" t="s">
        <v>252</v>
      </c>
    </row>
    <row r="245" spans="1:7" ht="24.75" x14ac:dyDescent="0.25">
      <c r="A245" s="21" t="s">
        <v>254</v>
      </c>
      <c r="B245" s="22" t="s">
        <v>8</v>
      </c>
      <c r="C245" s="23">
        <v>60892</v>
      </c>
      <c r="D245" s="23">
        <v>74828</v>
      </c>
      <c r="E245" s="24">
        <f t="shared" si="25"/>
        <v>13936</v>
      </c>
      <c r="F245" s="25">
        <f t="shared" si="26"/>
        <v>0.22886421861656703</v>
      </c>
      <c r="G245" s="9" t="s">
        <v>252</v>
      </c>
    </row>
    <row r="246" spans="1:7" ht="24.75" x14ac:dyDescent="0.25">
      <c r="A246" s="21" t="s">
        <v>255</v>
      </c>
      <c r="B246" s="22" t="s">
        <v>8</v>
      </c>
      <c r="C246" s="23">
        <v>35620</v>
      </c>
      <c r="D246" s="23">
        <v>42172</v>
      </c>
      <c r="E246" s="24">
        <f t="shared" si="25"/>
        <v>6552</v>
      </c>
      <c r="F246" s="25">
        <f t="shared" si="26"/>
        <v>0.1839416058394161</v>
      </c>
      <c r="G246" s="9" t="s">
        <v>252</v>
      </c>
    </row>
    <row r="247" spans="1:7" ht="24.75" x14ac:dyDescent="0.25">
      <c r="A247" s="21" t="s">
        <v>10</v>
      </c>
      <c r="B247" s="22" t="s">
        <v>8</v>
      </c>
      <c r="C247" s="23">
        <v>27664</v>
      </c>
      <c r="D247" s="23">
        <v>32032</v>
      </c>
      <c r="E247" s="24">
        <f t="shared" si="25"/>
        <v>4368</v>
      </c>
      <c r="F247" s="25">
        <f t="shared" si="26"/>
        <v>0.15789473684210531</v>
      </c>
      <c r="G247" s="9" t="s">
        <v>252</v>
      </c>
    </row>
    <row r="248" spans="1:7" ht="24.75" x14ac:dyDescent="0.25">
      <c r="A248" s="21" t="s">
        <v>256</v>
      </c>
      <c r="B248" s="22" t="s">
        <v>8</v>
      </c>
      <c r="C248" s="23">
        <v>44980</v>
      </c>
      <c r="D248" s="23">
        <v>50752</v>
      </c>
      <c r="E248" s="24">
        <f t="shared" si="25"/>
        <v>5772</v>
      </c>
      <c r="F248" s="25">
        <f t="shared" si="26"/>
        <v>0.12832369942196542</v>
      </c>
      <c r="G248" s="9" t="s">
        <v>252</v>
      </c>
    </row>
    <row r="249" spans="1:7" ht="24.75" x14ac:dyDescent="0.25">
      <c r="A249" s="21" t="s">
        <v>257</v>
      </c>
      <c r="B249" s="22" t="s">
        <v>8</v>
      </c>
      <c r="C249" s="23">
        <v>34320</v>
      </c>
      <c r="D249" s="23">
        <v>38064</v>
      </c>
      <c r="E249" s="24">
        <f t="shared" si="25"/>
        <v>3744</v>
      </c>
      <c r="F249" s="25">
        <f t="shared" si="26"/>
        <v>0.10909090909090913</v>
      </c>
      <c r="G249" s="9" t="s">
        <v>252</v>
      </c>
    </row>
    <row r="250" spans="1:7" x14ac:dyDescent="0.25">
      <c r="A250" s="21" t="s">
        <v>12</v>
      </c>
      <c r="B250" s="22" t="s">
        <v>8</v>
      </c>
      <c r="C250" s="23">
        <v>33124</v>
      </c>
      <c r="D250" s="23">
        <v>36452</v>
      </c>
      <c r="E250" s="24">
        <f t="shared" si="25"/>
        <v>3328</v>
      </c>
      <c r="F250" s="25">
        <f t="shared" si="26"/>
        <v>0.10047095761381475</v>
      </c>
      <c r="G250" s="9" t="s">
        <v>252</v>
      </c>
    </row>
    <row r="251" spans="1:7" ht="24.75" x14ac:dyDescent="0.25">
      <c r="A251" s="21" t="s">
        <v>258</v>
      </c>
      <c r="B251" s="22" t="s">
        <v>8</v>
      </c>
      <c r="C251" s="23">
        <v>32136</v>
      </c>
      <c r="D251" s="23">
        <v>34996</v>
      </c>
      <c r="E251" s="24">
        <f t="shared" si="25"/>
        <v>2860</v>
      </c>
      <c r="F251" s="25">
        <f t="shared" si="26"/>
        <v>8.8996763754045416E-2</v>
      </c>
      <c r="G251" s="9" t="s">
        <v>252</v>
      </c>
    </row>
    <row r="252" spans="1:7" ht="24.75" x14ac:dyDescent="0.25">
      <c r="A252" s="21" t="s">
        <v>259</v>
      </c>
      <c r="B252" s="22" t="s">
        <v>8</v>
      </c>
      <c r="C252" s="23">
        <v>32552</v>
      </c>
      <c r="D252" s="23">
        <v>34424</v>
      </c>
      <c r="E252" s="24">
        <f t="shared" si="25"/>
        <v>1872</v>
      </c>
      <c r="F252" s="25">
        <f t="shared" si="26"/>
        <v>5.7507987220447365E-2</v>
      </c>
      <c r="G252" s="9" t="s">
        <v>252</v>
      </c>
    </row>
    <row r="253" spans="1:7" x14ac:dyDescent="0.25">
      <c r="A253" s="26" t="s">
        <v>24</v>
      </c>
      <c r="B253" s="17" t="s">
        <v>25</v>
      </c>
      <c r="C253" s="27">
        <f t="shared" ref="C253:F253" si="27">AVERAGE(C254:C271)</f>
        <v>43937.111111111109</v>
      </c>
      <c r="D253" s="27">
        <f t="shared" si="27"/>
        <v>53210.444444444445</v>
      </c>
      <c r="E253" s="28">
        <f t="shared" si="27"/>
        <v>9273.3333333333339</v>
      </c>
      <c r="F253" s="20">
        <f t="shared" si="27"/>
        <v>0.20168764898271829</v>
      </c>
      <c r="G253" s="9" t="s">
        <v>252</v>
      </c>
    </row>
    <row r="254" spans="1:7" ht="24.75" x14ac:dyDescent="0.25">
      <c r="A254" s="21" t="s">
        <v>260</v>
      </c>
      <c r="B254" s="22" t="s">
        <v>25</v>
      </c>
      <c r="C254" s="23">
        <v>64792</v>
      </c>
      <c r="D254" s="23">
        <v>104104</v>
      </c>
      <c r="E254" s="24">
        <f t="shared" ref="E254:E271" si="28">SUM(D254-C254)</f>
        <v>39312</v>
      </c>
      <c r="F254" s="25">
        <f t="shared" ref="F254:F271" si="29">(D254/C254)-1</f>
        <v>0.60674157303370779</v>
      </c>
      <c r="G254" s="9" t="s">
        <v>252</v>
      </c>
    </row>
    <row r="255" spans="1:7" ht="48.75" x14ac:dyDescent="0.25">
      <c r="A255" s="21" t="s">
        <v>261</v>
      </c>
      <c r="B255" s="22" t="s">
        <v>25</v>
      </c>
      <c r="C255" s="23">
        <v>40144</v>
      </c>
      <c r="D255" s="23">
        <v>56992</v>
      </c>
      <c r="E255" s="24">
        <f t="shared" si="28"/>
        <v>16848</v>
      </c>
      <c r="F255" s="25">
        <f t="shared" si="29"/>
        <v>0.41968911917098439</v>
      </c>
      <c r="G255" s="9" t="s">
        <v>252</v>
      </c>
    </row>
    <row r="256" spans="1:7" ht="24.75" x14ac:dyDescent="0.25">
      <c r="A256" s="21" t="s">
        <v>262</v>
      </c>
      <c r="B256" s="22" t="s">
        <v>25</v>
      </c>
      <c r="C256" s="23">
        <v>23660</v>
      </c>
      <c r="D256" s="23">
        <v>31564</v>
      </c>
      <c r="E256" s="24">
        <f t="shared" si="28"/>
        <v>7904</v>
      </c>
      <c r="F256" s="25">
        <f t="shared" si="29"/>
        <v>0.33406593406593399</v>
      </c>
      <c r="G256" s="9" t="s">
        <v>252</v>
      </c>
    </row>
    <row r="257" spans="1:7" ht="24.75" x14ac:dyDescent="0.25">
      <c r="A257" s="21" t="s">
        <v>263</v>
      </c>
      <c r="B257" s="22" t="s">
        <v>25</v>
      </c>
      <c r="C257" s="23">
        <v>51116</v>
      </c>
      <c r="D257" s="23">
        <v>65312</v>
      </c>
      <c r="E257" s="24">
        <f t="shared" si="28"/>
        <v>14196</v>
      </c>
      <c r="F257" s="25">
        <f t="shared" si="29"/>
        <v>0.27772126144455744</v>
      </c>
      <c r="G257" s="9" t="s">
        <v>252</v>
      </c>
    </row>
    <row r="258" spans="1:7" x14ac:dyDescent="0.25">
      <c r="A258" s="21" t="s">
        <v>264</v>
      </c>
      <c r="B258" s="22" t="s">
        <v>25</v>
      </c>
      <c r="C258" s="23">
        <v>46644</v>
      </c>
      <c r="D258" s="23">
        <v>59332</v>
      </c>
      <c r="E258" s="24">
        <f t="shared" si="28"/>
        <v>12688</v>
      </c>
      <c r="F258" s="25">
        <f t="shared" si="29"/>
        <v>0.27201783723522843</v>
      </c>
      <c r="G258" s="9" t="s">
        <v>252</v>
      </c>
    </row>
    <row r="259" spans="1:7" ht="24.75" x14ac:dyDescent="0.25">
      <c r="A259" s="21" t="s">
        <v>265</v>
      </c>
      <c r="B259" s="22" t="s">
        <v>25</v>
      </c>
      <c r="C259" s="23">
        <v>59436</v>
      </c>
      <c r="D259" s="23">
        <v>73268</v>
      </c>
      <c r="E259" s="24">
        <f t="shared" si="28"/>
        <v>13832</v>
      </c>
      <c r="F259" s="25">
        <f t="shared" si="29"/>
        <v>0.23272090988626415</v>
      </c>
      <c r="G259" s="9" t="s">
        <v>252</v>
      </c>
    </row>
    <row r="260" spans="1:7" ht="36.75" x14ac:dyDescent="0.25">
      <c r="A260" s="21" t="s">
        <v>266</v>
      </c>
      <c r="B260" s="22" t="s">
        <v>25</v>
      </c>
      <c r="C260" s="23">
        <v>25688</v>
      </c>
      <c r="D260" s="23">
        <v>30160</v>
      </c>
      <c r="E260" s="24">
        <f t="shared" si="28"/>
        <v>4472</v>
      </c>
      <c r="F260" s="25">
        <f t="shared" si="29"/>
        <v>0.17408906882591091</v>
      </c>
      <c r="G260" s="9" t="s">
        <v>252</v>
      </c>
    </row>
    <row r="261" spans="1:7" ht="24.75" x14ac:dyDescent="0.25">
      <c r="A261" s="21" t="s">
        <v>267</v>
      </c>
      <c r="B261" s="22" t="s">
        <v>25</v>
      </c>
      <c r="C261" s="23">
        <v>50856</v>
      </c>
      <c r="D261" s="23">
        <v>59384</v>
      </c>
      <c r="E261" s="24">
        <f t="shared" si="28"/>
        <v>8528</v>
      </c>
      <c r="F261" s="25">
        <f t="shared" si="29"/>
        <v>0.16768916155419222</v>
      </c>
      <c r="G261" s="9" t="s">
        <v>252</v>
      </c>
    </row>
    <row r="262" spans="1:7" ht="24.75" x14ac:dyDescent="0.25">
      <c r="A262" s="21" t="s">
        <v>268</v>
      </c>
      <c r="B262" s="22" t="s">
        <v>25</v>
      </c>
      <c r="C262" s="23">
        <v>49712</v>
      </c>
      <c r="D262" s="23">
        <v>56992</v>
      </c>
      <c r="E262" s="24">
        <f t="shared" si="28"/>
        <v>7280</v>
      </c>
      <c r="F262" s="25">
        <f t="shared" si="29"/>
        <v>0.14644351464435146</v>
      </c>
      <c r="G262" s="9" t="s">
        <v>252</v>
      </c>
    </row>
    <row r="263" spans="1:7" ht="24.75" x14ac:dyDescent="0.25">
      <c r="A263" s="21" t="s">
        <v>269</v>
      </c>
      <c r="B263" s="22" t="s">
        <v>25</v>
      </c>
      <c r="C263" s="23">
        <v>25584</v>
      </c>
      <c r="D263" s="23">
        <v>29120</v>
      </c>
      <c r="E263" s="24">
        <f t="shared" si="28"/>
        <v>3536</v>
      </c>
      <c r="F263" s="25">
        <f t="shared" si="29"/>
        <v>0.13821138211382111</v>
      </c>
      <c r="G263" s="9" t="s">
        <v>252</v>
      </c>
    </row>
    <row r="264" spans="1:7" x14ac:dyDescent="0.25">
      <c r="A264" s="21" t="s">
        <v>270</v>
      </c>
      <c r="B264" s="22" t="s">
        <v>25</v>
      </c>
      <c r="C264" s="23">
        <v>24232</v>
      </c>
      <c r="D264" s="23">
        <v>27456</v>
      </c>
      <c r="E264" s="24">
        <f t="shared" si="28"/>
        <v>3224</v>
      </c>
      <c r="F264" s="25">
        <f t="shared" si="29"/>
        <v>0.13304721030042921</v>
      </c>
      <c r="G264" s="9" t="s">
        <v>252</v>
      </c>
    </row>
    <row r="265" spans="1:7" ht="24.75" x14ac:dyDescent="0.25">
      <c r="A265" s="21" t="s">
        <v>271</v>
      </c>
      <c r="B265" s="22" t="s">
        <v>25</v>
      </c>
      <c r="C265" s="23">
        <v>67964</v>
      </c>
      <c r="D265" s="23">
        <v>76856</v>
      </c>
      <c r="E265" s="24">
        <f t="shared" si="28"/>
        <v>8892</v>
      </c>
      <c r="F265" s="25">
        <f t="shared" si="29"/>
        <v>0.13083397092578419</v>
      </c>
      <c r="G265" s="9" t="s">
        <v>252</v>
      </c>
    </row>
    <row r="266" spans="1:7" ht="24.75" x14ac:dyDescent="0.25">
      <c r="A266" s="21" t="s">
        <v>272</v>
      </c>
      <c r="B266" s="22" t="s">
        <v>25</v>
      </c>
      <c r="C266" s="23">
        <v>51168</v>
      </c>
      <c r="D266" s="23">
        <v>57616</v>
      </c>
      <c r="E266" s="24">
        <f t="shared" si="28"/>
        <v>6448</v>
      </c>
      <c r="F266" s="25">
        <f t="shared" si="29"/>
        <v>0.12601626016260159</v>
      </c>
      <c r="G266" s="9" t="s">
        <v>252</v>
      </c>
    </row>
    <row r="267" spans="1:7" ht="24.75" x14ac:dyDescent="0.25">
      <c r="A267" s="21" t="s">
        <v>273</v>
      </c>
      <c r="B267" s="22" t="s">
        <v>25</v>
      </c>
      <c r="C267" s="23">
        <v>36868</v>
      </c>
      <c r="D267" s="23">
        <v>41132</v>
      </c>
      <c r="E267" s="24">
        <f t="shared" si="28"/>
        <v>4264</v>
      </c>
      <c r="F267" s="25">
        <f t="shared" si="29"/>
        <v>0.11565585331452755</v>
      </c>
      <c r="G267" s="9" t="s">
        <v>252</v>
      </c>
    </row>
    <row r="268" spans="1:7" ht="24.75" x14ac:dyDescent="0.25">
      <c r="A268" s="21" t="s">
        <v>274</v>
      </c>
      <c r="B268" s="22" t="s">
        <v>25</v>
      </c>
      <c r="C268" s="23">
        <v>55952</v>
      </c>
      <c r="D268" s="23">
        <v>61880</v>
      </c>
      <c r="E268" s="24">
        <f t="shared" si="28"/>
        <v>5928</v>
      </c>
      <c r="F268" s="25">
        <f t="shared" si="29"/>
        <v>0.10594795539033464</v>
      </c>
      <c r="G268" s="9" t="s">
        <v>252</v>
      </c>
    </row>
    <row r="269" spans="1:7" ht="36.75" x14ac:dyDescent="0.25">
      <c r="A269" s="21" t="s">
        <v>275</v>
      </c>
      <c r="B269" s="22" t="s">
        <v>25</v>
      </c>
      <c r="C269" s="23">
        <v>22100</v>
      </c>
      <c r="D269" s="23">
        <v>24180</v>
      </c>
      <c r="E269" s="24">
        <f t="shared" si="28"/>
        <v>2080</v>
      </c>
      <c r="F269" s="25">
        <f t="shared" si="29"/>
        <v>9.4117647058823639E-2</v>
      </c>
      <c r="G269" s="9" t="s">
        <v>252</v>
      </c>
    </row>
    <row r="270" spans="1:7" ht="24.75" x14ac:dyDescent="0.25">
      <c r="A270" s="21" t="s">
        <v>276</v>
      </c>
      <c r="B270" s="22" t="s">
        <v>25</v>
      </c>
      <c r="C270" s="23">
        <v>51324</v>
      </c>
      <c r="D270" s="23">
        <v>56056</v>
      </c>
      <c r="E270" s="24">
        <f t="shared" si="28"/>
        <v>4732</v>
      </c>
      <c r="F270" s="25">
        <f t="shared" si="29"/>
        <v>9.219858156028371E-2</v>
      </c>
      <c r="G270" s="9" t="s">
        <v>252</v>
      </c>
    </row>
    <row r="271" spans="1:7" ht="24.75" x14ac:dyDescent="0.25">
      <c r="A271" s="21" t="s">
        <v>45</v>
      </c>
      <c r="B271" s="22" t="s">
        <v>25</v>
      </c>
      <c r="C271" s="23">
        <v>43628</v>
      </c>
      <c r="D271" s="23">
        <v>46384</v>
      </c>
      <c r="E271" s="24">
        <f t="shared" si="28"/>
        <v>2756</v>
      </c>
      <c r="F271" s="25">
        <f t="shared" si="29"/>
        <v>6.3170441001191957E-2</v>
      </c>
      <c r="G271" s="9" t="s">
        <v>252</v>
      </c>
    </row>
    <row r="272" spans="1:7" ht="24.75" x14ac:dyDescent="0.25">
      <c r="A272" s="16" t="s">
        <v>54</v>
      </c>
      <c r="B272" s="17" t="s">
        <v>55</v>
      </c>
      <c r="C272" s="27">
        <f t="shared" ref="C272:F272" si="30">AVERAGE(C273:C275)</f>
        <v>46280</v>
      </c>
      <c r="D272" s="27">
        <f t="shared" si="30"/>
        <v>57009.333333333336</v>
      </c>
      <c r="E272" s="28">
        <f t="shared" si="30"/>
        <v>10729.333333333334</v>
      </c>
      <c r="F272" s="20">
        <f t="shared" si="30"/>
        <v>0.23109686240357741</v>
      </c>
      <c r="G272" s="9" t="s">
        <v>252</v>
      </c>
    </row>
    <row r="273" spans="1:7" ht="36.75" x14ac:dyDescent="0.25">
      <c r="A273" s="21" t="s">
        <v>277</v>
      </c>
      <c r="B273" s="22" t="s">
        <v>55</v>
      </c>
      <c r="C273" s="23">
        <v>51376</v>
      </c>
      <c r="D273" s="23">
        <v>64740</v>
      </c>
      <c r="E273" s="24">
        <f t="shared" ref="E273:E275" si="31">SUM(D273-C273)</f>
        <v>13364</v>
      </c>
      <c r="F273" s="25">
        <f t="shared" ref="F273:F275" si="32">(D273/C273)-1</f>
        <v>0.26012145748987847</v>
      </c>
      <c r="G273" s="9" t="s">
        <v>252</v>
      </c>
    </row>
    <row r="274" spans="1:7" ht="24.75" x14ac:dyDescent="0.25">
      <c r="A274" s="21" t="s">
        <v>59</v>
      </c>
      <c r="B274" s="22" t="s">
        <v>55</v>
      </c>
      <c r="C274" s="23">
        <v>42224</v>
      </c>
      <c r="D274" s="23">
        <v>53040</v>
      </c>
      <c r="E274" s="24">
        <f t="shared" si="31"/>
        <v>10816</v>
      </c>
      <c r="F274" s="25">
        <f t="shared" si="32"/>
        <v>0.2561576354679802</v>
      </c>
      <c r="G274" s="9" t="s">
        <v>252</v>
      </c>
    </row>
    <row r="275" spans="1:7" ht="24.75" x14ac:dyDescent="0.25">
      <c r="A275" s="21" t="s">
        <v>58</v>
      </c>
      <c r="B275" s="22" t="s">
        <v>55</v>
      </c>
      <c r="C275" s="23">
        <v>45240</v>
      </c>
      <c r="D275" s="23">
        <v>53248</v>
      </c>
      <c r="E275" s="24">
        <f t="shared" si="31"/>
        <v>8008</v>
      </c>
      <c r="F275" s="25">
        <f t="shared" si="32"/>
        <v>0.17701149425287355</v>
      </c>
      <c r="G275" s="9" t="s">
        <v>252</v>
      </c>
    </row>
    <row r="276" spans="1:7" x14ac:dyDescent="0.25">
      <c r="A276" s="26" t="s">
        <v>66</v>
      </c>
      <c r="B276" s="17" t="s">
        <v>67</v>
      </c>
      <c r="C276" s="27">
        <f t="shared" ref="C276:F276" si="33">AVERAGE(C277:C294)</f>
        <v>31600.68888888889</v>
      </c>
      <c r="D276" s="27">
        <f t="shared" si="33"/>
        <v>40443.866666666669</v>
      </c>
      <c r="E276" s="28">
        <f t="shared" si="33"/>
        <v>8843.1777777777788</v>
      </c>
      <c r="F276" s="20">
        <f t="shared" si="33"/>
        <v>0.26220441031347008</v>
      </c>
      <c r="G276" s="9" t="s">
        <v>252</v>
      </c>
    </row>
    <row r="277" spans="1:7" ht="36.75" x14ac:dyDescent="0.25">
      <c r="A277" s="21" t="s">
        <v>278</v>
      </c>
      <c r="B277" s="22" t="s">
        <v>67</v>
      </c>
      <c r="C277" s="23">
        <v>52052</v>
      </c>
      <c r="D277" s="23">
        <v>91780</v>
      </c>
      <c r="E277" s="24">
        <f t="shared" ref="E277:E283" si="34">SUM(D277-C277)</f>
        <v>39728</v>
      </c>
      <c r="F277" s="25">
        <f t="shared" ref="F277:F283" si="35">(D277/C277)-1</f>
        <v>0.76323676323676315</v>
      </c>
      <c r="G277" s="9" t="s">
        <v>252</v>
      </c>
    </row>
    <row r="278" spans="1:7" ht="24.75" x14ac:dyDescent="0.25">
      <c r="A278" s="21" t="s">
        <v>71</v>
      </c>
      <c r="B278" s="22" t="s">
        <v>67</v>
      </c>
      <c r="C278" s="23">
        <v>32084</v>
      </c>
      <c r="D278" s="23">
        <v>46072</v>
      </c>
      <c r="E278" s="24">
        <f t="shared" si="34"/>
        <v>13988</v>
      </c>
      <c r="F278" s="25">
        <f t="shared" si="35"/>
        <v>0.43598055105348466</v>
      </c>
      <c r="G278" s="9" t="s">
        <v>252</v>
      </c>
    </row>
    <row r="279" spans="1:7" ht="24.75" x14ac:dyDescent="0.25">
      <c r="A279" s="21" t="s">
        <v>279</v>
      </c>
      <c r="B279" s="22" t="s">
        <v>67</v>
      </c>
      <c r="C279" s="23">
        <v>38636</v>
      </c>
      <c r="D279" s="23">
        <v>54236</v>
      </c>
      <c r="E279" s="24">
        <f t="shared" si="34"/>
        <v>15600</v>
      </c>
      <c r="F279" s="25">
        <f t="shared" si="35"/>
        <v>0.4037685060565277</v>
      </c>
      <c r="G279" s="9" t="s">
        <v>252</v>
      </c>
    </row>
    <row r="280" spans="1:7" x14ac:dyDescent="0.25">
      <c r="A280" s="21" t="s">
        <v>280</v>
      </c>
      <c r="B280" s="22" t="s">
        <v>67</v>
      </c>
      <c r="C280" s="23">
        <v>82680</v>
      </c>
      <c r="D280" s="23">
        <v>99580</v>
      </c>
      <c r="E280" s="24">
        <f t="shared" si="34"/>
        <v>16900</v>
      </c>
      <c r="F280" s="25">
        <f t="shared" si="35"/>
        <v>0.20440251572327051</v>
      </c>
      <c r="G280" s="9" t="s">
        <v>252</v>
      </c>
    </row>
    <row r="281" spans="1:7" x14ac:dyDescent="0.25">
      <c r="A281" s="21" t="s">
        <v>77</v>
      </c>
      <c r="B281" s="22" t="s">
        <v>67</v>
      </c>
      <c r="C281" s="23">
        <v>26728</v>
      </c>
      <c r="D281" s="23">
        <v>30628</v>
      </c>
      <c r="E281" s="24">
        <f t="shared" si="34"/>
        <v>3900</v>
      </c>
      <c r="F281" s="25">
        <f t="shared" si="35"/>
        <v>0.14591439688715946</v>
      </c>
      <c r="G281" s="9" t="s">
        <v>252</v>
      </c>
    </row>
    <row r="282" spans="1:7" ht="24.75" x14ac:dyDescent="0.25">
      <c r="A282" s="21" t="s">
        <v>281</v>
      </c>
      <c r="B282" s="22" t="s">
        <v>67</v>
      </c>
      <c r="C282" s="23">
        <v>35724</v>
      </c>
      <c r="D282" s="23">
        <v>39260</v>
      </c>
      <c r="E282" s="24">
        <f t="shared" si="34"/>
        <v>3536</v>
      </c>
      <c r="F282" s="25">
        <f t="shared" si="35"/>
        <v>9.8981077147016094E-2</v>
      </c>
      <c r="G282" s="9" t="s">
        <v>252</v>
      </c>
    </row>
    <row r="283" spans="1:7" ht="24.75" x14ac:dyDescent="0.25">
      <c r="A283" s="21" t="s">
        <v>282</v>
      </c>
      <c r="B283" s="22" t="s">
        <v>67</v>
      </c>
      <c r="C283" s="23">
        <v>29952</v>
      </c>
      <c r="D283" s="23">
        <v>31356</v>
      </c>
      <c r="E283" s="24">
        <f t="shared" si="34"/>
        <v>1404</v>
      </c>
      <c r="F283" s="25">
        <f t="shared" si="35"/>
        <v>4.6875E-2</v>
      </c>
      <c r="G283" s="9" t="s">
        <v>252</v>
      </c>
    </row>
    <row r="284" spans="1:7" ht="24.75" x14ac:dyDescent="0.25">
      <c r="A284" s="16" t="s">
        <v>283</v>
      </c>
      <c r="B284" s="17" t="s">
        <v>80</v>
      </c>
      <c r="C284" s="27">
        <f t="shared" ref="C284:F284" si="36">AVERAGE(C285:C294)</f>
        <v>24632.400000000001</v>
      </c>
      <c r="D284" s="27">
        <f t="shared" si="36"/>
        <v>30461.599999999999</v>
      </c>
      <c r="E284" s="27">
        <f t="shared" si="36"/>
        <v>5829.2</v>
      </c>
      <c r="F284" s="20">
        <f t="shared" si="36"/>
        <v>0.23822914323074898</v>
      </c>
      <c r="G284" s="9" t="s">
        <v>252</v>
      </c>
    </row>
    <row r="285" spans="1:7" ht="24.75" x14ac:dyDescent="0.25">
      <c r="A285" s="21" t="s">
        <v>85</v>
      </c>
      <c r="B285" s="22" t="s">
        <v>80</v>
      </c>
      <c r="C285" s="23">
        <v>26468</v>
      </c>
      <c r="D285" s="23">
        <v>39728</v>
      </c>
      <c r="E285" s="24">
        <f t="shared" ref="E285:E294" si="37">SUM(D285-C285)</f>
        <v>13260</v>
      </c>
      <c r="F285" s="25">
        <f t="shared" ref="F285:F294" si="38">(D285/C285)-1</f>
        <v>0.50098231827111994</v>
      </c>
      <c r="G285" s="9" t="s">
        <v>252</v>
      </c>
    </row>
    <row r="286" spans="1:7" ht="24.75" x14ac:dyDescent="0.25">
      <c r="A286" s="21" t="s">
        <v>284</v>
      </c>
      <c r="B286" s="22" t="s">
        <v>80</v>
      </c>
      <c r="C286" s="23">
        <v>25584</v>
      </c>
      <c r="D286" s="23">
        <v>35152</v>
      </c>
      <c r="E286" s="24">
        <f t="shared" si="37"/>
        <v>9568</v>
      </c>
      <c r="F286" s="25">
        <f t="shared" si="38"/>
        <v>0.37398373983739841</v>
      </c>
      <c r="G286" s="9" t="s">
        <v>252</v>
      </c>
    </row>
    <row r="287" spans="1:7" ht="24.75" x14ac:dyDescent="0.25">
      <c r="A287" s="21" t="s">
        <v>285</v>
      </c>
      <c r="B287" s="22" t="s">
        <v>80</v>
      </c>
      <c r="C287" s="23">
        <v>26572</v>
      </c>
      <c r="D287" s="23">
        <v>33644</v>
      </c>
      <c r="E287" s="24">
        <f t="shared" si="37"/>
        <v>7072</v>
      </c>
      <c r="F287" s="25">
        <f t="shared" si="38"/>
        <v>0.26614481409001955</v>
      </c>
      <c r="G287" s="9" t="s">
        <v>252</v>
      </c>
    </row>
    <row r="288" spans="1:7" ht="36.75" x14ac:dyDescent="0.25">
      <c r="A288" s="21" t="s">
        <v>286</v>
      </c>
      <c r="B288" s="22" t="s">
        <v>80</v>
      </c>
      <c r="C288" s="23">
        <v>21476</v>
      </c>
      <c r="D288" s="23">
        <v>26884</v>
      </c>
      <c r="E288" s="24">
        <f t="shared" si="37"/>
        <v>5408</v>
      </c>
      <c r="F288" s="25">
        <f t="shared" si="38"/>
        <v>0.25181598062953992</v>
      </c>
      <c r="G288" s="9" t="s">
        <v>252</v>
      </c>
    </row>
    <row r="289" spans="1:7" ht="24.75" x14ac:dyDescent="0.25">
      <c r="A289" s="21" t="s">
        <v>287</v>
      </c>
      <c r="B289" s="22" t="s">
        <v>80</v>
      </c>
      <c r="C289" s="23">
        <v>19500</v>
      </c>
      <c r="D289" s="23">
        <v>23764</v>
      </c>
      <c r="E289" s="24">
        <f t="shared" si="37"/>
        <v>4264</v>
      </c>
      <c r="F289" s="25">
        <f t="shared" si="38"/>
        <v>0.21866666666666656</v>
      </c>
      <c r="G289" s="9" t="s">
        <v>252</v>
      </c>
    </row>
    <row r="290" spans="1:7" x14ac:dyDescent="0.25">
      <c r="A290" s="21" t="s">
        <v>288</v>
      </c>
      <c r="B290" s="22" t="s">
        <v>80</v>
      </c>
      <c r="C290" s="23">
        <v>19188</v>
      </c>
      <c r="D290" s="23">
        <v>22724</v>
      </c>
      <c r="E290" s="24">
        <f t="shared" si="37"/>
        <v>3536</v>
      </c>
      <c r="F290" s="25">
        <f t="shared" si="38"/>
        <v>0.18428184281842808</v>
      </c>
      <c r="G290" s="9" t="s">
        <v>252</v>
      </c>
    </row>
    <row r="291" spans="1:7" ht="24.75" x14ac:dyDescent="0.25">
      <c r="A291" s="21" t="s">
        <v>289</v>
      </c>
      <c r="B291" s="22" t="s">
        <v>80</v>
      </c>
      <c r="C291" s="23">
        <v>26312</v>
      </c>
      <c r="D291" s="23">
        <v>31096</v>
      </c>
      <c r="E291" s="24">
        <f t="shared" si="37"/>
        <v>4784</v>
      </c>
      <c r="F291" s="25">
        <f t="shared" si="38"/>
        <v>0.18181818181818188</v>
      </c>
      <c r="G291" s="9" t="s">
        <v>252</v>
      </c>
    </row>
    <row r="292" spans="1:7" x14ac:dyDescent="0.25">
      <c r="A292" s="21" t="s">
        <v>290</v>
      </c>
      <c r="B292" s="22" t="s">
        <v>80</v>
      </c>
      <c r="C292" s="23">
        <v>20540</v>
      </c>
      <c r="D292" s="23">
        <v>23868</v>
      </c>
      <c r="E292" s="24">
        <f t="shared" si="37"/>
        <v>3328</v>
      </c>
      <c r="F292" s="25">
        <f t="shared" si="38"/>
        <v>0.16202531645569618</v>
      </c>
      <c r="G292" s="9" t="s">
        <v>252</v>
      </c>
    </row>
    <row r="293" spans="1:7" x14ac:dyDescent="0.25">
      <c r="A293" s="21" t="s">
        <v>291</v>
      </c>
      <c r="B293" s="22" t="s">
        <v>80</v>
      </c>
      <c r="C293" s="23">
        <v>24752</v>
      </c>
      <c r="D293" s="23">
        <v>28392</v>
      </c>
      <c r="E293" s="24">
        <f t="shared" si="37"/>
        <v>3640</v>
      </c>
      <c r="F293" s="25">
        <f t="shared" si="38"/>
        <v>0.14705882352941169</v>
      </c>
      <c r="G293" s="9" t="s">
        <v>252</v>
      </c>
    </row>
    <row r="294" spans="1:7" ht="24.75" x14ac:dyDescent="0.25">
      <c r="A294" s="21" t="s">
        <v>85</v>
      </c>
      <c r="B294" s="22" t="s">
        <v>80</v>
      </c>
      <c r="C294" s="23">
        <v>35932</v>
      </c>
      <c r="D294" s="23">
        <v>39364</v>
      </c>
      <c r="E294" s="24">
        <f t="shared" si="37"/>
        <v>3432</v>
      </c>
      <c r="F294" s="25">
        <f t="shared" si="38"/>
        <v>9.5513748191027537E-2</v>
      </c>
      <c r="G294" s="9" t="s">
        <v>252</v>
      </c>
    </row>
    <row r="295" spans="1:7" ht="36.75" x14ac:dyDescent="0.25">
      <c r="A295" s="16" t="s">
        <v>109</v>
      </c>
      <c r="B295" s="17" t="s">
        <v>110</v>
      </c>
      <c r="C295" s="27">
        <f t="shared" ref="C295:F295" si="39">AVERAGE(C296:C340)</f>
        <v>35021.422222222223</v>
      </c>
      <c r="D295" s="27">
        <f t="shared" si="39"/>
        <v>42698.933333333334</v>
      </c>
      <c r="E295" s="28">
        <f t="shared" si="39"/>
        <v>7677.5111111111109</v>
      </c>
      <c r="F295" s="20">
        <f t="shared" si="39"/>
        <v>0.21549105017656547</v>
      </c>
      <c r="G295" s="9" t="s">
        <v>252</v>
      </c>
    </row>
    <row r="296" spans="1:7" x14ac:dyDescent="0.25">
      <c r="A296" s="21" t="s">
        <v>292</v>
      </c>
      <c r="B296" s="22" t="s">
        <v>110</v>
      </c>
      <c r="C296" s="23">
        <v>29640</v>
      </c>
      <c r="D296" s="23">
        <v>43732</v>
      </c>
      <c r="E296" s="24">
        <f t="shared" ref="E296:E340" si="40">SUM(D296-C296)</f>
        <v>14092</v>
      </c>
      <c r="F296" s="25">
        <f t="shared" ref="F296:F340" si="41">(D296/C296)-1</f>
        <v>0.47543859649122799</v>
      </c>
      <c r="G296" s="9" t="s">
        <v>252</v>
      </c>
    </row>
    <row r="297" spans="1:7" ht="36.75" x14ac:dyDescent="0.25">
      <c r="A297" s="21" t="s">
        <v>293</v>
      </c>
      <c r="B297" s="22" t="s">
        <v>110</v>
      </c>
      <c r="C297" s="23">
        <v>26000</v>
      </c>
      <c r="D297" s="23">
        <v>37440</v>
      </c>
      <c r="E297" s="24">
        <f t="shared" si="40"/>
        <v>11440</v>
      </c>
      <c r="F297" s="25">
        <f t="shared" si="41"/>
        <v>0.43999999999999995</v>
      </c>
      <c r="G297" s="9" t="s">
        <v>252</v>
      </c>
    </row>
    <row r="298" spans="1:7" ht="36.75" x14ac:dyDescent="0.25">
      <c r="A298" s="21" t="s">
        <v>294</v>
      </c>
      <c r="B298" s="22" t="s">
        <v>110</v>
      </c>
      <c r="C298" s="23">
        <v>25532</v>
      </c>
      <c r="D298" s="23">
        <v>36296</v>
      </c>
      <c r="E298" s="24">
        <f t="shared" si="40"/>
        <v>10764</v>
      </c>
      <c r="F298" s="25">
        <f t="shared" si="41"/>
        <v>0.42158859470468424</v>
      </c>
      <c r="G298" s="9" t="s">
        <v>252</v>
      </c>
    </row>
    <row r="299" spans="1:7" ht="24.75" x14ac:dyDescent="0.25">
      <c r="A299" s="21" t="s">
        <v>295</v>
      </c>
      <c r="B299" s="22" t="s">
        <v>110</v>
      </c>
      <c r="C299" s="23">
        <v>59800</v>
      </c>
      <c r="D299" s="23">
        <v>84448</v>
      </c>
      <c r="E299" s="24">
        <f t="shared" si="40"/>
        <v>24648</v>
      </c>
      <c r="F299" s="25">
        <f t="shared" si="41"/>
        <v>0.41217391304347828</v>
      </c>
      <c r="G299" s="9" t="s">
        <v>252</v>
      </c>
    </row>
    <row r="300" spans="1:7" ht="24.75" x14ac:dyDescent="0.25">
      <c r="A300" s="21" t="s">
        <v>296</v>
      </c>
      <c r="B300" s="22" t="s">
        <v>110</v>
      </c>
      <c r="C300" s="23">
        <v>23868</v>
      </c>
      <c r="D300" s="23">
        <v>32968</v>
      </c>
      <c r="E300" s="24">
        <f t="shared" si="40"/>
        <v>9100</v>
      </c>
      <c r="F300" s="25">
        <f t="shared" si="41"/>
        <v>0.38126361655773411</v>
      </c>
      <c r="G300" s="9" t="s">
        <v>252</v>
      </c>
    </row>
    <row r="301" spans="1:7" ht="36.75" x14ac:dyDescent="0.25">
      <c r="A301" s="21" t="s">
        <v>297</v>
      </c>
      <c r="B301" s="22" t="s">
        <v>110</v>
      </c>
      <c r="C301" s="23">
        <v>27092</v>
      </c>
      <c r="D301" s="23">
        <v>37232</v>
      </c>
      <c r="E301" s="24">
        <f t="shared" si="40"/>
        <v>10140</v>
      </c>
      <c r="F301" s="25">
        <f t="shared" si="41"/>
        <v>0.37428023032629554</v>
      </c>
      <c r="G301" s="9" t="s">
        <v>252</v>
      </c>
    </row>
    <row r="302" spans="1:7" ht="24.75" x14ac:dyDescent="0.25">
      <c r="A302" s="21" t="s">
        <v>298</v>
      </c>
      <c r="B302" s="22" t="s">
        <v>110</v>
      </c>
      <c r="C302" s="23">
        <v>37752</v>
      </c>
      <c r="D302" s="23">
        <v>51532</v>
      </c>
      <c r="E302" s="24">
        <f t="shared" si="40"/>
        <v>13780</v>
      </c>
      <c r="F302" s="25">
        <f t="shared" si="41"/>
        <v>0.36501377410468328</v>
      </c>
      <c r="G302" s="9" t="s">
        <v>252</v>
      </c>
    </row>
    <row r="303" spans="1:7" x14ac:dyDescent="0.25">
      <c r="A303" s="21" t="s">
        <v>146</v>
      </c>
      <c r="B303" s="22" t="s">
        <v>110</v>
      </c>
      <c r="C303" s="23">
        <v>28340</v>
      </c>
      <c r="D303" s="23">
        <v>38428</v>
      </c>
      <c r="E303" s="24">
        <f t="shared" si="40"/>
        <v>10088</v>
      </c>
      <c r="F303" s="25">
        <f t="shared" si="41"/>
        <v>0.35596330275229349</v>
      </c>
      <c r="G303" s="9" t="s">
        <v>252</v>
      </c>
    </row>
    <row r="304" spans="1:7" ht="24.75" x14ac:dyDescent="0.25">
      <c r="A304" s="21" t="s">
        <v>299</v>
      </c>
      <c r="B304" s="22" t="s">
        <v>110</v>
      </c>
      <c r="C304" s="23">
        <v>36296</v>
      </c>
      <c r="D304" s="23">
        <v>49192</v>
      </c>
      <c r="E304" s="24">
        <f t="shared" si="40"/>
        <v>12896</v>
      </c>
      <c r="F304" s="25">
        <f t="shared" si="41"/>
        <v>0.35530085959885382</v>
      </c>
      <c r="G304" s="9" t="s">
        <v>252</v>
      </c>
    </row>
    <row r="305" spans="1:7" ht="36.75" x14ac:dyDescent="0.25">
      <c r="A305" s="21" t="s">
        <v>300</v>
      </c>
      <c r="B305" s="22" t="s">
        <v>110</v>
      </c>
      <c r="C305" s="23">
        <v>30940</v>
      </c>
      <c r="D305" s="23">
        <v>41912</v>
      </c>
      <c r="E305" s="24">
        <f t="shared" si="40"/>
        <v>10972</v>
      </c>
      <c r="F305" s="25">
        <f t="shared" si="41"/>
        <v>0.35462184873949587</v>
      </c>
      <c r="G305" s="9" t="s">
        <v>252</v>
      </c>
    </row>
    <row r="306" spans="1:7" x14ac:dyDescent="0.25">
      <c r="A306" s="21" t="s">
        <v>301</v>
      </c>
      <c r="B306" s="22" t="s">
        <v>110</v>
      </c>
      <c r="C306" s="23">
        <v>49660</v>
      </c>
      <c r="D306" s="23">
        <v>66560</v>
      </c>
      <c r="E306" s="24">
        <f t="shared" si="40"/>
        <v>16900</v>
      </c>
      <c r="F306" s="25">
        <f t="shared" si="41"/>
        <v>0.34031413612565453</v>
      </c>
      <c r="G306" s="9" t="s">
        <v>252</v>
      </c>
    </row>
    <row r="307" spans="1:7" ht="36.75" x14ac:dyDescent="0.25">
      <c r="A307" s="21" t="s">
        <v>302</v>
      </c>
      <c r="B307" s="22" t="s">
        <v>110</v>
      </c>
      <c r="C307" s="23">
        <v>30940</v>
      </c>
      <c r="D307" s="23">
        <v>41236</v>
      </c>
      <c r="E307" s="24">
        <f t="shared" si="40"/>
        <v>10296</v>
      </c>
      <c r="F307" s="25">
        <f t="shared" si="41"/>
        <v>0.33277310924369741</v>
      </c>
      <c r="G307" s="9" t="s">
        <v>252</v>
      </c>
    </row>
    <row r="308" spans="1:7" x14ac:dyDescent="0.25">
      <c r="A308" s="21" t="s">
        <v>303</v>
      </c>
      <c r="B308" s="22" t="s">
        <v>110</v>
      </c>
      <c r="C308" s="23">
        <v>39676</v>
      </c>
      <c r="D308" s="23">
        <v>52364</v>
      </c>
      <c r="E308" s="24">
        <f t="shared" si="40"/>
        <v>12688</v>
      </c>
      <c r="F308" s="25">
        <f t="shared" si="41"/>
        <v>0.31979030144167764</v>
      </c>
      <c r="G308" s="9" t="s">
        <v>252</v>
      </c>
    </row>
    <row r="309" spans="1:7" x14ac:dyDescent="0.25">
      <c r="A309" s="21" t="s">
        <v>304</v>
      </c>
      <c r="B309" s="22" t="s">
        <v>110</v>
      </c>
      <c r="C309" s="23">
        <v>21580</v>
      </c>
      <c r="D309" s="23">
        <v>28080</v>
      </c>
      <c r="E309" s="24">
        <f t="shared" si="40"/>
        <v>6500</v>
      </c>
      <c r="F309" s="25">
        <f t="shared" si="41"/>
        <v>0.3012048192771084</v>
      </c>
      <c r="G309" s="9" t="s">
        <v>252</v>
      </c>
    </row>
    <row r="310" spans="1:7" ht="36.75" x14ac:dyDescent="0.25">
      <c r="A310" s="21" t="s">
        <v>305</v>
      </c>
      <c r="B310" s="22" t="s">
        <v>110</v>
      </c>
      <c r="C310" s="23">
        <v>47580</v>
      </c>
      <c r="D310" s="23">
        <v>61776</v>
      </c>
      <c r="E310" s="24">
        <f t="shared" si="40"/>
        <v>14196</v>
      </c>
      <c r="F310" s="25">
        <f t="shared" si="41"/>
        <v>0.29836065573770498</v>
      </c>
      <c r="G310" s="9" t="s">
        <v>252</v>
      </c>
    </row>
    <row r="311" spans="1:7" ht="24.75" x14ac:dyDescent="0.25">
      <c r="A311" s="21" t="s">
        <v>306</v>
      </c>
      <c r="B311" s="22" t="s">
        <v>110</v>
      </c>
      <c r="C311" s="23">
        <v>39832</v>
      </c>
      <c r="D311" s="23">
        <v>51272</v>
      </c>
      <c r="E311" s="24">
        <f t="shared" si="40"/>
        <v>11440</v>
      </c>
      <c r="F311" s="25">
        <f t="shared" si="41"/>
        <v>0.28720626631853796</v>
      </c>
      <c r="G311" s="9" t="s">
        <v>252</v>
      </c>
    </row>
    <row r="312" spans="1:7" ht="24.75" x14ac:dyDescent="0.25">
      <c r="A312" s="21" t="s">
        <v>307</v>
      </c>
      <c r="B312" s="22" t="s">
        <v>110</v>
      </c>
      <c r="C312" s="23">
        <v>45396</v>
      </c>
      <c r="D312" s="23">
        <v>58240</v>
      </c>
      <c r="E312" s="24">
        <f t="shared" si="40"/>
        <v>12844</v>
      </c>
      <c r="F312" s="25">
        <f t="shared" si="41"/>
        <v>0.28293241695303561</v>
      </c>
      <c r="G312" s="9" t="s">
        <v>252</v>
      </c>
    </row>
    <row r="313" spans="1:7" ht="36.75" x14ac:dyDescent="0.25">
      <c r="A313" s="21" t="s">
        <v>308</v>
      </c>
      <c r="B313" s="22" t="s">
        <v>110</v>
      </c>
      <c r="C313" s="23">
        <v>23972</v>
      </c>
      <c r="D313" s="23">
        <v>30316</v>
      </c>
      <c r="E313" s="24">
        <f t="shared" si="40"/>
        <v>6344</v>
      </c>
      <c r="F313" s="25">
        <f t="shared" si="41"/>
        <v>0.26464208242950105</v>
      </c>
      <c r="G313" s="9" t="s">
        <v>252</v>
      </c>
    </row>
    <row r="314" spans="1:7" ht="24.75" x14ac:dyDescent="0.25">
      <c r="A314" s="21" t="s">
        <v>309</v>
      </c>
      <c r="B314" s="22" t="s">
        <v>110</v>
      </c>
      <c r="C314" s="23">
        <v>43472</v>
      </c>
      <c r="D314" s="23">
        <v>52728</v>
      </c>
      <c r="E314" s="24">
        <f t="shared" si="40"/>
        <v>9256</v>
      </c>
      <c r="F314" s="25">
        <f t="shared" si="41"/>
        <v>0.2129186602870814</v>
      </c>
      <c r="G314" s="9" t="s">
        <v>252</v>
      </c>
    </row>
    <row r="315" spans="1:7" ht="36.75" x14ac:dyDescent="0.25">
      <c r="A315" s="21" t="s">
        <v>310</v>
      </c>
      <c r="B315" s="22" t="s">
        <v>110</v>
      </c>
      <c r="C315" s="23">
        <v>21840</v>
      </c>
      <c r="D315" s="23">
        <v>26468</v>
      </c>
      <c r="E315" s="24">
        <f t="shared" si="40"/>
        <v>4628</v>
      </c>
      <c r="F315" s="25">
        <f t="shared" si="41"/>
        <v>0.21190476190476182</v>
      </c>
      <c r="G315" s="9" t="s">
        <v>252</v>
      </c>
    </row>
    <row r="316" spans="1:7" ht="36.75" x14ac:dyDescent="0.25">
      <c r="A316" s="21" t="s">
        <v>311</v>
      </c>
      <c r="B316" s="22" t="s">
        <v>110</v>
      </c>
      <c r="C316" s="23">
        <v>21580</v>
      </c>
      <c r="D316" s="23">
        <v>26052</v>
      </c>
      <c r="E316" s="24">
        <f t="shared" si="40"/>
        <v>4472</v>
      </c>
      <c r="F316" s="25">
        <f t="shared" si="41"/>
        <v>0.20722891566265056</v>
      </c>
      <c r="G316" s="9" t="s">
        <v>252</v>
      </c>
    </row>
    <row r="317" spans="1:7" ht="24.75" x14ac:dyDescent="0.25">
      <c r="A317" s="21" t="s">
        <v>312</v>
      </c>
      <c r="B317" s="22" t="s">
        <v>110</v>
      </c>
      <c r="C317" s="23">
        <v>44252</v>
      </c>
      <c r="D317" s="23">
        <v>53300</v>
      </c>
      <c r="E317" s="24">
        <f t="shared" si="40"/>
        <v>9048</v>
      </c>
      <c r="F317" s="25">
        <f t="shared" si="41"/>
        <v>0.20446533490011753</v>
      </c>
      <c r="G317" s="9" t="s">
        <v>252</v>
      </c>
    </row>
    <row r="318" spans="1:7" ht="24.75" x14ac:dyDescent="0.25">
      <c r="A318" s="21" t="s">
        <v>313</v>
      </c>
      <c r="B318" s="22" t="s">
        <v>110</v>
      </c>
      <c r="C318" s="23">
        <v>47216</v>
      </c>
      <c r="D318" s="23">
        <v>56836</v>
      </c>
      <c r="E318" s="24">
        <f t="shared" si="40"/>
        <v>9620</v>
      </c>
      <c r="F318" s="25">
        <f t="shared" si="41"/>
        <v>0.20374449339207046</v>
      </c>
      <c r="G318" s="9" t="s">
        <v>252</v>
      </c>
    </row>
    <row r="319" spans="1:7" ht="24.75" x14ac:dyDescent="0.25">
      <c r="A319" s="21" t="s">
        <v>314</v>
      </c>
      <c r="B319" s="22" t="s">
        <v>110</v>
      </c>
      <c r="C319" s="23">
        <v>41912</v>
      </c>
      <c r="D319" s="23">
        <v>50440</v>
      </c>
      <c r="E319" s="24">
        <f t="shared" si="40"/>
        <v>8528</v>
      </c>
      <c r="F319" s="25">
        <f t="shared" si="41"/>
        <v>0.2034739454094292</v>
      </c>
      <c r="G319" s="9" t="s">
        <v>252</v>
      </c>
    </row>
    <row r="320" spans="1:7" ht="36.75" x14ac:dyDescent="0.25">
      <c r="A320" s="21" t="s">
        <v>315</v>
      </c>
      <c r="B320" s="22" t="s">
        <v>110</v>
      </c>
      <c r="C320" s="23">
        <v>25220</v>
      </c>
      <c r="D320" s="23">
        <v>30316</v>
      </c>
      <c r="E320" s="24">
        <f t="shared" si="40"/>
        <v>5096</v>
      </c>
      <c r="F320" s="25">
        <f t="shared" si="41"/>
        <v>0.20206185567010304</v>
      </c>
      <c r="G320" s="9" t="s">
        <v>252</v>
      </c>
    </row>
    <row r="321" spans="1:7" ht="24.75" x14ac:dyDescent="0.25">
      <c r="A321" s="21" t="s">
        <v>316</v>
      </c>
      <c r="B321" s="22" t="s">
        <v>110</v>
      </c>
      <c r="C321" s="23">
        <v>45292</v>
      </c>
      <c r="D321" s="23">
        <v>54132</v>
      </c>
      <c r="E321" s="24">
        <f t="shared" si="40"/>
        <v>8840</v>
      </c>
      <c r="F321" s="25">
        <f t="shared" si="41"/>
        <v>0.19517795637198621</v>
      </c>
      <c r="G321" s="9" t="s">
        <v>252</v>
      </c>
    </row>
    <row r="322" spans="1:7" x14ac:dyDescent="0.25">
      <c r="A322" s="21" t="s">
        <v>317</v>
      </c>
      <c r="B322" s="22" t="s">
        <v>110</v>
      </c>
      <c r="C322" s="23">
        <v>23764</v>
      </c>
      <c r="D322" s="23">
        <v>27924</v>
      </c>
      <c r="E322" s="24">
        <f t="shared" si="40"/>
        <v>4160</v>
      </c>
      <c r="F322" s="25">
        <f t="shared" si="41"/>
        <v>0.17505470459518602</v>
      </c>
      <c r="G322" s="9" t="s">
        <v>252</v>
      </c>
    </row>
    <row r="323" spans="1:7" ht="24.75" x14ac:dyDescent="0.25">
      <c r="A323" s="21" t="s">
        <v>318</v>
      </c>
      <c r="B323" s="22" t="s">
        <v>110</v>
      </c>
      <c r="C323" s="23">
        <v>46644</v>
      </c>
      <c r="D323" s="23">
        <v>54808</v>
      </c>
      <c r="E323" s="24">
        <f t="shared" si="40"/>
        <v>8164</v>
      </c>
      <c r="F323" s="25">
        <f t="shared" si="41"/>
        <v>0.17502787068004455</v>
      </c>
      <c r="G323" s="9" t="s">
        <v>252</v>
      </c>
    </row>
    <row r="324" spans="1:7" ht="24.75" x14ac:dyDescent="0.25">
      <c r="A324" s="21" t="s">
        <v>155</v>
      </c>
      <c r="B324" s="22" t="s">
        <v>110</v>
      </c>
      <c r="C324" s="23">
        <v>31512</v>
      </c>
      <c r="D324" s="23">
        <v>36296</v>
      </c>
      <c r="E324" s="24">
        <f t="shared" si="40"/>
        <v>4784</v>
      </c>
      <c r="F324" s="25">
        <f t="shared" si="41"/>
        <v>0.15181518151815188</v>
      </c>
      <c r="G324" s="9" t="s">
        <v>252</v>
      </c>
    </row>
    <row r="325" spans="1:7" ht="24.75" x14ac:dyDescent="0.25">
      <c r="A325" s="21" t="s">
        <v>149</v>
      </c>
      <c r="B325" s="22" t="s">
        <v>110</v>
      </c>
      <c r="C325" s="23">
        <v>98904</v>
      </c>
      <c r="D325" s="23">
        <v>113152</v>
      </c>
      <c r="E325" s="24">
        <f t="shared" si="40"/>
        <v>14248</v>
      </c>
      <c r="F325" s="25">
        <f t="shared" si="41"/>
        <v>0.14405888538380651</v>
      </c>
      <c r="G325" s="9" t="s">
        <v>252</v>
      </c>
    </row>
    <row r="326" spans="1:7" ht="36.75" x14ac:dyDescent="0.25">
      <c r="A326" s="21" t="s">
        <v>156</v>
      </c>
      <c r="B326" s="22" t="s">
        <v>110</v>
      </c>
      <c r="C326" s="23">
        <v>45656</v>
      </c>
      <c r="D326" s="23">
        <v>52208</v>
      </c>
      <c r="E326" s="24">
        <f t="shared" si="40"/>
        <v>6552</v>
      </c>
      <c r="F326" s="25">
        <f t="shared" si="41"/>
        <v>0.14350797266514803</v>
      </c>
      <c r="G326" s="9" t="s">
        <v>252</v>
      </c>
    </row>
    <row r="327" spans="1:7" ht="24.75" x14ac:dyDescent="0.25">
      <c r="A327" s="21" t="s">
        <v>319</v>
      </c>
      <c r="B327" s="22" t="s">
        <v>110</v>
      </c>
      <c r="C327" s="23">
        <v>34788</v>
      </c>
      <c r="D327" s="23">
        <v>39728</v>
      </c>
      <c r="E327" s="24">
        <f t="shared" si="40"/>
        <v>4940</v>
      </c>
      <c r="F327" s="25">
        <f t="shared" si="41"/>
        <v>0.14200298953662172</v>
      </c>
      <c r="G327" s="9" t="s">
        <v>252</v>
      </c>
    </row>
    <row r="328" spans="1:7" ht="36.75" x14ac:dyDescent="0.25">
      <c r="A328" s="21" t="s">
        <v>320</v>
      </c>
      <c r="B328" s="22" t="s">
        <v>110</v>
      </c>
      <c r="C328" s="23">
        <v>27612</v>
      </c>
      <c r="D328" s="23">
        <v>31252</v>
      </c>
      <c r="E328" s="24">
        <f t="shared" si="40"/>
        <v>3640</v>
      </c>
      <c r="F328" s="25">
        <f t="shared" si="41"/>
        <v>0.13182674199623357</v>
      </c>
      <c r="G328" s="9" t="s">
        <v>252</v>
      </c>
    </row>
    <row r="329" spans="1:7" ht="24.75" x14ac:dyDescent="0.25">
      <c r="A329" s="21" t="s">
        <v>112</v>
      </c>
      <c r="B329" s="22" t="s">
        <v>110</v>
      </c>
      <c r="C329" s="23">
        <v>32864</v>
      </c>
      <c r="D329" s="23">
        <v>36868</v>
      </c>
      <c r="E329" s="24">
        <f t="shared" si="40"/>
        <v>4004</v>
      </c>
      <c r="F329" s="25">
        <f t="shared" si="41"/>
        <v>0.12183544303797467</v>
      </c>
      <c r="G329" s="9" t="s">
        <v>252</v>
      </c>
    </row>
    <row r="330" spans="1:7" x14ac:dyDescent="0.25">
      <c r="A330" s="21" t="s">
        <v>163</v>
      </c>
      <c r="B330" s="22" t="s">
        <v>110</v>
      </c>
      <c r="C330" s="23">
        <v>24388</v>
      </c>
      <c r="D330" s="23">
        <v>26936</v>
      </c>
      <c r="E330" s="24">
        <f t="shared" si="40"/>
        <v>2548</v>
      </c>
      <c r="F330" s="25">
        <f t="shared" si="41"/>
        <v>0.10447761194029859</v>
      </c>
      <c r="G330" s="9" t="s">
        <v>252</v>
      </c>
    </row>
    <row r="331" spans="1:7" x14ac:dyDescent="0.25">
      <c r="A331" s="21" t="s">
        <v>321</v>
      </c>
      <c r="B331" s="22" t="s">
        <v>110</v>
      </c>
      <c r="C331" s="23">
        <v>26364</v>
      </c>
      <c r="D331" s="23">
        <v>28288</v>
      </c>
      <c r="E331" s="24">
        <f t="shared" si="40"/>
        <v>1924</v>
      </c>
      <c r="F331" s="25">
        <f t="shared" si="41"/>
        <v>7.2978303747534445E-2</v>
      </c>
      <c r="G331" s="9" t="s">
        <v>252</v>
      </c>
    </row>
    <row r="332" spans="1:7" ht="36.75" x14ac:dyDescent="0.25">
      <c r="A332" s="21" t="s">
        <v>240</v>
      </c>
      <c r="B332" s="22" t="s">
        <v>110</v>
      </c>
      <c r="C332" s="23">
        <v>66352</v>
      </c>
      <c r="D332" s="23">
        <v>71032</v>
      </c>
      <c r="E332" s="24">
        <f t="shared" si="40"/>
        <v>4680</v>
      </c>
      <c r="F332" s="25">
        <f t="shared" si="41"/>
        <v>7.0532915360501658E-2</v>
      </c>
      <c r="G332" s="9" t="s">
        <v>252</v>
      </c>
    </row>
    <row r="333" spans="1:7" ht="24.75" x14ac:dyDescent="0.25">
      <c r="A333" s="21" t="s">
        <v>322</v>
      </c>
      <c r="B333" s="22" t="s">
        <v>110</v>
      </c>
      <c r="C333" s="23">
        <v>43212</v>
      </c>
      <c r="D333" s="23">
        <v>46020</v>
      </c>
      <c r="E333" s="24">
        <f t="shared" si="40"/>
        <v>2808</v>
      </c>
      <c r="F333" s="25">
        <f t="shared" si="41"/>
        <v>6.498194945848379E-2</v>
      </c>
      <c r="G333" s="9" t="s">
        <v>252</v>
      </c>
    </row>
    <row r="334" spans="1:7" x14ac:dyDescent="0.25">
      <c r="A334" s="21" t="s">
        <v>150</v>
      </c>
      <c r="B334" s="22" t="s">
        <v>110</v>
      </c>
      <c r="C334" s="23">
        <v>20124</v>
      </c>
      <c r="D334" s="23">
        <v>21424</v>
      </c>
      <c r="E334" s="24">
        <f t="shared" si="40"/>
        <v>1300</v>
      </c>
      <c r="F334" s="25">
        <f t="shared" si="41"/>
        <v>6.4599483204134334E-2</v>
      </c>
      <c r="G334" s="9" t="s">
        <v>252</v>
      </c>
    </row>
    <row r="335" spans="1:7" ht="24.75" x14ac:dyDescent="0.25">
      <c r="A335" s="21" t="s">
        <v>323</v>
      </c>
      <c r="B335" s="22" t="s">
        <v>110</v>
      </c>
      <c r="C335" s="23">
        <v>30264</v>
      </c>
      <c r="D335" s="23">
        <v>32032</v>
      </c>
      <c r="E335" s="24">
        <f t="shared" si="40"/>
        <v>1768</v>
      </c>
      <c r="F335" s="25">
        <f t="shared" si="41"/>
        <v>5.841924398625431E-2</v>
      </c>
      <c r="G335" s="9" t="s">
        <v>252</v>
      </c>
    </row>
    <row r="336" spans="1:7" ht="24.75" x14ac:dyDescent="0.25">
      <c r="A336" s="21" t="s">
        <v>324</v>
      </c>
      <c r="B336" s="22" t="s">
        <v>110</v>
      </c>
      <c r="C336" s="23">
        <v>19396</v>
      </c>
      <c r="D336" s="23">
        <v>19968</v>
      </c>
      <c r="E336" s="24">
        <f t="shared" si="40"/>
        <v>572</v>
      </c>
      <c r="F336" s="25">
        <f t="shared" si="41"/>
        <v>2.9490616621983934E-2</v>
      </c>
      <c r="G336" s="9" t="s">
        <v>252</v>
      </c>
    </row>
    <row r="337" spans="1:7" x14ac:dyDescent="0.25">
      <c r="A337" s="21" t="s">
        <v>160</v>
      </c>
      <c r="B337" s="22" t="s">
        <v>110</v>
      </c>
      <c r="C337" s="23">
        <v>21060</v>
      </c>
      <c r="D337" s="23">
        <v>21632</v>
      </c>
      <c r="E337" s="24">
        <f t="shared" si="40"/>
        <v>572</v>
      </c>
      <c r="F337" s="25">
        <f t="shared" si="41"/>
        <v>2.716049382716057E-2</v>
      </c>
      <c r="G337" s="9" t="s">
        <v>252</v>
      </c>
    </row>
    <row r="338" spans="1:7" ht="36.75" x14ac:dyDescent="0.25">
      <c r="A338" s="21" t="s">
        <v>325</v>
      </c>
      <c r="B338" s="22" t="s">
        <v>110</v>
      </c>
      <c r="C338" s="23">
        <v>20852</v>
      </c>
      <c r="D338" s="23">
        <v>21372</v>
      </c>
      <c r="E338" s="24">
        <f t="shared" si="40"/>
        <v>520</v>
      </c>
      <c r="F338" s="25">
        <f t="shared" si="41"/>
        <v>2.4937655860349128E-2</v>
      </c>
      <c r="G338" s="9" t="s">
        <v>252</v>
      </c>
    </row>
    <row r="339" spans="1:7" ht="24.75" x14ac:dyDescent="0.25">
      <c r="A339" s="21" t="s">
        <v>125</v>
      </c>
      <c r="B339" s="22" t="s">
        <v>110</v>
      </c>
      <c r="C339" s="23">
        <v>20800</v>
      </c>
      <c r="D339" s="23">
        <v>21008</v>
      </c>
      <c r="E339" s="24">
        <f t="shared" si="40"/>
        <v>208</v>
      </c>
      <c r="F339" s="25">
        <f t="shared" si="41"/>
        <v>1.0000000000000009E-2</v>
      </c>
      <c r="G339" s="9" t="s">
        <v>252</v>
      </c>
    </row>
    <row r="340" spans="1:7" ht="24.75" x14ac:dyDescent="0.25">
      <c r="A340" s="21" t="s">
        <v>326</v>
      </c>
      <c r="B340" s="22" t="s">
        <v>110</v>
      </c>
      <c r="C340" s="23">
        <v>26728</v>
      </c>
      <c r="D340" s="23">
        <v>26208</v>
      </c>
      <c r="E340" s="24">
        <f t="shared" si="40"/>
        <v>-520</v>
      </c>
      <c r="F340" s="25">
        <f t="shared" si="41"/>
        <v>-1.945525291828798E-2</v>
      </c>
      <c r="G340" s="9" t="s">
        <v>252</v>
      </c>
    </row>
    <row r="341" spans="1:7" ht="48.75" x14ac:dyDescent="0.25">
      <c r="A341" s="16" t="s">
        <v>166</v>
      </c>
      <c r="B341" s="17" t="s">
        <v>167</v>
      </c>
      <c r="C341" s="27">
        <f t="shared" ref="C341:F341" si="42">AVERAGE(C342:C369)</f>
        <v>51021.285714285717</v>
      </c>
      <c r="D341" s="27">
        <f t="shared" si="42"/>
        <v>61057.285714285717</v>
      </c>
      <c r="E341" s="28">
        <f t="shared" si="42"/>
        <v>10036</v>
      </c>
      <c r="F341" s="20">
        <f t="shared" si="42"/>
        <v>0.20460567902939616</v>
      </c>
      <c r="G341" s="9" t="s">
        <v>252</v>
      </c>
    </row>
    <row r="342" spans="1:7" ht="48.75" x14ac:dyDescent="0.25">
      <c r="A342" s="21" t="s">
        <v>327</v>
      </c>
      <c r="B342" s="22" t="s">
        <v>167</v>
      </c>
      <c r="C342" s="23">
        <v>34268</v>
      </c>
      <c r="D342" s="23">
        <v>48984</v>
      </c>
      <c r="E342" s="24">
        <f t="shared" ref="E342:E369" si="43">SUM(D342-C342)</f>
        <v>14716</v>
      </c>
      <c r="F342" s="25">
        <f t="shared" ref="F342:F369" si="44">(D342/C342)-1</f>
        <v>0.42943854324734443</v>
      </c>
      <c r="G342" s="9" t="s">
        <v>252</v>
      </c>
    </row>
    <row r="343" spans="1:7" ht="36.75" x14ac:dyDescent="0.25">
      <c r="A343" s="21" t="s">
        <v>328</v>
      </c>
      <c r="B343" s="22" t="s">
        <v>167</v>
      </c>
      <c r="C343" s="23">
        <v>30056</v>
      </c>
      <c r="D343" s="23">
        <v>42640</v>
      </c>
      <c r="E343" s="24">
        <f t="shared" si="43"/>
        <v>12584</v>
      </c>
      <c r="F343" s="25">
        <f t="shared" si="44"/>
        <v>0.41868512110726641</v>
      </c>
      <c r="G343" s="9" t="s">
        <v>252</v>
      </c>
    </row>
    <row r="344" spans="1:7" ht="24.75" x14ac:dyDescent="0.25">
      <c r="A344" s="21" t="s">
        <v>329</v>
      </c>
      <c r="B344" s="22" t="s">
        <v>167</v>
      </c>
      <c r="C344" s="23">
        <v>26104</v>
      </c>
      <c r="D344" s="23">
        <v>36972</v>
      </c>
      <c r="E344" s="24">
        <f t="shared" si="43"/>
        <v>10868</v>
      </c>
      <c r="F344" s="25">
        <f t="shared" si="44"/>
        <v>0.41633466135458175</v>
      </c>
      <c r="G344" s="9" t="s">
        <v>252</v>
      </c>
    </row>
    <row r="345" spans="1:7" ht="24.75" x14ac:dyDescent="0.25">
      <c r="A345" s="21" t="s">
        <v>330</v>
      </c>
      <c r="B345" s="22" t="s">
        <v>167</v>
      </c>
      <c r="C345" s="23">
        <v>40820</v>
      </c>
      <c r="D345" s="23">
        <v>55432</v>
      </c>
      <c r="E345" s="24">
        <f t="shared" si="43"/>
        <v>14612</v>
      </c>
      <c r="F345" s="25">
        <f t="shared" si="44"/>
        <v>0.35796178343949037</v>
      </c>
      <c r="G345" s="9" t="s">
        <v>252</v>
      </c>
    </row>
    <row r="346" spans="1:7" ht="24.75" x14ac:dyDescent="0.25">
      <c r="A346" s="21" t="s">
        <v>331</v>
      </c>
      <c r="B346" s="22" t="s">
        <v>167</v>
      </c>
      <c r="C346" s="23">
        <v>59332</v>
      </c>
      <c r="D346" s="23">
        <v>75348</v>
      </c>
      <c r="E346" s="24">
        <f t="shared" si="43"/>
        <v>16016</v>
      </c>
      <c r="F346" s="25">
        <f t="shared" si="44"/>
        <v>0.26993865030674846</v>
      </c>
      <c r="G346" s="9" t="s">
        <v>252</v>
      </c>
    </row>
    <row r="347" spans="1:7" ht="24.75" x14ac:dyDescent="0.25">
      <c r="A347" s="21" t="s">
        <v>332</v>
      </c>
      <c r="B347" s="22" t="s">
        <v>167</v>
      </c>
      <c r="C347" s="23">
        <v>52104</v>
      </c>
      <c r="D347" s="23">
        <v>65988</v>
      </c>
      <c r="E347" s="24">
        <f t="shared" si="43"/>
        <v>13884</v>
      </c>
      <c r="F347" s="25">
        <f t="shared" si="44"/>
        <v>0.26646706586826352</v>
      </c>
      <c r="G347" s="9" t="s">
        <v>252</v>
      </c>
    </row>
    <row r="348" spans="1:7" x14ac:dyDescent="0.25">
      <c r="A348" s="21" t="s">
        <v>333</v>
      </c>
      <c r="B348" s="22" t="s">
        <v>167</v>
      </c>
      <c r="C348" s="23">
        <v>43524</v>
      </c>
      <c r="D348" s="23">
        <v>54548</v>
      </c>
      <c r="E348" s="24">
        <f t="shared" si="43"/>
        <v>11024</v>
      </c>
      <c r="F348" s="25">
        <f t="shared" si="44"/>
        <v>0.25328554360812428</v>
      </c>
      <c r="G348" s="9" t="s">
        <v>252</v>
      </c>
    </row>
    <row r="349" spans="1:7" x14ac:dyDescent="0.25">
      <c r="A349" s="21" t="s">
        <v>334</v>
      </c>
      <c r="B349" s="22" t="s">
        <v>167</v>
      </c>
      <c r="C349" s="23">
        <v>26312</v>
      </c>
      <c r="D349" s="23">
        <v>32916</v>
      </c>
      <c r="E349" s="24">
        <f t="shared" si="43"/>
        <v>6604</v>
      </c>
      <c r="F349" s="25">
        <f t="shared" si="44"/>
        <v>0.25098814229249022</v>
      </c>
      <c r="G349" s="9" t="s">
        <v>252</v>
      </c>
    </row>
    <row r="350" spans="1:7" x14ac:dyDescent="0.25">
      <c r="A350" s="21" t="s">
        <v>335</v>
      </c>
      <c r="B350" s="22" t="s">
        <v>167</v>
      </c>
      <c r="C350" s="23">
        <v>60580</v>
      </c>
      <c r="D350" s="23">
        <v>74620</v>
      </c>
      <c r="E350" s="24">
        <f t="shared" si="43"/>
        <v>14040</v>
      </c>
      <c r="F350" s="25">
        <f t="shared" si="44"/>
        <v>0.23175965665236054</v>
      </c>
      <c r="G350" s="9" t="s">
        <v>252</v>
      </c>
    </row>
    <row r="351" spans="1:7" ht="24.75" x14ac:dyDescent="0.25">
      <c r="A351" s="21" t="s">
        <v>336</v>
      </c>
      <c r="B351" s="22" t="s">
        <v>167</v>
      </c>
      <c r="C351" s="23">
        <v>48880</v>
      </c>
      <c r="D351" s="23">
        <v>60112</v>
      </c>
      <c r="E351" s="24">
        <f t="shared" si="43"/>
        <v>11232</v>
      </c>
      <c r="F351" s="25">
        <f t="shared" si="44"/>
        <v>0.2297872340425533</v>
      </c>
      <c r="G351" s="9" t="s">
        <v>252</v>
      </c>
    </row>
    <row r="352" spans="1:7" ht="24.75" x14ac:dyDescent="0.25">
      <c r="A352" s="21" t="s">
        <v>337</v>
      </c>
      <c r="B352" s="22" t="s">
        <v>167</v>
      </c>
      <c r="C352" s="23">
        <v>65624</v>
      </c>
      <c r="D352" s="23">
        <v>80444</v>
      </c>
      <c r="E352" s="24">
        <f t="shared" si="43"/>
        <v>14820</v>
      </c>
      <c r="F352" s="25">
        <f t="shared" si="44"/>
        <v>0.22583201267828845</v>
      </c>
      <c r="G352" s="9" t="s">
        <v>252</v>
      </c>
    </row>
    <row r="353" spans="1:7" ht="24.75" x14ac:dyDescent="0.25">
      <c r="A353" s="21" t="s">
        <v>338</v>
      </c>
      <c r="B353" s="22" t="s">
        <v>167</v>
      </c>
      <c r="C353" s="23">
        <v>60216</v>
      </c>
      <c r="D353" s="23">
        <v>73476</v>
      </c>
      <c r="E353" s="24">
        <f t="shared" si="43"/>
        <v>13260</v>
      </c>
      <c r="F353" s="25">
        <f t="shared" si="44"/>
        <v>0.22020725388601026</v>
      </c>
      <c r="G353" s="9" t="s">
        <v>252</v>
      </c>
    </row>
    <row r="354" spans="1:7" ht="24.75" x14ac:dyDescent="0.25">
      <c r="A354" s="21" t="s">
        <v>339</v>
      </c>
      <c r="B354" s="22" t="s">
        <v>167</v>
      </c>
      <c r="C354" s="23">
        <v>63180</v>
      </c>
      <c r="D354" s="23">
        <v>75296</v>
      </c>
      <c r="E354" s="24">
        <f t="shared" si="43"/>
        <v>12116</v>
      </c>
      <c r="F354" s="25">
        <f t="shared" si="44"/>
        <v>0.19176954732510287</v>
      </c>
      <c r="G354" s="9" t="s">
        <v>252</v>
      </c>
    </row>
    <row r="355" spans="1:7" ht="36.75" x14ac:dyDescent="0.25">
      <c r="A355" s="21" t="s">
        <v>340</v>
      </c>
      <c r="B355" s="22" t="s">
        <v>167</v>
      </c>
      <c r="C355" s="23">
        <v>75764</v>
      </c>
      <c r="D355" s="23">
        <v>90272</v>
      </c>
      <c r="E355" s="24">
        <f t="shared" si="43"/>
        <v>14508</v>
      </c>
      <c r="F355" s="25">
        <f t="shared" si="44"/>
        <v>0.1914893617021276</v>
      </c>
      <c r="G355" s="9" t="s">
        <v>252</v>
      </c>
    </row>
    <row r="356" spans="1:7" ht="36.75" x14ac:dyDescent="0.25">
      <c r="A356" s="21" t="s">
        <v>341</v>
      </c>
      <c r="B356" s="22" t="s">
        <v>167</v>
      </c>
      <c r="C356" s="23">
        <v>59072</v>
      </c>
      <c r="D356" s="23">
        <v>70200</v>
      </c>
      <c r="E356" s="24">
        <f t="shared" si="43"/>
        <v>11128</v>
      </c>
      <c r="F356" s="25">
        <f t="shared" si="44"/>
        <v>0.18838028169014076</v>
      </c>
      <c r="G356" s="9" t="s">
        <v>252</v>
      </c>
    </row>
    <row r="357" spans="1:7" ht="24.75" x14ac:dyDescent="0.25">
      <c r="A357" s="21" t="s">
        <v>342</v>
      </c>
      <c r="B357" s="22" t="s">
        <v>167</v>
      </c>
      <c r="C357" s="23">
        <v>64116</v>
      </c>
      <c r="D357" s="23">
        <v>75764</v>
      </c>
      <c r="E357" s="24">
        <f t="shared" si="43"/>
        <v>11648</v>
      </c>
      <c r="F357" s="25">
        <f t="shared" si="44"/>
        <v>0.18167072181670729</v>
      </c>
      <c r="G357" s="9" t="s">
        <v>252</v>
      </c>
    </row>
    <row r="358" spans="1:7" ht="24.75" x14ac:dyDescent="0.25">
      <c r="A358" s="21" t="s">
        <v>343</v>
      </c>
      <c r="B358" s="22" t="s">
        <v>167</v>
      </c>
      <c r="C358" s="23">
        <v>55224</v>
      </c>
      <c r="D358" s="23">
        <v>64844</v>
      </c>
      <c r="E358" s="24">
        <f t="shared" si="43"/>
        <v>9620</v>
      </c>
      <c r="F358" s="25">
        <f t="shared" si="44"/>
        <v>0.17419962335216566</v>
      </c>
      <c r="G358" s="9" t="s">
        <v>252</v>
      </c>
    </row>
    <row r="359" spans="1:7" ht="24.75" x14ac:dyDescent="0.25">
      <c r="A359" s="21" t="s">
        <v>344</v>
      </c>
      <c r="B359" s="22" t="s">
        <v>167</v>
      </c>
      <c r="C359" s="23">
        <v>65468</v>
      </c>
      <c r="D359" s="23">
        <v>75920</v>
      </c>
      <c r="E359" s="24">
        <f t="shared" si="43"/>
        <v>10452</v>
      </c>
      <c r="F359" s="25">
        <f t="shared" si="44"/>
        <v>0.15965051628276417</v>
      </c>
      <c r="G359" s="9" t="s">
        <v>252</v>
      </c>
    </row>
    <row r="360" spans="1:7" ht="24.75" x14ac:dyDescent="0.25">
      <c r="A360" s="21" t="s">
        <v>201</v>
      </c>
      <c r="B360" s="22" t="s">
        <v>167</v>
      </c>
      <c r="C360" s="23">
        <v>65156</v>
      </c>
      <c r="D360" s="23">
        <v>75244</v>
      </c>
      <c r="E360" s="24">
        <f t="shared" si="43"/>
        <v>10088</v>
      </c>
      <c r="F360" s="25">
        <f t="shared" si="44"/>
        <v>0.15482841181165208</v>
      </c>
      <c r="G360" s="9" t="s">
        <v>252</v>
      </c>
    </row>
    <row r="361" spans="1:7" ht="24.75" x14ac:dyDescent="0.25">
      <c r="A361" s="21" t="s">
        <v>345</v>
      </c>
      <c r="B361" s="22" t="s">
        <v>167</v>
      </c>
      <c r="C361" s="23">
        <v>79508</v>
      </c>
      <c r="D361" s="23">
        <v>91676</v>
      </c>
      <c r="E361" s="24">
        <f t="shared" si="43"/>
        <v>12168</v>
      </c>
      <c r="F361" s="25">
        <f t="shared" si="44"/>
        <v>0.15304120340091565</v>
      </c>
      <c r="G361" s="9" t="s">
        <v>252</v>
      </c>
    </row>
    <row r="362" spans="1:7" x14ac:dyDescent="0.25">
      <c r="A362" s="21" t="s">
        <v>346</v>
      </c>
      <c r="B362" s="22" t="s">
        <v>167</v>
      </c>
      <c r="C362" s="23">
        <v>51168</v>
      </c>
      <c r="D362" s="23">
        <v>58344</v>
      </c>
      <c r="E362" s="24">
        <f t="shared" si="43"/>
        <v>7176</v>
      </c>
      <c r="F362" s="25">
        <f t="shared" si="44"/>
        <v>0.14024390243902429</v>
      </c>
      <c r="G362" s="9" t="s">
        <v>252</v>
      </c>
    </row>
    <row r="363" spans="1:7" ht="24.75" x14ac:dyDescent="0.25">
      <c r="A363" s="21" t="s">
        <v>347</v>
      </c>
      <c r="B363" s="22" t="s">
        <v>167</v>
      </c>
      <c r="C363" s="23">
        <v>37700</v>
      </c>
      <c r="D363" s="23">
        <v>42848</v>
      </c>
      <c r="E363" s="24">
        <f t="shared" si="43"/>
        <v>5148</v>
      </c>
      <c r="F363" s="25">
        <f t="shared" si="44"/>
        <v>0.13655172413793104</v>
      </c>
      <c r="G363" s="9" t="s">
        <v>252</v>
      </c>
    </row>
    <row r="364" spans="1:7" ht="24.75" x14ac:dyDescent="0.25">
      <c r="A364" s="21" t="s">
        <v>348</v>
      </c>
      <c r="B364" s="22" t="s">
        <v>167</v>
      </c>
      <c r="C364" s="23">
        <v>56784</v>
      </c>
      <c r="D364" s="23">
        <v>64324</v>
      </c>
      <c r="E364" s="24">
        <f t="shared" si="43"/>
        <v>7540</v>
      </c>
      <c r="F364" s="25">
        <f t="shared" si="44"/>
        <v>0.13278388278388276</v>
      </c>
      <c r="G364" s="9" t="s">
        <v>252</v>
      </c>
    </row>
    <row r="365" spans="1:7" ht="24.75" x14ac:dyDescent="0.25">
      <c r="A365" s="21" t="s">
        <v>197</v>
      </c>
      <c r="B365" s="22" t="s">
        <v>167</v>
      </c>
      <c r="C365" s="23">
        <v>66300</v>
      </c>
      <c r="D365" s="23">
        <v>73112</v>
      </c>
      <c r="E365" s="24">
        <f t="shared" si="43"/>
        <v>6812</v>
      </c>
      <c r="F365" s="25">
        <f t="shared" si="44"/>
        <v>0.10274509803921572</v>
      </c>
      <c r="G365" s="9" t="s">
        <v>252</v>
      </c>
    </row>
    <row r="366" spans="1:7" ht="24.75" x14ac:dyDescent="0.25">
      <c r="A366" s="21" t="s">
        <v>349</v>
      </c>
      <c r="B366" s="22" t="s">
        <v>167</v>
      </c>
      <c r="C366" s="23">
        <v>24804</v>
      </c>
      <c r="D366" s="23">
        <v>27144</v>
      </c>
      <c r="E366" s="24">
        <f t="shared" si="43"/>
        <v>2340</v>
      </c>
      <c r="F366" s="25">
        <f t="shared" si="44"/>
        <v>9.4339622641509413E-2</v>
      </c>
      <c r="G366" s="9" t="s">
        <v>252</v>
      </c>
    </row>
    <row r="367" spans="1:7" ht="24.75" x14ac:dyDescent="0.25">
      <c r="A367" s="21" t="s">
        <v>350</v>
      </c>
      <c r="B367" s="22" t="s">
        <v>167</v>
      </c>
      <c r="C367" s="23">
        <v>41860</v>
      </c>
      <c r="D367" s="23">
        <v>45344</v>
      </c>
      <c r="E367" s="24">
        <f t="shared" si="43"/>
        <v>3484</v>
      </c>
      <c r="F367" s="25">
        <f t="shared" si="44"/>
        <v>8.3229813664596364E-2</v>
      </c>
      <c r="G367" s="9" t="s">
        <v>252</v>
      </c>
    </row>
    <row r="368" spans="1:7" x14ac:dyDescent="0.25">
      <c r="A368" s="21" t="s">
        <v>351</v>
      </c>
      <c r="B368" s="22" t="s">
        <v>167</v>
      </c>
      <c r="C368" s="23">
        <v>42536</v>
      </c>
      <c r="D368" s="23">
        <v>45656</v>
      </c>
      <c r="E368" s="24">
        <f t="shared" si="43"/>
        <v>3120</v>
      </c>
      <c r="F368" s="25">
        <f t="shared" si="44"/>
        <v>7.3349633251833746E-2</v>
      </c>
      <c r="G368" s="9" t="s">
        <v>252</v>
      </c>
    </row>
    <row r="369" spans="1:7" ht="36.75" x14ac:dyDescent="0.25">
      <c r="A369" s="21" t="s">
        <v>352</v>
      </c>
      <c r="B369" s="22" t="s">
        <v>167</v>
      </c>
      <c r="C369" s="23">
        <v>32136</v>
      </c>
      <c r="D369" s="23">
        <v>32136</v>
      </c>
      <c r="E369" s="24">
        <f t="shared" si="43"/>
        <v>0</v>
      </c>
      <c r="F369" s="25">
        <f t="shared" si="44"/>
        <v>0</v>
      </c>
      <c r="G369" s="9" t="s">
        <v>252</v>
      </c>
    </row>
    <row r="370" spans="1:7" ht="36.75" x14ac:dyDescent="0.25">
      <c r="A370" s="16" t="s">
        <v>210</v>
      </c>
      <c r="B370" s="17" t="s">
        <v>211</v>
      </c>
      <c r="C370" s="27">
        <f t="shared" ref="C370:F370" si="45">AVERAGE(C371:C380)</f>
        <v>56882.8</v>
      </c>
      <c r="D370" s="27">
        <f t="shared" si="45"/>
        <v>78447.199999999997</v>
      </c>
      <c r="E370" s="28">
        <f t="shared" si="45"/>
        <v>21564.400000000001</v>
      </c>
      <c r="F370" s="20">
        <f t="shared" si="45"/>
        <v>0.37786222498623456</v>
      </c>
      <c r="G370" s="9" t="s">
        <v>252</v>
      </c>
    </row>
    <row r="371" spans="1:7" ht="24.75" x14ac:dyDescent="0.25">
      <c r="A371" s="21" t="s">
        <v>353</v>
      </c>
      <c r="B371" s="22" t="s">
        <v>211</v>
      </c>
      <c r="C371" s="23">
        <v>52208</v>
      </c>
      <c r="D371" s="23">
        <v>85124</v>
      </c>
      <c r="E371" s="24">
        <f t="shared" ref="E371:E380" si="46">SUM(D371-C371)</f>
        <v>32916</v>
      </c>
      <c r="F371" s="25">
        <f t="shared" ref="F371:F380" si="47">(D371/C371)-1</f>
        <v>0.6304780876494025</v>
      </c>
      <c r="G371" s="9" t="s">
        <v>252</v>
      </c>
    </row>
    <row r="372" spans="1:7" ht="24.75" x14ac:dyDescent="0.25">
      <c r="A372" s="21" t="s">
        <v>354</v>
      </c>
      <c r="B372" s="22" t="s">
        <v>211</v>
      </c>
      <c r="C372" s="23">
        <v>45916</v>
      </c>
      <c r="D372" s="23">
        <v>70512</v>
      </c>
      <c r="E372" s="24">
        <f t="shared" si="46"/>
        <v>24596</v>
      </c>
      <c r="F372" s="25">
        <f t="shared" si="47"/>
        <v>0.53567383918459788</v>
      </c>
      <c r="G372" s="9" t="s">
        <v>252</v>
      </c>
    </row>
    <row r="373" spans="1:7" ht="24.75" x14ac:dyDescent="0.25">
      <c r="A373" s="21" t="s">
        <v>245</v>
      </c>
      <c r="B373" s="22" t="s">
        <v>211</v>
      </c>
      <c r="C373" s="23">
        <v>58604</v>
      </c>
      <c r="D373" s="23">
        <v>86892</v>
      </c>
      <c r="E373" s="24">
        <f t="shared" si="46"/>
        <v>28288</v>
      </c>
      <c r="F373" s="25">
        <f t="shared" si="47"/>
        <v>0.48269742679680561</v>
      </c>
      <c r="G373" s="9" t="s">
        <v>252</v>
      </c>
    </row>
    <row r="374" spans="1:7" ht="24.75" x14ac:dyDescent="0.25">
      <c r="A374" s="21" t="s">
        <v>355</v>
      </c>
      <c r="B374" s="22" t="s">
        <v>211</v>
      </c>
      <c r="C374" s="23">
        <v>81744</v>
      </c>
      <c r="D374" s="23">
        <v>116792</v>
      </c>
      <c r="E374" s="24">
        <f t="shared" si="46"/>
        <v>35048</v>
      </c>
      <c r="F374" s="25">
        <f t="shared" si="47"/>
        <v>0.42875318066157764</v>
      </c>
      <c r="G374" s="9" t="s">
        <v>252</v>
      </c>
    </row>
    <row r="375" spans="1:7" ht="36.75" x14ac:dyDescent="0.25">
      <c r="A375" s="21" t="s">
        <v>356</v>
      </c>
      <c r="B375" s="22" t="s">
        <v>211</v>
      </c>
      <c r="C375" s="23">
        <v>64428</v>
      </c>
      <c r="D375" s="23">
        <v>86580</v>
      </c>
      <c r="E375" s="24">
        <f t="shared" si="46"/>
        <v>22152</v>
      </c>
      <c r="F375" s="25">
        <f t="shared" si="47"/>
        <v>0.3438256658595642</v>
      </c>
      <c r="G375" s="9" t="s">
        <v>252</v>
      </c>
    </row>
    <row r="376" spans="1:7" ht="36.75" x14ac:dyDescent="0.25">
      <c r="A376" s="21" t="s">
        <v>357</v>
      </c>
      <c r="B376" s="22" t="s">
        <v>211</v>
      </c>
      <c r="C376" s="23">
        <v>54912</v>
      </c>
      <c r="D376" s="23">
        <v>73632</v>
      </c>
      <c r="E376" s="24">
        <f t="shared" si="46"/>
        <v>18720</v>
      </c>
      <c r="F376" s="25">
        <f t="shared" si="47"/>
        <v>0.34090909090909083</v>
      </c>
      <c r="G376" s="9" t="s">
        <v>252</v>
      </c>
    </row>
    <row r="377" spans="1:7" ht="36.75" x14ac:dyDescent="0.25">
      <c r="A377" s="21" t="s">
        <v>358</v>
      </c>
      <c r="B377" s="22" t="s">
        <v>211</v>
      </c>
      <c r="C377" s="23">
        <v>49088</v>
      </c>
      <c r="D377" s="23">
        <v>63908</v>
      </c>
      <c r="E377" s="24">
        <f t="shared" si="46"/>
        <v>14820</v>
      </c>
      <c r="F377" s="25">
        <f t="shared" si="47"/>
        <v>0.30190677966101687</v>
      </c>
      <c r="G377" s="9" t="s">
        <v>252</v>
      </c>
    </row>
    <row r="378" spans="1:7" ht="24.75" x14ac:dyDescent="0.25">
      <c r="A378" s="21" t="s">
        <v>359</v>
      </c>
      <c r="B378" s="22" t="s">
        <v>211</v>
      </c>
      <c r="C378" s="23">
        <v>58604</v>
      </c>
      <c r="D378" s="23">
        <v>75608</v>
      </c>
      <c r="E378" s="24">
        <f t="shared" si="46"/>
        <v>17004</v>
      </c>
      <c r="F378" s="25">
        <f t="shared" si="47"/>
        <v>0.2901508429458739</v>
      </c>
      <c r="G378" s="9" t="s">
        <v>252</v>
      </c>
    </row>
    <row r="379" spans="1:7" ht="24.75" x14ac:dyDescent="0.25">
      <c r="A379" s="21" t="s">
        <v>360</v>
      </c>
      <c r="B379" s="22" t="s">
        <v>211</v>
      </c>
      <c r="C379" s="23">
        <v>63648</v>
      </c>
      <c r="D379" s="23">
        <v>77636</v>
      </c>
      <c r="E379" s="24">
        <f t="shared" si="46"/>
        <v>13988</v>
      </c>
      <c r="F379" s="25">
        <f t="shared" si="47"/>
        <v>0.21977124183006547</v>
      </c>
      <c r="G379" s="9" t="s">
        <v>252</v>
      </c>
    </row>
    <row r="380" spans="1:7" ht="36.75" x14ac:dyDescent="0.25">
      <c r="A380" s="21" t="s">
        <v>361</v>
      </c>
      <c r="B380" s="22" t="s">
        <v>211</v>
      </c>
      <c r="C380" s="23">
        <v>39676</v>
      </c>
      <c r="D380" s="23">
        <v>47788</v>
      </c>
      <c r="E380" s="24">
        <f t="shared" si="46"/>
        <v>8112</v>
      </c>
      <c r="F380" s="25">
        <f t="shared" si="47"/>
        <v>0.20445609436435119</v>
      </c>
      <c r="G380" s="9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IOR, BLESSING (Student)</dc:creator>
  <cp:lastModifiedBy>IOR, BLESSING (Student)</cp:lastModifiedBy>
  <dcterms:created xsi:type="dcterms:W3CDTF">2024-05-10T12:08:24Z</dcterms:created>
  <dcterms:modified xsi:type="dcterms:W3CDTF">2024-05-10T12:08:55Z</dcterms:modified>
</cp:coreProperties>
</file>