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Practica\"/>
    </mc:Choice>
  </mc:AlternateContent>
  <xr:revisionPtr revIDLastSave="0" documentId="13_ncr:1_{9554BEF7-A3F5-4B0B-8C4F-D1EF1E98009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oys" sheetId="1" r:id="rId1"/>
    <sheet name="Manufacturer" sheetId="2" r:id="rId2"/>
    <sheet name="Statistici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1" l="1" a="1"/>
  <c r="T4" i="1" s="1"/>
  <c r="U4" i="1" a="1"/>
  <c r="U4" i="1" s="1"/>
  <c r="W4" i="1" a="1"/>
  <c r="W4" i="1" s="1"/>
  <c r="V4" i="1" a="1"/>
  <c r="V4" i="1" s="1"/>
  <c r="S4" i="1" a="1"/>
  <c r="S4" i="1" s="1"/>
  <c r="R4" i="1" a="1"/>
  <c r="R4" i="1" s="1"/>
  <c r="O3" i="1"/>
  <c r="D3" i="2"/>
  <c r="D3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205</author>
  </authors>
  <commentList>
    <comment ref="A1" authorId="0" shapeId="0" xr:uid="{6D52692A-7288-47DA-947B-CD766DB8BDDA}">
      <text/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3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</valueMetadata>
</metadata>
</file>

<file path=xl/sharedStrings.xml><?xml version="1.0" encoding="utf-8"?>
<sst xmlns="http://schemas.openxmlformats.org/spreadsheetml/2006/main" count="220" uniqueCount="116">
  <si>
    <t>Denumire</t>
  </si>
  <si>
    <t>Preț</t>
  </si>
  <si>
    <t>Cantitate</t>
  </si>
  <si>
    <t>Categorie</t>
  </si>
  <si>
    <t>Codul</t>
  </si>
  <si>
    <t>Unicorn</t>
  </si>
  <si>
    <t>fete</t>
  </si>
  <si>
    <t>Masina</t>
  </si>
  <si>
    <t>baieti</t>
  </si>
  <si>
    <t>Papusa</t>
  </si>
  <si>
    <t>Balon</t>
  </si>
  <si>
    <t>copii_mici</t>
  </si>
  <si>
    <t>Cuburi</t>
  </si>
  <si>
    <t>Trenulet</t>
  </si>
  <si>
    <t>Avion</t>
  </si>
  <si>
    <t>Ursulet</t>
  </si>
  <si>
    <t>Puzzle</t>
  </si>
  <si>
    <t>Robot</t>
  </si>
  <si>
    <t>Calut</t>
  </si>
  <si>
    <t>Carte</t>
  </si>
  <si>
    <t>Tobogan</t>
  </si>
  <si>
    <t>Pistol</t>
  </si>
  <si>
    <t>Trotineta</t>
  </si>
  <si>
    <t>Castel</t>
  </si>
  <si>
    <t>Minge</t>
  </si>
  <si>
    <t>Papusica</t>
  </si>
  <si>
    <t>Xilofon</t>
  </si>
  <si>
    <t>Bicicleta</t>
  </si>
  <si>
    <t>Coronita</t>
  </si>
  <si>
    <t>Domino</t>
  </si>
  <si>
    <t>Telescop</t>
  </si>
  <si>
    <t>Bagheta</t>
  </si>
  <si>
    <t>Tambur</t>
  </si>
  <si>
    <t>Tractor</t>
  </si>
  <si>
    <t>PapusaBarbie</t>
  </si>
  <si>
    <t>Nefis</t>
  </si>
  <si>
    <t>Moldova</t>
  </si>
  <si>
    <t>Milka</t>
  </si>
  <si>
    <t>Germania</t>
  </si>
  <si>
    <t>Kinder</t>
  </si>
  <si>
    <t>Italia</t>
  </si>
  <si>
    <t>Ferrero</t>
  </si>
  <si>
    <t>Nestle</t>
  </si>
  <si>
    <t>Elveția</t>
  </si>
  <si>
    <t>Lindt</t>
  </si>
  <si>
    <t>Mars</t>
  </si>
  <si>
    <t>SUA</t>
  </si>
  <si>
    <t>Snickers</t>
  </si>
  <si>
    <t>Toffifee</t>
  </si>
  <si>
    <t>Raffaello</t>
  </si>
  <si>
    <t>Ritter</t>
  </si>
  <si>
    <t>Heidi</t>
  </si>
  <si>
    <t>Romania</t>
  </si>
  <si>
    <t>Magura</t>
  </si>
  <si>
    <t>Joe</t>
  </si>
  <si>
    <t>Poiana</t>
  </si>
  <si>
    <t>Barni</t>
  </si>
  <si>
    <t>Rusia</t>
  </si>
  <si>
    <t>Alfers</t>
  </si>
  <si>
    <t>Primola</t>
  </si>
  <si>
    <t>Kandia</t>
  </si>
  <si>
    <t>Twix</t>
  </si>
  <si>
    <t>Mentos</t>
  </si>
  <si>
    <t>Olanda</t>
  </si>
  <si>
    <t>Skittles</t>
  </si>
  <si>
    <t>Bounty</t>
  </si>
  <si>
    <t>Alpenliebe</t>
  </si>
  <si>
    <t>ChupaChups</t>
  </si>
  <si>
    <t>Spania</t>
  </si>
  <si>
    <t>Haribo</t>
  </si>
  <si>
    <t>Trolli</t>
  </si>
  <si>
    <t>Goplana</t>
  </si>
  <si>
    <t>Polonia</t>
  </si>
  <si>
    <t>Rosheen</t>
  </si>
  <si>
    <t>Țara</t>
  </si>
  <si>
    <r>
      <rPr>
        <sz val="28"/>
        <color theme="7"/>
        <rFont val="Segoe UI Black"/>
        <family val="2"/>
      </rPr>
      <t>T</t>
    </r>
    <r>
      <rPr>
        <sz val="28"/>
        <color theme="4" tint="0.39997558519241921"/>
        <rFont val="Segoe UI Black"/>
        <family val="2"/>
      </rPr>
      <t>O</t>
    </r>
    <r>
      <rPr>
        <sz val="28"/>
        <color rgb="FFFF66CC"/>
        <rFont val="Segoe UI Black"/>
        <family val="2"/>
      </rPr>
      <t>Y</t>
    </r>
    <r>
      <rPr>
        <sz val="28"/>
        <color theme="5" tint="0.59999389629810485"/>
        <rFont val="Segoe UI Black"/>
        <family val="2"/>
      </rPr>
      <t>S</t>
    </r>
  </si>
  <si>
    <r>
      <rPr>
        <sz val="20"/>
        <color theme="4" tint="0.39997558519241921"/>
        <rFont val="Segoe UI Black"/>
        <family val="2"/>
      </rPr>
      <t>MANU</t>
    </r>
    <r>
      <rPr>
        <sz val="20"/>
        <color theme="7" tint="0.59999389629810485"/>
        <rFont val="Segoe UI Black"/>
        <family val="2"/>
      </rPr>
      <t>FACT</t>
    </r>
    <r>
      <rPr>
        <sz val="20"/>
        <color theme="5" tint="0.39997558519241921"/>
        <rFont val="Segoe UI Black"/>
        <family val="2"/>
      </rPr>
      <t>URER</t>
    </r>
  </si>
  <si>
    <t>Israel</t>
  </si>
  <si>
    <t>Kenya</t>
  </si>
  <si>
    <t>Kiribati</t>
  </si>
  <si>
    <t>Kuwait</t>
  </si>
  <si>
    <t>Laos</t>
  </si>
  <si>
    <t>Letonia</t>
  </si>
  <si>
    <t>Liban</t>
  </si>
  <si>
    <t>Liberia</t>
  </si>
  <si>
    <t>Libia</t>
  </si>
  <si>
    <t>Lituania</t>
  </si>
  <si>
    <t>Malta</t>
  </si>
  <si>
    <t>Monaco</t>
  </si>
  <si>
    <t>Nauru</t>
  </si>
  <si>
    <t>Nepal</t>
  </si>
  <si>
    <t>Niger</t>
  </si>
  <si>
    <t>Oman</t>
  </si>
  <si>
    <t>Palau</t>
  </si>
  <si>
    <t>Peru</t>
  </si>
  <si>
    <t>Qatar</t>
  </si>
  <si>
    <t>Samoa</t>
  </si>
  <si>
    <t>Sudan</t>
  </si>
  <si>
    <t>Suedia</t>
  </si>
  <si>
    <t>Syria</t>
  </si>
  <si>
    <t>Togo</t>
  </si>
  <si>
    <t>Tonga</t>
  </si>
  <si>
    <t>Tunis</t>
  </si>
  <si>
    <t>Tuvalu</t>
  </si>
  <si>
    <t>Uganda</t>
  </si>
  <si>
    <t>Yemen</t>
  </si>
  <si>
    <t>Zambia</t>
  </si>
  <si>
    <t>Nr. de jucării produse</t>
  </si>
  <si>
    <t>Totalul tuturor jucăriilor:</t>
  </si>
  <si>
    <t>Tipuri de jucării</t>
  </si>
  <si>
    <t>Prețul mediu</t>
  </si>
  <si>
    <t>Fotografia</t>
  </si>
  <si>
    <t>Drona</t>
  </si>
  <si>
    <t>Fluture</t>
  </si>
  <si>
    <t>Piramida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</si>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</sst>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sz val="28"/>
      <color theme="1"/>
      <name val="Segoe UI Black"/>
      <family val="2"/>
    </font>
    <font>
      <sz val="28"/>
      <color theme="7"/>
      <name val="Segoe UI Black"/>
      <family val="2"/>
    </font>
    <font>
      <sz val="28"/>
      <color theme="5" tint="0.59999389629810485"/>
      <name val="Segoe UI Black"/>
      <family val="2"/>
    </font>
    <font>
      <sz val="28"/>
      <color theme="4" tint="0.39997558519241921"/>
      <name val="Segoe UI Black"/>
      <family val="2"/>
    </font>
    <font>
      <sz val="28"/>
      <color rgb="FFFF66CC"/>
      <name val="Segoe UI Black"/>
      <family val="2"/>
    </font>
    <font>
      <sz val="10"/>
      <color theme="1"/>
      <name val="Segoe UI Black"/>
      <family val="2"/>
    </font>
    <font>
      <sz val="10"/>
      <color theme="1"/>
      <name val="Book Antiqua"/>
      <family val="1"/>
    </font>
    <font>
      <sz val="12"/>
      <color theme="1"/>
      <name val="Segoe UI Black"/>
      <family val="2"/>
    </font>
    <font>
      <sz val="12"/>
      <color theme="1"/>
      <name val="Book Antiqua"/>
      <family val="1"/>
    </font>
    <font>
      <sz val="20"/>
      <color theme="1"/>
      <name val="Segoe UI Black"/>
      <family val="2"/>
    </font>
    <font>
      <sz val="20"/>
      <color theme="4" tint="0.39997558519241921"/>
      <name val="Segoe UI Black"/>
      <family val="2"/>
    </font>
    <font>
      <sz val="20"/>
      <color theme="5" tint="0.39997558519241921"/>
      <name val="Segoe UI Black"/>
      <family val="2"/>
    </font>
    <font>
      <sz val="20"/>
      <color theme="7" tint="0.59999389629810485"/>
      <name val="Segoe UI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charset val="238"/>
      <scheme val="minor"/>
    </font>
    <font>
      <sz val="10"/>
      <color theme="0"/>
      <name val="Segoe UI Black"/>
      <family val="2"/>
    </font>
    <font>
      <sz val="12"/>
      <color theme="0"/>
      <name val="Segoe UI Black"/>
      <family val="2"/>
    </font>
    <font>
      <sz val="11"/>
      <color theme="1"/>
      <name val="Segoe UI Black"/>
      <family val="2"/>
    </font>
    <font>
      <sz val="11"/>
      <color theme="0"/>
      <name val="Segoe UI Black"/>
      <family val="2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double">
        <color rgb="FF00B0F0"/>
      </left>
      <right style="double">
        <color rgb="FF00B0F0"/>
      </right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/>
      <top style="double">
        <color rgb="FF00B0F0"/>
      </top>
      <bottom/>
      <diagonal/>
    </border>
    <border>
      <left/>
      <right style="double">
        <color rgb="FF00B0F0"/>
      </right>
      <top style="double">
        <color rgb="FF00B0F0"/>
      </top>
      <bottom/>
      <diagonal/>
    </border>
    <border>
      <left style="double">
        <color rgb="FF00B0F0"/>
      </left>
      <right/>
      <top/>
      <bottom style="double">
        <color rgb="FF00B0F0"/>
      </bottom>
      <diagonal/>
    </border>
    <border>
      <left/>
      <right style="double">
        <color rgb="FF00B0F0"/>
      </right>
      <top/>
      <bottom style="double">
        <color rgb="FF00B0F0"/>
      </bottom>
      <diagonal/>
    </border>
    <border>
      <left style="double">
        <color rgb="FF00B0F0"/>
      </left>
      <right style="double">
        <color rgb="FF00B0F0"/>
      </right>
      <top/>
      <bottom style="double">
        <color rgb="FF00B0F0"/>
      </bottom>
      <diagonal/>
    </border>
    <border>
      <left/>
      <right style="double">
        <color rgb="FF00B0F0"/>
      </right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/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 style="double">
        <color rgb="FF00B0F0"/>
      </right>
      <top style="double">
        <color rgb="FF00B0F0"/>
      </top>
      <bottom/>
      <diagonal/>
    </border>
    <border>
      <left style="mediumDashed">
        <color theme="5" tint="0.59999389629810485"/>
      </left>
      <right style="mediumDashed">
        <color theme="5" tint="0.59999389629810485"/>
      </right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/>
      <top style="mediumDashed">
        <color theme="5" tint="0.59999389629810485"/>
      </top>
      <bottom/>
      <diagonal/>
    </border>
    <border>
      <left/>
      <right style="mediumDashed">
        <color theme="5" tint="0.59999389629810485"/>
      </right>
      <top style="mediumDashed">
        <color theme="5" tint="0.59999389629810485"/>
      </top>
      <bottom/>
      <diagonal/>
    </border>
    <border>
      <left style="mediumDashed">
        <color theme="5" tint="0.59999389629810485"/>
      </left>
      <right/>
      <top/>
      <bottom/>
      <diagonal/>
    </border>
    <border>
      <left/>
      <right style="mediumDashed">
        <color theme="5" tint="0.59999389629810485"/>
      </right>
      <top/>
      <bottom style="mediumDashed">
        <color theme="5" tint="0.59999389629810485"/>
      </bottom>
      <diagonal/>
    </border>
    <border>
      <left style="mediumDashed">
        <color theme="5" tint="0.59999389629810485"/>
      </left>
      <right style="mediumDashed">
        <color theme="5" tint="0.59999389629810485"/>
      </right>
      <top/>
      <bottom style="mediumDashed">
        <color theme="5" tint="0.59999389629810485"/>
      </bottom>
      <diagonal/>
    </border>
    <border>
      <left/>
      <right style="mediumDashed">
        <color theme="5" tint="0.59999389629810485"/>
      </right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/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 style="mediumDashed">
        <color theme="5" tint="0.599993896298104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</borders>
  <cellStyleXfs count="5">
    <xf numFmtId="0" fontId="0" fillId="0" borderId="0"/>
    <xf numFmtId="0" fontId="17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40">
    <xf numFmtId="0" fontId="0" fillId="0" borderId="0" xfId="0"/>
    <xf numFmtId="0" fontId="2" fillId="0" borderId="1" xfId="0" applyFont="1" applyBorder="1" applyAlignment="1">
      <alignment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9" fillId="0" borderId="11" xfId="0" applyFont="1" applyBorder="1" applyAlignment="1">
      <alignment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17" fillId="2" borderId="20" xfId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7" fillId="2" borderId="0" xfId="1" applyBorder="1" applyAlignment="1">
      <alignment horizontal="center"/>
    </xf>
    <xf numFmtId="0" fontId="17" fillId="2" borderId="21" xfId="1" applyBorder="1" applyAlignment="1">
      <alignment horizontal="center"/>
    </xf>
    <xf numFmtId="0" fontId="1" fillId="4" borderId="22" xfId="3" applyBorder="1"/>
    <xf numFmtId="0" fontId="1" fillId="4" borderId="22" xfId="3" applyBorder="1" applyAlignment="1">
      <alignment horizontal="center" vertical="center" wrapText="1"/>
    </xf>
    <xf numFmtId="0" fontId="21" fillId="5" borderId="22" xfId="4" applyFont="1" applyBorder="1" applyAlignment="1">
      <alignment horizontal="center" vertical="center" wrapText="1"/>
    </xf>
    <xf numFmtId="0" fontId="21" fillId="5" borderId="22" xfId="4" applyFont="1" applyBorder="1" applyAlignment="1">
      <alignment horizontal="center" vertical="center" wrapText="1"/>
    </xf>
    <xf numFmtId="0" fontId="1" fillId="3" borderId="22" xfId="2" applyBorder="1"/>
    <xf numFmtId="0" fontId="1" fillId="3" borderId="22" xfId="2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8" fillId="7" borderId="2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20" fillId="8" borderId="0" xfId="0" applyFont="1" applyFill="1" applyAlignment="1">
      <alignment horizontal="center" vertical="center"/>
    </xf>
  </cellXfs>
  <cellStyles count="5">
    <cellStyle name="20% - Accent5" xfId="3" builtinId="46"/>
    <cellStyle name="40% - Accent1" xfId="2" builtinId="31"/>
    <cellStyle name="60% - Accent5" xfId="4" builtinId="48"/>
    <cellStyle name="Good" xfId="1" builtinId="26"/>
    <cellStyle name="Normal" xfId="0" builtinId="0"/>
  </cellStyles>
  <dxfs count="20">
    <dxf>
      <font>
        <strike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border>
        <top style="mediumDashed">
          <color theme="5" tint="0.59999389629810485"/>
        </top>
      </border>
    </dxf>
    <dxf>
      <border diagonalUp="0" diagonalDown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</dxf>
    <dxf>
      <border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Black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Dashed">
          <color theme="5" tint="0.59999389629810485"/>
        </left>
        <right style="mediumDashed">
          <color theme="5" tint="0.59999389629810485"/>
        </right>
        <top/>
        <bottom/>
        <vertical style="mediumDashed">
          <color theme="5" tint="0.59999389629810485"/>
        </vertical>
        <horizontal style="mediumDashed">
          <color theme="5" tint="0.59999389629810485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/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border>
        <top style="double">
          <color rgb="FF00B0F0"/>
        </top>
      </border>
    </dxf>
    <dxf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</dxf>
    <dxf>
      <border>
        <bottom style="double">
          <color rgb="FF00B0F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Black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/>
        <bottom/>
        <vertical style="double">
          <color rgb="FF00B0F0"/>
        </vertical>
        <horizontal style="double">
          <color rgb="FF00B0F0"/>
        </horizontal>
      </border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Drop" dropStyle="combo" dx="22" fmlaLink="$V$2" fmlaRange="$A$3:$A$32" noThreeD="1" sel="3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1</xdr:row>
          <xdr:rowOff>9525</xdr:rowOff>
        </xdr:from>
        <xdr:to>
          <xdr:col>20</xdr:col>
          <xdr:colOff>771525</xdr:colOff>
          <xdr:row>1</xdr:row>
          <xdr:rowOff>504825</xdr:rowOff>
        </xdr:to>
        <xdr:sp macro="" textlink="">
          <xdr:nvSpPr>
            <xdr:cNvPr id="1035" name="Drop Dow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2">
  <rv s="0">
    <v>0</v>
    <v>5</v>
  </rv>
  <rv s="0">
    <v>1</v>
    <v>4</v>
  </rv>
  <rv s="0">
    <v>2</v>
    <v>5</v>
  </rv>
  <rv s="0">
    <v>3</v>
    <v>4</v>
  </rv>
  <rv s="0">
    <v>3</v>
    <v>5</v>
  </rv>
  <rv s="0">
    <v>4</v>
    <v>5</v>
  </rv>
  <rv s="0">
    <v>5</v>
    <v>5</v>
  </rv>
  <rv s="0">
    <v>6</v>
    <v>5</v>
  </rv>
  <rv s="0">
    <v>7</v>
    <v>5</v>
  </rv>
  <rv s="0">
    <v>1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355E5-B852-4DBB-B315-94C9EBFF0EBE}" name="Table1" displayName="Table1" ref="A2:F32" totalsRowShown="0" headerRowDxfId="19" dataDxfId="17" headerRowBorderDxfId="18" tableBorderDxfId="16" totalsRowBorderDxfId="15">
  <autoFilter ref="A2:F32" xr:uid="{C17355E5-B852-4DBB-B315-94C9EBFF0EBE}"/>
  <tableColumns count="6">
    <tableColumn id="1" xr3:uid="{5CDDE2A6-8A46-4C5E-80C2-182916B58004}" name="Denumire" dataDxfId="14"/>
    <tableColumn id="2" xr3:uid="{8ABF2DC5-A66F-44B6-B2DF-71ADF45153B9}" name="Preț" dataDxfId="13"/>
    <tableColumn id="3" xr3:uid="{3F292F19-36A4-49E9-97D6-74CDB00EE32B}" name="Cantitate" dataDxfId="12"/>
    <tableColumn id="4" xr3:uid="{F496B1EE-FC0D-43AE-ADB8-1FA30D5020B3}" name="Categorie" dataDxfId="11"/>
    <tableColumn id="5" xr3:uid="{E7325008-8428-4E5C-8551-54747640CD1D}" name="Codul" dataDxfId="10"/>
    <tableColumn id="6" xr3:uid="{EFA456B6-FA42-43FD-97CC-7AB79D1E32D4}" name="Fotografia" dataDxfId="9"/>
  </tableColumns>
  <tableStyleInfo name="TableStyleDark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FB5F2F-A3DB-4E95-8232-FEE50C042A0F}" name="Table7" displayName="Table7" ref="CB3:CB33" totalsRowShown="0">
  <autoFilter ref="CB3:CB33" xr:uid="{41FB5F2F-A3DB-4E95-8232-FEE50C042A0F}"/>
  <tableColumns count="1">
    <tableColumn id="1" xr3:uid="{9778AA28-8A2A-4E00-84CE-6C374F677B4F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33FC86-6276-4B4A-8383-11EA3A3CC7E2}" name="Table2" displayName="Table2" ref="A2:D31" totalsRowShown="0" headerRowDxfId="8" dataDxfId="6" headerRowBorderDxfId="7" tableBorderDxfId="5" totalsRowBorderDxfId="4">
  <autoFilter ref="A2:D31" xr:uid="{2333FC86-6276-4B4A-8383-11EA3A3CC7E2}"/>
  <tableColumns count="4">
    <tableColumn id="1" xr3:uid="{27A8EF87-A96A-4913-AF00-3BCB7135AFC6}" name="Codul" dataDxfId="3"/>
    <tableColumn id="2" xr3:uid="{F17B0632-9C3F-463D-8463-CAEB6D556B0C}" name="Denumire" dataDxfId="2"/>
    <tableColumn id="3" xr3:uid="{788B28C5-4795-474A-AB06-84C25ACF072F}" name="Țara" dataDxfId="1"/>
    <tableColumn id="4" xr3:uid="{61C1A9FC-82D7-44D5-A160-4330E46C6C61}" name="Nr. de jucării produse" dataDxfId="0">
      <calculatedColumnFormula>COUNTIF(Table1[Codul],Table2[[#This Row],[Codul]])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CB33"/>
  <sheetViews>
    <sheetView workbookViewId="0">
      <selection activeCell="N7" sqref="N7"/>
    </sheetView>
  </sheetViews>
  <sheetFormatPr defaultRowHeight="15" x14ac:dyDescent="0.25"/>
  <cols>
    <col min="1" max="1" width="16.28515625" customWidth="1"/>
    <col min="2" max="2" width="10.28515625" customWidth="1"/>
    <col min="3" max="3" width="11.28515625" customWidth="1"/>
    <col min="4" max="4" width="17.140625" customWidth="1"/>
    <col min="5" max="5" width="9.42578125" customWidth="1"/>
    <col min="6" max="6" width="13.42578125" bestFit="1" customWidth="1"/>
    <col min="14" max="14" width="16.85546875" bestFit="1" customWidth="1"/>
    <col min="15" max="15" width="15.7109375" customWidth="1"/>
    <col min="18" max="18" width="14.5703125" customWidth="1"/>
    <col min="21" max="21" width="12.42578125" customWidth="1"/>
    <col min="23" max="23" width="14.42578125" customWidth="1"/>
    <col min="80" max="80" width="11" customWidth="1"/>
  </cols>
  <sheetData>
    <row r="1" spans="1:80" ht="50.25" customHeight="1" x14ac:dyDescent="0.25">
      <c r="A1" s="25" t="s">
        <v>75</v>
      </c>
      <c r="B1" s="25"/>
      <c r="C1" s="25"/>
      <c r="D1" s="25"/>
      <c r="E1" s="25"/>
      <c r="F1" s="25"/>
    </row>
    <row r="2" spans="1:80" ht="41.25" customHeight="1" thickBot="1" x14ac:dyDescent="0.3">
      <c r="A2" s="2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111</v>
      </c>
      <c r="V2">
        <v>3</v>
      </c>
    </row>
    <row r="3" spans="1:80" ht="60" customHeight="1" thickTop="1" thickBot="1" x14ac:dyDescent="0.3">
      <c r="A3" s="5" t="s">
        <v>5</v>
      </c>
      <c r="B3" s="6">
        <v>150</v>
      </c>
      <c r="C3" s="6">
        <v>550</v>
      </c>
      <c r="D3" s="6" t="s">
        <v>6</v>
      </c>
      <c r="E3" s="7">
        <v>1</v>
      </c>
      <c r="F3" s="24" t="e" vm="1">
        <v>#VALUE!</v>
      </c>
      <c r="N3" s="39" t="s">
        <v>15</v>
      </c>
      <c r="O3" t="e" vm="2">
        <f>INDEX(Table7[Column1], MATCH(N3, Table1[Denumire], 0))</f>
        <v>#VALUE!</v>
      </c>
      <c r="R3" s="37" t="s">
        <v>0</v>
      </c>
      <c r="S3" s="37" t="s">
        <v>1</v>
      </c>
      <c r="T3" s="37" t="s">
        <v>2</v>
      </c>
      <c r="U3" s="37" t="s">
        <v>3</v>
      </c>
      <c r="V3" s="38" t="s">
        <v>4</v>
      </c>
      <c r="W3" s="37" t="s">
        <v>111</v>
      </c>
      <c r="AB3" t="s">
        <v>6</v>
      </c>
      <c r="AC3">
        <v>1</v>
      </c>
      <c r="CB3" t="s">
        <v>115</v>
      </c>
    </row>
    <row r="4" spans="1:80" ht="60" customHeight="1" thickTop="1" thickBot="1" x14ac:dyDescent="0.3">
      <c r="A4" s="5" t="s">
        <v>7</v>
      </c>
      <c r="B4" s="6">
        <v>80</v>
      </c>
      <c r="C4" s="6">
        <v>1000</v>
      </c>
      <c r="D4" s="6" t="s">
        <v>8</v>
      </c>
      <c r="E4" s="7">
        <v>2</v>
      </c>
      <c r="F4" s="6" t="e" vm="3">
        <v>#VALUE!</v>
      </c>
      <c r="R4" s="36" t="str" cm="1">
        <f t="array" ref="R4">INDEX(Table1[Denumire],V2,1)</f>
        <v>Papusa</v>
      </c>
      <c r="S4" s="36" cm="1">
        <f t="array" ref="S4">INDEX(Table1[Preț],V2,1)</f>
        <v>120</v>
      </c>
      <c r="T4" s="36" cm="1">
        <f t="array" ref="T4">INDEX(Table1[Cantitate],V2,1)</f>
        <v>750</v>
      </c>
      <c r="U4" s="36" t="str" cm="1">
        <f t="array" ref="U4">INDEX(Table1[Categorie],V2,1)</f>
        <v>fete</v>
      </c>
      <c r="V4" s="36" cm="1">
        <f t="array" ref="V4">INDEX(Table1[Codul],V2,1)</f>
        <v>1</v>
      </c>
      <c r="W4" s="35" t="e" cm="1" vm="4">
        <f t="array" ref="W4">INDEX(Table1[Fotografia],V2,1)</f>
        <v>#VALUE!</v>
      </c>
      <c r="AB4" t="s">
        <v>8</v>
      </c>
      <c r="AC4">
        <v>2</v>
      </c>
      <c r="CB4" t="e" vm="1">
        <v>#VALUE!</v>
      </c>
    </row>
    <row r="5" spans="1:80" ht="60" customHeight="1" thickTop="1" thickBot="1" x14ac:dyDescent="0.3">
      <c r="A5" s="5" t="s">
        <v>9</v>
      </c>
      <c r="B5" s="6">
        <v>120</v>
      </c>
      <c r="C5" s="6">
        <v>750</v>
      </c>
      <c r="D5" s="6" t="s">
        <v>6</v>
      </c>
      <c r="E5" s="7">
        <v>1</v>
      </c>
      <c r="F5" s="6" t="e" vm="5">
        <v>#VALUE!</v>
      </c>
      <c r="AB5" t="s">
        <v>11</v>
      </c>
      <c r="AC5">
        <v>3</v>
      </c>
      <c r="CB5" t="e" vm="3">
        <v>#VALUE!</v>
      </c>
    </row>
    <row r="6" spans="1:80" ht="60" customHeight="1" thickTop="1" thickBot="1" x14ac:dyDescent="0.3">
      <c r="A6" s="5" t="s">
        <v>10</v>
      </c>
      <c r="B6" s="6">
        <v>15</v>
      </c>
      <c r="C6" s="6">
        <v>5000</v>
      </c>
      <c r="D6" s="6" t="s">
        <v>11</v>
      </c>
      <c r="E6" s="7">
        <v>4</v>
      </c>
      <c r="F6" s="6" t="e" vm="6">
        <v>#VALUE!</v>
      </c>
      <c r="AC6">
        <v>4</v>
      </c>
      <c r="CB6" t="e" vm="5">
        <v>#VALUE!</v>
      </c>
    </row>
    <row r="7" spans="1:80" ht="60" customHeight="1" thickTop="1" thickBot="1" x14ac:dyDescent="0.3">
      <c r="A7" s="5" t="s">
        <v>12</v>
      </c>
      <c r="B7" s="6">
        <v>60</v>
      </c>
      <c r="C7" s="6">
        <v>1500</v>
      </c>
      <c r="D7" s="6" t="s">
        <v>11</v>
      </c>
      <c r="E7" s="7">
        <v>2</v>
      </c>
      <c r="F7" s="6" t="e" vm="7">
        <v>#VALUE!</v>
      </c>
      <c r="AC7">
        <v>5</v>
      </c>
      <c r="CB7" t="e" vm="6">
        <v>#VALUE!</v>
      </c>
    </row>
    <row r="8" spans="1:80" ht="60" customHeight="1" thickTop="1" thickBot="1" x14ac:dyDescent="0.3">
      <c r="A8" s="5" t="s">
        <v>13</v>
      </c>
      <c r="B8" s="6">
        <v>190</v>
      </c>
      <c r="C8" s="6">
        <v>400</v>
      </c>
      <c r="D8" s="6" t="s">
        <v>8</v>
      </c>
      <c r="E8" s="7">
        <v>1</v>
      </c>
      <c r="F8" s="6" t="e" vm="8">
        <v>#VALUE!</v>
      </c>
      <c r="AC8">
        <v>6</v>
      </c>
      <c r="CB8" t="e" vm="7">
        <v>#VALUE!</v>
      </c>
    </row>
    <row r="9" spans="1:80" ht="60" customHeight="1" thickTop="1" thickBot="1" x14ac:dyDescent="0.3">
      <c r="A9" s="5" t="s">
        <v>14</v>
      </c>
      <c r="B9" s="6">
        <v>220</v>
      </c>
      <c r="C9" s="6">
        <v>350</v>
      </c>
      <c r="D9" s="6" t="s">
        <v>8</v>
      </c>
      <c r="E9" s="7">
        <v>7</v>
      </c>
      <c r="F9" s="6" t="e" vm="9">
        <v>#VALUE!</v>
      </c>
      <c r="AC9">
        <v>7</v>
      </c>
      <c r="CB9" t="e" vm="8">
        <v>#VALUE!</v>
      </c>
    </row>
    <row r="10" spans="1:80" ht="60" customHeight="1" thickTop="1" thickBot="1" x14ac:dyDescent="0.3">
      <c r="A10" s="5" t="s">
        <v>15</v>
      </c>
      <c r="B10" s="6">
        <v>95</v>
      </c>
      <c r="C10" s="6">
        <v>900</v>
      </c>
      <c r="D10" s="6" t="s">
        <v>11</v>
      </c>
      <c r="E10" s="7">
        <v>8</v>
      </c>
      <c r="F10" s="6" t="e" vm="10">
        <v>#VALUE!</v>
      </c>
      <c r="AC10">
        <v>8</v>
      </c>
      <c r="CB10" t="e" vm="9">
        <v>#VALUE!</v>
      </c>
    </row>
    <row r="11" spans="1:80" ht="60" customHeight="1" thickTop="1" thickBot="1" x14ac:dyDescent="0.3">
      <c r="A11" s="5" t="s">
        <v>16</v>
      </c>
      <c r="B11" s="6">
        <v>50</v>
      </c>
      <c r="C11" s="6">
        <v>1800</v>
      </c>
      <c r="D11" s="6" t="s">
        <v>11</v>
      </c>
      <c r="E11" s="7">
        <v>10</v>
      </c>
      <c r="F11" s="6" t="e" vm="11">
        <v>#VALUE!</v>
      </c>
      <c r="AC11">
        <v>9</v>
      </c>
      <c r="CB11" t="e" vm="10">
        <v>#VALUE!</v>
      </c>
    </row>
    <row r="12" spans="1:80" ht="60" customHeight="1" thickTop="1" thickBot="1" x14ac:dyDescent="0.3">
      <c r="A12" s="5" t="s">
        <v>17</v>
      </c>
      <c r="B12" s="6">
        <v>280</v>
      </c>
      <c r="C12" s="6">
        <v>250</v>
      </c>
      <c r="D12" s="6" t="s">
        <v>8</v>
      </c>
      <c r="E12" s="7">
        <v>7</v>
      </c>
      <c r="F12" s="6" t="e" vm="12">
        <v>#VALUE!</v>
      </c>
      <c r="AC12">
        <v>10</v>
      </c>
      <c r="CB12" t="e" vm="11">
        <v>#VALUE!</v>
      </c>
    </row>
    <row r="13" spans="1:80" ht="60" customHeight="1" thickTop="1" thickBot="1" x14ac:dyDescent="0.3">
      <c r="A13" s="5" t="s">
        <v>18</v>
      </c>
      <c r="B13" s="6">
        <v>160</v>
      </c>
      <c r="C13" s="6">
        <v>600</v>
      </c>
      <c r="D13" s="6" t="s">
        <v>6</v>
      </c>
      <c r="E13" s="7">
        <v>11</v>
      </c>
      <c r="F13" s="6" t="e" vm="13">
        <v>#VALUE!</v>
      </c>
      <c r="AC13">
        <v>11</v>
      </c>
      <c r="CB13" t="e" vm="12">
        <v>#VALUE!</v>
      </c>
    </row>
    <row r="14" spans="1:80" ht="60" customHeight="1" thickTop="1" thickBot="1" x14ac:dyDescent="0.3">
      <c r="A14" s="5" t="s">
        <v>19</v>
      </c>
      <c r="B14" s="6">
        <v>40</v>
      </c>
      <c r="C14" s="6">
        <v>2500</v>
      </c>
      <c r="D14" s="6" t="s">
        <v>11</v>
      </c>
      <c r="E14" s="7">
        <v>12</v>
      </c>
      <c r="F14" s="6" t="e" vm="14">
        <v>#VALUE!</v>
      </c>
      <c r="AC14">
        <v>12</v>
      </c>
      <c r="CB14" t="e" vm="13">
        <v>#VALUE!</v>
      </c>
    </row>
    <row r="15" spans="1:80" ht="60" customHeight="1" thickTop="1" thickBot="1" x14ac:dyDescent="0.3">
      <c r="A15" s="5" t="s">
        <v>20</v>
      </c>
      <c r="B15" s="6">
        <v>450</v>
      </c>
      <c r="C15" s="6">
        <v>100</v>
      </c>
      <c r="D15" s="6" t="s">
        <v>11</v>
      </c>
      <c r="E15" s="7">
        <v>13</v>
      </c>
      <c r="F15" s="6" t="e" vm="15">
        <v>#VALUE!</v>
      </c>
      <c r="AC15">
        <v>13</v>
      </c>
      <c r="CB15" t="e" vm="14">
        <v>#VALUE!</v>
      </c>
    </row>
    <row r="16" spans="1:80" ht="60" customHeight="1" thickTop="1" thickBot="1" x14ac:dyDescent="0.3">
      <c r="A16" s="5" t="s">
        <v>21</v>
      </c>
      <c r="B16" s="6">
        <v>70</v>
      </c>
      <c r="C16" s="6">
        <v>1200</v>
      </c>
      <c r="D16" s="6" t="s">
        <v>8</v>
      </c>
      <c r="E16" s="7">
        <v>14</v>
      </c>
      <c r="F16" s="6" t="e" vm="16">
        <v>#VALUE!</v>
      </c>
      <c r="AC16">
        <v>14</v>
      </c>
      <c r="CB16" t="e" vm="15">
        <v>#VALUE!</v>
      </c>
    </row>
    <row r="17" spans="1:80" ht="60" customHeight="1" thickTop="1" thickBot="1" x14ac:dyDescent="0.3">
      <c r="A17" s="5" t="s">
        <v>22</v>
      </c>
      <c r="B17" s="6">
        <v>320</v>
      </c>
      <c r="C17" s="6">
        <v>200</v>
      </c>
      <c r="D17" s="6" t="s">
        <v>6</v>
      </c>
      <c r="E17" s="7">
        <v>16</v>
      </c>
      <c r="F17" s="6" t="e" vm="17">
        <v>#VALUE!</v>
      </c>
      <c r="AC17">
        <v>15</v>
      </c>
      <c r="CB17" t="e" vm="16">
        <v>#VALUE!</v>
      </c>
    </row>
    <row r="18" spans="1:80" ht="60" customHeight="1" thickTop="1" thickBot="1" x14ac:dyDescent="0.3">
      <c r="A18" s="5" t="s">
        <v>23</v>
      </c>
      <c r="B18" s="6">
        <v>200</v>
      </c>
      <c r="C18" s="6">
        <v>500</v>
      </c>
      <c r="D18" s="6" t="s">
        <v>6</v>
      </c>
      <c r="E18" s="7">
        <v>16</v>
      </c>
      <c r="F18" s="6" t="e" vm="18">
        <v>#VALUE!</v>
      </c>
      <c r="AC18">
        <v>16</v>
      </c>
      <c r="CB18" t="e" vm="17">
        <v>#VALUE!</v>
      </c>
    </row>
    <row r="19" spans="1:80" ht="60" customHeight="1" thickTop="1" thickBot="1" x14ac:dyDescent="0.3">
      <c r="A19" s="5" t="s">
        <v>24</v>
      </c>
      <c r="B19" s="6">
        <v>30</v>
      </c>
      <c r="C19" s="6">
        <v>3000</v>
      </c>
      <c r="D19" s="6" t="s">
        <v>8</v>
      </c>
      <c r="E19" s="7">
        <v>17</v>
      </c>
      <c r="F19" s="6" t="e" vm="19">
        <v>#VALUE!</v>
      </c>
      <c r="AC19">
        <v>17</v>
      </c>
      <c r="CB19" t="e" vm="18">
        <v>#VALUE!</v>
      </c>
    </row>
    <row r="20" spans="1:80" ht="60" customHeight="1" thickTop="1" thickBot="1" x14ac:dyDescent="0.3">
      <c r="A20" s="5" t="s">
        <v>25</v>
      </c>
      <c r="B20" s="6">
        <v>65</v>
      </c>
      <c r="C20" s="6">
        <v>1500</v>
      </c>
      <c r="D20" s="6" t="s">
        <v>6</v>
      </c>
      <c r="E20" s="7">
        <v>18</v>
      </c>
      <c r="F20" s="6" t="e" vm="20">
        <v>#VALUE!</v>
      </c>
      <c r="AC20">
        <v>18</v>
      </c>
      <c r="CB20" t="e" vm="19">
        <v>#VALUE!</v>
      </c>
    </row>
    <row r="21" spans="1:80" ht="60" customHeight="1" thickTop="1" thickBot="1" x14ac:dyDescent="0.3">
      <c r="A21" s="5" t="s">
        <v>26</v>
      </c>
      <c r="B21" s="6">
        <v>110</v>
      </c>
      <c r="C21" s="6">
        <v>800</v>
      </c>
      <c r="D21" s="6" t="s">
        <v>11</v>
      </c>
      <c r="E21" s="7">
        <v>19</v>
      </c>
      <c r="F21" s="6" t="e" vm="21">
        <v>#VALUE!</v>
      </c>
      <c r="AC21">
        <v>19</v>
      </c>
      <c r="CB21" t="e" vm="20">
        <v>#VALUE!</v>
      </c>
    </row>
    <row r="22" spans="1:80" ht="60" customHeight="1" thickTop="1" thickBot="1" x14ac:dyDescent="0.3">
      <c r="A22" s="5" t="s">
        <v>27</v>
      </c>
      <c r="B22" s="6">
        <v>380</v>
      </c>
      <c r="C22" s="6">
        <v>150</v>
      </c>
      <c r="D22" s="6" t="s">
        <v>8</v>
      </c>
      <c r="E22" s="7">
        <v>2</v>
      </c>
      <c r="F22" s="6" t="e" vm="22">
        <v>#VALUE!</v>
      </c>
      <c r="AC22">
        <v>20</v>
      </c>
      <c r="CB22" t="e" vm="21">
        <v>#VALUE!</v>
      </c>
    </row>
    <row r="23" spans="1:80" ht="60" customHeight="1" thickTop="1" thickBot="1" x14ac:dyDescent="0.3">
      <c r="A23" s="5" t="s">
        <v>28</v>
      </c>
      <c r="B23" s="6">
        <v>45</v>
      </c>
      <c r="C23" s="6">
        <v>2000</v>
      </c>
      <c r="D23" s="6" t="s">
        <v>6</v>
      </c>
      <c r="E23" s="7">
        <v>21</v>
      </c>
      <c r="F23" s="6" t="e" vm="23">
        <v>#VALUE!</v>
      </c>
      <c r="AC23">
        <v>21</v>
      </c>
      <c r="CB23" t="e" vm="22">
        <v>#VALUE!</v>
      </c>
    </row>
    <row r="24" spans="1:80" ht="60" customHeight="1" thickTop="1" thickBot="1" x14ac:dyDescent="0.3">
      <c r="A24" s="5" t="s">
        <v>29</v>
      </c>
      <c r="B24" s="6">
        <v>55</v>
      </c>
      <c r="C24" s="6">
        <v>1200</v>
      </c>
      <c r="D24" s="6" t="s">
        <v>11</v>
      </c>
      <c r="E24" s="7">
        <v>22</v>
      </c>
      <c r="F24" s="6" t="e" vm="24">
        <v>#VALUE!</v>
      </c>
      <c r="AC24">
        <v>22</v>
      </c>
      <c r="CB24" t="e" vm="23">
        <v>#VALUE!</v>
      </c>
    </row>
    <row r="25" spans="1:80" ht="60" customHeight="1" thickTop="1" thickBot="1" x14ac:dyDescent="0.3">
      <c r="A25" s="5" t="s">
        <v>30</v>
      </c>
      <c r="B25" s="6">
        <v>260</v>
      </c>
      <c r="C25" s="6">
        <v>300</v>
      </c>
      <c r="D25" s="6" t="s">
        <v>8</v>
      </c>
      <c r="E25" s="7">
        <v>12</v>
      </c>
      <c r="F25" s="6" t="e" vm="25">
        <v>#VALUE!</v>
      </c>
      <c r="AC25">
        <v>23</v>
      </c>
      <c r="CB25" t="e" vm="24">
        <v>#VALUE!</v>
      </c>
    </row>
    <row r="26" spans="1:80" ht="60" customHeight="1" thickTop="1" thickBot="1" x14ac:dyDescent="0.3">
      <c r="A26" s="5" t="s">
        <v>31</v>
      </c>
      <c r="B26" s="6">
        <v>25</v>
      </c>
      <c r="C26" s="6">
        <v>2800</v>
      </c>
      <c r="D26" s="6" t="s">
        <v>6</v>
      </c>
      <c r="E26" s="7">
        <v>24</v>
      </c>
      <c r="F26" s="6" t="e" vm="26">
        <v>#VALUE!</v>
      </c>
      <c r="AC26">
        <v>24</v>
      </c>
      <c r="CB26" t="e" vm="25">
        <v>#VALUE!</v>
      </c>
    </row>
    <row r="27" spans="1:80" ht="60" customHeight="1" thickTop="1" thickBot="1" x14ac:dyDescent="0.3">
      <c r="A27" s="5" t="s">
        <v>32</v>
      </c>
      <c r="B27" s="6">
        <v>130</v>
      </c>
      <c r="C27" s="6">
        <v>700</v>
      </c>
      <c r="D27" s="6" t="s">
        <v>11</v>
      </c>
      <c r="E27" s="7">
        <v>2</v>
      </c>
      <c r="F27" s="6" t="e" vm="27">
        <v>#VALUE!</v>
      </c>
      <c r="AC27">
        <v>25</v>
      </c>
      <c r="CB27" t="e" vm="26">
        <v>#VALUE!</v>
      </c>
    </row>
    <row r="28" spans="1:80" ht="60" customHeight="1" thickTop="1" thickBot="1" x14ac:dyDescent="0.3">
      <c r="A28" s="5" t="s">
        <v>33</v>
      </c>
      <c r="B28" s="6">
        <v>170</v>
      </c>
      <c r="C28" s="6">
        <v>400</v>
      </c>
      <c r="D28" s="6" t="s">
        <v>8</v>
      </c>
      <c r="E28" s="7">
        <v>26</v>
      </c>
      <c r="F28" s="6" t="e" vm="28">
        <v>#VALUE!</v>
      </c>
      <c r="AC28">
        <v>26</v>
      </c>
      <c r="CB28" t="e" vm="27">
        <v>#VALUE!</v>
      </c>
    </row>
    <row r="29" spans="1:80" ht="60" customHeight="1" thickTop="1" thickBot="1" x14ac:dyDescent="0.3">
      <c r="A29" s="5" t="s">
        <v>34</v>
      </c>
      <c r="B29" s="6">
        <v>250</v>
      </c>
      <c r="C29" s="6">
        <v>600</v>
      </c>
      <c r="D29" s="6" t="s">
        <v>6</v>
      </c>
      <c r="E29" s="7">
        <v>29</v>
      </c>
      <c r="F29" s="6" t="e" vm="29">
        <v>#VALUE!</v>
      </c>
      <c r="AC29">
        <v>27</v>
      </c>
      <c r="CB29" t="e" vm="28">
        <v>#VALUE!</v>
      </c>
    </row>
    <row r="30" spans="1:80" ht="60" customHeight="1" thickTop="1" thickBot="1" x14ac:dyDescent="0.3">
      <c r="A30" s="5" t="s">
        <v>112</v>
      </c>
      <c r="B30" s="6">
        <v>11</v>
      </c>
      <c r="C30" s="6">
        <v>10</v>
      </c>
      <c r="D30" s="6" t="s">
        <v>6</v>
      </c>
      <c r="E30" s="7">
        <v>30</v>
      </c>
      <c r="F30" s="6" t="e" vm="30">
        <v>#VALUE!</v>
      </c>
      <c r="AC30">
        <v>28</v>
      </c>
      <c r="CB30" t="e" vm="29">
        <v>#VALUE!</v>
      </c>
    </row>
    <row r="31" spans="1:80" ht="60" customHeight="1" thickTop="1" thickBot="1" x14ac:dyDescent="0.3">
      <c r="A31" s="5" t="s">
        <v>113</v>
      </c>
      <c r="B31" s="6">
        <v>100</v>
      </c>
      <c r="C31" s="6">
        <v>1000</v>
      </c>
      <c r="D31" s="6" t="s">
        <v>6</v>
      </c>
      <c r="E31" s="7">
        <v>29</v>
      </c>
      <c r="F31" s="6" t="e" vm="31">
        <v>#VALUE!</v>
      </c>
      <c r="AC31">
        <v>29</v>
      </c>
      <c r="CB31" t="e" vm="30">
        <v>#VALUE!</v>
      </c>
    </row>
    <row r="32" spans="1:80" ht="60" customHeight="1" thickTop="1" x14ac:dyDescent="0.25">
      <c r="A32" s="8" t="s">
        <v>114</v>
      </c>
      <c r="B32" s="9">
        <v>1500</v>
      </c>
      <c r="C32" s="9">
        <v>100</v>
      </c>
      <c r="D32" s="9" t="s">
        <v>11</v>
      </c>
      <c r="E32" s="10">
        <v>30</v>
      </c>
      <c r="F32" s="9" t="e" vm="32">
        <v>#VALUE!</v>
      </c>
      <c r="AC32">
        <v>30</v>
      </c>
      <c r="CB32" t="e" vm="31">
        <v>#VALUE!</v>
      </c>
    </row>
    <row r="33" spans="80:80" x14ac:dyDescent="0.25">
      <c r="CB33" t="e" vm="32">
        <v>#VALUE!</v>
      </c>
    </row>
  </sheetData>
  <mergeCells count="1">
    <mergeCell ref="A1:F1"/>
  </mergeCells>
  <dataValidations count="3">
    <dataValidation type="list" allowBlank="1" showInputMessage="1" showErrorMessage="1" sqref="E3:E32" xr:uid="{FC6CA597-25F9-4063-80C9-3447993A12D8}">
      <formula1>$AC$3:$AC$32</formula1>
    </dataValidation>
    <dataValidation type="list" allowBlank="1" showInputMessage="1" showErrorMessage="1" sqref="D3:D32 U4" xr:uid="{7381D289-61D0-4837-A863-DD66FA96F06D}">
      <formula1>$AB$3:$AB$5</formula1>
    </dataValidation>
    <dataValidation type="list" allowBlank="1" showInputMessage="1" showErrorMessage="1" sqref="N3" xr:uid="{A879EE31-FC6E-4138-8367-53A0F3078C09}">
      <formula1>$A$3:$A$32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5" r:id="rId4" name="Drop Down 11">
              <controlPr defaultSize="0" autoLine="0" autoPict="0">
                <anchor moveWithCells="1">
                  <from>
                    <xdr:col>17</xdr:col>
                    <xdr:colOff>9525</xdr:colOff>
                    <xdr:row>1</xdr:row>
                    <xdr:rowOff>9525</xdr:rowOff>
                  </from>
                  <to>
                    <xdr:col>20</xdr:col>
                    <xdr:colOff>771525</xdr:colOff>
                    <xdr:row>1</xdr:row>
                    <xdr:rowOff>504825</xdr:rowOff>
                  </to>
                </anchor>
              </controlPr>
            </control>
          </mc:Choice>
        </mc:AlternateContent>
      </controls>
    </mc:Choice>
  </mc:AlternateContent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F722-A687-488F-A56A-A7F6E58CC09A}">
  <sheetPr>
    <tabColor rgb="FFFFFF00"/>
  </sheetPr>
  <dimension ref="A1:AA43"/>
  <sheetViews>
    <sheetView topLeftCell="A6" workbookViewId="0">
      <selection activeCell="C3" sqref="C3"/>
    </sheetView>
  </sheetViews>
  <sheetFormatPr defaultRowHeight="15" x14ac:dyDescent="0.25"/>
  <cols>
    <col min="2" max="2" width="16.85546875" customWidth="1"/>
    <col min="3" max="3" width="23.140625" bestFit="1" customWidth="1"/>
    <col min="4" max="4" width="12.85546875" bestFit="1" customWidth="1"/>
  </cols>
  <sheetData>
    <row r="1" spans="1:27" ht="37.5" customHeight="1" x14ac:dyDescent="0.25">
      <c r="A1" s="26" t="s">
        <v>76</v>
      </c>
      <c r="B1" s="26"/>
      <c r="C1" s="26"/>
      <c r="D1" s="26"/>
    </row>
    <row r="2" spans="1:27" ht="42.75" customHeight="1" thickBot="1" x14ac:dyDescent="0.3">
      <c r="A2" s="11" t="s">
        <v>4</v>
      </c>
      <c r="B2" s="12" t="s">
        <v>0</v>
      </c>
      <c r="C2" s="16" t="s">
        <v>74</v>
      </c>
      <c r="D2" s="17" t="s">
        <v>107</v>
      </c>
    </row>
    <row r="3" spans="1:27" ht="15.75" thickBot="1" x14ac:dyDescent="0.3">
      <c r="A3" s="19">
        <v>1</v>
      </c>
      <c r="B3" s="14" t="s">
        <v>35</v>
      </c>
      <c r="C3" s="13" t="s">
        <v>36</v>
      </c>
      <c r="D3" s="18">
        <f>COUNTIF(Table1[Codul],Table2[[#This Row],[Codul]])</f>
        <v>3</v>
      </c>
      <c r="AA3" s="1" t="s">
        <v>36</v>
      </c>
    </row>
    <row r="4" spans="1:27" ht="15.75" thickBot="1" x14ac:dyDescent="0.3">
      <c r="A4" s="19">
        <v>2</v>
      </c>
      <c r="B4" s="14" t="s">
        <v>37</v>
      </c>
      <c r="C4" s="13" t="s">
        <v>38</v>
      </c>
      <c r="D4" s="18">
        <f>COUNTIF(Table1[Codul],Table2[[#This Row],[Codul]])</f>
        <v>4</v>
      </c>
      <c r="AA4" s="1" t="s">
        <v>38</v>
      </c>
    </row>
    <row r="5" spans="1:27" ht="15.75" thickBot="1" x14ac:dyDescent="0.3">
      <c r="A5" s="19">
        <v>3</v>
      </c>
      <c r="B5" s="14" t="s">
        <v>39</v>
      </c>
      <c r="C5" s="13" t="s">
        <v>40</v>
      </c>
      <c r="D5" s="18">
        <f>COUNTIF(Table1[Codul],Table2[[#This Row],[Codul]])</f>
        <v>0</v>
      </c>
      <c r="AA5" s="1" t="s">
        <v>40</v>
      </c>
    </row>
    <row r="6" spans="1:27" ht="15.75" thickBot="1" x14ac:dyDescent="0.3">
      <c r="A6" s="19">
        <v>4</v>
      </c>
      <c r="B6" s="14" t="s">
        <v>41</v>
      </c>
      <c r="C6" s="13" t="s">
        <v>40</v>
      </c>
      <c r="D6" s="18">
        <f>COUNTIF(Table1[Codul],Table2[[#This Row],[Codul]])</f>
        <v>1</v>
      </c>
      <c r="AA6" s="1" t="s">
        <v>43</v>
      </c>
    </row>
    <row r="7" spans="1:27" ht="15.75" thickBot="1" x14ac:dyDescent="0.3">
      <c r="A7" s="19">
        <v>5</v>
      </c>
      <c r="B7" s="14" t="s">
        <v>42</v>
      </c>
      <c r="C7" s="13" t="s">
        <v>43</v>
      </c>
      <c r="D7" s="18">
        <f>COUNTIF(Table1[Codul],Table2[[#This Row],[Codul]])</f>
        <v>0</v>
      </c>
      <c r="AA7" s="1" t="s">
        <v>46</v>
      </c>
    </row>
    <row r="8" spans="1:27" ht="15.75" thickBot="1" x14ac:dyDescent="0.3">
      <c r="A8" s="19">
        <v>6</v>
      </c>
      <c r="B8" s="14" t="s">
        <v>44</v>
      </c>
      <c r="C8" s="13" t="s">
        <v>43</v>
      </c>
      <c r="D8" s="18">
        <f>COUNTIF(Table1[Codul],Table2[[#This Row],[Codul]])</f>
        <v>0</v>
      </c>
      <c r="AA8" s="1" t="s">
        <v>57</v>
      </c>
    </row>
    <row r="9" spans="1:27" ht="15.75" thickBot="1" x14ac:dyDescent="0.3">
      <c r="A9" s="19">
        <v>7</v>
      </c>
      <c r="B9" s="14" t="s">
        <v>45</v>
      </c>
      <c r="C9" s="13" t="s">
        <v>46</v>
      </c>
      <c r="D9" s="18">
        <f>COUNTIF(Table1[Codul],Table2[[#This Row],[Codul]])</f>
        <v>2</v>
      </c>
      <c r="AA9" s="1" t="s">
        <v>63</v>
      </c>
    </row>
    <row r="10" spans="1:27" ht="15.75" thickBot="1" x14ac:dyDescent="0.3">
      <c r="A10" s="19">
        <v>8</v>
      </c>
      <c r="B10" s="14" t="s">
        <v>47</v>
      </c>
      <c r="C10" s="13" t="s">
        <v>46</v>
      </c>
      <c r="D10" s="18">
        <f>COUNTIF(Table1[Codul],Table2[[#This Row],[Codul]])</f>
        <v>1</v>
      </c>
      <c r="AA10" s="1" t="s">
        <v>68</v>
      </c>
    </row>
    <row r="11" spans="1:27" ht="15.75" thickBot="1" x14ac:dyDescent="0.3">
      <c r="A11" s="19">
        <v>9</v>
      </c>
      <c r="B11" s="14" t="s">
        <v>48</v>
      </c>
      <c r="C11" s="13" t="s">
        <v>38</v>
      </c>
      <c r="D11" s="18">
        <f>COUNTIF(Table1[Codul],Table2[[#This Row],[Codul]])</f>
        <v>0</v>
      </c>
      <c r="AA11" s="1" t="s">
        <v>72</v>
      </c>
    </row>
    <row r="12" spans="1:27" ht="15.75" thickBot="1" x14ac:dyDescent="0.3">
      <c r="A12" s="19">
        <v>10</v>
      </c>
      <c r="B12" s="14" t="s">
        <v>49</v>
      </c>
      <c r="C12" s="13" t="s">
        <v>40</v>
      </c>
      <c r="D12" s="18">
        <f>COUNTIF(Table1[Codul],Table2[[#This Row],[Codul]])</f>
        <v>1</v>
      </c>
      <c r="AA12" s="1" t="s">
        <v>77</v>
      </c>
    </row>
    <row r="13" spans="1:27" ht="15.75" thickBot="1" x14ac:dyDescent="0.3">
      <c r="A13" s="19">
        <v>11</v>
      </c>
      <c r="B13" s="14" t="s">
        <v>50</v>
      </c>
      <c r="C13" s="13" t="s">
        <v>38</v>
      </c>
      <c r="D13" s="18">
        <f>COUNTIF(Table1[Codul],Table2[[#This Row],[Codul]])</f>
        <v>1</v>
      </c>
      <c r="AA13" s="1" t="s">
        <v>40</v>
      </c>
    </row>
    <row r="14" spans="1:27" ht="15.75" thickBot="1" x14ac:dyDescent="0.3">
      <c r="A14" s="19">
        <v>12</v>
      </c>
      <c r="B14" s="14" t="s">
        <v>51</v>
      </c>
      <c r="C14" s="13" t="s">
        <v>52</v>
      </c>
      <c r="D14" s="18">
        <f>COUNTIF(Table1[Codul],Table2[[#This Row],[Codul]])</f>
        <v>2</v>
      </c>
      <c r="AA14" s="1" t="s">
        <v>78</v>
      </c>
    </row>
    <row r="15" spans="1:27" ht="15.75" thickBot="1" x14ac:dyDescent="0.3">
      <c r="A15" s="19">
        <v>13</v>
      </c>
      <c r="B15" s="14" t="s">
        <v>53</v>
      </c>
      <c r="C15" s="13" t="s">
        <v>52</v>
      </c>
      <c r="D15" s="18">
        <f>COUNTIF(Table1[Codul],Table2[[#This Row],[Codul]])</f>
        <v>1</v>
      </c>
      <c r="AA15" s="1" t="s">
        <v>79</v>
      </c>
    </row>
    <row r="16" spans="1:27" ht="15.75" thickBot="1" x14ac:dyDescent="0.3">
      <c r="A16" s="19">
        <v>14</v>
      </c>
      <c r="B16" s="14" t="s">
        <v>54</v>
      </c>
      <c r="C16" s="13" t="s">
        <v>52</v>
      </c>
      <c r="D16" s="18">
        <f>COUNTIF(Table1[Codul],Table2[[#This Row],[Codul]])</f>
        <v>1</v>
      </c>
      <c r="AA16" s="1" t="s">
        <v>80</v>
      </c>
    </row>
    <row r="17" spans="1:27" ht="15.75" thickBot="1" x14ac:dyDescent="0.3">
      <c r="A17" s="19">
        <v>15</v>
      </c>
      <c r="B17" s="14" t="s">
        <v>55</v>
      </c>
      <c r="C17" s="13" t="s">
        <v>52</v>
      </c>
      <c r="D17" s="18">
        <f>COUNTIF(Table1[Codul],Table2[[#This Row],[Codul]])</f>
        <v>0</v>
      </c>
      <c r="AA17" s="1" t="s">
        <v>81</v>
      </c>
    </row>
    <row r="18" spans="1:27" ht="15.75" thickBot="1" x14ac:dyDescent="0.3">
      <c r="A18" s="19">
        <v>16</v>
      </c>
      <c r="B18" s="14" t="s">
        <v>56</v>
      </c>
      <c r="C18" s="13" t="s">
        <v>57</v>
      </c>
      <c r="D18" s="18">
        <f>COUNTIF(Table1[Codul],Table2[[#This Row],[Codul]])</f>
        <v>2</v>
      </c>
      <c r="AA18" s="1" t="s">
        <v>82</v>
      </c>
    </row>
    <row r="19" spans="1:27" ht="15.75" thickBot="1" x14ac:dyDescent="0.3">
      <c r="A19" s="19">
        <v>17</v>
      </c>
      <c r="B19" s="14" t="s">
        <v>58</v>
      </c>
      <c r="C19" s="13" t="s">
        <v>40</v>
      </c>
      <c r="D19" s="18">
        <f>COUNTIF(Table1[Codul],Table2[[#This Row],[Codul]])</f>
        <v>1</v>
      </c>
      <c r="AA19" s="1" t="s">
        <v>83</v>
      </c>
    </row>
    <row r="20" spans="1:27" ht="15.75" thickBot="1" x14ac:dyDescent="0.3">
      <c r="A20" s="19">
        <v>18</v>
      </c>
      <c r="B20" s="14" t="s">
        <v>59</v>
      </c>
      <c r="C20" s="13" t="s">
        <v>52</v>
      </c>
      <c r="D20" s="18">
        <f>COUNTIF(Table1[Codul],Table2[[#This Row],[Codul]])</f>
        <v>1</v>
      </c>
      <c r="AA20" s="1" t="s">
        <v>84</v>
      </c>
    </row>
    <row r="21" spans="1:27" ht="15.75" thickBot="1" x14ac:dyDescent="0.3">
      <c r="A21" s="19">
        <v>19</v>
      </c>
      <c r="B21" s="14" t="s">
        <v>60</v>
      </c>
      <c r="C21" s="13" t="s">
        <v>52</v>
      </c>
      <c r="D21" s="18">
        <f>COUNTIF(Table1[Codul],Table2[[#This Row],[Codul]])</f>
        <v>1</v>
      </c>
      <c r="AA21" s="1" t="s">
        <v>85</v>
      </c>
    </row>
    <row r="22" spans="1:27" ht="15.75" thickBot="1" x14ac:dyDescent="0.3">
      <c r="A22" s="19">
        <v>20</v>
      </c>
      <c r="B22" s="14" t="s">
        <v>61</v>
      </c>
      <c r="C22" s="13" t="s">
        <v>46</v>
      </c>
      <c r="D22" s="18">
        <f>COUNTIF(Table1[Codul],Table2[[#This Row],[Codul]])</f>
        <v>0</v>
      </c>
      <c r="AA22" s="1" t="s">
        <v>86</v>
      </c>
    </row>
    <row r="23" spans="1:27" ht="15.75" thickBot="1" x14ac:dyDescent="0.3">
      <c r="A23" s="19">
        <v>21</v>
      </c>
      <c r="B23" s="14" t="s">
        <v>62</v>
      </c>
      <c r="C23" s="13" t="s">
        <v>63</v>
      </c>
      <c r="D23" s="18">
        <f>COUNTIF(Table1[Codul],Table2[[#This Row],[Codul]])</f>
        <v>1</v>
      </c>
      <c r="AA23" s="1" t="s">
        <v>87</v>
      </c>
    </row>
    <row r="24" spans="1:27" ht="15.75" thickBot="1" x14ac:dyDescent="0.3">
      <c r="A24" s="19">
        <v>23</v>
      </c>
      <c r="B24" s="14" t="s">
        <v>64</v>
      </c>
      <c r="C24" s="13" t="s">
        <v>46</v>
      </c>
      <c r="D24" s="18">
        <f>COUNTIF(Table1[Codul],Table2[[#This Row],[Codul]])</f>
        <v>0</v>
      </c>
      <c r="AA24" s="1" t="s">
        <v>88</v>
      </c>
    </row>
    <row r="25" spans="1:27" ht="15.75" thickBot="1" x14ac:dyDescent="0.3">
      <c r="A25" s="19">
        <v>24</v>
      </c>
      <c r="B25" s="14" t="s">
        <v>65</v>
      </c>
      <c r="C25" s="13" t="s">
        <v>46</v>
      </c>
      <c r="D25" s="18">
        <f>COUNTIF(Table1[Codul],Table2[[#This Row],[Codul]])</f>
        <v>1</v>
      </c>
      <c r="AA25" s="1" t="s">
        <v>89</v>
      </c>
    </row>
    <row r="26" spans="1:27" ht="15.75" thickBot="1" x14ac:dyDescent="0.3">
      <c r="A26" s="19">
        <v>25</v>
      </c>
      <c r="B26" s="14" t="s">
        <v>66</v>
      </c>
      <c r="C26" s="13" t="s">
        <v>40</v>
      </c>
      <c r="D26" s="18">
        <f>COUNTIF(Table1[Codul],Table2[[#This Row],[Codul]])</f>
        <v>0</v>
      </c>
      <c r="AA26" s="1" t="s">
        <v>90</v>
      </c>
    </row>
    <row r="27" spans="1:27" ht="15.75" thickBot="1" x14ac:dyDescent="0.3">
      <c r="A27" s="19">
        <v>26</v>
      </c>
      <c r="B27" s="14" t="s">
        <v>67</v>
      </c>
      <c r="C27" s="13" t="s">
        <v>68</v>
      </c>
      <c r="D27" s="18">
        <f>COUNTIF(Table1[Codul],Table2[[#This Row],[Codul]])</f>
        <v>1</v>
      </c>
      <c r="AA27" s="1" t="s">
        <v>91</v>
      </c>
    </row>
    <row r="28" spans="1:27" ht="15.75" thickBot="1" x14ac:dyDescent="0.3">
      <c r="A28" s="19">
        <v>27</v>
      </c>
      <c r="B28" s="14" t="s">
        <v>69</v>
      </c>
      <c r="C28" s="13" t="s">
        <v>92</v>
      </c>
      <c r="D28" s="18">
        <f>COUNTIF(Table1[Codul],Table2[[#This Row],[Codul]])</f>
        <v>0</v>
      </c>
      <c r="AA28" s="1" t="s">
        <v>92</v>
      </c>
    </row>
    <row r="29" spans="1:27" ht="15.75" thickBot="1" x14ac:dyDescent="0.3">
      <c r="A29" s="19">
        <v>28</v>
      </c>
      <c r="B29" s="14" t="s">
        <v>70</v>
      </c>
      <c r="C29" s="13" t="s">
        <v>38</v>
      </c>
      <c r="D29" s="18">
        <f>COUNTIF(Table1[Codul],Table2[[#This Row],[Codul]])</f>
        <v>0</v>
      </c>
      <c r="AA29" s="1" t="s">
        <v>93</v>
      </c>
    </row>
    <row r="30" spans="1:27" ht="15.75" thickBot="1" x14ac:dyDescent="0.3">
      <c r="A30" s="19">
        <v>29</v>
      </c>
      <c r="B30" s="14" t="s">
        <v>71</v>
      </c>
      <c r="C30" s="13" t="s">
        <v>72</v>
      </c>
      <c r="D30" s="18">
        <f>COUNTIF(Table1[Codul],Table2[[#This Row],[Codul]])</f>
        <v>2</v>
      </c>
      <c r="AA30" s="1" t="s">
        <v>94</v>
      </c>
    </row>
    <row r="31" spans="1:27" ht="15.75" thickBot="1" x14ac:dyDescent="0.3">
      <c r="A31" s="20">
        <v>30</v>
      </c>
      <c r="B31" s="15" t="s">
        <v>73</v>
      </c>
      <c r="C31" s="13" t="s">
        <v>36</v>
      </c>
      <c r="D31" s="18">
        <f>COUNTIF(Table1[Codul],Table2[[#This Row],[Codul]])</f>
        <v>2</v>
      </c>
      <c r="AA31" s="1" t="s">
        <v>95</v>
      </c>
    </row>
    <row r="32" spans="1:27" ht="15.75" thickBot="1" x14ac:dyDescent="0.3">
      <c r="AA32" s="1" t="s">
        <v>57</v>
      </c>
    </row>
    <row r="33" spans="1:27" ht="15.75" thickBot="1" x14ac:dyDescent="0.3">
      <c r="A33" s="27" t="s">
        <v>108</v>
      </c>
      <c r="B33" s="27"/>
      <c r="C33" s="28"/>
      <c r="D33" s="21">
        <f>ROWS(Table1[Denumire])</f>
        <v>30</v>
      </c>
      <c r="AA33" s="1" t="s">
        <v>96</v>
      </c>
    </row>
    <row r="34" spans="1:27" ht="15.75" thickBot="1" x14ac:dyDescent="0.3">
      <c r="AA34" s="1" t="s">
        <v>97</v>
      </c>
    </row>
    <row r="35" spans="1:27" ht="15.75" thickBot="1" x14ac:dyDescent="0.3">
      <c r="AA35" s="1" t="s">
        <v>98</v>
      </c>
    </row>
    <row r="36" spans="1:27" ht="15.75" thickBot="1" x14ac:dyDescent="0.3">
      <c r="AA36" s="1" t="s">
        <v>99</v>
      </c>
    </row>
    <row r="37" spans="1:27" ht="15.75" thickBot="1" x14ac:dyDescent="0.3">
      <c r="AA37" s="1" t="s">
        <v>100</v>
      </c>
    </row>
    <row r="38" spans="1:27" ht="15.75" thickBot="1" x14ac:dyDescent="0.3">
      <c r="AA38" s="1" t="s">
        <v>101</v>
      </c>
    </row>
    <row r="39" spans="1:27" ht="15.75" thickBot="1" x14ac:dyDescent="0.3">
      <c r="AA39" s="1" t="s">
        <v>102</v>
      </c>
    </row>
    <row r="40" spans="1:27" ht="15.75" thickBot="1" x14ac:dyDescent="0.3">
      <c r="AA40" s="1" t="s">
        <v>103</v>
      </c>
    </row>
    <row r="41" spans="1:27" ht="15.75" thickBot="1" x14ac:dyDescent="0.3">
      <c r="AA41" s="1" t="s">
        <v>104</v>
      </c>
    </row>
    <row r="42" spans="1:27" ht="15.75" thickBot="1" x14ac:dyDescent="0.3">
      <c r="AA42" s="1" t="s">
        <v>105</v>
      </c>
    </row>
    <row r="43" spans="1:27" ht="15.75" thickBot="1" x14ac:dyDescent="0.3">
      <c r="AA43" s="1" t="s">
        <v>106</v>
      </c>
    </row>
  </sheetData>
  <mergeCells count="2">
    <mergeCell ref="A1:D1"/>
    <mergeCell ref="A33:C33"/>
  </mergeCells>
  <dataValidations count="1">
    <dataValidation type="list" allowBlank="1" showInputMessage="1" showErrorMessage="1" sqref="C3:C31" xr:uid="{32F9481B-7963-4FCB-9E5B-38948B1F104D}">
      <formula1>$AA$3:$AA$43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583-1485-4483-8810-73FADB891408}">
  <sheetPr>
    <tabColor rgb="FF00B0F0"/>
  </sheetPr>
  <dimension ref="A1:O541"/>
  <sheetViews>
    <sheetView tabSelected="1" workbookViewId="0">
      <selection activeCell="I9" sqref="I9"/>
    </sheetView>
  </sheetViews>
  <sheetFormatPr defaultRowHeight="15" x14ac:dyDescent="0.25"/>
  <cols>
    <col min="1" max="1" width="16.5703125" customWidth="1"/>
    <col min="2" max="2" width="17" customWidth="1"/>
    <col min="3" max="3" width="17.28515625" customWidth="1"/>
    <col min="4" max="4" width="17.140625" customWidth="1"/>
    <col min="5" max="5" width="14" customWidth="1"/>
  </cols>
  <sheetData>
    <row r="1" spans="1:15" ht="59.25" customHeight="1" x14ac:dyDescent="0.25">
      <c r="A1" s="31" t="s">
        <v>74</v>
      </c>
      <c r="B1" s="31" t="s">
        <v>109</v>
      </c>
      <c r="C1" s="31"/>
      <c r="D1" s="31"/>
      <c r="E1" s="31" t="s">
        <v>110</v>
      </c>
      <c r="F1" s="23"/>
      <c r="G1" s="23"/>
      <c r="H1" s="23"/>
      <c r="I1" s="23"/>
      <c r="J1" s="23"/>
      <c r="K1" s="23"/>
      <c r="L1" s="23"/>
      <c r="M1" s="23"/>
      <c r="N1" s="22"/>
      <c r="O1" s="22"/>
    </row>
    <row r="2" spans="1:15" ht="16.5" x14ac:dyDescent="0.25">
      <c r="A2" s="31"/>
      <c r="B2" s="32" t="s">
        <v>6</v>
      </c>
      <c r="C2" s="32" t="s">
        <v>8</v>
      </c>
      <c r="D2" s="32" t="s">
        <v>11</v>
      </c>
      <c r="E2" s="31"/>
      <c r="F2" s="23"/>
      <c r="G2" s="23"/>
      <c r="H2" s="23"/>
      <c r="I2" s="23"/>
      <c r="J2" s="23"/>
      <c r="K2" s="23"/>
      <c r="L2" s="23"/>
      <c r="M2" s="23"/>
      <c r="N2" s="22"/>
      <c r="O2" s="22"/>
    </row>
    <row r="3" spans="1:15" x14ac:dyDescent="0.25">
      <c r="A3" s="29" t="s">
        <v>36</v>
      </c>
      <c r="B3" s="30">
        <v>0</v>
      </c>
      <c r="C3" s="30">
        <v>0</v>
      </c>
      <c r="D3" s="30">
        <v>0</v>
      </c>
      <c r="E3" s="30">
        <v>0</v>
      </c>
      <c r="F3" s="23"/>
      <c r="G3" s="23"/>
      <c r="H3" s="23"/>
      <c r="I3" s="23"/>
      <c r="J3" s="23"/>
      <c r="K3" s="23"/>
      <c r="L3" s="23"/>
      <c r="M3" s="23"/>
      <c r="N3" s="22"/>
      <c r="O3" s="22"/>
    </row>
    <row r="4" spans="1:15" x14ac:dyDescent="0.25">
      <c r="A4" s="33" t="s">
        <v>38</v>
      </c>
      <c r="B4" s="34">
        <v>0</v>
      </c>
      <c r="C4" s="34">
        <v>0</v>
      </c>
      <c r="D4" s="34">
        <v>0</v>
      </c>
      <c r="E4" s="34">
        <v>0</v>
      </c>
      <c r="F4" s="23"/>
      <c r="G4" s="23"/>
      <c r="H4" s="23"/>
      <c r="I4" s="23"/>
      <c r="J4" s="23"/>
      <c r="K4" s="23"/>
      <c r="L4" s="23"/>
      <c r="M4" s="23"/>
      <c r="N4" s="22"/>
      <c r="O4" s="22"/>
    </row>
    <row r="5" spans="1:15" x14ac:dyDescent="0.25">
      <c r="A5" s="29" t="s">
        <v>40</v>
      </c>
      <c r="B5" s="30">
        <v>0</v>
      </c>
      <c r="C5" s="30">
        <v>0</v>
      </c>
      <c r="D5" s="30">
        <v>0</v>
      </c>
      <c r="E5" s="30">
        <v>0</v>
      </c>
      <c r="F5" s="23"/>
      <c r="G5" s="23"/>
      <c r="H5" s="23"/>
      <c r="I5" s="23"/>
      <c r="J5" s="23"/>
      <c r="K5" s="23"/>
      <c r="L5" s="23"/>
      <c r="M5" s="23"/>
      <c r="N5" s="22"/>
      <c r="O5" s="22"/>
    </row>
    <row r="6" spans="1:15" x14ac:dyDescent="0.25">
      <c r="A6" s="33" t="s">
        <v>43</v>
      </c>
      <c r="B6" s="34">
        <v>0</v>
      </c>
      <c r="C6" s="34">
        <v>0</v>
      </c>
      <c r="D6" s="34">
        <v>0</v>
      </c>
      <c r="E6" s="34">
        <v>0</v>
      </c>
      <c r="F6" s="23"/>
      <c r="G6" s="23"/>
      <c r="H6" s="23"/>
      <c r="I6" s="23"/>
      <c r="J6" s="23"/>
      <c r="K6" s="23"/>
      <c r="L6" s="23"/>
      <c r="M6" s="23"/>
      <c r="N6" s="22"/>
      <c r="O6" s="22"/>
    </row>
    <row r="7" spans="1:15" x14ac:dyDescent="0.25">
      <c r="A7" s="29" t="s">
        <v>46</v>
      </c>
      <c r="B7" s="30">
        <v>0</v>
      </c>
      <c r="C7" s="30">
        <v>0</v>
      </c>
      <c r="D7" s="30">
        <v>0</v>
      </c>
      <c r="E7" s="30">
        <v>0</v>
      </c>
      <c r="F7" s="23"/>
      <c r="G7" s="23"/>
      <c r="H7" s="23"/>
      <c r="I7" s="23"/>
      <c r="J7" s="23"/>
      <c r="K7" s="23"/>
      <c r="L7" s="23"/>
      <c r="M7" s="23"/>
      <c r="N7" s="22"/>
      <c r="O7" s="22"/>
    </row>
    <row r="8" spans="1:15" x14ac:dyDescent="0.25">
      <c r="A8" s="33" t="s">
        <v>57</v>
      </c>
      <c r="B8" s="34">
        <v>0</v>
      </c>
      <c r="C8" s="34">
        <v>0</v>
      </c>
      <c r="D8" s="34">
        <v>0</v>
      </c>
      <c r="E8" s="34">
        <v>0</v>
      </c>
      <c r="F8" s="23"/>
      <c r="G8" s="23"/>
      <c r="H8" s="23"/>
      <c r="I8" s="23"/>
      <c r="J8" s="23"/>
      <c r="K8" s="23"/>
      <c r="L8" s="23"/>
      <c r="M8" s="23"/>
      <c r="N8" s="22"/>
      <c r="O8" s="22"/>
    </row>
    <row r="9" spans="1:15" x14ac:dyDescent="0.25">
      <c r="A9" s="29" t="s">
        <v>63</v>
      </c>
      <c r="B9" s="30">
        <v>0</v>
      </c>
      <c r="C9" s="30">
        <v>0</v>
      </c>
      <c r="D9" s="30">
        <v>0</v>
      </c>
      <c r="E9" s="30">
        <v>0</v>
      </c>
      <c r="F9" s="23"/>
      <c r="G9" s="23"/>
      <c r="H9" s="23"/>
      <c r="I9" s="23"/>
      <c r="J9" s="23"/>
      <c r="K9" s="23"/>
      <c r="L9" s="23"/>
      <c r="M9" s="23"/>
      <c r="N9" s="22"/>
      <c r="O9" s="22"/>
    </row>
    <row r="10" spans="1:15" x14ac:dyDescent="0.25">
      <c r="A10" s="33" t="s">
        <v>68</v>
      </c>
      <c r="B10" s="34">
        <v>0</v>
      </c>
      <c r="C10" s="34">
        <v>0</v>
      </c>
      <c r="D10" s="34">
        <v>0</v>
      </c>
      <c r="E10" s="34">
        <v>0</v>
      </c>
      <c r="F10" s="23"/>
      <c r="G10" s="23"/>
      <c r="H10" s="23"/>
      <c r="I10" s="23"/>
      <c r="J10" s="23"/>
      <c r="K10" s="23"/>
      <c r="L10" s="23"/>
      <c r="M10" s="23"/>
      <c r="N10" s="22"/>
      <c r="O10" s="22"/>
    </row>
    <row r="11" spans="1:15" x14ac:dyDescent="0.25">
      <c r="A11" s="29" t="s">
        <v>72</v>
      </c>
      <c r="B11" s="30">
        <v>0</v>
      </c>
      <c r="C11" s="30">
        <v>0</v>
      </c>
      <c r="D11" s="30">
        <v>0</v>
      </c>
      <c r="E11" s="30">
        <v>0</v>
      </c>
      <c r="F11" s="23"/>
      <c r="G11" s="23"/>
      <c r="H11" s="23"/>
      <c r="I11" s="23"/>
      <c r="J11" s="23"/>
      <c r="K11" s="23"/>
      <c r="L11" s="23"/>
      <c r="M11" s="23"/>
      <c r="N11" s="22"/>
      <c r="O11" s="22"/>
    </row>
    <row r="12" spans="1:15" x14ac:dyDescent="0.25">
      <c r="A12" s="33" t="s">
        <v>77</v>
      </c>
      <c r="B12" s="34">
        <v>0</v>
      </c>
      <c r="C12" s="34">
        <v>0</v>
      </c>
      <c r="D12" s="34">
        <v>0</v>
      </c>
      <c r="E12" s="34">
        <v>0</v>
      </c>
      <c r="F12" s="23"/>
      <c r="G12" s="23"/>
      <c r="H12" s="23"/>
      <c r="I12" s="23"/>
      <c r="J12" s="23"/>
      <c r="K12" s="23"/>
      <c r="L12" s="23"/>
      <c r="M12" s="23"/>
      <c r="N12" s="22"/>
      <c r="O12" s="22"/>
    </row>
    <row r="13" spans="1:15" x14ac:dyDescent="0.25">
      <c r="A13" s="29" t="s">
        <v>40</v>
      </c>
      <c r="B13" s="30">
        <v>0</v>
      </c>
      <c r="C13" s="30">
        <v>0</v>
      </c>
      <c r="D13" s="30">
        <v>0</v>
      </c>
      <c r="E13" s="30">
        <v>0</v>
      </c>
      <c r="F13" s="23"/>
      <c r="G13" s="23"/>
      <c r="H13" s="23"/>
      <c r="I13" s="23"/>
      <c r="J13" s="23"/>
      <c r="K13" s="23"/>
      <c r="L13" s="23"/>
      <c r="M13" s="23"/>
      <c r="N13" s="22"/>
      <c r="O13" s="22"/>
    </row>
    <row r="14" spans="1:15" x14ac:dyDescent="0.25">
      <c r="A14" s="33" t="s">
        <v>78</v>
      </c>
      <c r="B14" s="34">
        <v>0</v>
      </c>
      <c r="C14" s="34">
        <v>0</v>
      </c>
      <c r="D14" s="34">
        <v>0</v>
      </c>
      <c r="E14" s="34">
        <v>0</v>
      </c>
      <c r="F14" s="23"/>
      <c r="G14" s="23"/>
      <c r="H14" s="23"/>
      <c r="I14" s="23"/>
      <c r="J14" s="23"/>
      <c r="K14" s="23"/>
      <c r="L14" s="23"/>
      <c r="M14" s="23"/>
      <c r="N14" s="22"/>
      <c r="O14" s="22"/>
    </row>
    <row r="15" spans="1:15" x14ac:dyDescent="0.25">
      <c r="A15" s="29" t="s">
        <v>79</v>
      </c>
      <c r="B15" s="30">
        <v>0</v>
      </c>
      <c r="C15" s="30">
        <v>0</v>
      </c>
      <c r="D15" s="30">
        <v>0</v>
      </c>
      <c r="E15" s="30">
        <v>0</v>
      </c>
      <c r="F15" s="23"/>
      <c r="G15" s="23"/>
      <c r="H15" s="23"/>
      <c r="I15" s="23"/>
      <c r="J15" s="23"/>
      <c r="K15" s="23"/>
      <c r="L15" s="23"/>
      <c r="M15" s="23"/>
      <c r="N15" s="22"/>
      <c r="O15" s="22"/>
    </row>
    <row r="16" spans="1:15" x14ac:dyDescent="0.25">
      <c r="A16" s="33" t="s">
        <v>80</v>
      </c>
      <c r="B16" s="34">
        <v>0</v>
      </c>
      <c r="C16" s="34">
        <v>0</v>
      </c>
      <c r="D16" s="34">
        <v>0</v>
      </c>
      <c r="E16" s="34">
        <v>0</v>
      </c>
      <c r="F16" s="23"/>
      <c r="G16" s="23"/>
      <c r="H16" s="23"/>
      <c r="I16" s="23"/>
      <c r="J16" s="23"/>
      <c r="K16" s="23"/>
      <c r="L16" s="23"/>
      <c r="M16" s="23"/>
      <c r="N16" s="22"/>
      <c r="O16" s="22"/>
    </row>
    <row r="17" spans="1:15" x14ac:dyDescent="0.25">
      <c r="A17" s="29" t="s">
        <v>81</v>
      </c>
      <c r="B17" s="30">
        <v>0</v>
      </c>
      <c r="C17" s="30">
        <v>0</v>
      </c>
      <c r="D17" s="30">
        <v>0</v>
      </c>
      <c r="E17" s="30">
        <v>0</v>
      </c>
      <c r="F17" s="23"/>
      <c r="G17" s="23"/>
      <c r="H17" s="23"/>
      <c r="I17" s="23"/>
      <c r="J17" s="23"/>
      <c r="K17" s="23"/>
      <c r="L17" s="23"/>
      <c r="M17" s="23"/>
      <c r="N17" s="22"/>
      <c r="O17" s="22"/>
    </row>
    <row r="18" spans="1:15" x14ac:dyDescent="0.25">
      <c r="A18" s="33" t="s">
        <v>82</v>
      </c>
      <c r="B18" s="34">
        <v>0</v>
      </c>
      <c r="C18" s="34">
        <v>0</v>
      </c>
      <c r="D18" s="34">
        <v>0</v>
      </c>
      <c r="E18" s="34">
        <v>0</v>
      </c>
      <c r="F18" s="23"/>
      <c r="G18" s="23"/>
      <c r="H18" s="23"/>
      <c r="I18" s="23"/>
      <c r="J18" s="23"/>
      <c r="K18" s="23"/>
      <c r="L18" s="23"/>
      <c r="M18" s="23"/>
      <c r="N18" s="22"/>
      <c r="O18" s="22"/>
    </row>
    <row r="19" spans="1:15" x14ac:dyDescent="0.25">
      <c r="A19" s="29" t="s">
        <v>83</v>
      </c>
      <c r="B19" s="30">
        <v>0</v>
      </c>
      <c r="C19" s="30">
        <v>0</v>
      </c>
      <c r="D19" s="30">
        <v>0</v>
      </c>
      <c r="E19" s="30">
        <v>0</v>
      </c>
      <c r="F19" s="23"/>
      <c r="G19" s="23"/>
      <c r="H19" s="23"/>
      <c r="I19" s="23"/>
      <c r="J19" s="23"/>
      <c r="K19" s="23"/>
      <c r="L19" s="23"/>
      <c r="M19" s="23"/>
      <c r="N19" s="22"/>
      <c r="O19" s="22"/>
    </row>
    <row r="20" spans="1:15" x14ac:dyDescent="0.25">
      <c r="A20" s="33" t="s">
        <v>84</v>
      </c>
      <c r="B20" s="34">
        <v>0</v>
      </c>
      <c r="C20" s="34">
        <v>0</v>
      </c>
      <c r="D20" s="34">
        <v>0</v>
      </c>
      <c r="E20" s="34">
        <v>0</v>
      </c>
      <c r="F20" s="23"/>
      <c r="G20" s="23"/>
      <c r="H20" s="23"/>
      <c r="I20" s="23"/>
      <c r="J20" s="23"/>
      <c r="K20" s="23"/>
      <c r="L20" s="23"/>
      <c r="M20" s="23"/>
      <c r="N20" s="22"/>
      <c r="O20" s="22"/>
    </row>
    <row r="21" spans="1:15" x14ac:dyDescent="0.25">
      <c r="A21" s="29" t="s">
        <v>85</v>
      </c>
      <c r="B21" s="30">
        <v>0</v>
      </c>
      <c r="C21" s="30">
        <v>0</v>
      </c>
      <c r="D21" s="30">
        <v>0</v>
      </c>
      <c r="E21" s="30">
        <v>0</v>
      </c>
      <c r="F21" s="23"/>
      <c r="G21" s="23"/>
      <c r="H21" s="23"/>
      <c r="I21" s="23"/>
      <c r="J21" s="23"/>
      <c r="K21" s="23"/>
      <c r="L21" s="23"/>
      <c r="M21" s="23"/>
      <c r="N21" s="22"/>
      <c r="O21" s="22"/>
    </row>
    <row r="22" spans="1:15" x14ac:dyDescent="0.25">
      <c r="A22" s="33" t="s">
        <v>86</v>
      </c>
      <c r="B22" s="34">
        <v>0</v>
      </c>
      <c r="C22" s="34">
        <v>0</v>
      </c>
      <c r="D22" s="34">
        <v>0</v>
      </c>
      <c r="E22" s="34">
        <v>0</v>
      </c>
      <c r="F22" s="23"/>
      <c r="G22" s="23"/>
      <c r="H22" s="23"/>
      <c r="I22" s="23"/>
      <c r="J22" s="23"/>
      <c r="K22" s="23"/>
      <c r="L22" s="23"/>
      <c r="M22" s="23"/>
      <c r="N22" s="22"/>
      <c r="O22" s="22"/>
    </row>
    <row r="23" spans="1:15" x14ac:dyDescent="0.25">
      <c r="A23" s="29" t="s">
        <v>87</v>
      </c>
      <c r="B23" s="30">
        <v>0</v>
      </c>
      <c r="C23" s="30">
        <v>0</v>
      </c>
      <c r="D23" s="30">
        <v>0</v>
      </c>
      <c r="E23" s="30">
        <v>0</v>
      </c>
      <c r="F23" s="23"/>
      <c r="G23" s="23"/>
      <c r="H23" s="23"/>
      <c r="I23" s="23"/>
      <c r="J23" s="23"/>
      <c r="K23" s="23"/>
      <c r="L23" s="23"/>
      <c r="M23" s="23"/>
      <c r="N23" s="22"/>
      <c r="O23" s="22"/>
    </row>
    <row r="24" spans="1:15" x14ac:dyDescent="0.25">
      <c r="A24" s="33" t="s">
        <v>88</v>
      </c>
      <c r="B24" s="34">
        <v>0</v>
      </c>
      <c r="C24" s="34">
        <v>0</v>
      </c>
      <c r="D24" s="34">
        <v>0</v>
      </c>
      <c r="E24" s="34">
        <v>0</v>
      </c>
      <c r="F24" s="23"/>
      <c r="G24" s="23"/>
      <c r="H24" s="23"/>
      <c r="I24" s="23"/>
      <c r="J24" s="23"/>
      <c r="K24" s="23"/>
      <c r="L24" s="23"/>
      <c r="M24" s="23"/>
      <c r="N24" s="22"/>
      <c r="O24" s="22"/>
    </row>
    <row r="25" spans="1:15" x14ac:dyDescent="0.25">
      <c r="A25" s="29" t="s">
        <v>89</v>
      </c>
      <c r="B25" s="30">
        <v>0</v>
      </c>
      <c r="C25" s="30">
        <v>0</v>
      </c>
      <c r="D25" s="30">
        <v>0</v>
      </c>
      <c r="E25" s="30">
        <v>0</v>
      </c>
      <c r="F25" s="23"/>
      <c r="G25" s="23"/>
      <c r="H25" s="23"/>
      <c r="I25" s="23"/>
      <c r="J25" s="23"/>
      <c r="K25" s="23"/>
      <c r="L25" s="23"/>
      <c r="M25" s="23"/>
      <c r="N25" s="22"/>
      <c r="O25" s="22"/>
    </row>
    <row r="26" spans="1:15" x14ac:dyDescent="0.25">
      <c r="A26" s="33" t="s">
        <v>90</v>
      </c>
      <c r="B26" s="34">
        <v>0</v>
      </c>
      <c r="C26" s="34">
        <v>0</v>
      </c>
      <c r="D26" s="34">
        <v>0</v>
      </c>
      <c r="E26" s="34">
        <v>0</v>
      </c>
      <c r="F26" s="23"/>
      <c r="G26" s="23"/>
      <c r="H26" s="23"/>
      <c r="I26" s="23"/>
      <c r="J26" s="23"/>
      <c r="K26" s="23"/>
      <c r="L26" s="23"/>
      <c r="M26" s="23"/>
      <c r="N26" s="22"/>
      <c r="O26" s="22"/>
    </row>
    <row r="27" spans="1:15" x14ac:dyDescent="0.25">
      <c r="A27" s="29" t="s">
        <v>91</v>
      </c>
      <c r="B27" s="30">
        <v>0</v>
      </c>
      <c r="C27" s="30">
        <v>0</v>
      </c>
      <c r="D27" s="30">
        <v>0</v>
      </c>
      <c r="E27" s="30">
        <v>0</v>
      </c>
      <c r="F27" s="23"/>
      <c r="G27" s="23"/>
      <c r="H27" s="23"/>
      <c r="I27" s="23"/>
      <c r="J27" s="23"/>
      <c r="K27" s="23"/>
      <c r="L27" s="23"/>
      <c r="M27" s="23"/>
      <c r="N27" s="22"/>
      <c r="O27" s="22"/>
    </row>
    <row r="28" spans="1:15" x14ac:dyDescent="0.25">
      <c r="A28" s="33" t="s">
        <v>92</v>
      </c>
      <c r="B28" s="34">
        <v>0</v>
      </c>
      <c r="C28" s="34">
        <v>0</v>
      </c>
      <c r="D28" s="34">
        <v>0</v>
      </c>
      <c r="E28" s="34">
        <v>0</v>
      </c>
      <c r="F28" s="23"/>
      <c r="G28" s="23"/>
      <c r="H28" s="23"/>
      <c r="I28" s="23"/>
      <c r="J28" s="23"/>
      <c r="K28" s="23"/>
      <c r="L28" s="23"/>
      <c r="M28" s="23"/>
      <c r="N28" s="22"/>
      <c r="O28" s="22"/>
    </row>
    <row r="29" spans="1:15" x14ac:dyDescent="0.25">
      <c r="A29" s="29" t="s">
        <v>93</v>
      </c>
      <c r="B29" s="30">
        <v>0</v>
      </c>
      <c r="C29" s="30">
        <v>0</v>
      </c>
      <c r="D29" s="30">
        <v>0</v>
      </c>
      <c r="E29" s="30">
        <v>0</v>
      </c>
      <c r="F29" s="23"/>
      <c r="G29" s="23"/>
      <c r="H29" s="23"/>
      <c r="I29" s="23"/>
      <c r="J29" s="23"/>
      <c r="K29" s="23"/>
      <c r="L29" s="23"/>
      <c r="M29" s="23"/>
      <c r="N29" s="22"/>
      <c r="O29" s="22"/>
    </row>
    <row r="30" spans="1:15" x14ac:dyDescent="0.25">
      <c r="A30" s="33" t="s">
        <v>94</v>
      </c>
      <c r="B30" s="34">
        <v>0</v>
      </c>
      <c r="C30" s="34">
        <v>0</v>
      </c>
      <c r="D30" s="34">
        <v>0</v>
      </c>
      <c r="E30" s="34">
        <v>0</v>
      </c>
      <c r="F30" s="23"/>
      <c r="G30" s="23"/>
      <c r="H30" s="23"/>
      <c r="I30" s="23"/>
      <c r="J30" s="23"/>
      <c r="K30" s="23"/>
      <c r="L30" s="23"/>
      <c r="M30" s="23"/>
      <c r="N30" s="22"/>
      <c r="O30" s="22"/>
    </row>
    <row r="31" spans="1:15" x14ac:dyDescent="0.25">
      <c r="A31" s="29" t="s">
        <v>95</v>
      </c>
      <c r="B31" s="30">
        <v>0</v>
      </c>
      <c r="C31" s="30">
        <v>0</v>
      </c>
      <c r="D31" s="30">
        <v>0</v>
      </c>
      <c r="E31" s="30">
        <v>0</v>
      </c>
      <c r="F31" s="23"/>
      <c r="G31" s="23"/>
      <c r="H31" s="23"/>
      <c r="I31" s="23"/>
      <c r="J31" s="23"/>
      <c r="K31" s="23"/>
      <c r="L31" s="23"/>
      <c r="M31" s="23"/>
      <c r="N31" s="22"/>
      <c r="O31" s="22"/>
    </row>
    <row r="32" spans="1:15" x14ac:dyDescent="0.25">
      <c r="A32" s="33" t="s">
        <v>57</v>
      </c>
      <c r="B32" s="34">
        <v>0</v>
      </c>
      <c r="C32" s="34">
        <v>0</v>
      </c>
      <c r="D32" s="34">
        <v>0</v>
      </c>
      <c r="E32" s="34">
        <v>0</v>
      </c>
      <c r="F32" s="23"/>
      <c r="G32" s="23"/>
      <c r="H32" s="23"/>
      <c r="I32" s="23"/>
      <c r="J32" s="23"/>
      <c r="K32" s="23"/>
      <c r="L32" s="23"/>
      <c r="M32" s="23"/>
      <c r="N32" s="22"/>
      <c r="O32" s="22"/>
    </row>
    <row r="33" spans="1:15" x14ac:dyDescent="0.25">
      <c r="A33" s="29" t="s">
        <v>96</v>
      </c>
      <c r="B33" s="30">
        <v>0</v>
      </c>
      <c r="C33" s="30">
        <v>0</v>
      </c>
      <c r="D33" s="30">
        <v>0</v>
      </c>
      <c r="E33" s="30">
        <v>0</v>
      </c>
      <c r="F33" s="23"/>
      <c r="G33" s="23"/>
      <c r="H33" s="23"/>
      <c r="I33" s="23"/>
      <c r="J33" s="23"/>
      <c r="K33" s="23"/>
      <c r="L33" s="23"/>
      <c r="M33" s="23"/>
      <c r="N33" s="22"/>
      <c r="O33" s="22"/>
    </row>
    <row r="34" spans="1:15" x14ac:dyDescent="0.2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2"/>
      <c r="O34" s="22"/>
    </row>
    <row r="35" spans="1:15" x14ac:dyDescent="0.2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2"/>
      <c r="O35" s="22"/>
    </row>
    <row r="36" spans="1:15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2"/>
      <c r="O36" s="22"/>
    </row>
    <row r="37" spans="1:15" x14ac:dyDescent="0.2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2"/>
      <c r="O37" s="22"/>
    </row>
    <row r="38" spans="1:15" x14ac:dyDescent="0.2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2"/>
      <c r="O38" s="22"/>
    </row>
    <row r="39" spans="1:15" x14ac:dyDescent="0.2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2"/>
      <c r="O39" s="22"/>
    </row>
    <row r="40" spans="1:15" x14ac:dyDescent="0.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2"/>
      <c r="O40" s="22"/>
    </row>
    <row r="41" spans="1:15" x14ac:dyDescent="0.2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2"/>
      <c r="O41" s="22"/>
    </row>
    <row r="42" spans="1:15" x14ac:dyDescent="0.2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2"/>
      <c r="O42" s="22"/>
    </row>
    <row r="43" spans="1:15" x14ac:dyDescent="0.2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2"/>
      <c r="O43" s="22"/>
    </row>
    <row r="44" spans="1:15" x14ac:dyDescent="0.2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2"/>
      <c r="O44" s="22"/>
    </row>
    <row r="45" spans="1:15" x14ac:dyDescent="0.2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2"/>
      <c r="O45" s="22"/>
    </row>
    <row r="46" spans="1:15" x14ac:dyDescent="0.2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2"/>
      <c r="O46" s="22"/>
    </row>
    <row r="47" spans="1:15" x14ac:dyDescent="0.2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2"/>
      <c r="O47" s="22"/>
    </row>
    <row r="48" spans="1:15" x14ac:dyDescent="0.2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2"/>
      <c r="O48" s="22"/>
    </row>
    <row r="49" spans="1:15" x14ac:dyDescent="0.2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2"/>
      <c r="O49" s="22"/>
    </row>
    <row r="50" spans="1:15" x14ac:dyDescent="0.2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2"/>
      <c r="O50" s="22"/>
    </row>
    <row r="51" spans="1:15" x14ac:dyDescent="0.2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2"/>
      <c r="O51" s="22"/>
    </row>
    <row r="52" spans="1:15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2"/>
      <c r="O52" s="22"/>
    </row>
    <row r="53" spans="1:15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2"/>
      <c r="O53" s="22"/>
    </row>
    <row r="54" spans="1:15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2"/>
      <c r="O54" s="22"/>
    </row>
    <row r="55" spans="1:15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2"/>
      <c r="O55" s="22"/>
    </row>
    <row r="56" spans="1:15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2"/>
      <c r="O56" s="22"/>
    </row>
    <row r="57" spans="1:15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2"/>
      <c r="O57" s="22"/>
    </row>
    <row r="58" spans="1:15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2"/>
      <c r="O58" s="22"/>
    </row>
    <row r="59" spans="1:15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2"/>
      <c r="O59" s="22"/>
    </row>
    <row r="60" spans="1:15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2"/>
      <c r="O60" s="22"/>
    </row>
    <row r="61" spans="1:15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2"/>
      <c r="O61" s="22"/>
    </row>
    <row r="62" spans="1:15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2"/>
      <c r="O62" s="22"/>
    </row>
    <row r="63" spans="1:15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2"/>
      <c r="O63" s="22"/>
    </row>
    <row r="64" spans="1:15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2"/>
      <c r="O64" s="22"/>
    </row>
    <row r="65" spans="1:15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2"/>
      <c r="O65" s="22"/>
    </row>
    <row r="66" spans="1:15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2"/>
      <c r="O66" s="22"/>
    </row>
    <row r="67" spans="1:15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2"/>
      <c r="O67" s="22"/>
    </row>
    <row r="68" spans="1:15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2"/>
      <c r="O68" s="22"/>
    </row>
    <row r="69" spans="1:15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2"/>
      <c r="O69" s="22"/>
    </row>
    <row r="70" spans="1:15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2"/>
      <c r="O70" s="22"/>
    </row>
    <row r="71" spans="1:15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2"/>
      <c r="O71" s="22"/>
    </row>
    <row r="72" spans="1:15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2"/>
      <c r="O72" s="22"/>
    </row>
    <row r="73" spans="1:15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2"/>
      <c r="O73" s="22"/>
    </row>
    <row r="74" spans="1:15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2"/>
      <c r="O74" s="22"/>
    </row>
    <row r="75" spans="1:15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2"/>
      <c r="O75" s="22"/>
    </row>
    <row r="76" spans="1:15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2"/>
      <c r="O76" s="22"/>
    </row>
    <row r="77" spans="1:15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2"/>
      <c r="O77" s="22"/>
    </row>
    <row r="78" spans="1:15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2"/>
      <c r="O78" s="22"/>
    </row>
    <row r="79" spans="1:15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2"/>
      <c r="O79" s="22"/>
    </row>
    <row r="80" spans="1:15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2"/>
      <c r="O80" s="22"/>
    </row>
    <row r="81" spans="1:15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2"/>
      <c r="O81" s="22"/>
    </row>
    <row r="82" spans="1:15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</row>
    <row r="83" spans="1:15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</row>
    <row r="84" spans="1:15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</row>
    <row r="85" spans="1:15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</row>
    <row r="86" spans="1:15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</row>
    <row r="87" spans="1:15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</row>
    <row r="88" spans="1:15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2"/>
      <c r="O88" s="22"/>
    </row>
    <row r="89" spans="1:15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2"/>
      <c r="O89" s="22"/>
    </row>
    <row r="90" spans="1:15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2"/>
      <c r="O90" s="22"/>
    </row>
    <row r="91" spans="1:15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2"/>
      <c r="O91" s="22"/>
    </row>
    <row r="92" spans="1:15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2"/>
      <c r="O92" s="22"/>
    </row>
    <row r="93" spans="1:15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2"/>
      <c r="O93" s="22"/>
    </row>
    <row r="94" spans="1:15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2"/>
      <c r="O94" s="22"/>
    </row>
    <row r="95" spans="1:15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2"/>
      <c r="O95" s="22"/>
    </row>
    <row r="96" spans="1:15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2"/>
      <c r="O96" s="22"/>
    </row>
    <row r="97" spans="1:15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2"/>
      <c r="O97" s="22"/>
    </row>
    <row r="98" spans="1:15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2"/>
      <c r="O98" s="22"/>
    </row>
    <row r="99" spans="1:15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2"/>
      <c r="O99" s="22"/>
    </row>
    <row r="100" spans="1:15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2"/>
      <c r="O100" s="22"/>
    </row>
    <row r="101" spans="1:15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2"/>
      <c r="O101" s="22"/>
    </row>
    <row r="102" spans="1:15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2"/>
      <c r="O102" s="22"/>
    </row>
    <row r="103" spans="1:15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2"/>
      <c r="O103" s="22"/>
    </row>
    <row r="104" spans="1:15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2"/>
      <c r="O104" s="22"/>
    </row>
    <row r="105" spans="1:15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2"/>
      <c r="O105" s="22"/>
    </row>
    <row r="106" spans="1:15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2"/>
      <c r="O106" s="22"/>
    </row>
    <row r="107" spans="1:15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2"/>
      <c r="O107" s="22"/>
    </row>
    <row r="108" spans="1:15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2"/>
      <c r="O108" s="22"/>
    </row>
    <row r="109" spans="1:15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2"/>
      <c r="O109" s="22"/>
    </row>
    <row r="110" spans="1:15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2"/>
      <c r="O110" s="22"/>
    </row>
    <row r="111" spans="1:15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2"/>
      <c r="O111" s="22"/>
    </row>
    <row r="112" spans="1:15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2"/>
      <c r="O112" s="22"/>
    </row>
    <row r="113" spans="1:15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2"/>
      <c r="O113" s="22"/>
    </row>
    <row r="114" spans="1:15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2"/>
      <c r="O114" s="22"/>
    </row>
    <row r="115" spans="1:15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2"/>
      <c r="O115" s="22"/>
    </row>
    <row r="116" spans="1:15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2"/>
      <c r="O116" s="22"/>
    </row>
    <row r="117" spans="1:15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2"/>
      <c r="O117" s="22"/>
    </row>
    <row r="118" spans="1:15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2"/>
      <c r="O118" s="22"/>
    </row>
    <row r="119" spans="1:15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2"/>
      <c r="O119" s="22"/>
    </row>
    <row r="120" spans="1:15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2"/>
      <c r="O120" s="22"/>
    </row>
    <row r="121" spans="1:15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2"/>
      <c r="O121" s="22"/>
    </row>
    <row r="122" spans="1:15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2"/>
      <c r="O122" s="22"/>
    </row>
    <row r="123" spans="1:15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2"/>
      <c r="O123" s="22"/>
    </row>
    <row r="124" spans="1:15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2"/>
      <c r="O124" s="22"/>
    </row>
    <row r="125" spans="1:15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2"/>
      <c r="O125" s="22"/>
    </row>
    <row r="126" spans="1:15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2"/>
      <c r="O126" s="22"/>
    </row>
    <row r="127" spans="1:15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2"/>
      <c r="O127" s="22"/>
    </row>
    <row r="128" spans="1:15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2"/>
      <c r="O128" s="22"/>
    </row>
    <row r="129" spans="1:15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2"/>
      <c r="O129" s="22"/>
    </row>
    <row r="130" spans="1:15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2"/>
      <c r="O130" s="22"/>
    </row>
    <row r="131" spans="1:15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2"/>
      <c r="O131" s="22"/>
    </row>
    <row r="132" spans="1:15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2"/>
      <c r="O132" s="22"/>
    </row>
    <row r="133" spans="1:15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2"/>
      <c r="O133" s="22"/>
    </row>
    <row r="134" spans="1:15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2"/>
      <c r="O134" s="22"/>
    </row>
    <row r="135" spans="1:15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2"/>
      <c r="O135" s="22"/>
    </row>
    <row r="136" spans="1:15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2"/>
      <c r="O136" s="22"/>
    </row>
    <row r="137" spans="1:15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2"/>
      <c r="O137" s="22"/>
    </row>
    <row r="138" spans="1:15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2"/>
      <c r="O138" s="22"/>
    </row>
    <row r="139" spans="1:15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2"/>
      <c r="O139" s="22"/>
    </row>
    <row r="140" spans="1:15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2"/>
      <c r="O140" s="22"/>
    </row>
    <row r="141" spans="1:15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2"/>
      <c r="O141" s="22"/>
    </row>
    <row r="142" spans="1:15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2"/>
      <c r="O142" s="22"/>
    </row>
    <row r="143" spans="1:15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2"/>
      <c r="O143" s="22"/>
    </row>
    <row r="144" spans="1:15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2"/>
      <c r="O144" s="22"/>
    </row>
    <row r="145" spans="1:15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2"/>
      <c r="O145" s="22"/>
    </row>
    <row r="146" spans="1:15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2"/>
      <c r="O146" s="22"/>
    </row>
    <row r="147" spans="1:15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2"/>
      <c r="O147" s="22"/>
    </row>
    <row r="148" spans="1:15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2"/>
      <c r="O148" s="22"/>
    </row>
    <row r="149" spans="1:15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2"/>
      <c r="O149" s="22"/>
    </row>
    <row r="150" spans="1:15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2"/>
      <c r="O150" s="22"/>
    </row>
    <row r="151" spans="1:15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2"/>
      <c r="O151" s="22"/>
    </row>
    <row r="152" spans="1:15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2"/>
      <c r="O152" s="22"/>
    </row>
    <row r="153" spans="1:15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2"/>
      <c r="O153" s="22"/>
    </row>
    <row r="154" spans="1:15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2"/>
      <c r="O154" s="22"/>
    </row>
    <row r="155" spans="1:15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2"/>
      <c r="O155" s="22"/>
    </row>
    <row r="156" spans="1:15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2"/>
      <c r="O156" s="22"/>
    </row>
    <row r="157" spans="1:15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2"/>
      <c r="O157" s="22"/>
    </row>
    <row r="158" spans="1:15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2"/>
      <c r="O158" s="22"/>
    </row>
    <row r="159" spans="1:15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2"/>
      <c r="O159" s="22"/>
    </row>
    <row r="160" spans="1:15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2"/>
      <c r="O160" s="22"/>
    </row>
    <row r="161" spans="1:15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2"/>
      <c r="O161" s="22"/>
    </row>
    <row r="162" spans="1:15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2"/>
      <c r="O162" s="22"/>
    </row>
    <row r="163" spans="1:15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2"/>
      <c r="O163" s="22"/>
    </row>
    <row r="164" spans="1:15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2"/>
      <c r="O164" s="22"/>
    </row>
    <row r="165" spans="1:15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2"/>
      <c r="O165" s="22"/>
    </row>
    <row r="166" spans="1:15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2"/>
      <c r="O166" s="22"/>
    </row>
    <row r="167" spans="1:15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2"/>
      <c r="O167" s="22"/>
    </row>
    <row r="168" spans="1:15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2"/>
      <c r="O168" s="22"/>
    </row>
    <row r="169" spans="1:15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2"/>
      <c r="O169" s="22"/>
    </row>
    <row r="170" spans="1:15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2"/>
      <c r="O170" s="22"/>
    </row>
    <row r="171" spans="1:15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2"/>
      <c r="O171" s="22"/>
    </row>
    <row r="172" spans="1:15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2"/>
      <c r="O172" s="22"/>
    </row>
    <row r="173" spans="1:15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2"/>
      <c r="O173" s="22"/>
    </row>
    <row r="174" spans="1:15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2"/>
      <c r="O174" s="22"/>
    </row>
    <row r="175" spans="1:15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2"/>
      <c r="O175" s="22"/>
    </row>
    <row r="176" spans="1:15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2"/>
      <c r="O176" s="22"/>
    </row>
    <row r="177" spans="1:15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2"/>
      <c r="O177" s="22"/>
    </row>
    <row r="178" spans="1:15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2"/>
      <c r="O178" s="22"/>
    </row>
    <row r="179" spans="1:15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2"/>
      <c r="O179" s="22"/>
    </row>
    <row r="180" spans="1:15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2"/>
      <c r="O180" s="22"/>
    </row>
    <row r="181" spans="1:15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2"/>
      <c r="O181" s="22"/>
    </row>
    <row r="182" spans="1:15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2"/>
      <c r="O182" s="22"/>
    </row>
    <row r="183" spans="1:15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2"/>
      <c r="O183" s="22"/>
    </row>
    <row r="184" spans="1:15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2"/>
      <c r="O184" s="22"/>
    </row>
    <row r="185" spans="1:15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2"/>
      <c r="O185" s="22"/>
    </row>
    <row r="186" spans="1:15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2"/>
      <c r="O186" s="22"/>
    </row>
    <row r="187" spans="1:15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2"/>
      <c r="O187" s="22"/>
    </row>
    <row r="188" spans="1:15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2"/>
      <c r="O188" s="22"/>
    </row>
    <row r="189" spans="1:15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2"/>
      <c r="O189" s="22"/>
    </row>
    <row r="190" spans="1:15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2"/>
      <c r="O190" s="22"/>
    </row>
    <row r="191" spans="1:15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2"/>
      <c r="O191" s="22"/>
    </row>
    <row r="192" spans="1:15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2"/>
      <c r="O192" s="22"/>
    </row>
    <row r="193" spans="1:15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2"/>
      <c r="O193" s="22"/>
    </row>
    <row r="194" spans="1:15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2"/>
      <c r="O194" s="22"/>
    </row>
    <row r="195" spans="1:15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2"/>
      <c r="O195" s="22"/>
    </row>
    <row r="196" spans="1:15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2"/>
      <c r="O196" s="22"/>
    </row>
    <row r="197" spans="1:15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2"/>
      <c r="O197" s="22"/>
    </row>
    <row r="198" spans="1:15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2"/>
      <c r="O198" s="22"/>
    </row>
    <row r="199" spans="1:15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2"/>
      <c r="O199" s="22"/>
    </row>
    <row r="200" spans="1:15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2"/>
      <c r="O200" s="22"/>
    </row>
    <row r="201" spans="1:15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2"/>
      <c r="O201" s="22"/>
    </row>
    <row r="202" spans="1:15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2"/>
      <c r="O202" s="22"/>
    </row>
    <row r="203" spans="1:15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2"/>
      <c r="O203" s="22"/>
    </row>
    <row r="204" spans="1:15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2"/>
      <c r="O204" s="22"/>
    </row>
    <row r="205" spans="1:15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2"/>
      <c r="O205" s="22"/>
    </row>
    <row r="206" spans="1:15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2"/>
      <c r="O206" s="22"/>
    </row>
    <row r="207" spans="1:15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2"/>
      <c r="O207" s="22"/>
    </row>
    <row r="208" spans="1:15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2"/>
      <c r="O208" s="22"/>
    </row>
    <row r="209" spans="1:15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2"/>
      <c r="O209" s="22"/>
    </row>
    <row r="210" spans="1:15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2"/>
      <c r="O210" s="22"/>
    </row>
    <row r="211" spans="1:15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2"/>
      <c r="O211" s="22"/>
    </row>
    <row r="212" spans="1:15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2"/>
      <c r="O212" s="22"/>
    </row>
    <row r="213" spans="1:15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2"/>
      <c r="O213" s="22"/>
    </row>
    <row r="214" spans="1:15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2"/>
      <c r="O214" s="22"/>
    </row>
    <row r="215" spans="1:15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2"/>
      <c r="O215" s="22"/>
    </row>
    <row r="216" spans="1:15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2"/>
      <c r="O216" s="22"/>
    </row>
    <row r="217" spans="1:15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2"/>
      <c r="O217" s="22"/>
    </row>
    <row r="218" spans="1:15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2"/>
      <c r="O218" s="22"/>
    </row>
    <row r="219" spans="1:15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2"/>
      <c r="O219" s="22"/>
    </row>
    <row r="220" spans="1:15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2"/>
      <c r="O220" s="22"/>
    </row>
    <row r="221" spans="1:15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2"/>
      <c r="O221" s="22"/>
    </row>
    <row r="222" spans="1:15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2"/>
      <c r="O222" s="22"/>
    </row>
    <row r="223" spans="1:15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2"/>
      <c r="O223" s="22"/>
    </row>
    <row r="224" spans="1:15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2"/>
      <c r="O224" s="22"/>
    </row>
    <row r="225" spans="1:15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2"/>
      <c r="O225" s="22"/>
    </row>
    <row r="226" spans="1:15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2"/>
      <c r="O226" s="22"/>
    </row>
    <row r="227" spans="1:15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2"/>
      <c r="O227" s="22"/>
    </row>
    <row r="228" spans="1:15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2"/>
      <c r="O228" s="22"/>
    </row>
    <row r="229" spans="1:15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2"/>
      <c r="O229" s="22"/>
    </row>
    <row r="230" spans="1:15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2"/>
      <c r="O230" s="22"/>
    </row>
    <row r="231" spans="1:15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2"/>
      <c r="O231" s="22"/>
    </row>
    <row r="232" spans="1:15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2"/>
      <c r="O232" s="22"/>
    </row>
    <row r="233" spans="1:15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2"/>
      <c r="O233" s="22"/>
    </row>
    <row r="234" spans="1:15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2"/>
      <c r="O234" s="22"/>
    </row>
    <row r="235" spans="1:15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2"/>
      <c r="O235" s="22"/>
    </row>
    <row r="236" spans="1:15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2"/>
      <c r="O236" s="22"/>
    </row>
    <row r="237" spans="1:15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2"/>
      <c r="O237" s="22"/>
    </row>
    <row r="238" spans="1:15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2"/>
      <c r="O238" s="22"/>
    </row>
    <row r="239" spans="1:15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2"/>
      <c r="O239" s="22"/>
    </row>
    <row r="240" spans="1:15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2"/>
      <c r="O240" s="22"/>
    </row>
    <row r="241" spans="1:15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2"/>
      <c r="O241" s="22"/>
    </row>
    <row r="242" spans="1:15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2"/>
      <c r="O242" s="22"/>
    </row>
    <row r="243" spans="1:15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2"/>
      <c r="O243" s="22"/>
    </row>
    <row r="244" spans="1:15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2"/>
      <c r="O244" s="22"/>
    </row>
    <row r="245" spans="1:15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2"/>
      <c r="O245" s="22"/>
    </row>
    <row r="246" spans="1:15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2"/>
      <c r="O246" s="22"/>
    </row>
    <row r="247" spans="1:15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2"/>
      <c r="O247" s="22"/>
    </row>
    <row r="248" spans="1:15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2"/>
      <c r="O248" s="22"/>
    </row>
    <row r="249" spans="1:15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2"/>
      <c r="O249" s="22"/>
    </row>
    <row r="250" spans="1:15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2"/>
      <c r="O250" s="22"/>
    </row>
    <row r="251" spans="1:15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2"/>
      <c r="O251" s="22"/>
    </row>
    <row r="252" spans="1:15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2"/>
      <c r="O252" s="22"/>
    </row>
    <row r="253" spans="1:15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2"/>
      <c r="O253" s="22"/>
    </row>
    <row r="254" spans="1:15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2"/>
      <c r="O254" s="22"/>
    </row>
    <row r="255" spans="1:15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2"/>
      <c r="O255" s="22"/>
    </row>
    <row r="256" spans="1:15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2"/>
      <c r="O256" s="22"/>
    </row>
    <row r="257" spans="1:15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2"/>
      <c r="O257" s="22"/>
    </row>
    <row r="258" spans="1:15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2"/>
      <c r="O258" s="22"/>
    </row>
    <row r="259" spans="1:15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2"/>
      <c r="O259" s="22"/>
    </row>
    <row r="260" spans="1:15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2"/>
      <c r="O260" s="22"/>
    </row>
    <row r="261" spans="1:15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2"/>
      <c r="O261" s="22"/>
    </row>
    <row r="262" spans="1:15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2"/>
      <c r="O262" s="22"/>
    </row>
    <row r="263" spans="1:15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2"/>
      <c r="O263" s="22"/>
    </row>
    <row r="264" spans="1:15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2"/>
      <c r="O264" s="22"/>
    </row>
    <row r="265" spans="1:15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2"/>
      <c r="O265" s="22"/>
    </row>
    <row r="266" spans="1:15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2"/>
      <c r="O266" s="22"/>
    </row>
    <row r="267" spans="1:15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2"/>
      <c r="O267" s="22"/>
    </row>
    <row r="268" spans="1:15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2"/>
      <c r="O268" s="22"/>
    </row>
    <row r="269" spans="1:15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2"/>
      <c r="O269" s="22"/>
    </row>
    <row r="270" spans="1:15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2"/>
      <c r="O270" s="22"/>
    </row>
    <row r="271" spans="1:15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2"/>
      <c r="O271" s="22"/>
    </row>
    <row r="272" spans="1:15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2"/>
      <c r="O272" s="22"/>
    </row>
    <row r="273" spans="1:15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2"/>
      <c r="O273" s="22"/>
    </row>
    <row r="274" spans="1:15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2"/>
      <c r="O274" s="22"/>
    </row>
    <row r="275" spans="1:15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2"/>
      <c r="O275" s="22"/>
    </row>
    <row r="276" spans="1:15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2"/>
      <c r="O276" s="22"/>
    </row>
    <row r="277" spans="1:15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2"/>
      <c r="O277" s="22"/>
    </row>
    <row r="278" spans="1:15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2"/>
      <c r="O278" s="22"/>
    </row>
    <row r="279" spans="1:15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2"/>
      <c r="O279" s="22"/>
    </row>
    <row r="280" spans="1:15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2"/>
      <c r="O280" s="22"/>
    </row>
    <row r="281" spans="1:15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2"/>
      <c r="O281" s="22"/>
    </row>
    <row r="282" spans="1:15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2"/>
      <c r="O282" s="22"/>
    </row>
    <row r="283" spans="1:15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2"/>
      <c r="O283" s="22"/>
    </row>
    <row r="284" spans="1:15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2"/>
      <c r="O284" s="22"/>
    </row>
    <row r="285" spans="1:15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2"/>
      <c r="O285" s="22"/>
    </row>
    <row r="286" spans="1:15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2"/>
      <c r="O286" s="22"/>
    </row>
    <row r="287" spans="1:15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2"/>
      <c r="O287" s="22"/>
    </row>
    <row r="288" spans="1:15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2"/>
      <c r="O288" s="22"/>
    </row>
    <row r="289" spans="1:15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2"/>
      <c r="O289" s="22"/>
    </row>
    <row r="290" spans="1:15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2"/>
      <c r="O290" s="22"/>
    </row>
    <row r="291" spans="1:15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2"/>
      <c r="O291" s="22"/>
    </row>
    <row r="292" spans="1:15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2"/>
      <c r="O292" s="22"/>
    </row>
    <row r="293" spans="1:15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2"/>
      <c r="O293" s="22"/>
    </row>
    <row r="294" spans="1:15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2"/>
      <c r="O294" s="22"/>
    </row>
    <row r="295" spans="1:15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2"/>
      <c r="O295" s="22"/>
    </row>
    <row r="296" spans="1:15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2"/>
      <c r="O296" s="22"/>
    </row>
    <row r="297" spans="1:15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2"/>
      <c r="O297" s="22"/>
    </row>
    <row r="298" spans="1:15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2"/>
      <c r="O298" s="22"/>
    </row>
    <row r="299" spans="1:15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2"/>
      <c r="O299" s="22"/>
    </row>
    <row r="300" spans="1:15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2"/>
      <c r="O300" s="22"/>
    </row>
    <row r="301" spans="1:15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2"/>
      <c r="O301" s="22"/>
    </row>
    <row r="302" spans="1:15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2"/>
      <c r="O302" s="22"/>
    </row>
    <row r="303" spans="1:15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2"/>
      <c r="O303" s="22"/>
    </row>
    <row r="304" spans="1:15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2"/>
      <c r="O304" s="22"/>
    </row>
    <row r="305" spans="1:15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2"/>
      <c r="O305" s="22"/>
    </row>
    <row r="306" spans="1:15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2"/>
      <c r="O306" s="22"/>
    </row>
    <row r="307" spans="1:15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2"/>
      <c r="O307" s="22"/>
    </row>
    <row r="308" spans="1:15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2"/>
      <c r="O308" s="22"/>
    </row>
    <row r="309" spans="1:15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2"/>
      <c r="O309" s="22"/>
    </row>
    <row r="310" spans="1:15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2"/>
      <c r="O310" s="22"/>
    </row>
    <row r="311" spans="1:15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2"/>
      <c r="O311" s="22"/>
    </row>
    <row r="312" spans="1:15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2"/>
      <c r="O312" s="22"/>
    </row>
    <row r="313" spans="1:15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2"/>
      <c r="O313" s="22"/>
    </row>
    <row r="314" spans="1:15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2"/>
      <c r="O314" s="22"/>
    </row>
    <row r="315" spans="1:15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2"/>
      <c r="O315" s="22"/>
    </row>
    <row r="316" spans="1:15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2"/>
      <c r="O316" s="22"/>
    </row>
    <row r="317" spans="1:15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2"/>
      <c r="O317" s="22"/>
    </row>
    <row r="318" spans="1:15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2"/>
      <c r="O318" s="22"/>
    </row>
    <row r="319" spans="1:15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2"/>
      <c r="O319" s="22"/>
    </row>
    <row r="320" spans="1:15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2"/>
      <c r="O320" s="22"/>
    </row>
    <row r="321" spans="1:15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2"/>
      <c r="O321" s="22"/>
    </row>
    <row r="322" spans="1:15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2"/>
      <c r="O322" s="22"/>
    </row>
    <row r="323" spans="1:15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2"/>
      <c r="O323" s="22"/>
    </row>
    <row r="324" spans="1:15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2"/>
      <c r="O324" s="22"/>
    </row>
    <row r="325" spans="1:15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2"/>
      <c r="O325" s="22"/>
    </row>
    <row r="326" spans="1:15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2"/>
      <c r="O326" s="22"/>
    </row>
    <row r="327" spans="1:15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2"/>
      <c r="O327" s="22"/>
    </row>
    <row r="328" spans="1:15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2"/>
      <c r="O328" s="22"/>
    </row>
    <row r="329" spans="1:15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2"/>
      <c r="O329" s="22"/>
    </row>
    <row r="330" spans="1:15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2"/>
      <c r="O330" s="22"/>
    </row>
    <row r="331" spans="1:15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2"/>
      <c r="O331" s="22"/>
    </row>
    <row r="332" spans="1:15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2"/>
      <c r="O332" s="22"/>
    </row>
    <row r="333" spans="1:15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2"/>
      <c r="O333" s="22"/>
    </row>
    <row r="334" spans="1:15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2"/>
      <c r="O334" s="22"/>
    </row>
    <row r="335" spans="1:15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2"/>
      <c r="O335" s="22"/>
    </row>
    <row r="336" spans="1:15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2"/>
      <c r="O336" s="22"/>
    </row>
    <row r="337" spans="1:15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2"/>
      <c r="O337" s="22"/>
    </row>
    <row r="338" spans="1:15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2"/>
      <c r="O338" s="22"/>
    </row>
    <row r="339" spans="1:15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2"/>
      <c r="O339" s="22"/>
    </row>
    <row r="340" spans="1:15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2"/>
      <c r="O340" s="22"/>
    </row>
    <row r="341" spans="1:15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2"/>
      <c r="O341" s="22"/>
    </row>
    <row r="342" spans="1:15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2"/>
      <c r="O342" s="22"/>
    </row>
    <row r="343" spans="1:15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2"/>
      <c r="O343" s="22"/>
    </row>
    <row r="344" spans="1:15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2"/>
      <c r="O344" s="22"/>
    </row>
    <row r="345" spans="1:15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2"/>
      <c r="O345" s="22"/>
    </row>
    <row r="346" spans="1:15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2"/>
      <c r="O346" s="22"/>
    </row>
    <row r="347" spans="1:15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2"/>
      <c r="O347" s="22"/>
    </row>
    <row r="348" spans="1:15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2"/>
      <c r="O348" s="22"/>
    </row>
    <row r="349" spans="1:15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2"/>
      <c r="O349" s="22"/>
    </row>
    <row r="350" spans="1:15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2"/>
      <c r="O350" s="22"/>
    </row>
    <row r="351" spans="1:15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2"/>
      <c r="O351" s="22"/>
    </row>
    <row r="352" spans="1:15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2"/>
      <c r="O352" s="22"/>
    </row>
    <row r="353" spans="1:15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2"/>
      <c r="O353" s="22"/>
    </row>
    <row r="354" spans="1:15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2"/>
      <c r="O354" s="22"/>
    </row>
    <row r="355" spans="1:15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2"/>
      <c r="O355" s="22"/>
    </row>
    <row r="356" spans="1:15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2"/>
      <c r="O356" s="22"/>
    </row>
    <row r="357" spans="1:15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2"/>
      <c r="O357" s="22"/>
    </row>
    <row r="358" spans="1:15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2"/>
      <c r="O358" s="22"/>
    </row>
    <row r="359" spans="1:15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2"/>
      <c r="O359" s="22"/>
    </row>
    <row r="360" spans="1:15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2"/>
      <c r="O360" s="22"/>
    </row>
    <row r="361" spans="1:15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2"/>
      <c r="O361" s="22"/>
    </row>
    <row r="362" spans="1:15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2"/>
      <c r="O362" s="22"/>
    </row>
    <row r="363" spans="1:15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2"/>
      <c r="O363" s="22"/>
    </row>
    <row r="364" spans="1:15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2"/>
      <c r="O364" s="22"/>
    </row>
    <row r="365" spans="1:15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2"/>
      <c r="O365" s="22"/>
    </row>
    <row r="366" spans="1:15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2"/>
      <c r="O366" s="22"/>
    </row>
    <row r="367" spans="1:15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2"/>
      <c r="O367" s="22"/>
    </row>
    <row r="368" spans="1:15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2"/>
      <c r="O368" s="22"/>
    </row>
    <row r="369" spans="1:15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2"/>
      <c r="O369" s="22"/>
    </row>
    <row r="370" spans="1:15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2"/>
      <c r="O370" s="22"/>
    </row>
    <row r="371" spans="1:15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2"/>
      <c r="O371" s="22"/>
    </row>
    <row r="372" spans="1:15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2"/>
      <c r="O372" s="22"/>
    </row>
    <row r="373" spans="1:15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2"/>
      <c r="O373" s="22"/>
    </row>
    <row r="374" spans="1:15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2"/>
      <c r="O374" s="22"/>
    </row>
    <row r="375" spans="1:15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2"/>
      <c r="O375" s="22"/>
    </row>
    <row r="376" spans="1:15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2"/>
      <c r="O376" s="22"/>
    </row>
    <row r="377" spans="1:15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2"/>
      <c r="O377" s="22"/>
    </row>
    <row r="378" spans="1:15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2"/>
      <c r="O378" s="22"/>
    </row>
    <row r="379" spans="1:15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2"/>
      <c r="O379" s="22"/>
    </row>
    <row r="380" spans="1:15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2"/>
      <c r="O380" s="22"/>
    </row>
    <row r="381" spans="1:15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2"/>
      <c r="O381" s="22"/>
    </row>
    <row r="382" spans="1:15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2"/>
      <c r="O382" s="22"/>
    </row>
    <row r="383" spans="1:15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2"/>
      <c r="O383" s="22"/>
    </row>
    <row r="384" spans="1:15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2"/>
      <c r="O384" s="22"/>
    </row>
    <row r="385" spans="1:15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2"/>
      <c r="O385" s="22"/>
    </row>
    <row r="386" spans="1:15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2"/>
      <c r="O386" s="22"/>
    </row>
    <row r="387" spans="1:15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2"/>
      <c r="O387" s="22"/>
    </row>
    <row r="388" spans="1:15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2"/>
      <c r="O388" s="22"/>
    </row>
    <row r="389" spans="1:15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2"/>
      <c r="O389" s="22"/>
    </row>
    <row r="390" spans="1:15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2"/>
      <c r="O390" s="22"/>
    </row>
    <row r="391" spans="1:15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2"/>
      <c r="O391" s="22"/>
    </row>
    <row r="392" spans="1:15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2"/>
      <c r="O392" s="22"/>
    </row>
    <row r="393" spans="1:15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2"/>
      <c r="O393" s="22"/>
    </row>
    <row r="394" spans="1:15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2"/>
      <c r="O394" s="22"/>
    </row>
    <row r="395" spans="1:15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2"/>
      <c r="O395" s="22"/>
    </row>
    <row r="396" spans="1:15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2"/>
      <c r="O396" s="22"/>
    </row>
    <row r="397" spans="1:15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2"/>
      <c r="O397" s="22"/>
    </row>
    <row r="398" spans="1:15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2"/>
      <c r="O398" s="22"/>
    </row>
    <row r="399" spans="1:15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2"/>
      <c r="O399" s="22"/>
    </row>
    <row r="400" spans="1:15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2"/>
      <c r="O400" s="22"/>
    </row>
    <row r="401" spans="1:15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2"/>
      <c r="O401" s="22"/>
    </row>
    <row r="402" spans="1:15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2"/>
      <c r="O402" s="22"/>
    </row>
    <row r="403" spans="1:15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2"/>
      <c r="O403" s="22"/>
    </row>
    <row r="404" spans="1:15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2"/>
      <c r="O404" s="22"/>
    </row>
    <row r="405" spans="1:15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2"/>
      <c r="O405" s="22"/>
    </row>
    <row r="406" spans="1:15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2"/>
      <c r="O406" s="22"/>
    </row>
    <row r="407" spans="1:15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2"/>
      <c r="O407" s="22"/>
    </row>
    <row r="408" spans="1:15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2"/>
      <c r="O408" s="22"/>
    </row>
    <row r="409" spans="1:15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2"/>
      <c r="O409" s="22"/>
    </row>
    <row r="410" spans="1:15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2"/>
      <c r="O410" s="22"/>
    </row>
    <row r="411" spans="1:15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2"/>
      <c r="O411" s="22"/>
    </row>
    <row r="412" spans="1:15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2"/>
      <c r="O412" s="22"/>
    </row>
    <row r="413" spans="1:15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2"/>
      <c r="O413" s="22"/>
    </row>
    <row r="414" spans="1:15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2"/>
      <c r="O414" s="22"/>
    </row>
    <row r="415" spans="1:15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2"/>
      <c r="O415" s="22"/>
    </row>
    <row r="416" spans="1:15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2"/>
      <c r="O416" s="22"/>
    </row>
    <row r="417" spans="1:15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2"/>
      <c r="O417" s="22"/>
    </row>
    <row r="418" spans="1:15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2"/>
      <c r="O418" s="22"/>
    </row>
    <row r="419" spans="1:15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2"/>
      <c r="O419" s="22"/>
    </row>
    <row r="420" spans="1:15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2"/>
      <c r="O420" s="22"/>
    </row>
    <row r="421" spans="1:15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2"/>
      <c r="O421" s="22"/>
    </row>
    <row r="422" spans="1:15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2"/>
      <c r="O422" s="22"/>
    </row>
    <row r="423" spans="1:15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2"/>
      <c r="O423" s="22"/>
    </row>
    <row r="424" spans="1:15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2"/>
      <c r="O424" s="22"/>
    </row>
    <row r="425" spans="1:15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2"/>
      <c r="O425" s="22"/>
    </row>
    <row r="426" spans="1:15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2"/>
      <c r="O426" s="22"/>
    </row>
    <row r="427" spans="1:15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2"/>
      <c r="O427" s="22"/>
    </row>
    <row r="428" spans="1:15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2"/>
      <c r="O428" s="22"/>
    </row>
    <row r="429" spans="1:15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2"/>
      <c r="O429" s="22"/>
    </row>
    <row r="430" spans="1:15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2"/>
      <c r="O430" s="22"/>
    </row>
    <row r="431" spans="1:15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2"/>
      <c r="O431" s="22"/>
    </row>
    <row r="432" spans="1:15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2"/>
      <c r="O432" s="22"/>
    </row>
    <row r="433" spans="1:15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2"/>
      <c r="O433" s="22"/>
    </row>
    <row r="434" spans="1:15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2"/>
      <c r="O434" s="22"/>
    </row>
    <row r="435" spans="1:15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2"/>
      <c r="O435" s="22"/>
    </row>
    <row r="436" spans="1:15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2"/>
      <c r="O436" s="22"/>
    </row>
    <row r="437" spans="1:15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2"/>
      <c r="O437" s="22"/>
    </row>
    <row r="438" spans="1:15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2"/>
      <c r="O438" s="22"/>
    </row>
    <row r="439" spans="1:15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2"/>
      <c r="O439" s="22"/>
    </row>
    <row r="440" spans="1:15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2"/>
      <c r="O440" s="22"/>
    </row>
    <row r="441" spans="1:15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2"/>
      <c r="O441" s="22"/>
    </row>
    <row r="442" spans="1:15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2"/>
      <c r="O442" s="22"/>
    </row>
    <row r="443" spans="1:15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2"/>
      <c r="O443" s="22"/>
    </row>
    <row r="444" spans="1:15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2"/>
      <c r="O444" s="22"/>
    </row>
    <row r="445" spans="1:15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2"/>
      <c r="O445" s="22"/>
    </row>
    <row r="446" spans="1:15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2"/>
      <c r="O446" s="22"/>
    </row>
    <row r="447" spans="1:15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2"/>
      <c r="O447" s="22"/>
    </row>
    <row r="448" spans="1:15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2"/>
      <c r="O448" s="22"/>
    </row>
    <row r="449" spans="1:15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2"/>
      <c r="O449" s="22"/>
    </row>
    <row r="450" spans="1:15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2"/>
      <c r="O450" s="22"/>
    </row>
    <row r="451" spans="1:15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2"/>
      <c r="O451" s="22"/>
    </row>
    <row r="452" spans="1:15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2"/>
      <c r="O452" s="22"/>
    </row>
    <row r="453" spans="1:15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2"/>
      <c r="O453" s="22"/>
    </row>
    <row r="454" spans="1:15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2"/>
      <c r="O454" s="22"/>
    </row>
    <row r="455" spans="1:15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2"/>
      <c r="O455" s="22"/>
    </row>
    <row r="456" spans="1:15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2"/>
      <c r="O456" s="22"/>
    </row>
    <row r="457" spans="1:15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2"/>
      <c r="O457" s="22"/>
    </row>
    <row r="458" spans="1:15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2"/>
      <c r="O458" s="22"/>
    </row>
    <row r="459" spans="1:15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2"/>
      <c r="O459" s="22"/>
    </row>
    <row r="460" spans="1:15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</row>
    <row r="461" spans="1:15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</row>
    <row r="462" spans="1:15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</row>
    <row r="463" spans="1:15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</row>
    <row r="464" spans="1:15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</row>
    <row r="465" spans="1:15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</row>
    <row r="466" spans="1:15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</row>
    <row r="467" spans="1:15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</row>
    <row r="469" spans="1:15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</row>
    <row r="470" spans="1:15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</row>
    <row r="471" spans="1:15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</row>
    <row r="472" spans="1:15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</row>
    <row r="473" spans="1:15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</row>
    <row r="474" spans="1:15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</row>
    <row r="477" spans="1:15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</row>
    <row r="478" spans="1:15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</row>
    <row r="479" spans="1:15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</row>
    <row r="480" spans="1:15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</row>
    <row r="481" spans="1:15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</row>
    <row r="482" spans="1:15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</row>
    <row r="483" spans="1:15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</row>
    <row r="484" spans="1:15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</row>
    <row r="485" spans="1:15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</row>
    <row r="486" spans="1:15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</row>
    <row r="487" spans="1:15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</row>
    <row r="488" spans="1:15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</row>
    <row r="489" spans="1:15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</row>
    <row r="490" spans="1:15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</row>
    <row r="491" spans="1:15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</row>
    <row r="492" spans="1:15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</row>
    <row r="493" spans="1:15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</row>
    <row r="494" spans="1:15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</row>
    <row r="495" spans="1:15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</row>
    <row r="496" spans="1:15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</row>
    <row r="497" spans="1:15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</row>
    <row r="498" spans="1:15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</row>
    <row r="499" spans="1:15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</row>
    <row r="500" spans="1:15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</row>
    <row r="501" spans="1:15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</row>
    <row r="502" spans="1:15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</row>
    <row r="503" spans="1:15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</row>
    <row r="504" spans="1:15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</row>
    <row r="505" spans="1:15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</row>
    <row r="506" spans="1:15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</row>
    <row r="507" spans="1:15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</row>
    <row r="508" spans="1:15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</row>
    <row r="509" spans="1:15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</row>
    <row r="510" spans="1:15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</row>
    <row r="511" spans="1:15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</row>
    <row r="512" spans="1:15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</row>
    <row r="513" spans="1:15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</row>
    <row r="514" spans="1:15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</row>
    <row r="515" spans="1:15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</row>
    <row r="516" spans="1:15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</row>
    <row r="517" spans="1:15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</row>
    <row r="518" spans="1:15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</row>
    <row r="519" spans="1:15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</row>
    <row r="520" spans="1:15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</row>
    <row r="521" spans="1:15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</row>
    <row r="522" spans="1:15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</row>
    <row r="523" spans="1:15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</row>
    <row r="524" spans="1:15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</row>
    <row r="525" spans="1:15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</row>
    <row r="526" spans="1:15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</row>
    <row r="527" spans="1:15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</row>
    <row r="528" spans="1:15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</row>
    <row r="529" spans="1:15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</row>
    <row r="530" spans="1:15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</row>
    <row r="531" spans="1:15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</row>
    <row r="532" spans="1:15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</row>
    <row r="533" spans="1:15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</row>
    <row r="534" spans="1:15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</row>
    <row r="535" spans="1:15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</row>
    <row r="536" spans="1:15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</row>
    <row r="537" spans="1:15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</row>
    <row r="538" spans="1:15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</row>
    <row r="539" spans="1:15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</row>
    <row r="540" spans="1:15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</row>
    <row r="541" spans="1:15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</row>
  </sheetData>
  <mergeCells count="3">
    <mergeCell ref="B1:D1"/>
    <mergeCell ref="A1:A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Toys</vt:lpstr>
      <vt:lpstr>Manufacturer</vt:lpstr>
      <vt:lpstr>Statistici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2015-06-05T18:17:20Z</dcterms:created>
  <dcterms:modified xsi:type="dcterms:W3CDTF">2025-05-19T10:26:06Z</dcterms:modified>
</cp:coreProperties>
</file>