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taGantt" sheetId="1" r:id="rId4"/>
    <sheet state="visible" name="Acerca de" sheetId="2" r:id="rId5"/>
  </sheets>
  <definedNames>
    <definedName name="Inicio_del_proyecto">CartaGantt!$E$3</definedName>
    <definedName localSheetId="0" name="task_start">CartaGantt!$E$1</definedName>
    <definedName localSheetId="0" name="task_end">CartaGantt!$F$1</definedName>
    <definedName name="Semana_para_mostrar">CartaGantt!$E$4</definedName>
    <definedName localSheetId="0" name="task_progress">CartaGantt!$D$1</definedName>
  </definedNames>
  <calcPr/>
  <extLst>
    <ext uri="GoogleSheetsCustomDataVersion1">
      <go:sheetsCustomData xmlns:go="http://customooxmlschemas.google.com/" r:id="rId6" roundtripDataSignature="AMtx7mh+4njkk90uCtoj05TUwYBBs/WVNw=="/>
    </ext>
  </extLst>
</workbook>
</file>

<file path=xl/sharedStrings.xml><?xml version="1.0" encoding="utf-8"?>
<sst xmlns="http://schemas.openxmlformats.org/spreadsheetml/2006/main" count="106" uniqueCount="82">
  <si>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</si>
  <si>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Hostal Doña Clarita</t>
  </si>
  <si>
    <t>Escriba el nombre de la compañía en la celda B2.</t>
  </si>
  <si>
    <t>Escriba el nombre del responsable del proyecto en la celda B3. Escriba la fecha de comienzo del proyecto en la celda E3. Inicio del proyecto: la etiqueta se encuentra en la celda C3.</t>
  </si>
  <si>
    <t>Responsable del proyecto:
Alisson Veas</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</si>
  <si>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</si>
  <si>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</si>
  <si>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</si>
  <si>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</si>
  <si>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</si>
  <si>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</si>
  <si>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</si>
  <si>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</si>
  <si>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</si>
  <si>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</si>
  <si>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</si>
  <si>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</si>
  <si>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</si>
  <si>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Iteración 1</t>
  </si>
  <si>
    <t>Fase de análisis y planificación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</si>
  <si>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</si>
  <si>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Kick off</t>
  </si>
  <si>
    <t>Veas, Contreras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</si>
  <si>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</si>
  <si>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Acta de constitución del proyecto</t>
  </si>
  <si>
    <t>Aprobación del acta de constitución</t>
  </si>
  <si>
    <t>Veas</t>
  </si>
  <si>
    <t>Definición de requerimientos generales del proyecto</t>
  </si>
  <si>
    <t>Organización del proyecto</t>
  </si>
  <si>
    <t>Fase de diseño</t>
  </si>
  <si>
    <t>Diseño de la solución, modelamientos</t>
  </si>
  <si>
    <t xml:space="preserve">Veas, Contreras, Ibarra, Llaña, Quidel, Reyes </t>
  </si>
  <si>
    <t>Captura de requerimientos</t>
  </si>
  <si>
    <t>Propuesta ERS</t>
  </si>
  <si>
    <t>Veas, Ibarra</t>
  </si>
  <si>
    <t>Plan de proyecto</t>
  </si>
  <si>
    <t>Modelamiento de la BD</t>
  </si>
  <si>
    <t>Ibarra, Veas, Contreras</t>
  </si>
  <si>
    <t xml:space="preserve">-Diagrama de clases (Iteración 1)
-Diagrama de secuencias (Iteración 1)
-Modelo de base de datos (Iteración 1)
-Diccionario de datos (Iteración 1) </t>
  </si>
  <si>
    <t>-Diagrama de arquitectura web
-Diagrama de arquitectura móvil
-Diagrama de componentes web</t>
  </si>
  <si>
    <t xml:space="preserve">Gómez, Contreras, Ibarra, Llaña, Quidel, Reyes </t>
  </si>
  <si>
    <t>Fase de desarrollo</t>
  </si>
  <si>
    <t>Población inic</t>
  </si>
  <si>
    <t>Población inicial de la BD</t>
  </si>
  <si>
    <t>Registro de huésped</t>
  </si>
  <si>
    <t>Llaña, Quidel, Reyes</t>
  </si>
  <si>
    <t>Registro de proveedores</t>
  </si>
  <si>
    <t>Registro de usuario (cliente)</t>
  </si>
  <si>
    <t>Registro de usuario (empleado)</t>
  </si>
  <si>
    <t>Registro de usuario (proveedor)</t>
  </si>
  <si>
    <t>Registro de usuario (admin)</t>
  </si>
  <si>
    <t>Eliminar proveedores</t>
  </si>
  <si>
    <t>Eliminar huésped</t>
  </si>
  <si>
    <t>Eliminar usuario (cliente)</t>
  </si>
  <si>
    <t>Eliminar usuario (empleado)</t>
  </si>
  <si>
    <t>-</t>
  </si>
  <si>
    <t>Eliminar usuario (proveedor)</t>
  </si>
  <si>
    <t>Eliminar usuario (admin)</t>
  </si>
  <si>
    <t>Mostrar proveedores</t>
  </si>
  <si>
    <t>Mostrar huésped</t>
  </si>
  <si>
    <t>Mostrar usuario (cliente)</t>
  </si>
  <si>
    <t>Mostrar usuario (empleado)</t>
  </si>
  <si>
    <t>Mostrar usuario (proveedor)</t>
  </si>
  <si>
    <t>Mostrar usuario (admin)</t>
  </si>
  <si>
    <t>Pruebas</t>
  </si>
  <si>
    <t>Pruebas unitarias componentes iteración 1</t>
  </si>
  <si>
    <t>Llaña, Ibarra, Veas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</si>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</sst>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C0A]d\ &quot;de&quot;\ mmmm\ &quot;de&quot;\ yyyy"/>
    <numFmt numFmtId="166" formatCode="d"/>
    <numFmt numFmtId="167" formatCode="d\-m\-yy"/>
  </numFmts>
  <fonts count="27">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sz val="11.0"/>
      <color rgb="FF000000"/>
      <name val="Calibri"/>
    </font>
    <font>
      <sz val="11.0"/>
      <color rgb="FFFFFFF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8">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6D9EEB"/>
        <bgColor rgb="FF6D9EEB"/>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s>
  <borders count="29">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rder>
    <border>
      <left style="thin">
        <color rgb="FFD8D8D8"/>
      </left>
      <right style="thin">
        <color rgb="FFD8D8D8"/>
      </right>
      <top style="thin">
        <color rgb="FFD8D8D8"/>
      </top>
      <bottom style="thin">
        <color rgb="FFD8D8D8"/>
      </bottom>
    </border>
    <border>
      <left/>
      <right/>
      <top style="medium">
        <color rgb="FFD8D8D8"/>
      </top>
    </border>
    <border>
      <left/>
      <right/>
      <bottom style="medium">
        <color rgb="FFD8D8D8"/>
      </bottom>
    </border>
    <border>
      <top style="thin">
        <color rgb="FF000000"/>
      </top>
    </border>
    <border>
      <top style="thin">
        <color rgb="FFD8D8D8"/>
      </top>
      <bottom style="thin">
        <color rgb="FFD8D8D8"/>
      </bottom>
    </border>
    <border>
      <right/>
      <top style="medium">
        <color rgb="FFD8D8D8"/>
      </top>
      <bottom style="medium">
        <color rgb="FFD8D8D8"/>
      </bottom>
    </border>
    <border>
      <left style="thin">
        <color rgb="FFD8D8D8"/>
      </left>
      <right style="thin">
        <color rgb="FFD8D8D8"/>
      </right>
      <top style="thin">
        <color rgb="FFD8D8D8"/>
      </top>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style="thin">
        <color rgb="FFD8D8D8"/>
      </right>
      <bottom style="thin">
        <color rgb="FFD8D8D8"/>
      </bottom>
    </border>
    <border>
      <top style="medium">
        <color rgb="FFD8D8D8"/>
      </top>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readingOrder="0"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7" fillId="4" fontId="7" numFmtId="0" xfId="0" applyAlignment="1" applyBorder="1" applyFont="1">
      <alignment vertical="center"/>
    </xf>
    <xf borderId="17" fillId="0" fontId="7" numFmtId="0" xfId="0" applyAlignment="1" applyBorder="1" applyFont="1">
      <alignment vertical="center"/>
    </xf>
    <xf borderId="15" fillId="5" fontId="5" numFmtId="0" xfId="0" applyAlignment="1" applyBorder="1" applyFill="1" applyFont="1">
      <alignment horizontal="left" readingOrder="0"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8" fillId="5" fontId="7" numFmtId="0" xfId="0" applyAlignment="1" applyBorder="1" applyFont="1">
      <alignment vertical="center"/>
    </xf>
    <xf borderId="18" fillId="0" fontId="7" numFmtId="0" xfId="0" applyAlignment="1" applyBorder="1" applyFont="1">
      <alignment vertical="center"/>
    </xf>
    <xf borderId="15" fillId="6" fontId="7" numFmtId="0" xfId="0" applyAlignment="1" applyBorder="1" applyFill="1" applyFont="1">
      <alignment horizontal="left" readingOrder="0" shrinkToFit="0" vertical="center" wrapText="1"/>
    </xf>
    <xf borderId="15" fillId="6" fontId="7" numFmtId="0" xfId="0" applyAlignment="1" applyBorder="1" applyFont="1">
      <alignment horizontal="center" readingOrder="0" vertical="center"/>
    </xf>
    <xf borderId="15" fillId="6" fontId="7" numFmtId="9" xfId="0" applyAlignment="1" applyBorder="1" applyFont="1" applyNumberFormat="1">
      <alignment horizontal="center" readingOrder="0" vertical="center"/>
    </xf>
    <xf borderId="15" fillId="6" fontId="7" numFmtId="167" xfId="0" applyAlignment="1" applyBorder="1" applyFont="1" applyNumberFormat="1">
      <alignment horizontal="center" vertical="center"/>
    </xf>
    <xf borderId="18" fillId="7" fontId="7" numFmtId="0" xfId="0" applyAlignment="1" applyBorder="1" applyFill="1" applyFont="1">
      <alignment vertical="center"/>
    </xf>
    <xf borderId="18" fillId="0" fontId="7" numFmtId="0" xfId="0" applyAlignment="1" applyBorder="1" applyFont="1">
      <alignment horizontal="center" readingOrder="0" vertical="center"/>
    </xf>
    <xf borderId="18" fillId="6" fontId="7" numFmtId="0" xfId="0" applyAlignment="1" applyBorder="1" applyFont="1">
      <alignment vertical="center"/>
    </xf>
    <xf borderId="18" fillId="0" fontId="7" numFmtId="0" xfId="0" applyAlignment="1" applyBorder="1" applyFont="1">
      <alignment horizontal="right" vertical="center"/>
    </xf>
    <xf borderId="15" fillId="6" fontId="7" numFmtId="167" xfId="0" applyAlignment="1" applyBorder="1" applyFont="1" applyNumberFormat="1">
      <alignment horizontal="center" readingOrder="0" vertical="center"/>
    </xf>
    <xf borderId="19" fillId="6" fontId="7" numFmtId="0" xfId="0" applyAlignment="1" applyBorder="1" applyFont="1">
      <alignment horizontal="left" readingOrder="0" shrinkToFit="0" vertical="center" wrapText="1"/>
    </xf>
    <xf borderId="20" fillId="5" fontId="7" numFmtId="0" xfId="0" applyAlignment="1" applyBorder="1" applyFont="1">
      <alignment horizontal="left" readingOrder="0" shrinkToFit="0" vertical="center" wrapText="1"/>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8" fillId="0" fontId="13" numFmtId="0" xfId="0" applyBorder="1" applyFont="1"/>
    <xf borderId="21" fillId="6" fontId="14" numFmtId="0" xfId="0" applyAlignment="1" applyBorder="1" applyFont="1">
      <alignment readingOrder="0" shrinkToFit="0" vertical="center" wrapText="1"/>
    </xf>
    <xf borderId="22" fillId="6" fontId="14" numFmtId="0" xfId="0" applyAlignment="1" applyBorder="1" applyFont="1">
      <alignment readingOrder="0" shrinkToFit="0" vertical="center" wrapText="1"/>
    </xf>
    <xf borderId="23" fillId="6" fontId="7" numFmtId="0" xfId="0" applyAlignment="1" applyBorder="1" applyFont="1">
      <alignment horizontal="center" readingOrder="0" vertical="center"/>
    </xf>
    <xf borderId="20" fillId="5" fontId="5" numFmtId="0" xfId="0" applyAlignment="1" applyBorder="1" applyFont="1">
      <alignment horizontal="left" readingOrder="0" shrinkToFit="0" vertical="center" wrapText="1"/>
    </xf>
    <xf borderId="0" fillId="0" fontId="15" numFmtId="0" xfId="0" applyAlignment="1" applyFont="1">
      <alignment readingOrder="0"/>
    </xf>
    <xf borderId="24" fillId="0" fontId="7" numFmtId="0" xfId="0" applyAlignment="1" applyBorder="1" applyFont="1">
      <alignment vertical="center"/>
    </xf>
    <xf borderId="25" fillId="0" fontId="7" numFmtId="0" xfId="0" applyAlignment="1" applyBorder="1" applyFont="1">
      <alignment vertical="center"/>
    </xf>
    <xf borderId="26" fillId="0" fontId="7" numFmtId="0" xfId="0" applyAlignment="1" applyBorder="1" applyFont="1">
      <alignment vertical="center"/>
    </xf>
    <xf borderId="0" fillId="6" fontId="14" numFmtId="0" xfId="0" applyAlignment="1" applyFont="1">
      <alignment horizontal="left" readingOrder="0" shrinkToFit="0" vertical="center" wrapText="1"/>
    </xf>
    <xf borderId="27" fillId="0" fontId="7" numFmtId="0" xfId="0" applyAlignment="1" applyBorder="1" applyFont="1">
      <alignment vertical="center"/>
    </xf>
    <xf borderId="18" fillId="6" fontId="7" numFmtId="0" xfId="0" applyBorder="1" applyFont="1"/>
    <xf borderId="18" fillId="7" fontId="13" numFmtId="0" xfId="0" applyBorder="1" applyFont="1"/>
    <xf borderId="15" fillId="5" fontId="7" numFmtId="0" xfId="0" applyAlignment="1" applyBorder="1" applyFont="1">
      <alignment horizontal="left" readingOrder="0" shrinkToFit="0" vertical="center" wrapText="1"/>
    </xf>
    <xf borderId="18" fillId="0" fontId="7" numFmtId="0" xfId="0" applyAlignment="1" applyBorder="1" applyFont="1">
      <alignment readingOrder="0" vertical="center"/>
    </xf>
    <xf borderId="19" fillId="6" fontId="7" numFmtId="0" xfId="0" applyAlignment="1" applyBorder="1" applyFont="1">
      <alignment horizontal="center" readingOrder="0" vertical="center"/>
    </xf>
    <xf borderId="19" fillId="6" fontId="7" numFmtId="167" xfId="0" applyAlignment="1" applyBorder="1" applyFont="1" applyNumberFormat="1">
      <alignment horizontal="center" readingOrder="0" vertical="center"/>
    </xf>
    <xf borderId="28" fillId="0" fontId="7" numFmtId="0" xfId="0" applyAlignment="1" applyBorder="1" applyFont="1">
      <alignment horizontal="center" vertical="center"/>
    </xf>
    <xf borderId="24" fillId="7" fontId="7" numFmtId="0" xfId="0" applyAlignment="1" applyBorder="1" applyFont="1">
      <alignment vertical="center"/>
    </xf>
    <xf borderId="24" fillId="6" fontId="7" numFmtId="0" xfId="0" applyAlignment="1" applyBorder="1" applyFont="1">
      <alignment vertical="center"/>
    </xf>
    <xf borderId="24" fillId="0" fontId="7" numFmtId="0" xfId="0" applyAlignment="1" applyBorder="1" applyFont="1">
      <alignment readingOrder="0"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xf borderId="0" fillId="0" fontId="4"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vertical="top"/>
    </xf>
    <xf borderId="0" fillId="0" fontId="22" numFmtId="0" xfId="0" applyAlignment="1" applyFont="1">
      <alignment vertical="top"/>
    </xf>
    <xf borderId="0" fillId="0" fontId="4" numFmtId="0" xfId="0" applyAlignment="1" applyFont="1">
      <alignment horizontal="left" vertical="top"/>
    </xf>
    <xf borderId="0" fillId="0" fontId="23" numFmtId="0" xfId="0" applyAlignment="1" applyFont="1">
      <alignment vertical="center"/>
    </xf>
    <xf borderId="0" fillId="0" fontId="24" numFmtId="0" xfId="0" applyFont="1"/>
    <xf borderId="0" fillId="0" fontId="25" numFmtId="0" xfId="0" applyAlignment="1" applyFont="1">
      <alignment horizontal="left" shrinkToFit="0" vertical="top" wrapText="1"/>
    </xf>
    <xf borderId="0" fillId="0" fontId="7" numFmtId="0" xfId="0" applyAlignment="1" applyFont="1">
      <alignment shrinkToFit="0" vertical="top" wrapText="1"/>
    </xf>
    <xf borderId="0" fillId="0" fontId="26"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4.57"/>
    <col customWidth="1" min="3" max="3" width="48.43"/>
    <col customWidth="1" min="4" max="4" width="10.71"/>
    <col customWidth="1" min="5" max="6" width="10.43"/>
    <col customWidth="1" min="7" max="7" width="2.71"/>
    <col customWidth="1" min="8" max="8" width="9.43"/>
    <col customWidth="1" min="9" max="64" width="3.29"/>
  </cols>
  <sheetData>
    <row r="1" ht="30.0" customHeight="1">
      <c r="A1" s="1" t="s">
        <v>0</v>
      </c>
      <c r="B1" s="2" t="s">
        <v>1</v>
      </c>
      <c r="C1" s="3"/>
      <c r="D1" s="4"/>
      <c r="E1" s="5"/>
      <c r="F1" s="6"/>
      <c r="H1" s="4"/>
      <c r="I1" s="7"/>
    </row>
    <row r="2" ht="30.0" customHeight="1">
      <c r="A2" s="8" t="s">
        <v>2</v>
      </c>
      <c r="B2" s="9"/>
      <c r="E2" s="10"/>
      <c r="I2" s="11"/>
    </row>
    <row r="3" ht="39.75" customHeight="1">
      <c r="A3" s="8" t="s">
        <v>3</v>
      </c>
      <c r="B3" s="12" t="s">
        <v>4</v>
      </c>
      <c r="C3" s="13" t="s">
        <v>5</v>
      </c>
      <c r="D3" s="14"/>
      <c r="E3" s="15">
        <v>44783.0</v>
      </c>
      <c r="F3" s="16"/>
    </row>
    <row r="4" ht="30.0" customHeight="1">
      <c r="A4" s="1" t="s">
        <v>6</v>
      </c>
      <c r="C4" s="13" t="s">
        <v>7</v>
      </c>
      <c r="D4" s="14"/>
      <c r="E4" s="17">
        <v>1.0</v>
      </c>
      <c r="I4" s="18">
        <f>I5</f>
        <v>44781</v>
      </c>
      <c r="J4" s="19"/>
      <c r="K4" s="19"/>
      <c r="L4" s="19"/>
      <c r="M4" s="19"/>
      <c r="N4" s="19"/>
      <c r="O4" s="20"/>
      <c r="P4" s="18">
        <f>P5</f>
        <v>44788</v>
      </c>
      <c r="Q4" s="19"/>
      <c r="R4" s="19"/>
      <c r="S4" s="19"/>
      <c r="T4" s="19"/>
      <c r="U4" s="19"/>
      <c r="V4" s="20"/>
      <c r="W4" s="18">
        <f>W5</f>
        <v>44795</v>
      </c>
      <c r="X4" s="19"/>
      <c r="Y4" s="19"/>
      <c r="Z4" s="19"/>
      <c r="AA4" s="19"/>
      <c r="AB4" s="19"/>
      <c r="AC4" s="20"/>
      <c r="AD4" s="18">
        <f>AD5</f>
        <v>44802</v>
      </c>
      <c r="AE4" s="19"/>
      <c r="AF4" s="19"/>
      <c r="AG4" s="19"/>
      <c r="AH4" s="19"/>
      <c r="AI4" s="19"/>
      <c r="AJ4" s="20"/>
      <c r="AK4" s="18">
        <f>AK5</f>
        <v>44809</v>
      </c>
      <c r="AL4" s="19"/>
      <c r="AM4" s="19"/>
      <c r="AN4" s="19"/>
      <c r="AO4" s="19"/>
      <c r="AP4" s="19"/>
      <c r="AQ4" s="20"/>
      <c r="AR4" s="18">
        <f>AR5</f>
        <v>44816</v>
      </c>
      <c r="AS4" s="19"/>
      <c r="AT4" s="19"/>
      <c r="AU4" s="19"/>
      <c r="AV4" s="19"/>
      <c r="AW4" s="19"/>
      <c r="AX4" s="20"/>
      <c r="AY4" s="18">
        <f>AY5</f>
        <v>44823</v>
      </c>
      <c r="AZ4" s="19"/>
      <c r="BA4" s="19"/>
      <c r="BB4" s="19"/>
      <c r="BC4" s="19"/>
      <c r="BD4" s="19"/>
      <c r="BE4" s="20"/>
      <c r="BF4" s="18">
        <f>BF5</f>
        <v>44830</v>
      </c>
      <c r="BG4" s="19"/>
      <c r="BH4" s="19"/>
      <c r="BI4" s="19"/>
      <c r="BJ4" s="19"/>
      <c r="BK4" s="19"/>
      <c r="BL4" s="20"/>
    </row>
    <row r="5" ht="15.0" customHeight="1">
      <c r="A5" s="1" t="s">
        <v>8</v>
      </c>
      <c r="B5" s="21"/>
      <c r="C5" s="21"/>
      <c r="D5" s="21"/>
      <c r="E5" s="21"/>
      <c r="F5" s="21"/>
      <c r="G5" s="21"/>
      <c r="I5" s="22">
        <f>Inicio_del_proyecto-WEEKDAY(Inicio_del_proyecto,1)+2+7*(Semana_para_mostrar-1)</f>
        <v>44781</v>
      </c>
      <c r="J5" s="23">
        <f t="shared" ref="J5:BL5" si="1">I5+1</f>
        <v>44782</v>
      </c>
      <c r="K5" s="23">
        <f t="shared" si="1"/>
        <v>44783</v>
      </c>
      <c r="L5" s="23">
        <f t="shared" si="1"/>
        <v>44784</v>
      </c>
      <c r="M5" s="23">
        <f t="shared" si="1"/>
        <v>44785</v>
      </c>
      <c r="N5" s="23">
        <f t="shared" si="1"/>
        <v>44786</v>
      </c>
      <c r="O5" s="24">
        <f t="shared" si="1"/>
        <v>44787</v>
      </c>
      <c r="P5" s="22">
        <f t="shared" si="1"/>
        <v>44788</v>
      </c>
      <c r="Q5" s="23">
        <f t="shared" si="1"/>
        <v>44789</v>
      </c>
      <c r="R5" s="23">
        <f t="shared" si="1"/>
        <v>44790</v>
      </c>
      <c r="S5" s="23">
        <f t="shared" si="1"/>
        <v>44791</v>
      </c>
      <c r="T5" s="23">
        <f t="shared" si="1"/>
        <v>44792</v>
      </c>
      <c r="U5" s="23">
        <f t="shared" si="1"/>
        <v>44793</v>
      </c>
      <c r="V5" s="24">
        <f t="shared" si="1"/>
        <v>44794</v>
      </c>
      <c r="W5" s="22">
        <f t="shared" si="1"/>
        <v>44795</v>
      </c>
      <c r="X5" s="23">
        <f t="shared" si="1"/>
        <v>44796</v>
      </c>
      <c r="Y5" s="23">
        <f t="shared" si="1"/>
        <v>44797</v>
      </c>
      <c r="Z5" s="23">
        <f t="shared" si="1"/>
        <v>44798</v>
      </c>
      <c r="AA5" s="23">
        <f t="shared" si="1"/>
        <v>44799</v>
      </c>
      <c r="AB5" s="23">
        <f t="shared" si="1"/>
        <v>44800</v>
      </c>
      <c r="AC5" s="24">
        <f t="shared" si="1"/>
        <v>44801</v>
      </c>
      <c r="AD5" s="22">
        <f t="shared" si="1"/>
        <v>44802</v>
      </c>
      <c r="AE5" s="23">
        <f t="shared" si="1"/>
        <v>44803</v>
      </c>
      <c r="AF5" s="23">
        <f t="shared" si="1"/>
        <v>44804</v>
      </c>
      <c r="AG5" s="23">
        <f t="shared" si="1"/>
        <v>44805</v>
      </c>
      <c r="AH5" s="23">
        <f t="shared" si="1"/>
        <v>44806</v>
      </c>
      <c r="AI5" s="23">
        <f t="shared" si="1"/>
        <v>44807</v>
      </c>
      <c r="AJ5" s="24">
        <f t="shared" si="1"/>
        <v>44808</v>
      </c>
      <c r="AK5" s="22">
        <f t="shared" si="1"/>
        <v>44809</v>
      </c>
      <c r="AL5" s="23">
        <f t="shared" si="1"/>
        <v>44810</v>
      </c>
      <c r="AM5" s="23">
        <f t="shared" si="1"/>
        <v>44811</v>
      </c>
      <c r="AN5" s="23">
        <f t="shared" si="1"/>
        <v>44812</v>
      </c>
      <c r="AO5" s="23">
        <f t="shared" si="1"/>
        <v>44813</v>
      </c>
      <c r="AP5" s="23">
        <f t="shared" si="1"/>
        <v>44814</v>
      </c>
      <c r="AQ5" s="24">
        <f t="shared" si="1"/>
        <v>44815</v>
      </c>
      <c r="AR5" s="22">
        <f t="shared" si="1"/>
        <v>44816</v>
      </c>
      <c r="AS5" s="23">
        <f t="shared" si="1"/>
        <v>44817</v>
      </c>
      <c r="AT5" s="23">
        <f t="shared" si="1"/>
        <v>44818</v>
      </c>
      <c r="AU5" s="23">
        <f t="shared" si="1"/>
        <v>44819</v>
      </c>
      <c r="AV5" s="23">
        <f t="shared" si="1"/>
        <v>44820</v>
      </c>
      <c r="AW5" s="23">
        <f t="shared" si="1"/>
        <v>44821</v>
      </c>
      <c r="AX5" s="24">
        <f t="shared" si="1"/>
        <v>44822</v>
      </c>
      <c r="AY5" s="22">
        <f t="shared" si="1"/>
        <v>44823</v>
      </c>
      <c r="AZ5" s="23">
        <f t="shared" si="1"/>
        <v>44824</v>
      </c>
      <c r="BA5" s="23">
        <f t="shared" si="1"/>
        <v>44825</v>
      </c>
      <c r="BB5" s="23">
        <f t="shared" si="1"/>
        <v>44826</v>
      </c>
      <c r="BC5" s="23">
        <f t="shared" si="1"/>
        <v>44827</v>
      </c>
      <c r="BD5" s="23">
        <f t="shared" si="1"/>
        <v>44828</v>
      </c>
      <c r="BE5" s="24">
        <f t="shared" si="1"/>
        <v>44829</v>
      </c>
      <c r="BF5" s="22">
        <f t="shared" si="1"/>
        <v>44830</v>
      </c>
      <c r="BG5" s="23">
        <f t="shared" si="1"/>
        <v>44831</v>
      </c>
      <c r="BH5" s="23">
        <f t="shared" si="1"/>
        <v>44832</v>
      </c>
      <c r="BI5" s="23">
        <f t="shared" si="1"/>
        <v>44833</v>
      </c>
      <c r="BJ5" s="23">
        <f t="shared" si="1"/>
        <v>44834</v>
      </c>
      <c r="BK5" s="23">
        <f t="shared" si="1"/>
        <v>44835</v>
      </c>
      <c r="BL5" s="24">
        <f t="shared" si="1"/>
        <v>44836</v>
      </c>
    </row>
    <row r="6" ht="30.0" customHeight="1">
      <c r="A6" s="1" t="s">
        <v>9</v>
      </c>
      <c r="B6" s="25" t="s">
        <v>10</v>
      </c>
      <c r="C6" s="26" t="s">
        <v>11</v>
      </c>
      <c r="D6" s="26" t="s">
        <v>12</v>
      </c>
      <c r="E6" s="26" t="s">
        <v>13</v>
      </c>
      <c r="F6" s="26" t="s">
        <v>14</v>
      </c>
      <c r="G6" s="26"/>
      <c r="H6" s="26" t="s">
        <v>15</v>
      </c>
      <c r="I6" s="27" t="str">
        <f t="shared" ref="I6:BL6" si="2">LEFT(TEXT(I5,"ddd"),1)</f>
        <v>l</v>
      </c>
      <c r="J6" s="27" t="str">
        <f t="shared" si="2"/>
        <v>m</v>
      </c>
      <c r="K6" s="27" t="str">
        <f t="shared" si="2"/>
        <v>m</v>
      </c>
      <c r="L6" s="27" t="str">
        <f t="shared" si="2"/>
        <v>j</v>
      </c>
      <c r="M6" s="27" t="str">
        <f t="shared" si="2"/>
        <v>v</v>
      </c>
      <c r="N6" s="27" t="str">
        <f t="shared" si="2"/>
        <v>s</v>
      </c>
      <c r="O6" s="27" t="str">
        <f t="shared" si="2"/>
        <v>d</v>
      </c>
      <c r="P6" s="27" t="str">
        <f t="shared" si="2"/>
        <v>l</v>
      </c>
      <c r="Q6" s="27" t="str">
        <f t="shared" si="2"/>
        <v>m</v>
      </c>
      <c r="R6" s="27" t="str">
        <f t="shared" si="2"/>
        <v>m</v>
      </c>
      <c r="S6" s="27" t="str">
        <f t="shared" si="2"/>
        <v>j</v>
      </c>
      <c r="T6" s="27" t="str">
        <f t="shared" si="2"/>
        <v>v</v>
      </c>
      <c r="U6" s="27" t="str">
        <f t="shared" si="2"/>
        <v>s</v>
      </c>
      <c r="V6" s="27" t="str">
        <f t="shared" si="2"/>
        <v>d</v>
      </c>
      <c r="W6" s="27" t="str">
        <f t="shared" si="2"/>
        <v>l</v>
      </c>
      <c r="X6" s="27" t="str">
        <f t="shared" si="2"/>
        <v>m</v>
      </c>
      <c r="Y6" s="27" t="str">
        <f t="shared" si="2"/>
        <v>m</v>
      </c>
      <c r="Z6" s="27" t="str">
        <f t="shared" si="2"/>
        <v>j</v>
      </c>
      <c r="AA6" s="27" t="str">
        <f t="shared" si="2"/>
        <v>v</v>
      </c>
      <c r="AB6" s="27" t="str">
        <f t="shared" si="2"/>
        <v>s</v>
      </c>
      <c r="AC6" s="27" t="str">
        <f t="shared" si="2"/>
        <v>d</v>
      </c>
      <c r="AD6" s="27" t="str">
        <f t="shared" si="2"/>
        <v>l</v>
      </c>
      <c r="AE6" s="27" t="str">
        <f t="shared" si="2"/>
        <v>m</v>
      </c>
      <c r="AF6" s="27" t="str">
        <f t="shared" si="2"/>
        <v>m</v>
      </c>
      <c r="AG6" s="27" t="str">
        <f t="shared" si="2"/>
        <v>j</v>
      </c>
      <c r="AH6" s="27" t="str">
        <f t="shared" si="2"/>
        <v>v</v>
      </c>
      <c r="AI6" s="27" t="str">
        <f t="shared" si="2"/>
        <v>s</v>
      </c>
      <c r="AJ6" s="27" t="str">
        <f t="shared" si="2"/>
        <v>d</v>
      </c>
      <c r="AK6" s="27" t="str">
        <f t="shared" si="2"/>
        <v>l</v>
      </c>
      <c r="AL6" s="27" t="str">
        <f t="shared" si="2"/>
        <v>m</v>
      </c>
      <c r="AM6" s="27" t="str">
        <f t="shared" si="2"/>
        <v>m</v>
      </c>
      <c r="AN6" s="27" t="str">
        <f t="shared" si="2"/>
        <v>j</v>
      </c>
      <c r="AO6" s="27" t="str">
        <f t="shared" si="2"/>
        <v>v</v>
      </c>
      <c r="AP6" s="27" t="str">
        <f t="shared" si="2"/>
        <v>s</v>
      </c>
      <c r="AQ6" s="27" t="str">
        <f t="shared" si="2"/>
        <v>d</v>
      </c>
      <c r="AR6" s="27" t="str">
        <f t="shared" si="2"/>
        <v>l</v>
      </c>
      <c r="AS6" s="27" t="str">
        <f t="shared" si="2"/>
        <v>m</v>
      </c>
      <c r="AT6" s="27" t="str">
        <f t="shared" si="2"/>
        <v>m</v>
      </c>
      <c r="AU6" s="27" t="str">
        <f t="shared" si="2"/>
        <v>j</v>
      </c>
      <c r="AV6" s="27" t="str">
        <f t="shared" si="2"/>
        <v>v</v>
      </c>
      <c r="AW6" s="27" t="str">
        <f t="shared" si="2"/>
        <v>s</v>
      </c>
      <c r="AX6" s="27" t="str">
        <f t="shared" si="2"/>
        <v>d</v>
      </c>
      <c r="AY6" s="27" t="str">
        <f t="shared" si="2"/>
        <v>l</v>
      </c>
      <c r="AZ6" s="27" t="str">
        <f t="shared" si="2"/>
        <v>m</v>
      </c>
      <c r="BA6" s="27" t="str">
        <f t="shared" si="2"/>
        <v>m</v>
      </c>
      <c r="BB6" s="27" t="str">
        <f t="shared" si="2"/>
        <v>j</v>
      </c>
      <c r="BC6" s="27" t="str">
        <f t="shared" si="2"/>
        <v>v</v>
      </c>
      <c r="BD6" s="27" t="str">
        <f t="shared" si="2"/>
        <v>s</v>
      </c>
      <c r="BE6" s="27" t="str">
        <f t="shared" si="2"/>
        <v>d</v>
      </c>
      <c r="BF6" s="27" t="str">
        <f t="shared" si="2"/>
        <v>l</v>
      </c>
      <c r="BG6" s="27" t="str">
        <f t="shared" si="2"/>
        <v>m</v>
      </c>
      <c r="BH6" s="27" t="str">
        <f t="shared" si="2"/>
        <v>m</v>
      </c>
      <c r="BI6" s="27" t="str">
        <f t="shared" si="2"/>
        <v>j</v>
      </c>
      <c r="BJ6" s="27" t="str">
        <f t="shared" si="2"/>
        <v>v</v>
      </c>
      <c r="BK6" s="27" t="str">
        <f t="shared" si="2"/>
        <v>s</v>
      </c>
      <c r="BL6" s="27" t="str">
        <f t="shared" si="2"/>
        <v>d</v>
      </c>
    </row>
    <row r="7" ht="30.0" hidden="1" customHeight="1">
      <c r="A7" s="8" t="s">
        <v>16</v>
      </c>
      <c r="C7" s="28"/>
      <c r="H7" s="29" t="str">
        <f>IF(OR(ISBLANK(CartaGantt!task_start),ISBLANK(CartaGantt!task_end)),"",CartaGantt!task_end-CartaGantt!task_start+1)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17</v>
      </c>
      <c r="B8" s="31" t="s">
        <v>18</v>
      </c>
      <c r="C8" s="32"/>
      <c r="D8" s="33"/>
      <c r="E8" s="34"/>
      <c r="F8" s="34"/>
      <c r="G8" s="35"/>
      <c r="H8" s="35" t="str">
        <f>IF(OR(ISBLANK(CartaGantt!task_start),ISBLANK(CartaGantt!task_end)),"",CartaGantt!task_end-CartaGantt!task_start+1)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7"/>
      <c r="AO8" s="37"/>
      <c r="AP8" s="37"/>
      <c r="AQ8" s="37"/>
      <c r="AR8" s="37"/>
      <c r="AS8" s="37"/>
      <c r="AT8" s="37"/>
      <c r="AU8" s="37"/>
      <c r="AV8" s="30"/>
      <c r="AW8" s="30"/>
      <c r="AX8" s="30"/>
      <c r="AY8" s="30"/>
      <c r="AZ8" s="30"/>
      <c r="BA8" s="30"/>
      <c r="BB8" s="30"/>
      <c r="BC8" s="30"/>
      <c r="BD8" s="30"/>
      <c r="BE8" s="30"/>
      <c r="BF8" s="30"/>
      <c r="BG8" s="30"/>
      <c r="BH8" s="30"/>
      <c r="BI8" s="30"/>
      <c r="BJ8" s="30"/>
      <c r="BK8" s="30"/>
      <c r="BL8" s="30"/>
    </row>
    <row r="9" ht="30.0" customHeight="1">
      <c r="A9" s="1"/>
      <c r="B9" s="38" t="s">
        <v>19</v>
      </c>
      <c r="C9" s="39"/>
      <c r="D9" s="40"/>
      <c r="E9" s="41"/>
      <c r="F9" s="41"/>
      <c r="G9" s="35"/>
      <c r="H9" s="35"/>
      <c r="I9" s="42"/>
      <c r="J9" s="42"/>
      <c r="K9" s="42"/>
      <c r="L9" s="42"/>
      <c r="M9" s="42"/>
      <c r="N9" s="43"/>
      <c r="O9" s="43"/>
      <c r="P9" s="42"/>
      <c r="Q9" s="42"/>
      <c r="R9" s="42"/>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30"/>
      <c r="AW9" s="30"/>
      <c r="AX9" s="30"/>
      <c r="AY9" s="30"/>
      <c r="AZ9" s="30"/>
      <c r="BA9" s="30"/>
      <c r="BB9" s="30"/>
      <c r="BC9" s="30"/>
      <c r="BD9" s="30"/>
      <c r="BE9" s="30"/>
      <c r="BF9" s="30"/>
      <c r="BG9" s="30"/>
      <c r="BH9" s="30"/>
      <c r="BI9" s="30"/>
      <c r="BJ9" s="30"/>
      <c r="BK9" s="30"/>
      <c r="BL9" s="30"/>
    </row>
    <row r="10" ht="30.0" customHeight="1">
      <c r="A10" s="1" t="s">
        <v>20</v>
      </c>
      <c r="B10" s="44" t="s">
        <v>21</v>
      </c>
      <c r="C10" s="45" t="s">
        <v>22</v>
      </c>
      <c r="D10" s="46">
        <v>1.0</v>
      </c>
      <c r="E10" s="47">
        <f>Inicio_del_proyecto</f>
        <v>44783</v>
      </c>
      <c r="F10" s="47">
        <f t="shared" ref="F10:F13" si="3">E10</f>
        <v>44783</v>
      </c>
      <c r="G10" s="35"/>
      <c r="H10" s="35" t="str">
        <f>IF(OR(ISBLANK(CartaGantt!task_start),ISBLANK(CartaGantt!task_end)),"",CartaGantt!task_end-CartaGantt!task_start+1)</f>
        <v/>
      </c>
      <c r="I10" s="48"/>
      <c r="J10" s="49"/>
      <c r="K10" s="50"/>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30"/>
      <c r="AW10" s="30"/>
      <c r="AX10" s="30"/>
      <c r="AY10" s="30"/>
      <c r="AZ10" s="30"/>
      <c r="BA10" s="30"/>
      <c r="BB10" s="30"/>
      <c r="BC10" s="30"/>
      <c r="BD10" s="30"/>
      <c r="BE10" s="30"/>
      <c r="BF10" s="30"/>
      <c r="BG10" s="30"/>
      <c r="BH10" s="30"/>
      <c r="BI10" s="30"/>
      <c r="BJ10" s="30"/>
      <c r="BK10" s="30"/>
      <c r="BL10" s="30"/>
    </row>
    <row r="11" ht="30.0" customHeight="1">
      <c r="A11" s="1" t="s">
        <v>23</v>
      </c>
      <c r="B11" s="44" t="s">
        <v>24</v>
      </c>
      <c r="C11" s="45" t="s">
        <v>22</v>
      </c>
      <c r="D11" s="46">
        <v>1.0</v>
      </c>
      <c r="E11" s="47">
        <f>F10</f>
        <v>44783</v>
      </c>
      <c r="F11" s="47">
        <f t="shared" si="3"/>
        <v>44783</v>
      </c>
      <c r="G11" s="35"/>
      <c r="H11" s="35" t="str">
        <f>IF(OR(ISBLANK(CartaGantt!task_start),ISBLANK(CartaGantt!task_end)),"",CartaGantt!task_end-CartaGantt!task_start+1)</f>
        <v/>
      </c>
      <c r="I11" s="48"/>
      <c r="J11" s="43"/>
      <c r="K11" s="50"/>
      <c r="L11" s="43"/>
      <c r="M11" s="43"/>
      <c r="N11" s="43"/>
      <c r="O11" s="43"/>
      <c r="P11" s="43"/>
      <c r="Q11" s="43"/>
      <c r="R11" s="43"/>
      <c r="S11" s="43"/>
      <c r="T11" s="43"/>
      <c r="U11" s="51"/>
      <c r="V11" s="51"/>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30"/>
      <c r="AW11" s="30"/>
      <c r="AX11" s="30"/>
      <c r="AY11" s="30"/>
      <c r="AZ11" s="30"/>
      <c r="BA11" s="30"/>
      <c r="BB11" s="30"/>
      <c r="BC11" s="30"/>
      <c r="BD11" s="30"/>
      <c r="BE11" s="30"/>
      <c r="BF11" s="30"/>
      <c r="BG11" s="30"/>
      <c r="BH11" s="30"/>
      <c r="BI11" s="30"/>
      <c r="BJ11" s="30"/>
      <c r="BK11" s="30"/>
      <c r="BL11" s="30"/>
    </row>
    <row r="12" ht="30.0" customHeight="1">
      <c r="A12" s="8"/>
      <c r="B12" s="44" t="s">
        <v>25</v>
      </c>
      <c r="C12" s="45" t="s">
        <v>26</v>
      </c>
      <c r="D12" s="46">
        <v>0.8</v>
      </c>
      <c r="E12" s="52">
        <v>44788.0</v>
      </c>
      <c r="F12" s="47">
        <f t="shared" si="3"/>
        <v>44788</v>
      </c>
      <c r="G12" s="35"/>
      <c r="H12" s="35" t="str">
        <f>IF(OR(ISBLANK(CartaGantt!task_start),ISBLANK(CartaGantt!task_end)),"",CartaGantt!task_end-CartaGantt!task_start+1)</f>
        <v/>
      </c>
      <c r="I12" s="43"/>
      <c r="J12" s="43"/>
      <c r="K12" s="43"/>
      <c r="L12" s="43"/>
      <c r="M12" s="43"/>
      <c r="N12" s="43"/>
      <c r="O12" s="43"/>
      <c r="P12" s="48"/>
      <c r="Q12" s="43"/>
      <c r="R12" s="50"/>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30"/>
      <c r="AW12" s="30"/>
      <c r="AX12" s="30"/>
      <c r="AY12" s="30"/>
      <c r="AZ12" s="30"/>
      <c r="BA12" s="30"/>
      <c r="BB12" s="30"/>
      <c r="BC12" s="30"/>
      <c r="BD12" s="30"/>
      <c r="BE12" s="30"/>
      <c r="BF12" s="30"/>
      <c r="BG12" s="30"/>
      <c r="BH12" s="30"/>
      <c r="BI12" s="30"/>
      <c r="BJ12" s="30"/>
      <c r="BK12" s="30"/>
      <c r="BL12" s="30"/>
    </row>
    <row r="13" ht="30.0" customHeight="1">
      <c r="A13" s="8"/>
      <c r="B13" s="44" t="s">
        <v>27</v>
      </c>
      <c r="C13" s="45" t="s">
        <v>26</v>
      </c>
      <c r="D13" s="46">
        <v>1.0</v>
      </c>
      <c r="E13" s="52">
        <v>44784.0</v>
      </c>
      <c r="F13" s="47">
        <f t="shared" si="3"/>
        <v>44784</v>
      </c>
      <c r="G13" s="35"/>
      <c r="H13" s="35" t="str">
        <f>IF(OR(ISBLANK(CartaGantt!task_start),ISBLANK(CartaGantt!task_end)),"",CartaGantt!task_end-CartaGantt!task_start+1)</f>
        <v/>
      </c>
      <c r="I13" s="43"/>
      <c r="J13" s="43"/>
      <c r="K13" s="43"/>
      <c r="L13" s="50"/>
      <c r="M13" s="43"/>
      <c r="N13" s="43"/>
      <c r="O13" s="43"/>
      <c r="P13" s="43"/>
      <c r="Q13" s="43"/>
      <c r="R13" s="43"/>
      <c r="S13" s="43"/>
      <c r="T13" s="43"/>
      <c r="U13" s="43"/>
      <c r="V13" s="43"/>
      <c r="W13" s="43"/>
      <c r="X13" s="43"/>
      <c r="Y13" s="51"/>
      <c r="Z13" s="43"/>
      <c r="AA13" s="43"/>
      <c r="AB13" s="43"/>
      <c r="AC13" s="43"/>
      <c r="AD13" s="43"/>
      <c r="AE13" s="43"/>
      <c r="AF13" s="43"/>
      <c r="AG13" s="43"/>
      <c r="AH13" s="43"/>
      <c r="AI13" s="43"/>
      <c r="AJ13" s="43"/>
      <c r="AK13" s="43"/>
      <c r="AL13" s="43"/>
      <c r="AM13" s="43"/>
      <c r="AN13" s="43"/>
      <c r="AO13" s="43"/>
      <c r="AP13" s="43"/>
      <c r="AQ13" s="43"/>
      <c r="AR13" s="43"/>
      <c r="AS13" s="43"/>
      <c r="AT13" s="43"/>
      <c r="AU13" s="43"/>
      <c r="AV13" s="30"/>
      <c r="AW13" s="30"/>
      <c r="AX13" s="30"/>
      <c r="AY13" s="30"/>
      <c r="AZ13" s="30"/>
      <c r="BA13" s="30"/>
      <c r="BB13" s="30"/>
      <c r="BC13" s="30"/>
      <c r="BD13" s="30"/>
      <c r="BE13" s="30"/>
      <c r="BF13" s="30"/>
      <c r="BG13" s="30"/>
      <c r="BH13" s="30"/>
      <c r="BI13" s="30"/>
      <c r="BJ13" s="30"/>
      <c r="BK13" s="30"/>
      <c r="BL13" s="30"/>
    </row>
    <row r="14" ht="30.0" customHeight="1">
      <c r="A14" s="8"/>
      <c r="B14" s="53" t="s">
        <v>28</v>
      </c>
      <c r="C14" s="45" t="s">
        <v>22</v>
      </c>
      <c r="D14" s="46">
        <v>1.0</v>
      </c>
      <c r="E14" s="47">
        <f>E11+1</f>
        <v>44784</v>
      </c>
      <c r="F14" s="47">
        <f>E14+2</f>
        <v>44786</v>
      </c>
      <c r="G14" s="35"/>
      <c r="H14" s="35" t="str">
        <f>IF(OR(ISBLANK(CartaGantt!task_start),ISBLANK(CartaGantt!task_end)),"",CartaGantt!task_end-CartaGantt!task_start+1)</f>
        <v/>
      </c>
      <c r="I14" s="43"/>
      <c r="J14" s="43"/>
      <c r="K14" s="43"/>
      <c r="L14" s="50"/>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30"/>
      <c r="AW14" s="30"/>
      <c r="AX14" s="30"/>
      <c r="AY14" s="30"/>
      <c r="AZ14" s="30"/>
      <c r="BA14" s="30"/>
      <c r="BB14" s="30"/>
      <c r="BC14" s="30"/>
      <c r="BD14" s="30"/>
      <c r="BE14" s="30"/>
      <c r="BF14" s="30"/>
      <c r="BG14" s="30"/>
      <c r="BH14" s="30"/>
      <c r="BI14" s="30"/>
      <c r="BJ14" s="30"/>
      <c r="BK14" s="30"/>
      <c r="BL14" s="30"/>
    </row>
    <row r="15" ht="30.0" customHeight="1">
      <c r="A15" s="8"/>
      <c r="B15" s="54" t="s">
        <v>29</v>
      </c>
      <c r="C15" s="55"/>
      <c r="D15" s="56"/>
      <c r="E15" s="41"/>
      <c r="F15" s="41"/>
      <c r="G15" s="35"/>
      <c r="H15" s="35"/>
      <c r="I15" s="43"/>
      <c r="J15" s="43"/>
      <c r="K15" s="43"/>
      <c r="L15" s="42"/>
      <c r="M15" s="42"/>
      <c r="N15" s="43"/>
      <c r="O15" s="43"/>
      <c r="P15" s="42"/>
      <c r="Q15" s="42"/>
      <c r="R15" s="42"/>
      <c r="S15" s="42"/>
      <c r="T15" s="42"/>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30"/>
      <c r="AW15" s="30"/>
      <c r="AX15" s="30"/>
      <c r="AY15" s="30"/>
      <c r="AZ15" s="30"/>
      <c r="BA15" s="30"/>
      <c r="BB15" s="30"/>
      <c r="BC15" s="30"/>
      <c r="BD15" s="30"/>
      <c r="BE15" s="30"/>
      <c r="BF15" s="30"/>
      <c r="BG15" s="30"/>
      <c r="BH15" s="30"/>
      <c r="BI15" s="30"/>
      <c r="BJ15" s="30"/>
      <c r="BK15" s="30"/>
      <c r="BL15" s="30"/>
    </row>
    <row r="16" ht="30.0" customHeight="1">
      <c r="A16" s="8"/>
      <c r="B16" s="44" t="s">
        <v>30</v>
      </c>
      <c r="C16" s="45" t="s">
        <v>31</v>
      </c>
      <c r="D16" s="46">
        <v>1.0</v>
      </c>
      <c r="E16" s="52">
        <v>44784.0</v>
      </c>
      <c r="F16" s="52">
        <v>44785.0</v>
      </c>
      <c r="G16" s="35"/>
      <c r="H16" s="35"/>
      <c r="I16" s="43"/>
      <c r="J16" s="43"/>
      <c r="K16" s="43"/>
      <c r="L16" s="50"/>
      <c r="M16" s="50"/>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30"/>
      <c r="AW16" s="30"/>
      <c r="AX16" s="30"/>
      <c r="AY16" s="30"/>
      <c r="AZ16" s="30"/>
      <c r="BA16" s="30"/>
      <c r="BB16" s="30"/>
      <c r="BC16" s="30"/>
      <c r="BD16" s="30"/>
      <c r="BE16" s="30"/>
      <c r="BF16" s="30"/>
      <c r="BG16" s="30"/>
      <c r="BH16" s="30"/>
      <c r="BI16" s="30"/>
      <c r="BJ16" s="30"/>
      <c r="BK16" s="30"/>
      <c r="BL16" s="30"/>
    </row>
    <row r="17" ht="30.0" customHeight="1">
      <c r="A17" s="8"/>
      <c r="B17" s="44" t="s">
        <v>32</v>
      </c>
      <c r="C17" s="45" t="s">
        <v>31</v>
      </c>
      <c r="D17" s="46">
        <v>1.0</v>
      </c>
      <c r="E17" s="52">
        <v>44785.0</v>
      </c>
      <c r="F17" s="47">
        <f>E17</f>
        <v>44785</v>
      </c>
      <c r="G17" s="35"/>
      <c r="H17" s="35"/>
      <c r="I17" s="43"/>
      <c r="J17" s="43"/>
      <c r="K17" s="43"/>
      <c r="L17" s="48"/>
      <c r="M17" s="50"/>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30"/>
      <c r="AW17" s="30"/>
      <c r="AX17" s="30"/>
      <c r="AY17" s="30"/>
      <c r="AZ17" s="30"/>
      <c r="BA17" s="30"/>
      <c r="BB17" s="30"/>
      <c r="BC17" s="30"/>
      <c r="BD17" s="30"/>
      <c r="BE17" s="30"/>
      <c r="BF17" s="30"/>
      <c r="BG17" s="30"/>
      <c r="BH17" s="30"/>
      <c r="BI17" s="30"/>
      <c r="BJ17" s="30"/>
      <c r="BK17" s="30"/>
      <c r="BL17" s="30"/>
    </row>
    <row r="18" ht="30.0" customHeight="1">
      <c r="A18" s="8"/>
      <c r="B18" s="44" t="s">
        <v>33</v>
      </c>
      <c r="C18" s="45" t="s">
        <v>34</v>
      </c>
      <c r="D18" s="46">
        <v>1.0</v>
      </c>
      <c r="E18" s="52">
        <v>44788.0</v>
      </c>
      <c r="F18" s="52">
        <v>44788.0</v>
      </c>
      <c r="G18" s="35"/>
      <c r="H18" s="35"/>
      <c r="I18" s="43"/>
      <c r="J18" s="43"/>
      <c r="K18" s="43"/>
      <c r="L18" s="48"/>
      <c r="M18" s="43"/>
      <c r="N18" s="57"/>
      <c r="O18" s="43"/>
      <c r="P18" s="50"/>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30"/>
      <c r="AW18" s="30"/>
      <c r="AX18" s="30"/>
      <c r="AY18" s="30"/>
      <c r="AZ18" s="30"/>
      <c r="BA18" s="30"/>
      <c r="BB18" s="30"/>
      <c r="BC18" s="30"/>
      <c r="BD18" s="30"/>
      <c r="BE18" s="30"/>
      <c r="BF18" s="30"/>
      <c r="BG18" s="30"/>
      <c r="BH18" s="30"/>
      <c r="BI18" s="30"/>
      <c r="BJ18" s="30"/>
      <c r="BK18" s="30"/>
      <c r="BL18" s="30"/>
    </row>
    <row r="19" ht="30.0" customHeight="1">
      <c r="A19" s="8"/>
      <c r="B19" s="44" t="s">
        <v>35</v>
      </c>
      <c r="C19" s="45" t="s">
        <v>22</v>
      </c>
      <c r="D19" s="46">
        <v>1.0</v>
      </c>
      <c r="E19" s="52">
        <v>44788.0</v>
      </c>
      <c r="F19" s="52">
        <v>44788.0</v>
      </c>
      <c r="G19" s="35"/>
      <c r="H19" s="35"/>
      <c r="I19" s="43"/>
      <c r="J19" s="43"/>
      <c r="K19" s="43"/>
      <c r="L19" s="48"/>
      <c r="M19" s="43"/>
      <c r="N19" s="57"/>
      <c r="O19" s="43"/>
      <c r="P19" s="50"/>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30"/>
      <c r="AW19" s="30"/>
      <c r="AX19" s="30"/>
      <c r="AY19" s="30"/>
      <c r="AZ19" s="30"/>
      <c r="BA19" s="30"/>
      <c r="BB19" s="30"/>
      <c r="BC19" s="30"/>
      <c r="BD19" s="30"/>
      <c r="BE19" s="30"/>
      <c r="BF19" s="30"/>
      <c r="BG19" s="30"/>
      <c r="BH19" s="30"/>
      <c r="BI19" s="30"/>
      <c r="BJ19" s="30"/>
      <c r="BK19" s="30"/>
      <c r="BL19" s="30"/>
    </row>
    <row r="20" ht="30.0" customHeight="1">
      <c r="A20" s="8"/>
      <c r="B20" s="44" t="s">
        <v>36</v>
      </c>
      <c r="C20" s="45" t="s">
        <v>37</v>
      </c>
      <c r="D20" s="46">
        <v>1.0</v>
      </c>
      <c r="E20" s="52">
        <v>44789.0</v>
      </c>
      <c r="F20" s="52">
        <v>44774.0</v>
      </c>
      <c r="G20" s="35"/>
      <c r="H20" s="35"/>
      <c r="I20" s="43"/>
      <c r="J20" s="43"/>
      <c r="K20" s="43"/>
      <c r="L20" s="48"/>
      <c r="M20" s="43"/>
      <c r="N20" s="43"/>
      <c r="O20" s="43"/>
      <c r="P20" s="43"/>
      <c r="Q20" s="50"/>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30"/>
      <c r="AW20" s="30"/>
      <c r="AX20" s="30"/>
      <c r="AY20" s="30"/>
      <c r="AZ20" s="30"/>
      <c r="BA20" s="30"/>
      <c r="BB20" s="30"/>
      <c r="BC20" s="30"/>
      <c r="BD20" s="30"/>
      <c r="BE20" s="30"/>
      <c r="BF20" s="30"/>
      <c r="BG20" s="30"/>
      <c r="BH20" s="30"/>
      <c r="BI20" s="30"/>
      <c r="BJ20" s="30"/>
      <c r="BK20" s="30"/>
      <c r="BL20" s="30"/>
    </row>
    <row r="21" ht="87.0" customHeight="1">
      <c r="A21" s="8"/>
      <c r="B21" s="58" t="s">
        <v>38</v>
      </c>
      <c r="C21" s="45" t="s">
        <v>31</v>
      </c>
      <c r="D21" s="46">
        <v>1.0</v>
      </c>
      <c r="E21" s="52">
        <v>44791.0</v>
      </c>
      <c r="F21" s="52">
        <v>44791.0</v>
      </c>
      <c r="G21" s="35"/>
      <c r="H21" s="35"/>
      <c r="I21" s="43"/>
      <c r="J21" s="43"/>
      <c r="K21" s="43"/>
      <c r="L21" s="48"/>
      <c r="M21" s="43"/>
      <c r="N21" s="43"/>
      <c r="O21" s="43"/>
      <c r="P21" s="43"/>
      <c r="Q21" s="43"/>
      <c r="R21" s="43"/>
      <c r="S21" s="50"/>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30"/>
      <c r="AW21" s="30"/>
      <c r="AX21" s="30"/>
      <c r="AY21" s="30"/>
      <c r="AZ21" s="30"/>
      <c r="BA21" s="30"/>
      <c r="BB21" s="30"/>
      <c r="BC21" s="30"/>
      <c r="BD21" s="30"/>
      <c r="BE21" s="30"/>
      <c r="BF21" s="30"/>
      <c r="BG21" s="30"/>
      <c r="BH21" s="30"/>
      <c r="BI21" s="30"/>
      <c r="BJ21" s="30"/>
      <c r="BK21" s="30"/>
      <c r="BL21" s="30"/>
    </row>
    <row r="22" ht="87.0" customHeight="1">
      <c r="A22" s="8"/>
      <c r="B22" s="59" t="s">
        <v>39</v>
      </c>
      <c r="C22" s="60" t="s">
        <v>40</v>
      </c>
      <c r="D22" s="46">
        <v>1.0</v>
      </c>
      <c r="E22" s="52">
        <v>44792.0</v>
      </c>
      <c r="F22" s="52">
        <v>44792.0</v>
      </c>
      <c r="G22" s="35"/>
      <c r="H22" s="35"/>
      <c r="I22" s="43"/>
      <c r="J22" s="43"/>
      <c r="K22" s="43"/>
      <c r="L22" s="48"/>
      <c r="M22" s="43"/>
      <c r="N22" s="43"/>
      <c r="O22" s="43"/>
      <c r="P22" s="43"/>
      <c r="Q22" s="43"/>
      <c r="R22" s="43"/>
      <c r="S22" s="43"/>
      <c r="T22" s="50"/>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30"/>
      <c r="AW22" s="30"/>
      <c r="AX22" s="30"/>
      <c r="AY22" s="30"/>
      <c r="AZ22" s="30"/>
      <c r="BA22" s="30"/>
      <c r="BB22" s="30"/>
      <c r="BC22" s="30"/>
      <c r="BD22" s="30"/>
      <c r="BE22" s="30"/>
      <c r="BF22" s="30"/>
      <c r="BG22" s="30"/>
      <c r="BH22" s="30"/>
      <c r="BI22" s="30"/>
      <c r="BJ22" s="30"/>
      <c r="BK22" s="30"/>
      <c r="BL22" s="30"/>
    </row>
    <row r="23" ht="30.0" customHeight="1">
      <c r="A23" s="8"/>
      <c r="B23" s="61" t="s">
        <v>41</v>
      </c>
      <c r="C23" s="39"/>
      <c r="D23" s="56"/>
      <c r="E23" s="41"/>
      <c r="F23" s="41"/>
      <c r="G23" s="35"/>
      <c r="H23" s="35"/>
      <c r="I23" s="43"/>
      <c r="J23" s="43"/>
      <c r="K23" s="43"/>
      <c r="L23" s="43"/>
      <c r="M23" s="48"/>
      <c r="N23" s="48"/>
      <c r="O23" s="48"/>
      <c r="P23" s="48"/>
      <c r="Q23" s="48"/>
      <c r="R23" s="48"/>
      <c r="S23" s="48"/>
      <c r="T23" s="48"/>
      <c r="U23" s="48"/>
      <c r="V23" s="48"/>
      <c r="W23" s="42"/>
      <c r="X23" s="42"/>
      <c r="Y23" s="42"/>
      <c r="Z23" s="42"/>
      <c r="AA23" s="42"/>
      <c r="AB23" s="42"/>
      <c r="AC23" s="42"/>
      <c r="AD23" s="42"/>
      <c r="AE23" s="42"/>
      <c r="AF23" s="42"/>
      <c r="AG23" s="42"/>
      <c r="AH23" s="42"/>
      <c r="AI23" s="48"/>
      <c r="AJ23" s="43"/>
      <c r="AK23" s="57"/>
      <c r="AL23" s="57"/>
      <c r="AM23" s="43"/>
      <c r="AN23" s="43"/>
      <c r="AO23" s="43"/>
      <c r="AP23" s="43"/>
      <c r="AQ23" s="43"/>
      <c r="AR23" s="43"/>
      <c r="AS23" s="43"/>
      <c r="AT23" s="43"/>
      <c r="AU23" s="43"/>
      <c r="AV23" s="30"/>
      <c r="AW23" s="30"/>
      <c r="AX23" s="30"/>
      <c r="AY23" s="30"/>
      <c r="AZ23" s="30"/>
      <c r="BA23" s="30"/>
      <c r="BB23" s="30"/>
      <c r="BC23" s="30"/>
      <c r="BD23" s="30"/>
      <c r="BE23" s="30"/>
      <c r="BF23" s="30"/>
      <c r="BG23" s="30"/>
      <c r="BH23" s="30"/>
      <c r="BI23" s="30"/>
      <c r="BJ23" s="30"/>
      <c r="BK23" s="30"/>
      <c r="BL23" s="30"/>
    </row>
    <row r="24" ht="30.0" customHeight="1">
      <c r="A24" s="62" t="s">
        <v>42</v>
      </c>
      <c r="B24" s="44" t="s">
        <v>43</v>
      </c>
      <c r="C24" s="45" t="s">
        <v>37</v>
      </c>
      <c r="D24" s="46">
        <v>1.0</v>
      </c>
      <c r="E24" s="52">
        <v>44795.0</v>
      </c>
      <c r="F24" s="52">
        <v>44795.0</v>
      </c>
      <c r="G24" s="35"/>
      <c r="H24" s="35"/>
      <c r="I24" s="43"/>
      <c r="J24" s="43"/>
      <c r="K24" s="43"/>
      <c r="L24" s="43"/>
      <c r="M24" s="43"/>
      <c r="N24" s="43"/>
      <c r="O24" s="43"/>
      <c r="P24" s="43"/>
      <c r="Q24" s="43"/>
      <c r="R24" s="43"/>
      <c r="S24" s="43"/>
      <c r="T24" s="43"/>
      <c r="U24" s="43"/>
      <c r="V24" s="43"/>
      <c r="W24" s="50"/>
      <c r="X24" s="48"/>
      <c r="Y24" s="43"/>
      <c r="Z24" s="43"/>
      <c r="AA24" s="43"/>
      <c r="AB24" s="63"/>
      <c r="AC24" s="43"/>
      <c r="AD24" s="43"/>
      <c r="AE24" s="43"/>
      <c r="AF24" s="43"/>
      <c r="AG24" s="43"/>
      <c r="AH24" s="43"/>
      <c r="AI24" s="43"/>
      <c r="AJ24" s="43"/>
      <c r="AK24" s="57"/>
      <c r="AL24" s="57"/>
      <c r="AM24" s="43"/>
      <c r="AN24" s="43"/>
      <c r="AO24" s="43"/>
      <c r="AP24" s="43"/>
      <c r="AQ24" s="43"/>
      <c r="AR24" s="43"/>
      <c r="AS24" s="43"/>
      <c r="AT24" s="43"/>
      <c r="AU24" s="43"/>
      <c r="AV24" s="30"/>
      <c r="AW24" s="30"/>
      <c r="AX24" s="30"/>
      <c r="AY24" s="30"/>
      <c r="AZ24" s="30"/>
      <c r="BA24" s="30"/>
      <c r="BB24" s="30"/>
      <c r="BC24" s="30"/>
      <c r="BD24" s="30"/>
      <c r="BE24" s="30"/>
      <c r="BF24" s="30"/>
      <c r="BG24" s="30"/>
      <c r="BH24" s="30"/>
      <c r="BI24" s="30"/>
      <c r="BJ24" s="30"/>
      <c r="BK24" s="30"/>
      <c r="BL24" s="30"/>
    </row>
    <row r="25" ht="30.0" customHeight="1">
      <c r="A25" s="8"/>
      <c r="B25" s="44" t="s">
        <v>44</v>
      </c>
      <c r="C25" s="45" t="s">
        <v>45</v>
      </c>
      <c r="D25" s="46">
        <v>1.0</v>
      </c>
      <c r="E25" s="52">
        <v>44796.0</v>
      </c>
      <c r="F25" s="52">
        <v>44798.0</v>
      </c>
      <c r="G25" s="35"/>
      <c r="H25" s="35"/>
      <c r="I25" s="43"/>
      <c r="J25" s="43"/>
      <c r="K25" s="43"/>
      <c r="L25" s="43"/>
      <c r="M25" s="43"/>
      <c r="N25" s="43"/>
      <c r="O25" s="43"/>
      <c r="P25" s="43"/>
      <c r="Q25" s="43"/>
      <c r="R25" s="43"/>
      <c r="S25" s="43"/>
      <c r="T25" s="43"/>
      <c r="U25" s="43"/>
      <c r="V25" s="57"/>
      <c r="W25" s="43"/>
      <c r="X25" s="50"/>
      <c r="Y25" s="50"/>
      <c r="Z25" s="50"/>
      <c r="AA25" s="64"/>
      <c r="AB25" s="57"/>
      <c r="AC25" s="65"/>
      <c r="AD25" s="43"/>
      <c r="AE25" s="43"/>
      <c r="AF25" s="43"/>
      <c r="AG25" s="43"/>
      <c r="AH25" s="43"/>
      <c r="AI25" s="43"/>
      <c r="AJ25" s="43"/>
      <c r="AK25" s="57"/>
      <c r="AL25" s="57"/>
      <c r="AM25" s="43"/>
      <c r="AN25" s="43"/>
      <c r="AO25" s="43"/>
      <c r="AP25" s="43"/>
      <c r="AQ25" s="43"/>
      <c r="AR25" s="43"/>
      <c r="AS25" s="43"/>
      <c r="AT25" s="43"/>
      <c r="AU25" s="43"/>
      <c r="AV25" s="30"/>
      <c r="AW25" s="30"/>
      <c r="AX25" s="30"/>
      <c r="AY25" s="30"/>
      <c r="AZ25" s="30"/>
      <c r="BA25" s="30"/>
      <c r="BB25" s="30"/>
      <c r="BC25" s="30"/>
      <c r="BD25" s="30"/>
      <c r="BE25" s="30"/>
      <c r="BF25" s="30"/>
      <c r="BG25" s="30"/>
      <c r="BH25" s="30"/>
      <c r="BI25" s="30"/>
      <c r="BJ25" s="30"/>
      <c r="BK25" s="30"/>
      <c r="BL25" s="30"/>
    </row>
    <row r="26" ht="30.0" customHeight="1">
      <c r="A26" s="8"/>
      <c r="B26" s="44" t="s">
        <v>46</v>
      </c>
      <c r="C26" s="45" t="s">
        <v>45</v>
      </c>
      <c r="D26" s="46">
        <v>1.0</v>
      </c>
      <c r="E26" s="52">
        <v>44796.0</v>
      </c>
      <c r="F26" s="52">
        <v>44798.0</v>
      </c>
      <c r="G26" s="35"/>
      <c r="H26" s="35"/>
      <c r="I26" s="43"/>
      <c r="J26" s="43"/>
      <c r="K26" s="43"/>
      <c r="L26" s="43"/>
      <c r="M26" s="43"/>
      <c r="N26" s="43"/>
      <c r="O26" s="43"/>
      <c r="P26" s="43"/>
      <c r="Q26" s="43"/>
      <c r="R26" s="43"/>
      <c r="S26" s="43"/>
      <c r="T26" s="43"/>
      <c r="U26" s="43"/>
      <c r="V26" s="57"/>
      <c r="W26" s="43"/>
      <c r="X26" s="50"/>
      <c r="Y26" s="50"/>
      <c r="Z26" s="50"/>
      <c r="AA26" s="64"/>
      <c r="AB26" s="57"/>
      <c r="AC26" s="65"/>
      <c r="AD26" s="43"/>
      <c r="AE26" s="43"/>
      <c r="AF26" s="43"/>
      <c r="AG26" s="43"/>
      <c r="AH26" s="43"/>
      <c r="AI26" s="43"/>
      <c r="AJ26" s="43"/>
      <c r="AK26" s="57"/>
      <c r="AL26" s="57"/>
      <c r="AM26" s="43"/>
      <c r="AN26" s="43"/>
      <c r="AO26" s="43"/>
      <c r="AP26" s="43"/>
      <c r="AQ26" s="43"/>
      <c r="AR26" s="43"/>
      <c r="AS26" s="43"/>
      <c r="AT26" s="43"/>
      <c r="AU26" s="43"/>
      <c r="AV26" s="30"/>
      <c r="AW26" s="30"/>
      <c r="AX26" s="30"/>
      <c r="AY26" s="30"/>
      <c r="AZ26" s="30"/>
      <c r="BA26" s="30"/>
      <c r="BB26" s="30"/>
      <c r="BC26" s="30"/>
      <c r="BD26" s="30"/>
      <c r="BE26" s="30"/>
      <c r="BF26" s="30"/>
      <c r="BG26" s="30"/>
      <c r="BH26" s="30"/>
      <c r="BI26" s="30"/>
      <c r="BJ26" s="30"/>
      <c r="BK26" s="30"/>
      <c r="BL26" s="30"/>
    </row>
    <row r="27" ht="30.0" customHeight="1">
      <c r="A27" s="8"/>
      <c r="B27" s="44" t="s">
        <v>47</v>
      </c>
      <c r="C27" s="45" t="s">
        <v>45</v>
      </c>
      <c r="D27" s="46">
        <v>1.0</v>
      </c>
      <c r="E27" s="52">
        <v>44796.0</v>
      </c>
      <c r="F27" s="52">
        <v>44798.0</v>
      </c>
      <c r="G27" s="35"/>
      <c r="H27" s="35"/>
      <c r="I27" s="43"/>
      <c r="J27" s="43"/>
      <c r="K27" s="43"/>
      <c r="L27" s="43"/>
      <c r="M27" s="43"/>
      <c r="N27" s="43"/>
      <c r="O27" s="43"/>
      <c r="P27" s="43"/>
      <c r="Q27" s="43"/>
      <c r="R27" s="43"/>
      <c r="S27" s="43"/>
      <c r="T27" s="43"/>
      <c r="U27" s="43"/>
      <c r="V27" s="57"/>
      <c r="W27" s="43"/>
      <c r="X27" s="50"/>
      <c r="Y27" s="50"/>
      <c r="Z27" s="50"/>
      <c r="AA27" s="64"/>
      <c r="AB27" s="57"/>
      <c r="AC27" s="65"/>
      <c r="AD27" s="43"/>
      <c r="AE27" s="43"/>
      <c r="AF27" s="43"/>
      <c r="AG27" s="43"/>
      <c r="AH27" s="43"/>
      <c r="AI27" s="43"/>
      <c r="AJ27" s="43"/>
      <c r="AK27" s="57"/>
      <c r="AL27" s="57"/>
      <c r="AM27" s="43"/>
      <c r="AN27" s="43"/>
      <c r="AO27" s="43"/>
      <c r="AP27" s="43"/>
      <c r="AQ27" s="43"/>
      <c r="AR27" s="43"/>
      <c r="AS27" s="43"/>
      <c r="AT27" s="43"/>
      <c r="AU27" s="43"/>
      <c r="AV27" s="30"/>
      <c r="AW27" s="30"/>
      <c r="AX27" s="30"/>
      <c r="AY27" s="30"/>
      <c r="AZ27" s="30"/>
      <c r="BA27" s="30"/>
      <c r="BB27" s="30"/>
      <c r="BC27" s="30"/>
      <c r="BD27" s="30"/>
      <c r="BE27" s="30"/>
      <c r="BF27" s="30"/>
      <c r="BG27" s="30"/>
      <c r="BH27" s="30"/>
      <c r="BI27" s="30"/>
      <c r="BJ27" s="30"/>
      <c r="BK27" s="30"/>
      <c r="BL27" s="30"/>
    </row>
    <row r="28" ht="30.0" customHeight="1">
      <c r="A28" s="8"/>
      <c r="B28" s="44" t="s">
        <v>48</v>
      </c>
      <c r="C28" s="45" t="s">
        <v>45</v>
      </c>
      <c r="D28" s="46">
        <v>1.0</v>
      </c>
      <c r="E28" s="52">
        <v>44796.0</v>
      </c>
      <c r="F28" s="52">
        <v>44798.0</v>
      </c>
      <c r="G28" s="35"/>
      <c r="H28" s="35"/>
      <c r="I28" s="43"/>
      <c r="J28" s="43"/>
      <c r="K28" s="43"/>
      <c r="L28" s="43"/>
      <c r="M28" s="43"/>
      <c r="N28" s="43"/>
      <c r="O28" s="43"/>
      <c r="P28" s="43"/>
      <c r="Q28" s="43"/>
      <c r="R28" s="43"/>
      <c r="S28" s="43"/>
      <c r="T28" s="43"/>
      <c r="U28" s="43"/>
      <c r="V28" s="57"/>
      <c r="W28" s="43"/>
      <c r="X28" s="50"/>
      <c r="Y28" s="50"/>
      <c r="Z28" s="50"/>
      <c r="AA28" s="64"/>
      <c r="AB28" s="57"/>
      <c r="AC28" s="65"/>
      <c r="AD28" s="43"/>
      <c r="AE28" s="43"/>
      <c r="AF28" s="43"/>
      <c r="AG28" s="43"/>
      <c r="AH28" s="43"/>
      <c r="AI28" s="43"/>
      <c r="AJ28" s="43"/>
      <c r="AK28" s="57"/>
      <c r="AL28" s="57"/>
      <c r="AM28" s="43"/>
      <c r="AN28" s="43"/>
      <c r="AO28" s="43"/>
      <c r="AP28" s="43"/>
      <c r="AQ28" s="43"/>
      <c r="AR28" s="43"/>
      <c r="AS28" s="43"/>
      <c r="AT28" s="43"/>
      <c r="AU28" s="43"/>
      <c r="AV28" s="30"/>
      <c r="AW28" s="30"/>
      <c r="AX28" s="30"/>
      <c r="AY28" s="30"/>
      <c r="AZ28" s="30"/>
      <c r="BA28" s="30"/>
      <c r="BB28" s="30"/>
      <c r="BC28" s="30"/>
      <c r="BD28" s="30"/>
      <c r="BE28" s="30"/>
      <c r="BF28" s="30"/>
      <c r="BG28" s="30"/>
      <c r="BH28" s="30"/>
      <c r="BI28" s="30"/>
      <c r="BJ28" s="30"/>
      <c r="BK28" s="30"/>
      <c r="BL28" s="30"/>
    </row>
    <row r="29" ht="30.0" customHeight="1">
      <c r="A29" s="8"/>
      <c r="B29" s="66" t="s">
        <v>49</v>
      </c>
      <c r="C29" s="45" t="s">
        <v>45</v>
      </c>
      <c r="D29" s="46">
        <v>1.0</v>
      </c>
      <c r="E29" s="52">
        <v>44796.0</v>
      </c>
      <c r="F29" s="52">
        <v>44798.0</v>
      </c>
      <c r="G29" s="35"/>
      <c r="H29" s="35"/>
      <c r="I29" s="43"/>
      <c r="J29" s="43"/>
      <c r="K29" s="43"/>
      <c r="L29" s="43"/>
      <c r="M29" s="43"/>
      <c r="N29" s="43"/>
      <c r="O29" s="43"/>
      <c r="P29" s="43"/>
      <c r="Q29" s="43"/>
      <c r="R29" s="43"/>
      <c r="S29" s="43"/>
      <c r="T29" s="43"/>
      <c r="U29" s="43"/>
      <c r="V29" s="57"/>
      <c r="W29" s="43"/>
      <c r="X29" s="50"/>
      <c r="Y29" s="50"/>
      <c r="Z29" s="50"/>
      <c r="AA29" s="64"/>
      <c r="AB29" s="57"/>
      <c r="AC29" s="65"/>
      <c r="AD29" s="43"/>
      <c r="AE29" s="43"/>
      <c r="AF29" s="43"/>
      <c r="AG29" s="43"/>
      <c r="AH29" s="43"/>
      <c r="AI29" s="43"/>
      <c r="AJ29" s="43"/>
      <c r="AK29" s="57"/>
      <c r="AL29" s="57"/>
      <c r="AM29" s="43"/>
      <c r="AN29" s="43"/>
      <c r="AO29" s="43"/>
      <c r="AP29" s="43"/>
      <c r="AQ29" s="43"/>
      <c r="AR29" s="43"/>
      <c r="AS29" s="43"/>
      <c r="AT29" s="43"/>
      <c r="AU29" s="43"/>
      <c r="AV29" s="30"/>
      <c r="AW29" s="30"/>
      <c r="AX29" s="30"/>
      <c r="AY29" s="30"/>
      <c r="AZ29" s="30"/>
      <c r="BA29" s="30"/>
      <c r="BB29" s="30"/>
      <c r="BC29" s="30"/>
      <c r="BD29" s="30"/>
      <c r="BE29" s="30"/>
      <c r="BF29" s="30"/>
      <c r="BG29" s="30"/>
      <c r="BH29" s="30"/>
      <c r="BI29" s="30"/>
      <c r="BJ29" s="30"/>
      <c r="BK29" s="30"/>
      <c r="BL29" s="30"/>
    </row>
    <row r="30" ht="30.0" customHeight="1">
      <c r="A30" s="8"/>
      <c r="B30" s="44" t="s">
        <v>50</v>
      </c>
      <c r="C30" s="45" t="s">
        <v>45</v>
      </c>
      <c r="D30" s="46">
        <v>1.0</v>
      </c>
      <c r="E30" s="52">
        <v>44796.0</v>
      </c>
      <c r="F30" s="52">
        <v>44798.0</v>
      </c>
      <c r="G30" s="35"/>
      <c r="H30" s="35"/>
      <c r="I30" s="43"/>
      <c r="J30" s="43"/>
      <c r="K30" s="43"/>
      <c r="L30" s="43"/>
      <c r="M30" s="43"/>
      <c r="N30" s="43"/>
      <c r="O30" s="43"/>
      <c r="P30" s="43"/>
      <c r="Q30" s="43"/>
      <c r="R30" s="43"/>
      <c r="S30" s="43"/>
      <c r="T30" s="43"/>
      <c r="U30" s="43"/>
      <c r="V30" s="57"/>
      <c r="W30" s="43"/>
      <c r="X30" s="50"/>
      <c r="Y30" s="50"/>
      <c r="Z30" s="50"/>
      <c r="AA30" s="64"/>
      <c r="AB30" s="57"/>
      <c r="AC30" s="65"/>
      <c r="AD30" s="43"/>
      <c r="AE30" s="43"/>
      <c r="AF30" s="43"/>
      <c r="AG30" s="43"/>
      <c r="AH30" s="43"/>
      <c r="AI30" s="43"/>
      <c r="AJ30" s="43"/>
      <c r="AK30" s="57"/>
      <c r="AL30" s="57"/>
      <c r="AM30" s="43"/>
      <c r="AN30" s="43"/>
      <c r="AO30" s="43"/>
      <c r="AP30" s="43"/>
      <c r="AQ30" s="43"/>
      <c r="AR30" s="43"/>
      <c r="AS30" s="43"/>
      <c r="AT30" s="43"/>
      <c r="AU30" s="43"/>
      <c r="AV30" s="30"/>
      <c r="AW30" s="30"/>
      <c r="AX30" s="30"/>
      <c r="AY30" s="30"/>
      <c r="AZ30" s="30"/>
      <c r="BA30" s="30"/>
      <c r="BB30" s="30"/>
      <c r="BC30" s="30"/>
      <c r="BD30" s="30"/>
      <c r="BE30" s="30"/>
      <c r="BF30" s="30"/>
      <c r="BG30" s="30"/>
      <c r="BH30" s="30"/>
      <c r="BI30" s="30"/>
      <c r="BJ30" s="30"/>
      <c r="BK30" s="30"/>
      <c r="BL30" s="30"/>
    </row>
    <row r="31" ht="30.0" customHeight="1">
      <c r="A31" s="8"/>
      <c r="B31" s="44" t="s">
        <v>51</v>
      </c>
      <c r="C31" s="45" t="s">
        <v>45</v>
      </c>
      <c r="D31" s="46">
        <v>1.0</v>
      </c>
      <c r="E31" s="52">
        <v>44799.0</v>
      </c>
      <c r="F31" s="52">
        <v>44803.0</v>
      </c>
      <c r="G31" s="35"/>
      <c r="H31" s="35"/>
      <c r="I31" s="43"/>
      <c r="J31" s="43"/>
      <c r="K31" s="43"/>
      <c r="L31" s="43"/>
      <c r="M31" s="43"/>
      <c r="N31" s="43"/>
      <c r="O31" s="43"/>
      <c r="P31" s="43"/>
      <c r="Q31" s="43"/>
      <c r="R31" s="43"/>
      <c r="S31" s="43"/>
      <c r="T31" s="43"/>
      <c r="U31" s="43"/>
      <c r="V31" s="43"/>
      <c r="W31" s="48"/>
      <c r="X31" s="57"/>
      <c r="Y31" s="57"/>
      <c r="Z31" s="43"/>
      <c r="AA31" s="50"/>
      <c r="AB31" s="67"/>
      <c r="AC31" s="57"/>
      <c r="AD31" s="50"/>
      <c r="AE31" s="50"/>
      <c r="AF31" s="43"/>
      <c r="AG31" s="43"/>
      <c r="AH31" s="43"/>
      <c r="AI31" s="43"/>
      <c r="AJ31" s="43"/>
      <c r="AK31" s="57"/>
      <c r="AL31" s="57"/>
      <c r="AM31" s="43"/>
      <c r="AN31" s="43"/>
      <c r="AO31" s="43"/>
      <c r="AP31" s="43"/>
      <c r="AQ31" s="43"/>
      <c r="AR31" s="43"/>
      <c r="AS31" s="43"/>
      <c r="AT31" s="43"/>
      <c r="AU31" s="43"/>
      <c r="AV31" s="30"/>
      <c r="AW31" s="30"/>
      <c r="AX31" s="30"/>
      <c r="AY31" s="30"/>
      <c r="AZ31" s="30"/>
      <c r="BA31" s="30"/>
      <c r="BB31" s="30"/>
      <c r="BC31" s="30"/>
      <c r="BD31" s="30"/>
      <c r="BE31" s="30"/>
      <c r="BF31" s="30"/>
      <c r="BG31" s="30"/>
      <c r="BH31" s="30"/>
      <c r="BI31" s="30"/>
      <c r="BJ31" s="30"/>
      <c r="BK31" s="30"/>
      <c r="BL31" s="30"/>
    </row>
    <row r="32" ht="30.0" customHeight="1">
      <c r="A32" s="8"/>
      <c r="B32" s="44" t="s">
        <v>52</v>
      </c>
      <c r="C32" s="45" t="s">
        <v>45</v>
      </c>
      <c r="D32" s="46">
        <v>1.0</v>
      </c>
      <c r="E32" s="52">
        <v>44799.0</v>
      </c>
      <c r="F32" s="52">
        <v>44803.0</v>
      </c>
      <c r="G32" s="35"/>
      <c r="H32" s="35"/>
      <c r="I32" s="43"/>
      <c r="J32" s="43"/>
      <c r="K32" s="43"/>
      <c r="L32" s="43"/>
      <c r="M32" s="43"/>
      <c r="N32" s="43"/>
      <c r="O32" s="43"/>
      <c r="P32" s="43"/>
      <c r="Q32" s="43"/>
      <c r="R32" s="43"/>
      <c r="S32" s="43"/>
      <c r="T32" s="43"/>
      <c r="U32" s="43"/>
      <c r="V32" s="43"/>
      <c r="W32" s="48"/>
      <c r="X32" s="57"/>
      <c r="Y32" s="57"/>
      <c r="Z32" s="43"/>
      <c r="AA32" s="50"/>
      <c r="AB32" s="43"/>
      <c r="AC32" s="57"/>
      <c r="AD32" s="50"/>
      <c r="AE32" s="50"/>
      <c r="AF32" s="43"/>
      <c r="AG32" s="43"/>
      <c r="AH32" s="43"/>
      <c r="AI32" s="43"/>
      <c r="AJ32" s="43"/>
      <c r="AK32" s="57"/>
      <c r="AL32" s="57"/>
      <c r="AM32" s="43"/>
      <c r="AN32" s="43"/>
      <c r="AO32" s="43"/>
      <c r="AP32" s="43"/>
      <c r="AQ32" s="43"/>
      <c r="AR32" s="43"/>
      <c r="AS32" s="43"/>
      <c r="AT32" s="43"/>
      <c r="AU32" s="43"/>
      <c r="AV32" s="30"/>
      <c r="AW32" s="30"/>
      <c r="AX32" s="30"/>
      <c r="AY32" s="30"/>
      <c r="AZ32" s="30"/>
      <c r="BA32" s="30"/>
      <c r="BB32" s="30"/>
      <c r="BC32" s="30"/>
      <c r="BD32" s="30"/>
      <c r="BE32" s="30"/>
      <c r="BF32" s="30"/>
      <c r="BG32" s="30"/>
      <c r="BH32" s="30"/>
      <c r="BI32" s="30"/>
      <c r="BJ32" s="30"/>
      <c r="BK32" s="30"/>
      <c r="BL32" s="30"/>
    </row>
    <row r="33" ht="30.0" customHeight="1">
      <c r="A33" s="8"/>
      <c r="B33" s="44" t="s">
        <v>53</v>
      </c>
      <c r="C33" s="45" t="s">
        <v>45</v>
      </c>
      <c r="D33" s="46">
        <v>1.0</v>
      </c>
      <c r="E33" s="52">
        <v>44799.0</v>
      </c>
      <c r="F33" s="52">
        <v>44803.0</v>
      </c>
      <c r="G33" s="35"/>
      <c r="H33" s="35"/>
      <c r="I33" s="43"/>
      <c r="J33" s="43"/>
      <c r="K33" s="43"/>
      <c r="L33" s="43"/>
      <c r="M33" s="43"/>
      <c r="N33" s="43"/>
      <c r="O33" s="43"/>
      <c r="P33" s="43"/>
      <c r="Q33" s="43"/>
      <c r="R33" s="43"/>
      <c r="S33" s="43"/>
      <c r="T33" s="43"/>
      <c r="U33" s="43"/>
      <c r="V33" s="43"/>
      <c r="W33" s="48"/>
      <c r="X33" s="57"/>
      <c r="Y33" s="57"/>
      <c r="Z33" s="43"/>
      <c r="AA33" s="50"/>
      <c r="AB33" s="43"/>
      <c r="AC33" s="57"/>
      <c r="AD33" s="50"/>
      <c r="AE33" s="50"/>
      <c r="AF33" s="43"/>
      <c r="AG33" s="43"/>
      <c r="AH33" s="43"/>
      <c r="AI33" s="43"/>
      <c r="AJ33" s="43"/>
      <c r="AK33" s="57"/>
      <c r="AL33" s="57"/>
      <c r="AM33" s="43"/>
      <c r="AN33" s="43"/>
      <c r="AO33" s="43"/>
      <c r="AP33" s="43"/>
      <c r="AQ33" s="43"/>
      <c r="AR33" s="43"/>
      <c r="AS33" s="43"/>
      <c r="AT33" s="43"/>
      <c r="AU33" s="43"/>
      <c r="AV33" s="30"/>
      <c r="AW33" s="30"/>
      <c r="AX33" s="30"/>
      <c r="AY33" s="30"/>
      <c r="AZ33" s="30"/>
      <c r="BA33" s="30"/>
      <c r="BB33" s="30"/>
      <c r="BC33" s="30"/>
      <c r="BD33" s="30"/>
      <c r="BE33" s="30"/>
      <c r="BF33" s="30"/>
      <c r="BG33" s="30"/>
      <c r="BH33" s="30"/>
      <c r="BI33" s="30"/>
      <c r="BJ33" s="30"/>
      <c r="BK33" s="30"/>
      <c r="BL33" s="30"/>
    </row>
    <row r="34" ht="30.0" customHeight="1">
      <c r="A34" s="8"/>
      <c r="B34" s="44" t="s">
        <v>54</v>
      </c>
      <c r="C34" s="45" t="s">
        <v>45</v>
      </c>
      <c r="D34" s="46">
        <v>1.0</v>
      </c>
      <c r="E34" s="52">
        <v>44799.0</v>
      </c>
      <c r="F34" s="52">
        <v>44803.0</v>
      </c>
      <c r="G34" s="35"/>
      <c r="H34" s="35"/>
      <c r="I34" s="43"/>
      <c r="J34" s="43"/>
      <c r="K34" s="43"/>
      <c r="L34" s="43"/>
      <c r="M34" s="43"/>
      <c r="N34" s="43"/>
      <c r="O34" s="43"/>
      <c r="P34" s="43"/>
      <c r="Q34" s="43"/>
      <c r="R34" s="43"/>
      <c r="S34" s="43"/>
      <c r="T34" s="43"/>
      <c r="U34" s="43"/>
      <c r="V34" s="43"/>
      <c r="W34" s="48"/>
      <c r="X34" s="57"/>
      <c r="Y34" s="57"/>
      <c r="Z34" s="43"/>
      <c r="AA34" s="50"/>
      <c r="AB34" s="43"/>
      <c r="AC34" s="57"/>
      <c r="AD34" s="50"/>
      <c r="AE34" s="50"/>
      <c r="AF34" s="43"/>
      <c r="AG34" s="43"/>
      <c r="AH34" s="43"/>
      <c r="AI34" s="43"/>
      <c r="AJ34" s="43"/>
      <c r="AK34" s="57"/>
      <c r="AL34" s="57"/>
      <c r="AM34" s="43"/>
      <c r="AN34" s="43"/>
      <c r="AO34" s="43"/>
      <c r="AP34" s="43"/>
      <c r="AQ34" s="43"/>
      <c r="AR34" s="43"/>
      <c r="AS34" s="43"/>
      <c r="AT34" s="43"/>
      <c r="AU34" s="43"/>
      <c r="AV34" s="30"/>
      <c r="AW34" s="30"/>
      <c r="AX34" s="30"/>
      <c r="AY34" s="30"/>
      <c r="AZ34" s="30"/>
      <c r="BA34" s="30"/>
      <c r="BB34" s="30"/>
      <c r="BC34" s="30"/>
      <c r="BD34" s="30"/>
      <c r="BE34" s="30"/>
      <c r="BF34" s="30"/>
      <c r="BG34" s="30"/>
      <c r="BH34" s="30"/>
      <c r="BI34" s="30"/>
      <c r="BJ34" s="30"/>
      <c r="BK34" s="30"/>
      <c r="BL34" s="30"/>
    </row>
    <row r="35" ht="30.0" customHeight="1">
      <c r="A35" s="62" t="s">
        <v>55</v>
      </c>
      <c r="B35" s="66" t="s">
        <v>56</v>
      </c>
      <c r="C35" s="45" t="s">
        <v>45</v>
      </c>
      <c r="D35" s="46">
        <v>1.0</v>
      </c>
      <c r="E35" s="52">
        <v>44799.0</v>
      </c>
      <c r="F35" s="52">
        <v>44803.0</v>
      </c>
      <c r="G35" s="35"/>
      <c r="H35" s="35"/>
      <c r="I35" s="43"/>
      <c r="J35" s="43"/>
      <c r="K35" s="43"/>
      <c r="L35" s="43"/>
      <c r="M35" s="43"/>
      <c r="N35" s="43"/>
      <c r="O35" s="43"/>
      <c r="P35" s="43"/>
      <c r="Q35" s="43"/>
      <c r="R35" s="43"/>
      <c r="S35" s="43"/>
      <c r="T35" s="43"/>
      <c r="U35" s="43"/>
      <c r="V35" s="43"/>
      <c r="W35" s="48"/>
      <c r="X35" s="57"/>
      <c r="Y35" s="57"/>
      <c r="Z35" s="43"/>
      <c r="AA35" s="50"/>
      <c r="AB35" s="43"/>
      <c r="AC35" s="57"/>
      <c r="AD35" s="50"/>
      <c r="AE35" s="50"/>
      <c r="AF35" s="43"/>
      <c r="AG35" s="43"/>
      <c r="AH35" s="43"/>
      <c r="AI35" s="43"/>
      <c r="AJ35" s="43"/>
      <c r="AK35" s="57"/>
      <c r="AL35" s="57"/>
      <c r="AM35" s="43"/>
      <c r="AN35" s="43"/>
      <c r="AO35" s="43"/>
      <c r="AP35" s="43"/>
      <c r="AQ35" s="43"/>
      <c r="AR35" s="43"/>
      <c r="AS35" s="43"/>
      <c r="AT35" s="43"/>
      <c r="AU35" s="43"/>
      <c r="AV35" s="30"/>
      <c r="AW35" s="30"/>
      <c r="AX35" s="30"/>
      <c r="AY35" s="30"/>
      <c r="AZ35" s="30"/>
      <c r="BA35" s="30"/>
      <c r="BB35" s="30"/>
      <c r="BC35" s="30"/>
      <c r="BD35" s="30"/>
      <c r="BE35" s="30"/>
      <c r="BF35" s="30"/>
      <c r="BG35" s="30"/>
      <c r="BH35" s="30"/>
      <c r="BI35" s="30"/>
      <c r="BJ35" s="30"/>
      <c r="BK35" s="30"/>
      <c r="BL35" s="30"/>
    </row>
    <row r="36" ht="30.0" customHeight="1">
      <c r="A36" s="8"/>
      <c r="B36" s="44" t="s">
        <v>57</v>
      </c>
      <c r="C36" s="45" t="s">
        <v>45</v>
      </c>
      <c r="D36" s="46">
        <v>1.0</v>
      </c>
      <c r="E36" s="52">
        <v>44799.0</v>
      </c>
      <c r="F36" s="52">
        <v>44803.0</v>
      </c>
      <c r="G36" s="35"/>
      <c r="H36" s="35"/>
      <c r="I36" s="43"/>
      <c r="J36" s="43"/>
      <c r="K36" s="43"/>
      <c r="L36" s="43"/>
      <c r="M36" s="43"/>
      <c r="N36" s="43"/>
      <c r="O36" s="43"/>
      <c r="P36" s="43"/>
      <c r="Q36" s="43"/>
      <c r="R36" s="43"/>
      <c r="S36" s="43"/>
      <c r="T36" s="43"/>
      <c r="U36" s="43"/>
      <c r="V36" s="48"/>
      <c r="W36" s="48"/>
      <c r="X36" s="57"/>
      <c r="Y36" s="57"/>
      <c r="Z36" s="43"/>
      <c r="AA36" s="50"/>
      <c r="AB36" s="43"/>
      <c r="AC36" s="57"/>
      <c r="AD36" s="50"/>
      <c r="AE36" s="50"/>
      <c r="AF36" s="43"/>
      <c r="AG36" s="43"/>
      <c r="AH36" s="43"/>
      <c r="AI36" s="43"/>
      <c r="AJ36" s="43"/>
      <c r="AK36" s="57"/>
      <c r="AL36" s="57"/>
      <c r="AM36" s="43"/>
      <c r="AN36" s="43"/>
      <c r="AO36" s="43"/>
      <c r="AP36" s="43"/>
      <c r="AQ36" s="43"/>
      <c r="AR36" s="43"/>
      <c r="AS36" s="43"/>
      <c r="AT36" s="43"/>
      <c r="AU36" s="43"/>
      <c r="AV36" s="30"/>
      <c r="AW36" s="30"/>
      <c r="AX36" s="30"/>
      <c r="AY36" s="30"/>
      <c r="AZ36" s="30"/>
      <c r="BA36" s="30"/>
      <c r="BB36" s="30"/>
      <c r="BC36" s="30"/>
      <c r="BD36" s="30"/>
      <c r="BE36" s="30"/>
      <c r="BF36" s="30"/>
      <c r="BG36" s="30"/>
      <c r="BH36" s="30"/>
      <c r="BI36" s="30"/>
      <c r="BJ36" s="30"/>
      <c r="BK36" s="30"/>
      <c r="BL36" s="30"/>
    </row>
    <row r="37" ht="30.0" customHeight="1">
      <c r="A37" s="8"/>
      <c r="B37" s="44" t="s">
        <v>58</v>
      </c>
      <c r="C37" s="45" t="s">
        <v>45</v>
      </c>
      <c r="D37" s="46">
        <v>1.0</v>
      </c>
      <c r="E37" s="52">
        <v>44804.0</v>
      </c>
      <c r="F37" s="52">
        <v>44806.0</v>
      </c>
      <c r="G37" s="35"/>
      <c r="H37" s="35"/>
      <c r="I37" s="43"/>
      <c r="J37" s="43"/>
      <c r="K37" s="43"/>
      <c r="L37" s="43"/>
      <c r="M37" s="43"/>
      <c r="N37" s="43"/>
      <c r="O37" s="43"/>
      <c r="P37" s="43"/>
      <c r="Q37" s="43"/>
      <c r="R37" s="43"/>
      <c r="S37" s="43"/>
      <c r="T37" s="43"/>
      <c r="U37" s="43"/>
      <c r="V37" s="43"/>
      <c r="W37" s="48"/>
      <c r="X37" s="48"/>
      <c r="Y37" s="57"/>
      <c r="Z37" s="43"/>
      <c r="AA37" s="43"/>
      <c r="AB37" s="43"/>
      <c r="AC37" s="57"/>
      <c r="AD37" s="43"/>
      <c r="AE37" s="43"/>
      <c r="AF37" s="50"/>
      <c r="AG37" s="68"/>
      <c r="AH37" s="68"/>
      <c r="AI37" s="57"/>
      <c r="AJ37" s="57"/>
      <c r="AK37" s="57"/>
      <c r="AL37" s="57"/>
      <c r="AM37" s="43"/>
      <c r="AN37" s="43"/>
      <c r="AO37" s="43"/>
      <c r="AP37" s="43"/>
      <c r="AQ37" s="43"/>
      <c r="AR37" s="43"/>
      <c r="AS37" s="43"/>
      <c r="AT37" s="43"/>
      <c r="AU37" s="43"/>
      <c r="AV37" s="30"/>
      <c r="AW37" s="30"/>
      <c r="AX37" s="30"/>
      <c r="AY37" s="30"/>
      <c r="AZ37" s="30"/>
      <c r="BA37" s="30"/>
      <c r="BB37" s="30"/>
      <c r="BC37" s="30"/>
      <c r="BD37" s="30"/>
      <c r="BE37" s="30"/>
      <c r="BF37" s="30"/>
      <c r="BG37" s="30"/>
      <c r="BH37" s="30"/>
      <c r="BI37" s="30"/>
      <c r="BJ37" s="30"/>
      <c r="BK37" s="30"/>
      <c r="BL37" s="30"/>
    </row>
    <row r="38" ht="30.0" customHeight="1">
      <c r="A38" s="8"/>
      <c r="B38" s="44" t="s">
        <v>59</v>
      </c>
      <c r="C38" s="45" t="s">
        <v>45</v>
      </c>
      <c r="D38" s="46">
        <v>1.0</v>
      </c>
      <c r="E38" s="52">
        <v>44804.0</v>
      </c>
      <c r="F38" s="52">
        <v>44806.0</v>
      </c>
      <c r="G38" s="35"/>
      <c r="H38" s="35"/>
      <c r="I38" s="43"/>
      <c r="J38" s="43"/>
      <c r="K38" s="43"/>
      <c r="L38" s="43"/>
      <c r="M38" s="43"/>
      <c r="N38" s="43"/>
      <c r="O38" s="43"/>
      <c r="P38" s="43"/>
      <c r="Q38" s="43"/>
      <c r="R38" s="43"/>
      <c r="S38" s="43"/>
      <c r="T38" s="43"/>
      <c r="U38" s="43"/>
      <c r="V38" s="43"/>
      <c r="W38" s="48"/>
      <c r="X38" s="48"/>
      <c r="Y38" s="57"/>
      <c r="Z38" s="43"/>
      <c r="AA38" s="43"/>
      <c r="AB38" s="43"/>
      <c r="AC38" s="57"/>
      <c r="AD38" s="43"/>
      <c r="AE38" s="43"/>
      <c r="AF38" s="50"/>
      <c r="AG38" s="68"/>
      <c r="AH38" s="68"/>
      <c r="AI38" s="57"/>
      <c r="AJ38" s="57"/>
      <c r="AK38" s="57"/>
      <c r="AL38" s="57"/>
      <c r="AM38" s="43"/>
      <c r="AN38" s="43"/>
      <c r="AO38" s="43"/>
      <c r="AP38" s="43"/>
      <c r="AQ38" s="43"/>
      <c r="AR38" s="43"/>
      <c r="AS38" s="43"/>
      <c r="AT38" s="43"/>
      <c r="AU38" s="43"/>
      <c r="AV38" s="30"/>
      <c r="AW38" s="30"/>
      <c r="AX38" s="30"/>
      <c r="AY38" s="30"/>
      <c r="AZ38" s="30"/>
      <c r="BA38" s="30"/>
      <c r="BB38" s="30"/>
      <c r="BC38" s="30"/>
      <c r="BD38" s="30"/>
      <c r="BE38" s="30"/>
      <c r="BF38" s="30"/>
      <c r="BG38" s="30"/>
      <c r="BH38" s="30"/>
      <c r="BI38" s="30"/>
      <c r="BJ38" s="30"/>
      <c r="BK38" s="30"/>
      <c r="BL38" s="30"/>
    </row>
    <row r="39" ht="30.0" customHeight="1">
      <c r="A39" s="8"/>
      <c r="B39" s="44" t="s">
        <v>60</v>
      </c>
      <c r="C39" s="45" t="s">
        <v>45</v>
      </c>
      <c r="D39" s="46">
        <v>1.0</v>
      </c>
      <c r="E39" s="52">
        <v>44804.0</v>
      </c>
      <c r="F39" s="52">
        <v>44806.0</v>
      </c>
      <c r="G39" s="35"/>
      <c r="H39" s="35"/>
      <c r="I39" s="43"/>
      <c r="J39" s="43"/>
      <c r="K39" s="43"/>
      <c r="L39" s="43"/>
      <c r="M39" s="43"/>
      <c r="N39" s="43"/>
      <c r="O39" s="43"/>
      <c r="P39" s="43"/>
      <c r="Q39" s="43"/>
      <c r="R39" s="43"/>
      <c r="S39" s="43"/>
      <c r="T39" s="43"/>
      <c r="U39" s="43"/>
      <c r="V39" s="43"/>
      <c r="W39" s="48"/>
      <c r="X39" s="48"/>
      <c r="Y39" s="57"/>
      <c r="Z39" s="43"/>
      <c r="AA39" s="43"/>
      <c r="AB39" s="43"/>
      <c r="AC39" s="57"/>
      <c r="AD39" s="43"/>
      <c r="AE39" s="43"/>
      <c r="AF39" s="50"/>
      <c r="AG39" s="68"/>
      <c r="AH39" s="68"/>
      <c r="AI39" s="57"/>
      <c r="AJ39" s="57"/>
      <c r="AK39" s="57"/>
      <c r="AL39" s="57"/>
      <c r="AM39" s="43"/>
      <c r="AN39" s="43"/>
      <c r="AO39" s="43"/>
      <c r="AP39" s="43"/>
      <c r="AQ39" s="43"/>
      <c r="AR39" s="43"/>
      <c r="AS39" s="43"/>
      <c r="AT39" s="43"/>
      <c r="AU39" s="43"/>
      <c r="AV39" s="30"/>
      <c r="AW39" s="30"/>
      <c r="AX39" s="30"/>
      <c r="AY39" s="30"/>
      <c r="AZ39" s="30"/>
      <c r="BA39" s="30"/>
      <c r="BB39" s="30"/>
      <c r="BC39" s="30"/>
      <c r="BD39" s="30"/>
      <c r="BE39" s="30"/>
      <c r="BF39" s="30"/>
      <c r="BG39" s="30"/>
      <c r="BH39" s="30"/>
      <c r="BI39" s="30"/>
      <c r="BJ39" s="30"/>
      <c r="BK39" s="30"/>
      <c r="BL39" s="30"/>
    </row>
    <row r="40" ht="30.0" customHeight="1">
      <c r="A40" s="8"/>
      <c r="B40" s="44" t="s">
        <v>61</v>
      </c>
      <c r="C40" s="45" t="s">
        <v>45</v>
      </c>
      <c r="D40" s="46">
        <v>1.0</v>
      </c>
      <c r="E40" s="52">
        <v>44804.0</v>
      </c>
      <c r="F40" s="52">
        <v>44806.0</v>
      </c>
      <c r="G40" s="35"/>
      <c r="H40" s="35"/>
      <c r="I40" s="43"/>
      <c r="J40" s="43"/>
      <c r="K40" s="43"/>
      <c r="L40" s="43"/>
      <c r="M40" s="43"/>
      <c r="N40" s="43"/>
      <c r="O40" s="43"/>
      <c r="P40" s="43"/>
      <c r="Q40" s="43"/>
      <c r="R40" s="43"/>
      <c r="S40" s="43"/>
      <c r="T40" s="43"/>
      <c r="U40" s="43"/>
      <c r="V40" s="43"/>
      <c r="W40" s="48"/>
      <c r="X40" s="48"/>
      <c r="Y40" s="57"/>
      <c r="Z40" s="43"/>
      <c r="AA40" s="43"/>
      <c r="AB40" s="43"/>
      <c r="AC40" s="57"/>
      <c r="AD40" s="43"/>
      <c r="AE40" s="43"/>
      <c r="AF40" s="50"/>
      <c r="AG40" s="68"/>
      <c r="AH40" s="68"/>
      <c r="AI40" s="57"/>
      <c r="AJ40" s="57"/>
      <c r="AK40" s="57"/>
      <c r="AL40" s="57"/>
      <c r="AM40" s="43"/>
      <c r="AN40" s="43"/>
      <c r="AO40" s="43"/>
      <c r="AP40" s="43"/>
      <c r="AQ40" s="43"/>
      <c r="AR40" s="43"/>
      <c r="AS40" s="43"/>
      <c r="AT40" s="43"/>
      <c r="AU40" s="43"/>
      <c r="AV40" s="30"/>
      <c r="AW40" s="30"/>
      <c r="AX40" s="30"/>
      <c r="AY40" s="30"/>
      <c r="AZ40" s="30"/>
      <c r="BA40" s="30"/>
      <c r="BB40" s="30"/>
      <c r="BC40" s="30"/>
      <c r="BD40" s="30"/>
      <c r="BE40" s="30"/>
      <c r="BF40" s="30"/>
      <c r="BG40" s="30"/>
      <c r="BH40" s="30"/>
      <c r="BI40" s="30"/>
      <c r="BJ40" s="30"/>
      <c r="BK40" s="30"/>
      <c r="BL40" s="30"/>
    </row>
    <row r="41" ht="30.0" customHeight="1">
      <c r="A41" s="8"/>
      <c r="B41" s="66" t="s">
        <v>62</v>
      </c>
      <c r="C41" s="45" t="s">
        <v>45</v>
      </c>
      <c r="D41" s="46">
        <v>1.0</v>
      </c>
      <c r="E41" s="52">
        <v>44804.0</v>
      </c>
      <c r="F41" s="52">
        <v>44806.0</v>
      </c>
      <c r="G41" s="35"/>
      <c r="H41" s="35"/>
      <c r="I41" s="43"/>
      <c r="J41" s="43"/>
      <c r="K41" s="43"/>
      <c r="L41" s="43"/>
      <c r="M41" s="43"/>
      <c r="N41" s="43"/>
      <c r="O41" s="43"/>
      <c r="P41" s="43"/>
      <c r="Q41" s="43"/>
      <c r="R41" s="43"/>
      <c r="S41" s="43"/>
      <c r="T41" s="43"/>
      <c r="U41" s="43"/>
      <c r="V41" s="43"/>
      <c r="W41" s="48"/>
      <c r="X41" s="48"/>
      <c r="Y41" s="57"/>
      <c r="Z41" s="43"/>
      <c r="AA41" s="43"/>
      <c r="AB41" s="43"/>
      <c r="AC41" s="57"/>
      <c r="AD41" s="43"/>
      <c r="AE41" s="43"/>
      <c r="AF41" s="50"/>
      <c r="AG41" s="68"/>
      <c r="AH41" s="68"/>
      <c r="AI41" s="57"/>
      <c r="AJ41" s="57"/>
      <c r="AK41" s="57"/>
      <c r="AL41" s="57"/>
      <c r="AM41" s="43"/>
      <c r="AN41" s="43"/>
      <c r="AO41" s="43"/>
      <c r="AP41" s="43"/>
      <c r="AQ41" s="43"/>
      <c r="AR41" s="43"/>
      <c r="AS41" s="43"/>
      <c r="AT41" s="43"/>
      <c r="AU41" s="43"/>
      <c r="AV41" s="30"/>
      <c r="AW41" s="30"/>
      <c r="AX41" s="30"/>
      <c r="AY41" s="30"/>
      <c r="AZ41" s="30"/>
      <c r="BA41" s="30"/>
      <c r="BB41" s="30"/>
      <c r="BC41" s="30"/>
      <c r="BD41" s="30"/>
      <c r="BE41" s="30"/>
      <c r="BF41" s="30"/>
      <c r="BG41" s="30"/>
      <c r="BH41" s="30"/>
      <c r="BI41" s="30"/>
      <c r="BJ41" s="30"/>
      <c r="BK41" s="30"/>
      <c r="BL41" s="30"/>
    </row>
    <row r="42" ht="30.0" customHeight="1">
      <c r="A42" s="8"/>
      <c r="B42" s="44" t="s">
        <v>63</v>
      </c>
      <c r="C42" s="45" t="s">
        <v>45</v>
      </c>
      <c r="D42" s="46">
        <v>1.0</v>
      </c>
      <c r="E42" s="52">
        <v>44804.0</v>
      </c>
      <c r="F42" s="52">
        <v>44806.0</v>
      </c>
      <c r="G42" s="35"/>
      <c r="H42" s="35"/>
      <c r="I42" s="43"/>
      <c r="J42" s="43"/>
      <c r="K42" s="43"/>
      <c r="L42" s="43"/>
      <c r="M42" s="43"/>
      <c r="N42" s="43"/>
      <c r="O42" s="43"/>
      <c r="P42" s="43"/>
      <c r="Q42" s="43"/>
      <c r="R42" s="43"/>
      <c r="S42" s="43"/>
      <c r="T42" s="43"/>
      <c r="U42" s="43"/>
      <c r="V42" s="43"/>
      <c r="W42" s="48"/>
      <c r="X42" s="48"/>
      <c r="Y42" s="57"/>
      <c r="Z42" s="43"/>
      <c r="AA42" s="43"/>
      <c r="AB42" s="43"/>
      <c r="AC42" s="57"/>
      <c r="AD42" s="43"/>
      <c r="AE42" s="43"/>
      <c r="AF42" s="50"/>
      <c r="AG42" s="68"/>
      <c r="AH42" s="68"/>
      <c r="AI42" s="57"/>
      <c r="AJ42" s="69"/>
      <c r="AK42" s="57"/>
      <c r="AL42" s="57"/>
      <c r="AM42" s="43"/>
      <c r="AN42" s="43"/>
      <c r="AO42" s="43"/>
      <c r="AP42" s="43"/>
      <c r="AQ42" s="43"/>
      <c r="AR42" s="43"/>
      <c r="AS42" s="43"/>
      <c r="AT42" s="43"/>
      <c r="AU42" s="43"/>
      <c r="AV42" s="30"/>
      <c r="AW42" s="30"/>
      <c r="AX42" s="30"/>
      <c r="AY42" s="30"/>
      <c r="AZ42" s="30"/>
      <c r="BA42" s="30"/>
      <c r="BB42" s="30"/>
      <c r="BC42" s="30"/>
      <c r="BD42" s="30"/>
      <c r="BE42" s="30"/>
      <c r="BF42" s="30"/>
      <c r="BG42" s="30"/>
      <c r="BH42" s="30"/>
      <c r="BI42" s="30"/>
      <c r="BJ42" s="30"/>
      <c r="BK42" s="30"/>
      <c r="BL42" s="30"/>
    </row>
    <row r="43" ht="30.0" customHeight="1">
      <c r="A43" s="8"/>
      <c r="B43" s="70" t="s">
        <v>64</v>
      </c>
      <c r="C43" s="39"/>
      <c r="D43" s="56"/>
      <c r="E43" s="41"/>
      <c r="F43" s="41"/>
      <c r="G43" s="35"/>
      <c r="H43" s="35"/>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8"/>
      <c r="AJ43" s="48"/>
      <c r="AK43" s="42"/>
      <c r="AL43" s="42"/>
      <c r="AM43" s="42"/>
      <c r="AN43" s="71"/>
      <c r="AO43" s="43"/>
      <c r="AP43" s="43"/>
      <c r="AQ43" s="43"/>
      <c r="AR43" s="43"/>
      <c r="AS43" s="43"/>
      <c r="AT43" s="43"/>
      <c r="AU43" s="43"/>
      <c r="AV43" s="30"/>
      <c r="AW43" s="30"/>
      <c r="AX43" s="30"/>
      <c r="AY43" s="30"/>
      <c r="AZ43" s="30"/>
      <c r="BA43" s="30"/>
      <c r="BB43" s="30"/>
      <c r="BC43" s="30"/>
      <c r="BD43" s="30"/>
      <c r="BE43" s="30"/>
      <c r="BF43" s="30"/>
      <c r="BG43" s="30"/>
      <c r="BH43" s="30"/>
      <c r="BI43" s="30"/>
      <c r="BJ43" s="30"/>
      <c r="BK43" s="30"/>
      <c r="BL43" s="30"/>
    </row>
    <row r="44" ht="30.0" customHeight="1">
      <c r="A44" s="8"/>
      <c r="B44" s="53" t="s">
        <v>65</v>
      </c>
      <c r="C44" s="72" t="s">
        <v>66</v>
      </c>
      <c r="D44" s="46">
        <v>1.0</v>
      </c>
      <c r="E44" s="73">
        <v>44809.0</v>
      </c>
      <c r="F44" s="73">
        <v>44810.0</v>
      </c>
      <c r="G44" s="74"/>
      <c r="H44" s="74"/>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75"/>
      <c r="AJ44" s="75"/>
      <c r="AK44" s="76"/>
      <c r="AL44" s="76"/>
      <c r="AM44" s="77"/>
      <c r="AN44" s="63"/>
      <c r="AO44" s="63"/>
      <c r="AP44" s="63"/>
      <c r="AQ44" s="63"/>
      <c r="AR44" s="63"/>
      <c r="AS44" s="63"/>
      <c r="AT44" s="63"/>
      <c r="AU44" s="63"/>
      <c r="AV44" s="37"/>
      <c r="AW44" s="37"/>
      <c r="AX44" s="37"/>
      <c r="AY44" s="37"/>
      <c r="AZ44" s="37"/>
      <c r="BA44" s="37"/>
      <c r="BB44" s="37"/>
      <c r="BC44" s="37"/>
      <c r="BD44" s="37"/>
      <c r="BE44" s="37"/>
      <c r="BF44" s="37"/>
      <c r="BG44" s="37"/>
      <c r="BH44" s="37"/>
      <c r="BI44" s="37"/>
      <c r="BJ44" s="37"/>
      <c r="BK44" s="37"/>
      <c r="BL44" s="37"/>
    </row>
    <row r="45" ht="30.0" customHeight="1">
      <c r="A45" s="8"/>
      <c r="E45" s="10"/>
      <c r="G45" s="78"/>
    </row>
    <row r="46" ht="30.0" customHeight="1">
      <c r="A46" s="8"/>
      <c r="C46" s="79"/>
      <c r="E46" s="10"/>
      <c r="F46" s="80"/>
    </row>
    <row r="47" ht="30.0" customHeight="1">
      <c r="A47" s="8"/>
      <c r="C47" s="81"/>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44">
    <cfRule type="expression" dxfId="0" priority="1">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0.5" footer="0.0" header="0.0" left="0.35" right="0.35" top="0.35"/>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2"/>
      <c r="B1" s="4"/>
      <c r="C1" s="4"/>
      <c r="D1" s="4"/>
      <c r="E1" s="4"/>
      <c r="F1" s="4"/>
      <c r="G1" s="4"/>
      <c r="H1" s="4"/>
      <c r="I1" s="4"/>
      <c r="J1" s="4"/>
      <c r="K1" s="4"/>
      <c r="L1" s="4"/>
      <c r="M1" s="4"/>
      <c r="N1" s="4"/>
      <c r="O1" s="4"/>
      <c r="P1" s="4"/>
      <c r="Q1" s="4"/>
      <c r="R1" s="4"/>
      <c r="S1" s="4"/>
      <c r="T1" s="4"/>
      <c r="U1" s="4"/>
      <c r="V1" s="4"/>
      <c r="W1" s="4"/>
      <c r="X1" s="4"/>
      <c r="Y1" s="4"/>
      <c r="Z1" s="4"/>
    </row>
    <row r="2" ht="12.75" customHeight="1">
      <c r="A2" s="83" t="s">
        <v>67</v>
      </c>
      <c r="B2" s="84"/>
      <c r="C2" s="85"/>
      <c r="D2" s="85"/>
      <c r="E2" s="85"/>
      <c r="F2" s="85"/>
      <c r="G2" s="85"/>
      <c r="H2" s="85"/>
      <c r="I2" s="85"/>
      <c r="J2" s="85"/>
      <c r="K2" s="85"/>
      <c r="L2" s="85"/>
      <c r="M2" s="85"/>
      <c r="N2" s="85"/>
      <c r="O2" s="85"/>
      <c r="P2" s="85"/>
      <c r="Q2" s="85"/>
      <c r="R2" s="85"/>
      <c r="S2" s="85"/>
      <c r="T2" s="85"/>
      <c r="U2" s="85"/>
      <c r="V2" s="85"/>
      <c r="W2" s="85"/>
      <c r="X2" s="85"/>
      <c r="Y2" s="85"/>
      <c r="Z2" s="85"/>
    </row>
    <row r="3" ht="27.0" customHeight="1">
      <c r="A3" s="86" t="s">
        <v>68</v>
      </c>
      <c r="B3" s="87"/>
      <c r="C3" s="88"/>
      <c r="D3" s="88"/>
      <c r="E3" s="88"/>
      <c r="F3" s="88"/>
      <c r="G3" s="88"/>
      <c r="H3" s="88"/>
      <c r="I3" s="88"/>
      <c r="J3" s="88"/>
      <c r="K3" s="88"/>
      <c r="L3" s="88"/>
      <c r="M3" s="88"/>
      <c r="N3" s="88"/>
      <c r="O3" s="88"/>
      <c r="P3" s="88"/>
      <c r="Q3" s="88"/>
      <c r="R3" s="88"/>
      <c r="S3" s="88"/>
      <c r="T3" s="88"/>
      <c r="U3" s="88"/>
      <c r="V3" s="88"/>
      <c r="W3" s="88"/>
      <c r="X3" s="88"/>
      <c r="Y3" s="88"/>
      <c r="Z3" s="88"/>
    </row>
    <row r="4" ht="12.75" customHeight="1">
      <c r="A4" s="89" t="s">
        <v>69</v>
      </c>
      <c r="B4" s="90"/>
      <c r="C4" s="90"/>
      <c r="D4" s="90"/>
      <c r="E4" s="90"/>
      <c r="F4" s="90"/>
      <c r="G4" s="90"/>
      <c r="H4" s="90"/>
      <c r="I4" s="90"/>
      <c r="J4" s="90"/>
      <c r="K4" s="90"/>
      <c r="L4" s="90"/>
      <c r="M4" s="90"/>
      <c r="N4" s="90"/>
      <c r="O4" s="90"/>
      <c r="P4" s="90"/>
      <c r="Q4" s="90"/>
      <c r="R4" s="90"/>
      <c r="S4" s="90"/>
      <c r="T4" s="90"/>
      <c r="U4" s="90"/>
      <c r="V4" s="90"/>
      <c r="W4" s="90"/>
      <c r="X4" s="90"/>
      <c r="Y4" s="90"/>
      <c r="Z4" s="90"/>
    </row>
    <row r="5" ht="73.5" customHeight="1">
      <c r="A5" s="91" t="s">
        <v>70</v>
      </c>
      <c r="B5" s="4"/>
      <c r="C5" s="4"/>
      <c r="D5" s="4"/>
      <c r="E5" s="4"/>
      <c r="F5" s="4"/>
      <c r="G5" s="4"/>
      <c r="H5" s="4"/>
      <c r="I5" s="4"/>
      <c r="J5" s="4"/>
      <c r="K5" s="4"/>
      <c r="L5" s="4"/>
      <c r="M5" s="4"/>
      <c r="N5" s="4"/>
      <c r="O5" s="4"/>
      <c r="P5" s="4"/>
      <c r="Q5" s="4"/>
      <c r="R5" s="4"/>
      <c r="S5" s="4"/>
      <c r="T5" s="4"/>
      <c r="U5" s="4"/>
      <c r="V5" s="4"/>
      <c r="W5" s="4"/>
      <c r="X5" s="4"/>
      <c r="Y5" s="4"/>
      <c r="Z5" s="4"/>
    </row>
    <row r="6" ht="26.25" customHeight="1">
      <c r="A6" s="89" t="s">
        <v>71</v>
      </c>
      <c r="B6" s="4"/>
      <c r="C6" s="4"/>
      <c r="D6" s="4"/>
      <c r="E6" s="4"/>
      <c r="F6" s="4"/>
      <c r="G6" s="4"/>
      <c r="H6" s="4"/>
      <c r="I6" s="4"/>
      <c r="J6" s="4"/>
      <c r="K6" s="4"/>
      <c r="L6" s="4"/>
      <c r="M6" s="4"/>
      <c r="N6" s="4"/>
      <c r="O6" s="4"/>
      <c r="P6" s="4"/>
      <c r="Q6" s="4"/>
      <c r="R6" s="4"/>
      <c r="S6" s="4"/>
      <c r="T6" s="4"/>
      <c r="U6" s="4"/>
      <c r="V6" s="4"/>
      <c r="W6" s="4"/>
      <c r="X6" s="4"/>
      <c r="Y6" s="4"/>
      <c r="Z6" s="4"/>
    </row>
    <row r="7" ht="215.25" customHeight="1">
      <c r="A7" s="92" t="s">
        <v>72</v>
      </c>
      <c r="B7" s="82"/>
      <c r="C7" s="82"/>
      <c r="D7" s="82"/>
      <c r="E7" s="82"/>
      <c r="F7" s="82"/>
      <c r="G7" s="82"/>
      <c r="H7" s="82"/>
      <c r="I7" s="82"/>
      <c r="J7" s="82"/>
      <c r="K7" s="82"/>
      <c r="L7" s="82"/>
      <c r="M7" s="82"/>
      <c r="N7" s="82"/>
      <c r="O7" s="82"/>
      <c r="P7" s="82"/>
      <c r="Q7" s="82"/>
      <c r="R7" s="82"/>
      <c r="S7" s="82"/>
      <c r="T7" s="82"/>
      <c r="U7" s="82"/>
      <c r="V7" s="82"/>
      <c r="W7" s="82"/>
      <c r="X7" s="82"/>
      <c r="Y7" s="82"/>
      <c r="Z7" s="82"/>
    </row>
    <row r="8" ht="12.75" customHeight="1">
      <c r="A8" s="89" t="s">
        <v>73</v>
      </c>
      <c r="B8" s="90"/>
      <c r="C8" s="90"/>
      <c r="D8" s="90"/>
      <c r="E8" s="90"/>
      <c r="F8" s="90"/>
      <c r="G8" s="90"/>
      <c r="H8" s="90"/>
      <c r="I8" s="90"/>
      <c r="J8" s="90"/>
      <c r="K8" s="90"/>
      <c r="L8" s="90"/>
      <c r="M8" s="90"/>
      <c r="N8" s="90"/>
      <c r="O8" s="90"/>
      <c r="P8" s="90"/>
      <c r="Q8" s="90"/>
      <c r="R8" s="90"/>
      <c r="S8" s="90"/>
      <c r="T8" s="90"/>
      <c r="U8" s="90"/>
      <c r="V8" s="90"/>
      <c r="W8" s="90"/>
      <c r="X8" s="90"/>
      <c r="Y8" s="90"/>
      <c r="Z8" s="90"/>
    </row>
    <row r="9" ht="12.75" customHeight="1">
      <c r="A9" s="91" t="s">
        <v>74</v>
      </c>
      <c r="B9" s="4"/>
      <c r="C9" s="4"/>
      <c r="D9" s="4"/>
      <c r="E9" s="4"/>
      <c r="F9" s="4"/>
      <c r="G9" s="4"/>
      <c r="H9" s="4"/>
      <c r="I9" s="4"/>
      <c r="J9" s="4"/>
      <c r="K9" s="4"/>
      <c r="L9" s="4"/>
      <c r="M9" s="4"/>
      <c r="N9" s="4"/>
      <c r="O9" s="4"/>
      <c r="P9" s="4"/>
      <c r="Q9" s="4"/>
      <c r="R9" s="4"/>
      <c r="S9" s="4"/>
      <c r="T9" s="4"/>
      <c r="U9" s="4"/>
      <c r="V9" s="4"/>
      <c r="W9" s="4"/>
      <c r="X9" s="4"/>
      <c r="Y9" s="4"/>
      <c r="Z9" s="4"/>
    </row>
    <row r="10" ht="27.75" customHeight="1">
      <c r="A10" s="93" t="s">
        <v>75</v>
      </c>
      <c r="B10" s="82"/>
      <c r="C10" s="82"/>
      <c r="D10" s="82"/>
      <c r="E10" s="82"/>
      <c r="F10" s="82"/>
      <c r="G10" s="82"/>
      <c r="H10" s="82"/>
      <c r="I10" s="82"/>
      <c r="J10" s="82"/>
      <c r="K10" s="82"/>
      <c r="L10" s="82"/>
      <c r="M10" s="82"/>
      <c r="N10" s="82"/>
      <c r="O10" s="82"/>
      <c r="P10" s="82"/>
      <c r="Q10" s="82"/>
      <c r="R10" s="82"/>
      <c r="S10" s="82"/>
      <c r="T10" s="82"/>
      <c r="U10" s="82"/>
      <c r="V10" s="82"/>
      <c r="W10" s="82"/>
      <c r="X10" s="82"/>
      <c r="Y10" s="82"/>
      <c r="Z10" s="82"/>
    </row>
    <row r="11" ht="12.75" customHeight="1">
      <c r="A11" s="89" t="s">
        <v>76</v>
      </c>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ht="12.75" customHeight="1">
      <c r="A12" s="91" t="s">
        <v>77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3" t="s">
        <v>78</v>
      </c>
      <c r="B13" s="82"/>
      <c r="C13" s="82"/>
      <c r="D13" s="82"/>
      <c r="E13" s="82"/>
      <c r="F13" s="82"/>
      <c r="G13" s="82"/>
      <c r="H13" s="82"/>
      <c r="I13" s="82"/>
      <c r="J13" s="82"/>
      <c r="K13" s="82"/>
      <c r="L13" s="82"/>
      <c r="M13" s="82"/>
      <c r="N13" s="82"/>
      <c r="O13" s="82"/>
      <c r="P13" s="82"/>
      <c r="Q13" s="82"/>
      <c r="R13" s="82"/>
      <c r="S13" s="82"/>
      <c r="T13" s="82"/>
      <c r="U13" s="82"/>
      <c r="V13" s="82"/>
      <c r="W13" s="82"/>
      <c r="X13" s="82"/>
      <c r="Y13" s="82"/>
      <c r="Z13" s="82"/>
    </row>
    <row r="14" ht="12.75" customHeight="1">
      <c r="A14" s="89" t="s">
        <v>79</v>
      </c>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ht="96.75" customHeight="1">
      <c r="A15" s="91" t="s">
        <v>80</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1" t="s">
        <v>81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