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.mestrado\AA\projeto\tema19\"/>
    </mc:Choice>
  </mc:AlternateContent>
  <xr:revisionPtr revIDLastSave="0" documentId="13_ncr:1_{A3B66EEA-35BE-48FF-AD0C-480D05AE909B}" xr6:coauthVersionLast="47" xr6:coauthVersionMax="47" xr10:uidLastSave="{00000000-0000-0000-0000-000000000000}"/>
  <bookViews>
    <workbookView xWindow="-120" yWindow="-120" windowWidth="29040" windowHeight="15840" xr2:uid="{ECECF24C-7A8A-4D48-A50C-5819F04A0EC2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1" i="1" l="1"/>
  <c r="L40" i="1"/>
  <c r="L39" i="1"/>
  <c r="L38" i="1"/>
  <c r="L37" i="1"/>
  <c r="L36" i="1"/>
  <c r="L35" i="1"/>
  <c r="L34" i="1"/>
  <c r="L33" i="1"/>
  <c r="L30" i="1"/>
  <c r="L29" i="1"/>
  <c r="L28" i="1"/>
  <c r="L27" i="1"/>
  <c r="L26" i="1"/>
  <c r="L25" i="1"/>
  <c r="K41" i="1"/>
  <c r="K40" i="1"/>
  <c r="K39" i="1"/>
  <c r="K38" i="1"/>
  <c r="K37" i="1"/>
  <c r="K36" i="1"/>
  <c r="K35" i="1"/>
  <c r="K34" i="1"/>
  <c r="K33" i="1"/>
  <c r="K32" i="1"/>
  <c r="K30" i="1"/>
  <c r="K29" i="1"/>
  <c r="K28" i="1"/>
  <c r="K27" i="1"/>
  <c r="K26" i="1"/>
  <c r="K25" i="1"/>
  <c r="K24" i="1"/>
  <c r="H38" i="1"/>
  <c r="I38" i="1" s="1"/>
  <c r="I41" i="1"/>
  <c r="I40" i="1"/>
  <c r="I37" i="1"/>
  <c r="I36" i="1"/>
  <c r="I35" i="1"/>
  <c r="I34" i="1"/>
  <c r="I33" i="1"/>
  <c r="I30" i="1"/>
  <c r="I29" i="1"/>
  <c r="I28" i="1"/>
  <c r="I27" i="1"/>
  <c r="I26" i="1"/>
  <c r="I25" i="1"/>
  <c r="H41" i="1"/>
  <c r="H40" i="1"/>
  <c r="H39" i="1"/>
  <c r="H37" i="1"/>
  <c r="H36" i="1"/>
  <c r="H35" i="1"/>
  <c r="H34" i="1"/>
  <c r="H33" i="1"/>
  <c r="H32" i="1"/>
  <c r="H30" i="1"/>
  <c r="H29" i="1"/>
  <c r="H28" i="1"/>
  <c r="H27" i="1"/>
  <c r="H18" i="1"/>
  <c r="H24" i="1"/>
  <c r="H25" i="1"/>
  <c r="H26" i="1"/>
  <c r="I39" i="1" l="1"/>
</calcChain>
</file>

<file path=xl/sharedStrings.xml><?xml version="1.0" encoding="utf-8"?>
<sst xmlns="http://schemas.openxmlformats.org/spreadsheetml/2006/main" count="121" uniqueCount="51">
  <si>
    <t>3, 2</t>
  </si>
  <si>
    <t>4, 2</t>
  </si>
  <si>
    <t>5, 2</t>
  </si>
  <si>
    <t>5, 3</t>
  </si>
  <si>
    <t>6, 2</t>
  </si>
  <si>
    <t>6, 3</t>
  </si>
  <si>
    <t>7, 2</t>
  </si>
  <si>
    <t>7, 3</t>
  </si>
  <si>
    <t>7, 4</t>
  </si>
  <si>
    <t>8, 3</t>
  </si>
  <si>
    <t>8, 4</t>
  </si>
  <si>
    <t>9, 3</t>
  </si>
  <si>
    <t>9, 4</t>
  </si>
  <si>
    <t>Nº de combinações de arestas</t>
  </si>
  <si>
    <t>8, 2</t>
  </si>
  <si>
    <t>9, 2</t>
  </si>
  <si>
    <t>Nº: 110877</t>
  </si>
  <si>
    <t>Quantidade máxima de pontos: 41</t>
  </si>
  <si>
    <t>G(V, E)</t>
  </si>
  <si>
    <t>10, 2</t>
  </si>
  <si>
    <t>11, 2</t>
  </si>
  <si>
    <t>12, 2</t>
  </si>
  <si>
    <t>13, 2</t>
  </si>
  <si>
    <t>14, 2</t>
  </si>
  <si>
    <t>15, 2</t>
  </si>
  <si>
    <t>10, 3</t>
  </si>
  <si>
    <t>11, 3</t>
  </si>
  <si>
    <t>12, 3</t>
  </si>
  <si>
    <t>13, 3</t>
  </si>
  <si>
    <t>14, 3</t>
  </si>
  <si>
    <t>15, 3</t>
  </si>
  <si>
    <t>6, 4</t>
  </si>
  <si>
    <t>10, 4</t>
  </si>
  <si>
    <t>11, 4</t>
  </si>
  <si>
    <t>12, 4</t>
  </si>
  <si>
    <t>13, 4</t>
  </si>
  <si>
    <t>14, 4</t>
  </si>
  <si>
    <t>15, 4</t>
  </si>
  <si>
    <t>Nº total de arestas</t>
  </si>
  <si>
    <t>Tempo de execução para brute-forcing</t>
  </si>
  <si>
    <t>Tempo de execução para greedy heuristics</t>
  </si>
  <si>
    <t>Nº de soluções óptimas para brute-forcing</t>
  </si>
  <si>
    <t>Complexidade do brute-forcing: O(n^3)</t>
  </si>
  <si>
    <t>Nome: Miguel Filipe Rodrigues Almeida de Matos Fazenda</t>
  </si>
  <si>
    <t>Curso: Mestrado em Engenharia Informática</t>
  </si>
  <si>
    <t>n/d</t>
  </si>
  <si>
    <t>Relação quantidade de arestas/tempo</t>
  </si>
  <si>
    <t>Relação tempo atual/anterior</t>
  </si>
  <si>
    <t>Complexidade do greedy heuristics: O(n^2 + m) a O(n^3), m ∈ [1, n]</t>
  </si>
  <si>
    <t>Brute-Forcing:</t>
  </si>
  <si>
    <t>Greedy Heuristics: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</si>
</sst>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333333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distributed"/>
    </xf>
    <xf numFmtId="0" fontId="0" fillId="0" borderId="0" xfId="0" applyAlignment="1">
      <alignment vertical="center"/>
    </xf>
    <xf numFmtId="0" fontId="0" fillId="0" borderId="0" xfId="0" applyAlignment="1">
      <alignment horizontal="distributed" vertical="center"/>
    </xf>
    <xf numFmtId="0" fontId="0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distributed"/>
    </xf>
    <xf numFmtId="0" fontId="1" fillId="0" borderId="0" xfId="0" applyFont="1"/>
    <xf numFmtId="0" fontId="0" fillId="0" borderId="0" xfId="0" applyAlignment="1">
      <alignment horizontal="center" vertical="distributed"/>
    </xf>
    <xf numFmtId="0" fontId="0" fillId="2" borderId="1" xfId="0" applyFill="1" applyBorder="1" applyAlignment="1">
      <alignment horizontal="distributed" vertical="center"/>
    </xf>
    <xf numFmtId="0" fontId="0" fillId="3" borderId="0" xfId="0" applyFill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6" borderId="0" xfId="0" applyFill="1" applyBorder="1" applyAlignment="1">
      <alignment horizontal="distributed" vertical="center"/>
    </xf>
    <xf numFmtId="0" fontId="0" fillId="7" borderId="1" xfId="0" applyFill="1" applyBorder="1" applyAlignment="1">
      <alignment horizontal="distributed" vertical="center"/>
    </xf>
    <xf numFmtId="0" fontId="0" fillId="8" borderId="1" xfId="0" applyFill="1" applyBorder="1" applyAlignment="1">
      <alignment horizontal="distributed" vertical="center"/>
    </xf>
    <xf numFmtId="0" fontId="0" fillId="7" borderId="2" xfId="0" applyFill="1" applyBorder="1" applyAlignment="1">
      <alignment horizontal="center" vertical="distributed"/>
    </xf>
    <xf numFmtId="0" fontId="0" fillId="8" borderId="2" xfId="0" applyFill="1" applyBorder="1" applyAlignment="1">
      <alignment horizontal="center" vertical="distributed"/>
    </xf>
    <xf numFmtId="0" fontId="0" fillId="9" borderId="0" xfId="0" applyFill="1" applyAlignment="1">
      <alignment horizontal="center" vertical="center"/>
    </xf>
    <xf numFmtId="0" fontId="0" fillId="9" borderId="0" xfId="0" applyFill="1" applyAlignment="1">
      <alignment horizontal="distributed" vertical="center"/>
    </xf>
    <xf numFmtId="0" fontId="0" fillId="10" borderId="0" xfId="0" applyFill="1" applyAlignment="1">
      <alignment horizontal="center" vertical="center"/>
    </xf>
    <xf numFmtId="0" fontId="0" fillId="10" borderId="0" xfId="0" applyFill="1"/>
    <xf numFmtId="0" fontId="0" fillId="10" borderId="0" xfId="0" applyFill="1" applyAlignment="1">
      <alignment horizontal="distributed" vertical="center"/>
    </xf>
    <xf numFmtId="0" fontId="0" fillId="11" borderId="0" xfId="0" applyFill="1" applyAlignment="1">
      <alignment horizontal="center" vertical="center"/>
    </xf>
    <xf numFmtId="0" fontId="0" fillId="11" borderId="0" xfId="0" applyFill="1" applyAlignment="1">
      <alignment horizontal="distributed" vertical="center"/>
    </xf>
    <xf numFmtId="0" fontId="0" fillId="12" borderId="0" xfId="0" applyFill="1" applyAlignment="1">
      <alignment horizontal="center" vertical="center"/>
    </xf>
    <xf numFmtId="0" fontId="0" fillId="12" borderId="0" xfId="0" applyFill="1"/>
    <xf numFmtId="0" fontId="0" fillId="12" borderId="0" xfId="0" applyFill="1" applyAlignment="1">
      <alignment horizontal="distributed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9028E-B719-4F6E-A146-48F4893DD6BC}">
  <dimension ref="A1:U41"/>
  <sheetViews>
    <sheetView tabSelected="1" zoomScale="85" zoomScaleNormal="85" workbookViewId="0">
      <selection activeCell="K8" sqref="K8"/>
    </sheetView>
  </sheetViews>
  <sheetFormatPr defaultRowHeight="15" x14ac:dyDescent="0.25"/>
  <cols>
    <col min="1" max="1" width="6.85546875" customWidth="1"/>
    <col min="2" max="2" width="10" customWidth="1"/>
    <col min="3" max="3" width="18.42578125" customWidth="1"/>
    <col min="4" max="4" width="23.140625" customWidth="1"/>
    <col min="5" max="5" width="13.140625" customWidth="1"/>
    <col min="6" max="6" width="13.85546875" customWidth="1"/>
    <col min="7" max="7" width="13.28515625" customWidth="1"/>
    <col min="8" max="8" width="17" customWidth="1"/>
    <col min="9" max="9" width="18.42578125" customWidth="1"/>
    <col min="10" max="10" width="13.5703125" customWidth="1"/>
    <col min="11" max="11" width="18.5703125" customWidth="1"/>
    <col min="12" max="12" width="18.85546875" customWidth="1"/>
    <col min="13" max="13" width="11.85546875" customWidth="1"/>
    <col min="14" max="14" width="19.42578125" customWidth="1"/>
    <col min="15" max="15" width="15" customWidth="1"/>
    <col min="16" max="16" width="13.28515625" customWidth="1"/>
    <col min="17" max="17" width="16.5703125" customWidth="1"/>
  </cols>
  <sheetData>
    <row r="1" spans="1:21" s="2" customFormat="1" ht="43.15" customHeight="1" x14ac:dyDescent="0.25">
      <c r="A1" s="7" t="s">
        <v>43</v>
      </c>
      <c r="B1" s="7"/>
      <c r="C1" s="7"/>
      <c r="D1" s="7"/>
      <c r="E1" s="4" t="s">
        <v>16</v>
      </c>
      <c r="F1" s="10" t="s">
        <v>44</v>
      </c>
      <c r="G1" s="10"/>
      <c r="H1" s="4"/>
      <c r="I1" s="4"/>
    </row>
    <row r="2" spans="1:21" x14ac:dyDescent="0.25">
      <c r="A2" s="4"/>
      <c r="B2" s="4"/>
      <c r="C2" s="4"/>
      <c r="D2" s="4"/>
      <c r="E2" s="4"/>
      <c r="F2" s="4"/>
      <c r="G2" s="4"/>
      <c r="H2" s="4"/>
    </row>
    <row r="3" spans="1:21" x14ac:dyDescent="0.25">
      <c r="A3" s="7" t="s">
        <v>17</v>
      </c>
      <c r="B3" s="7"/>
      <c r="C3" s="7"/>
      <c r="D3" s="7"/>
      <c r="E3" s="3"/>
      <c r="F3" s="3"/>
      <c r="G3" s="3"/>
      <c r="H3" s="3" t="s">
        <v>42</v>
      </c>
      <c r="I3" s="3"/>
      <c r="J3" s="3"/>
      <c r="K3" s="3" t="s">
        <v>48</v>
      </c>
      <c r="L3" s="3"/>
      <c r="M3" s="3"/>
    </row>
    <row r="4" spans="1:21" ht="14.25" customHeight="1" x14ac:dyDescent="0.25">
      <c r="A4" s="4"/>
      <c r="B4" s="4"/>
      <c r="C4" s="4"/>
      <c r="D4" s="4"/>
      <c r="E4" s="4"/>
      <c r="F4" s="4"/>
      <c r="G4" s="4"/>
      <c r="H4" s="7" t="s">
        <v>49</v>
      </c>
      <c r="I4" s="7"/>
      <c r="J4" s="3"/>
      <c r="K4" s="7" t="s">
        <v>50</v>
      </c>
      <c r="L4" s="7"/>
      <c r="M4" s="3"/>
      <c r="N4" s="4"/>
      <c r="O4" s="4"/>
      <c r="P4" s="4"/>
      <c r="Q4" s="4"/>
      <c r="R4" s="4"/>
      <c r="S4" s="4"/>
      <c r="T4" s="4"/>
      <c r="U4" s="8"/>
    </row>
    <row r="5" spans="1:21" ht="60" x14ac:dyDescent="0.25">
      <c r="A5" s="11" t="s">
        <v>18</v>
      </c>
      <c r="B5" s="11" t="s">
        <v>38</v>
      </c>
      <c r="C5" s="11" t="s">
        <v>13</v>
      </c>
      <c r="D5" s="11" t="s">
        <v>39</v>
      </c>
      <c r="E5" s="11" t="s">
        <v>40</v>
      </c>
      <c r="F5" s="11" t="s">
        <v>41</v>
      </c>
      <c r="G5" s="1"/>
      <c r="H5" s="22" t="s">
        <v>46</v>
      </c>
      <c r="I5" s="20" t="s">
        <v>47</v>
      </c>
      <c r="J5" s="19"/>
      <c r="K5" s="23" t="s">
        <v>46</v>
      </c>
      <c r="L5" s="21" t="s">
        <v>47</v>
      </c>
    </row>
    <row r="6" spans="1:21" x14ac:dyDescent="0.25">
      <c r="A6" s="12" t="s">
        <v>0</v>
      </c>
      <c r="B6" s="12">
        <v>3</v>
      </c>
      <c r="C6" s="12">
        <v>3</v>
      </c>
      <c r="D6" s="12">
        <v>0</v>
      </c>
      <c r="E6" s="12">
        <v>0</v>
      </c>
      <c r="F6" s="12">
        <v>0</v>
      </c>
      <c r="G6" s="1"/>
      <c r="H6" s="24" t="s">
        <v>45</v>
      </c>
      <c r="I6" s="26" t="s">
        <v>45</v>
      </c>
      <c r="K6" s="29" t="s">
        <v>45</v>
      </c>
      <c r="L6" s="31" t="s">
        <v>45</v>
      </c>
    </row>
    <row r="7" spans="1:21" x14ac:dyDescent="0.25">
      <c r="A7" s="12" t="s">
        <v>1</v>
      </c>
      <c r="B7" s="12">
        <v>6</v>
      </c>
      <c r="C7" s="12">
        <v>15</v>
      </c>
      <c r="D7" s="12">
        <v>0</v>
      </c>
      <c r="E7" s="12">
        <v>0</v>
      </c>
      <c r="F7" s="12">
        <v>3</v>
      </c>
      <c r="G7" s="1"/>
      <c r="H7" s="24" t="s">
        <v>45</v>
      </c>
      <c r="I7" s="26" t="s">
        <v>45</v>
      </c>
      <c r="K7" s="29" t="s">
        <v>45</v>
      </c>
      <c r="L7" s="31" t="s">
        <v>45</v>
      </c>
    </row>
    <row r="8" spans="1:21" x14ac:dyDescent="0.25">
      <c r="A8" s="12" t="s">
        <v>2</v>
      </c>
      <c r="B8" s="12">
        <v>10</v>
      </c>
      <c r="C8" s="12">
        <v>45</v>
      </c>
      <c r="D8" s="12">
        <v>0</v>
      </c>
      <c r="E8" s="12">
        <v>0</v>
      </c>
      <c r="F8" s="12">
        <v>15</v>
      </c>
      <c r="G8" s="1"/>
      <c r="H8" s="24" t="s">
        <v>45</v>
      </c>
      <c r="I8" s="26" t="s">
        <v>45</v>
      </c>
      <c r="K8" s="29" t="s">
        <v>45</v>
      </c>
      <c r="L8" s="31" t="s">
        <v>45</v>
      </c>
    </row>
    <row r="9" spans="1:21" x14ac:dyDescent="0.25">
      <c r="A9" s="12" t="s">
        <v>4</v>
      </c>
      <c r="B9" s="12">
        <v>15</v>
      </c>
      <c r="C9" s="12">
        <v>105</v>
      </c>
      <c r="D9" s="12">
        <v>0</v>
      </c>
      <c r="E9" s="12">
        <v>0</v>
      </c>
      <c r="F9" s="12">
        <v>45</v>
      </c>
      <c r="G9" s="1"/>
      <c r="H9" s="24" t="s">
        <v>45</v>
      </c>
      <c r="I9" s="26" t="s">
        <v>45</v>
      </c>
      <c r="K9" s="29" t="s">
        <v>45</v>
      </c>
      <c r="L9" s="31" t="s">
        <v>45</v>
      </c>
    </row>
    <row r="10" spans="1:21" x14ac:dyDescent="0.25">
      <c r="A10" s="12" t="s">
        <v>6</v>
      </c>
      <c r="B10" s="12">
        <v>21</v>
      </c>
      <c r="C10" s="12">
        <v>210</v>
      </c>
      <c r="D10" s="12">
        <v>9.9945000000000003E-4</v>
      </c>
      <c r="E10" s="12">
        <v>0</v>
      </c>
      <c r="F10" s="12">
        <v>105</v>
      </c>
      <c r="G10" s="1"/>
      <c r="H10" s="24" t="s">
        <v>45</v>
      </c>
      <c r="I10" s="26" t="s">
        <v>45</v>
      </c>
      <c r="K10" s="29" t="s">
        <v>45</v>
      </c>
      <c r="L10" s="31" t="s">
        <v>45</v>
      </c>
    </row>
    <row r="11" spans="1:21" x14ac:dyDescent="0.25">
      <c r="A11" s="12" t="s">
        <v>14</v>
      </c>
      <c r="B11" s="12">
        <v>28</v>
      </c>
      <c r="C11" s="12">
        <v>378</v>
      </c>
      <c r="D11" s="12">
        <v>9.9682999999999998E-4</v>
      </c>
      <c r="E11" s="12">
        <v>0</v>
      </c>
      <c r="F11" s="12">
        <v>210</v>
      </c>
      <c r="G11" s="1"/>
      <c r="H11" s="24" t="s">
        <v>45</v>
      </c>
      <c r="I11" s="26" t="s">
        <v>45</v>
      </c>
      <c r="K11" s="29" t="s">
        <v>45</v>
      </c>
      <c r="L11" s="31" t="s">
        <v>45</v>
      </c>
    </row>
    <row r="12" spans="1:21" x14ac:dyDescent="0.25">
      <c r="A12" s="12" t="s">
        <v>15</v>
      </c>
      <c r="B12" s="12">
        <v>36</v>
      </c>
      <c r="C12" s="12">
        <v>630</v>
      </c>
      <c r="D12" s="12">
        <v>1.0316399999999999E-3</v>
      </c>
      <c r="E12" s="12">
        <v>0</v>
      </c>
      <c r="F12" s="12">
        <v>378</v>
      </c>
      <c r="G12" s="1"/>
      <c r="H12" s="24" t="s">
        <v>45</v>
      </c>
      <c r="I12" s="26" t="s">
        <v>45</v>
      </c>
      <c r="K12" s="29" t="s">
        <v>45</v>
      </c>
      <c r="L12" s="31" t="s">
        <v>45</v>
      </c>
    </row>
    <row r="13" spans="1:21" x14ac:dyDescent="0.25">
      <c r="A13" s="12" t="s">
        <v>19</v>
      </c>
      <c r="B13" s="12">
        <v>45</v>
      </c>
      <c r="C13" s="12">
        <v>990</v>
      </c>
      <c r="D13" s="12">
        <v>9.5343000000000001E-4</v>
      </c>
      <c r="E13" s="12">
        <v>0</v>
      </c>
      <c r="F13" s="12">
        <v>630</v>
      </c>
      <c r="G13" s="1"/>
      <c r="H13" s="24" t="s">
        <v>45</v>
      </c>
      <c r="I13" s="26" t="s">
        <v>45</v>
      </c>
      <c r="K13" s="29" t="s">
        <v>45</v>
      </c>
      <c r="L13" s="31" t="s">
        <v>45</v>
      </c>
    </row>
    <row r="14" spans="1:21" x14ac:dyDescent="0.25">
      <c r="A14" s="12" t="s">
        <v>20</v>
      </c>
      <c r="B14" s="12">
        <v>55</v>
      </c>
      <c r="C14" s="12">
        <v>1485</v>
      </c>
      <c r="D14" s="12">
        <v>9.930099999999999E-4</v>
      </c>
      <c r="E14" s="12">
        <v>0</v>
      </c>
      <c r="F14" s="12">
        <v>990</v>
      </c>
      <c r="G14" s="1"/>
      <c r="H14" s="24" t="s">
        <v>45</v>
      </c>
      <c r="I14" s="26" t="s">
        <v>45</v>
      </c>
      <c r="K14" s="29" t="s">
        <v>45</v>
      </c>
      <c r="L14" s="31" t="s">
        <v>45</v>
      </c>
    </row>
    <row r="15" spans="1:21" x14ac:dyDescent="0.25">
      <c r="A15" s="13" t="s">
        <v>21</v>
      </c>
      <c r="B15" s="12">
        <v>66</v>
      </c>
      <c r="C15" s="12">
        <v>2145</v>
      </c>
      <c r="D15" s="12">
        <v>1.9943700000000001E-3</v>
      </c>
      <c r="E15" s="12">
        <v>0</v>
      </c>
      <c r="F15" s="12">
        <v>1485</v>
      </c>
      <c r="G15" s="1"/>
      <c r="H15" s="24" t="s">
        <v>45</v>
      </c>
      <c r="I15" s="26" t="s">
        <v>45</v>
      </c>
      <c r="K15" s="29" t="s">
        <v>45</v>
      </c>
      <c r="L15" s="31" t="s">
        <v>45</v>
      </c>
    </row>
    <row r="16" spans="1:21" x14ac:dyDescent="0.25">
      <c r="A16" s="13" t="s">
        <v>22</v>
      </c>
      <c r="B16" s="12">
        <v>78</v>
      </c>
      <c r="C16" s="12">
        <v>3003</v>
      </c>
      <c r="D16" s="12">
        <v>2.9551999999999998E-3</v>
      </c>
      <c r="E16" s="12">
        <v>0</v>
      </c>
      <c r="F16" s="12">
        <v>2145</v>
      </c>
      <c r="G16" s="1"/>
      <c r="H16" s="24" t="s">
        <v>45</v>
      </c>
      <c r="I16" s="26" t="s">
        <v>45</v>
      </c>
      <c r="K16" s="29" t="s">
        <v>45</v>
      </c>
      <c r="L16" s="31" t="s">
        <v>45</v>
      </c>
    </row>
    <row r="17" spans="1:14" x14ac:dyDescent="0.25">
      <c r="A17" s="13" t="s">
        <v>23</v>
      </c>
      <c r="B17" s="12">
        <v>91</v>
      </c>
      <c r="C17" s="12">
        <v>4095</v>
      </c>
      <c r="D17" s="12">
        <v>2.9568699999999999E-3</v>
      </c>
      <c r="E17" s="12">
        <v>0</v>
      </c>
      <c r="F17" s="12">
        <v>3003</v>
      </c>
      <c r="G17" s="1"/>
      <c r="H17" s="24" t="s">
        <v>45</v>
      </c>
      <c r="I17" s="26" t="s">
        <v>45</v>
      </c>
      <c r="K17" s="29" t="s">
        <v>45</v>
      </c>
      <c r="L17" s="31" t="s">
        <v>45</v>
      </c>
      <c r="M17" s="5"/>
    </row>
    <row r="18" spans="1:14" x14ac:dyDescent="0.25">
      <c r="A18" s="13" t="s">
        <v>24</v>
      </c>
      <c r="B18" s="12">
        <v>105</v>
      </c>
      <c r="C18" s="12">
        <v>5460</v>
      </c>
      <c r="D18" s="12">
        <v>3.9904099999999998E-3</v>
      </c>
      <c r="E18" s="12">
        <v>9.9802000000000007E-4</v>
      </c>
      <c r="F18" s="12">
        <v>4095</v>
      </c>
      <c r="G18" s="1"/>
      <c r="H18" s="24" t="str">
        <f>IMDIV(D18,E18)</f>
        <v>3,99832668683994</v>
      </c>
      <c r="I18" s="26" t="s">
        <v>45</v>
      </c>
      <c r="K18" s="29"/>
      <c r="L18" s="32"/>
    </row>
    <row r="19" spans="1:14" x14ac:dyDescent="0.25">
      <c r="A19" s="6"/>
      <c r="B19" s="6"/>
      <c r="C19" s="6"/>
      <c r="D19" s="6"/>
      <c r="E19" s="6"/>
      <c r="F19" s="6"/>
      <c r="G19" s="1"/>
      <c r="H19" s="24"/>
      <c r="I19" s="27"/>
      <c r="K19" s="29"/>
      <c r="L19" s="32"/>
      <c r="N19" s="9"/>
    </row>
    <row r="20" spans="1:14" x14ac:dyDescent="0.25">
      <c r="A20" s="14" t="s">
        <v>3</v>
      </c>
      <c r="B20" s="14">
        <v>10</v>
      </c>
      <c r="C20" s="15">
        <v>120</v>
      </c>
      <c r="D20" s="14">
        <v>0</v>
      </c>
      <c r="E20" s="14">
        <v>0</v>
      </c>
      <c r="F20" s="14">
        <v>0</v>
      </c>
      <c r="G20" s="1"/>
      <c r="H20" s="24" t="s">
        <v>45</v>
      </c>
      <c r="I20" s="26" t="s">
        <v>45</v>
      </c>
      <c r="K20" s="29" t="s">
        <v>45</v>
      </c>
      <c r="L20" s="31" t="s">
        <v>45</v>
      </c>
      <c r="N20" s="9"/>
    </row>
    <row r="21" spans="1:14" x14ac:dyDescent="0.25">
      <c r="A21" s="14" t="s">
        <v>5</v>
      </c>
      <c r="B21" s="14">
        <v>20</v>
      </c>
      <c r="C21" s="15">
        <v>1140</v>
      </c>
      <c r="D21" s="14">
        <v>9.9635000000000001E-4</v>
      </c>
      <c r="E21" s="14">
        <v>0</v>
      </c>
      <c r="F21" s="14">
        <v>15</v>
      </c>
      <c r="G21" s="1"/>
      <c r="H21" s="24" t="s">
        <v>45</v>
      </c>
      <c r="I21" s="26" t="s">
        <v>45</v>
      </c>
      <c r="K21" s="29" t="s">
        <v>45</v>
      </c>
      <c r="L21" s="31" t="s">
        <v>45</v>
      </c>
      <c r="N21" s="9"/>
    </row>
    <row r="22" spans="1:14" x14ac:dyDescent="0.25">
      <c r="A22" s="14" t="s">
        <v>7</v>
      </c>
      <c r="B22" s="14">
        <v>35</v>
      </c>
      <c r="C22" s="15">
        <v>6545</v>
      </c>
      <c r="D22" s="14">
        <v>9.8944000000000007E-4</v>
      </c>
      <c r="E22" s="14">
        <v>0</v>
      </c>
      <c r="F22" s="14">
        <v>105</v>
      </c>
      <c r="G22" s="1"/>
      <c r="H22" s="24" t="s">
        <v>45</v>
      </c>
      <c r="I22" s="26" t="s">
        <v>45</v>
      </c>
      <c r="K22" s="29" t="s">
        <v>45</v>
      </c>
      <c r="L22" s="31" t="s">
        <v>45</v>
      </c>
      <c r="N22" s="9"/>
    </row>
    <row r="23" spans="1:14" x14ac:dyDescent="0.25">
      <c r="A23" s="14" t="s">
        <v>9</v>
      </c>
      <c r="B23" s="14">
        <v>56</v>
      </c>
      <c r="C23" s="15">
        <v>27720</v>
      </c>
      <c r="D23" s="14">
        <v>2.99096E-3</v>
      </c>
      <c r="E23" s="14">
        <v>0</v>
      </c>
      <c r="F23" s="14">
        <v>420</v>
      </c>
      <c r="G23" s="1"/>
      <c r="H23" s="24" t="s">
        <v>45</v>
      </c>
      <c r="I23" s="26" t="s">
        <v>45</v>
      </c>
      <c r="K23" s="29" t="s">
        <v>45</v>
      </c>
      <c r="L23" s="31" t="s">
        <v>45</v>
      </c>
      <c r="N23" s="9"/>
    </row>
    <row r="24" spans="1:14" x14ac:dyDescent="0.25">
      <c r="A24" s="14" t="s">
        <v>11</v>
      </c>
      <c r="B24" s="14">
        <v>84</v>
      </c>
      <c r="C24" s="15">
        <v>95284</v>
      </c>
      <c r="D24" s="14">
        <v>8.9757399999999994E-3</v>
      </c>
      <c r="E24" s="14">
        <v>9.9707000000000007E-4</v>
      </c>
      <c r="F24" s="14">
        <v>1260</v>
      </c>
      <c r="G24" s="1"/>
      <c r="H24" s="24" t="str">
        <f>IMDIV(C24,D24)</f>
        <v>10615726,3913616</v>
      </c>
      <c r="I24" s="26" t="s">
        <v>45</v>
      </c>
      <c r="K24" s="29" t="str">
        <f>IMDIV(C24,E24)</f>
        <v>95564002,5274053</v>
      </c>
      <c r="L24" s="31" t="s">
        <v>45</v>
      </c>
      <c r="N24" s="9"/>
    </row>
    <row r="25" spans="1:14" ht="15.75" customHeight="1" x14ac:dyDescent="0.25">
      <c r="A25" s="14" t="s">
        <v>25</v>
      </c>
      <c r="B25" s="14">
        <v>120</v>
      </c>
      <c r="C25" s="15">
        <v>280840</v>
      </c>
      <c r="D25" s="14">
        <v>1.4995100000000001E-2</v>
      </c>
      <c r="E25" s="14">
        <v>1.9938899999999999E-3</v>
      </c>
      <c r="F25" s="14">
        <v>3150</v>
      </c>
      <c r="G25" s="4"/>
      <c r="H25" s="25" t="str">
        <f>IMDIV(C25,D25)</f>
        <v>18728784,7363472</v>
      </c>
      <c r="I25" s="28" t="str">
        <f>IMDIV(H25,H24)</f>
        <v>1,76424900622792</v>
      </c>
      <c r="K25" s="30" t="str">
        <f>IMDIV(C25,E25)</f>
        <v>140850297,659349</v>
      </c>
      <c r="L25" s="33" t="str">
        <f>IMDIV(K25,K24)</f>
        <v>1,47388445370899</v>
      </c>
      <c r="N25" s="9"/>
    </row>
    <row r="26" spans="1:14" ht="15" customHeight="1" x14ac:dyDescent="0.25">
      <c r="A26" s="14" t="s">
        <v>26</v>
      </c>
      <c r="B26" s="14">
        <v>165</v>
      </c>
      <c r="C26" s="15">
        <v>735130</v>
      </c>
      <c r="D26" s="14">
        <v>2.987981E-2</v>
      </c>
      <c r="E26" s="14">
        <v>2.99263E-3</v>
      </c>
      <c r="F26" s="14">
        <v>6930</v>
      </c>
      <c r="G26" s="1"/>
      <c r="H26" s="24" t="str">
        <f>IMDIV(C26,D26)</f>
        <v>24602900,7547237</v>
      </c>
      <c r="I26" s="27" t="str">
        <f>IMDIV(H26,H25)</f>
        <v>1,31364106646901</v>
      </c>
      <c r="K26" s="29" t="str">
        <f>IMDIV(C26,E26)</f>
        <v>245646805,652553</v>
      </c>
      <c r="L26" s="32" t="str">
        <f>IMDIV(K26,K25)</f>
        <v>1,74402759337192</v>
      </c>
      <c r="N26" s="9"/>
    </row>
    <row r="27" spans="1:14" x14ac:dyDescent="0.25">
      <c r="A27" s="14" t="s">
        <v>27</v>
      </c>
      <c r="B27" s="14">
        <v>220</v>
      </c>
      <c r="C27" s="15">
        <v>1750540</v>
      </c>
      <c r="D27" s="14">
        <v>5.1898720000000002E-2</v>
      </c>
      <c r="E27" s="14">
        <v>3.9882700000000004E-3</v>
      </c>
      <c r="F27" s="14">
        <v>13860</v>
      </c>
      <c r="G27" s="1"/>
      <c r="H27" s="24" t="str">
        <f>IMDIV(C27,D27)</f>
        <v>33729926,2871994</v>
      </c>
      <c r="I27" s="27" t="str">
        <f>IMDIV(H27,H26)</f>
        <v>1,37097355403197</v>
      </c>
      <c r="K27" s="29" t="str">
        <f>IMDIV(C27,E27)</f>
        <v>438922139,173125</v>
      </c>
      <c r="L27" s="32" t="str">
        <f>IMDIV(K27,K26)</f>
        <v>1,78680173758882</v>
      </c>
      <c r="N27" s="9"/>
    </row>
    <row r="28" spans="1:14" x14ac:dyDescent="0.25">
      <c r="A28" s="14" t="s">
        <v>28</v>
      </c>
      <c r="B28" s="14">
        <v>286</v>
      </c>
      <c r="C28" s="15">
        <v>3858140</v>
      </c>
      <c r="D28" s="14">
        <v>9.0795760000000003E-2</v>
      </c>
      <c r="E28" s="14">
        <v>7.9791500000000008E-3</v>
      </c>
      <c r="F28" s="14">
        <v>25740</v>
      </c>
      <c r="G28" s="1"/>
      <c r="H28" s="24" t="str">
        <f>IMDIV(C28,D28)</f>
        <v>42492512,8662396</v>
      </c>
      <c r="I28" s="27" t="str">
        <f>IMDIV(H28,H27)</f>
        <v>1,25978671001026</v>
      </c>
      <c r="K28" s="29" t="str">
        <f>IMDIV(C28,E28)</f>
        <v>483527694,052625</v>
      </c>
      <c r="L28" s="32" t="str">
        <f>IMDIV(K28,K27)</f>
        <v>1,1016252107117</v>
      </c>
      <c r="N28" s="9"/>
    </row>
    <row r="29" spans="1:14" x14ac:dyDescent="0.25">
      <c r="A29" s="14" t="s">
        <v>29</v>
      </c>
      <c r="B29" s="14">
        <v>364</v>
      </c>
      <c r="C29" s="15">
        <v>7971964</v>
      </c>
      <c r="D29" s="14">
        <v>0.15287756999999999</v>
      </c>
      <c r="E29" s="14">
        <v>1.4959099999999999E-2</v>
      </c>
      <c r="F29" s="14">
        <v>45045</v>
      </c>
      <c r="G29" s="1"/>
      <c r="H29" s="24" t="str">
        <f>IMDIV(C29,D29)</f>
        <v>52146066,9475581</v>
      </c>
      <c r="I29" s="27" t="str">
        <f>IMDIV(H29,H28)</f>
        <v>1,22718247122044</v>
      </c>
      <c r="K29" s="29" t="str">
        <f>IMDIV(C29,E29)</f>
        <v>532917354,653689</v>
      </c>
      <c r="L29" s="32" t="str">
        <f>IMDIV(K29,K28)</f>
        <v>1,10214442979907</v>
      </c>
      <c r="N29" s="9"/>
    </row>
    <row r="30" spans="1:14" x14ac:dyDescent="0.25">
      <c r="A30" s="14" t="s">
        <v>30</v>
      </c>
      <c r="B30" s="14">
        <v>455</v>
      </c>
      <c r="C30" s="15">
        <v>15596035</v>
      </c>
      <c r="D30" s="14">
        <v>0.23138117999999999</v>
      </c>
      <c r="E30" s="14">
        <v>3.092837E-2</v>
      </c>
      <c r="F30" s="14">
        <v>75075</v>
      </c>
      <c r="G30" s="1"/>
      <c r="H30" s="24" t="str">
        <f>IMDIV(C30,D30)</f>
        <v>67404077,5485716</v>
      </c>
      <c r="I30" s="27" t="str">
        <f>IMDIV(H30,H29)</f>
        <v>1,29260136946393</v>
      </c>
      <c r="K30" s="29" t="str">
        <f>IMDIV(C30,E30)</f>
        <v>504263076,262991</v>
      </c>
      <c r="L30" s="32" t="str">
        <f>IMDIV(K30,K29)</f>
        <v>0,946231290573529</v>
      </c>
    </row>
    <row r="31" spans="1:14" x14ac:dyDescent="0.25">
      <c r="A31" s="6"/>
      <c r="B31" s="6"/>
      <c r="C31" s="6"/>
      <c r="D31" s="6"/>
      <c r="E31" s="6"/>
      <c r="F31" s="6"/>
      <c r="G31" s="18"/>
      <c r="H31" s="24"/>
      <c r="I31" s="27"/>
      <c r="K31" s="29"/>
      <c r="L31" s="32"/>
      <c r="N31" s="9"/>
    </row>
    <row r="32" spans="1:14" x14ac:dyDescent="0.25">
      <c r="A32" s="16" t="s">
        <v>31</v>
      </c>
      <c r="B32" s="16">
        <v>15</v>
      </c>
      <c r="C32" s="17">
        <v>1365</v>
      </c>
      <c r="D32" s="16">
        <v>1.9943700000000001E-3</v>
      </c>
      <c r="E32" s="16">
        <v>1.9969900000000001E-3</v>
      </c>
      <c r="F32" s="16">
        <v>0</v>
      </c>
      <c r="G32" s="1"/>
      <c r="H32" s="24" t="str">
        <f>IMDIV(C32,D32)</f>
        <v>684426,661050858</v>
      </c>
      <c r="I32" s="26" t="s">
        <v>45</v>
      </c>
      <c r="K32" s="29" t="str">
        <f>IMDIV(C32,E32)</f>
        <v>683528,710709618</v>
      </c>
      <c r="L32" s="31" t="s">
        <v>45</v>
      </c>
      <c r="N32" s="9"/>
    </row>
    <row r="33" spans="1:14" x14ac:dyDescent="0.25">
      <c r="A33" s="16" t="s">
        <v>8</v>
      </c>
      <c r="B33" s="16">
        <v>35</v>
      </c>
      <c r="C33" s="17">
        <v>52360</v>
      </c>
      <c r="D33" s="16">
        <v>6.9792300000000003E-3</v>
      </c>
      <c r="E33" s="16">
        <v>7.9436300000000001E-3</v>
      </c>
      <c r="F33" s="16">
        <v>0</v>
      </c>
      <c r="G33" s="1"/>
      <c r="H33" s="24" t="str">
        <f>IMDIV(C33,D33)</f>
        <v>7502260,27799628</v>
      </c>
      <c r="I33" s="27" t="str">
        <f>IMDIV(H33,H32)</f>
        <v>10,961379363097</v>
      </c>
      <c r="K33" s="29" t="str">
        <f>IMDIV(C33,E33)</f>
        <v>6591444,96911362</v>
      </c>
      <c r="L33" s="32" t="str">
        <f>IMDIV(K33,K32)</f>
        <v>9,64325984532616</v>
      </c>
      <c r="N33" s="9"/>
    </row>
    <row r="34" spans="1:14" x14ac:dyDescent="0.25">
      <c r="A34" s="16" t="s">
        <v>10</v>
      </c>
      <c r="B34" s="16">
        <v>70</v>
      </c>
      <c r="C34" s="17">
        <v>916895</v>
      </c>
      <c r="D34" s="16">
        <v>3.095198E-2</v>
      </c>
      <c r="E34" s="16">
        <v>1.9984199999999999E-3</v>
      </c>
      <c r="F34" s="16">
        <v>105</v>
      </c>
      <c r="G34" s="1"/>
      <c r="H34" s="24" t="str">
        <f>IMDIV(C34,D34)</f>
        <v>29623145,272128</v>
      </c>
      <c r="I34" s="27" t="str">
        <f>IMDIV(H34,H33)</f>
        <v>3,9485627230251</v>
      </c>
      <c r="K34" s="29" t="str">
        <f>IMDIV(C34,E34)</f>
        <v>458809959,868296</v>
      </c>
      <c r="L34" s="32" t="str">
        <f>IMDIV(K34,K33)</f>
        <v>69,6068862014628</v>
      </c>
      <c r="N34" s="9"/>
    </row>
    <row r="35" spans="1:14" x14ac:dyDescent="0.25">
      <c r="A35" s="16" t="s">
        <v>12</v>
      </c>
      <c r="B35" s="16">
        <v>126</v>
      </c>
      <c r="C35" s="17">
        <v>10009125</v>
      </c>
      <c r="D35" s="16">
        <v>7.9786540000000003E-2</v>
      </c>
      <c r="E35" s="16">
        <v>6.0436700000000001E-3</v>
      </c>
      <c r="F35" s="16">
        <v>945</v>
      </c>
      <c r="G35" s="1"/>
      <c r="H35" s="24" t="str">
        <f>IMDIV(C35,D35)</f>
        <v>125448791,237219</v>
      </c>
      <c r="I35" s="27" t="str">
        <f>IMDIV(H35,H34)</f>
        <v>4,23482348294906</v>
      </c>
      <c r="K35" s="29" t="str">
        <f>IMDIV(C35,E35)</f>
        <v>1656133607,55964</v>
      </c>
      <c r="L35" s="32" t="str">
        <f>IMDIV(K35,K34)</f>
        <v>3,60962871868571</v>
      </c>
      <c r="N35" s="9"/>
    </row>
    <row r="36" spans="1:14" x14ac:dyDescent="0.25">
      <c r="A36" s="16" t="s">
        <v>32</v>
      </c>
      <c r="B36" s="16">
        <v>210</v>
      </c>
      <c r="C36" s="17">
        <v>78738660</v>
      </c>
      <c r="D36" s="16">
        <v>0.23732591</v>
      </c>
      <c r="E36" s="16">
        <v>2.2000550000000001E-2</v>
      </c>
      <c r="F36" s="16">
        <v>4725</v>
      </c>
      <c r="G36" s="1"/>
      <c r="H36" s="24" t="str">
        <f>IMDIV(C36,D36)</f>
        <v>331774394,123254</v>
      </c>
      <c r="I36" s="27" t="str">
        <f>IMDIV(H36,H35)</f>
        <v>2,64469980819409</v>
      </c>
      <c r="K36" s="29" t="str">
        <f>IMDIV(C36,E36)</f>
        <v>3578940526,48684</v>
      </c>
      <c r="L36" s="32" t="str">
        <f>IMDIV(K36,K35)</f>
        <v>2,16102161694582</v>
      </c>
      <c r="N36" s="9"/>
    </row>
    <row r="37" spans="1:14" x14ac:dyDescent="0.25">
      <c r="A37" s="16" t="s">
        <v>33</v>
      </c>
      <c r="B37" s="16">
        <v>330</v>
      </c>
      <c r="C37" s="17">
        <v>485199330</v>
      </c>
      <c r="D37" s="16">
        <v>0.46870445999999999</v>
      </c>
      <c r="E37" s="16">
        <v>5.7903299999999998E-2</v>
      </c>
      <c r="F37" s="16">
        <v>17325</v>
      </c>
      <c r="G37" s="1"/>
      <c r="H37" s="24" t="str">
        <f>IMDIV(C37,D37)</f>
        <v>1035192475,01933</v>
      </c>
      <c r="I37" s="27" t="str">
        <f>IMDIV(H37,H36)</f>
        <v>3,12016989061174</v>
      </c>
      <c r="K37" s="29" t="str">
        <f>IMDIV(C37,E37)</f>
        <v>8379476299,27828</v>
      </c>
      <c r="L37" s="32" t="str">
        <f>IMDIV(K37,K36)</f>
        <v>2,3413287360502</v>
      </c>
      <c r="N37" s="9"/>
    </row>
    <row r="38" spans="1:14" x14ac:dyDescent="0.25">
      <c r="A38" s="16" t="s">
        <v>34</v>
      </c>
      <c r="B38" s="16">
        <v>495</v>
      </c>
      <c r="C38" s="17">
        <v>2471342445</v>
      </c>
      <c r="D38" s="16">
        <v>1.01336384</v>
      </c>
      <c r="E38" s="16">
        <v>0.12965417000000001</v>
      </c>
      <c r="F38" s="16">
        <v>51975</v>
      </c>
      <c r="G38" s="1"/>
      <c r="H38" s="24" t="str">
        <f>IMDIV(C38,D38)</f>
        <v>2438751361,99847</v>
      </c>
      <c r="I38" s="27" t="str">
        <f>IMDIV(H38,H37)</f>
        <v>2,35584340192671</v>
      </c>
      <c r="K38" s="29" t="str">
        <f>IMDIV(C38,E38)</f>
        <v>19061033247,1374</v>
      </c>
      <c r="L38" s="32" t="str">
        <f>IMDIV(K38,K37)</f>
        <v>2,27472846349349</v>
      </c>
      <c r="N38" s="9"/>
    </row>
    <row r="39" spans="1:14" x14ac:dyDescent="0.25">
      <c r="A39" s="16" t="s">
        <v>35</v>
      </c>
      <c r="B39" s="16">
        <v>715</v>
      </c>
      <c r="C39" s="17">
        <v>10798477690</v>
      </c>
      <c r="D39" s="16">
        <v>2.0661950099999999</v>
      </c>
      <c r="E39" s="16">
        <v>0.24935674999999999</v>
      </c>
      <c r="F39" s="16">
        <v>135135</v>
      </c>
      <c r="G39" s="1"/>
      <c r="H39" s="24" t="str">
        <f>IMDIV(C39,D39)</f>
        <v>5226262592,70658</v>
      </c>
      <c r="I39" s="27" t="str">
        <f>IMDIV(H39,H38)</f>
        <v>2,14300755466266</v>
      </c>
      <c r="K39" s="29" t="str">
        <f>IMDIV(C39,E39)</f>
        <v>43305335387,9532</v>
      </c>
      <c r="L39" s="32" t="str">
        <f>IMDIV(K39,K38)</f>
        <v>2,27193011136775</v>
      </c>
      <c r="N39" s="9"/>
    </row>
    <row r="40" spans="1:14" x14ac:dyDescent="0.25">
      <c r="A40" s="16" t="s">
        <v>36</v>
      </c>
      <c r="B40" s="16">
        <v>1001</v>
      </c>
      <c r="C40" s="17">
        <v>41583291750</v>
      </c>
      <c r="D40" s="16">
        <v>3.7050440299999998</v>
      </c>
      <c r="E40" s="16">
        <v>0.49268389000000001</v>
      </c>
      <c r="F40" s="16">
        <v>315315</v>
      </c>
      <c r="H40" s="24" t="str">
        <f>IMDIV(C40,D40)</f>
        <v>11223427147,774</v>
      </c>
      <c r="I40" s="27" t="str">
        <f>IMDIV(H40,H39)</f>
        <v>2,14750540155343</v>
      </c>
      <c r="K40" s="29" t="str">
        <f>IMDIV(C40,E40)</f>
        <v>84401565778,8202</v>
      </c>
      <c r="L40" s="32" t="str">
        <f>IMDIV(K40,K39)</f>
        <v>1,94898769453473</v>
      </c>
      <c r="N40" s="9"/>
    </row>
    <row r="41" spans="1:14" x14ac:dyDescent="0.25">
      <c r="A41" s="16" t="s">
        <v>37</v>
      </c>
      <c r="B41" s="16">
        <v>1365</v>
      </c>
      <c r="C41" s="17">
        <v>144015336400</v>
      </c>
      <c r="D41" s="16">
        <v>7.6111812600000004</v>
      </c>
      <c r="E41" s="16">
        <v>0.86169669999999998</v>
      </c>
      <c r="F41" s="16">
        <v>675675</v>
      </c>
      <c r="H41" s="24" t="str">
        <f>IMDIV(C41,D41)</f>
        <v>18921548637,5107</v>
      </c>
      <c r="I41" s="27" t="str">
        <f>IMDIV(H41,H40)</f>
        <v>1,68589757730672</v>
      </c>
      <c r="K41" s="29" t="str">
        <f>IMDIV(C41,E41)</f>
        <v>167129961621,067</v>
      </c>
      <c r="L41" s="32" t="str">
        <f>IMDIV(K41,K40)</f>
        <v>1,980176079423</v>
      </c>
    </row>
  </sheetData>
  <mergeCells count="5">
    <mergeCell ref="F1:G1"/>
    <mergeCell ref="H4:I4"/>
    <mergeCell ref="K4:L4"/>
    <mergeCell ref="A1:D1"/>
    <mergeCell ref="A3:D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</dc:creator>
  <cp:lastModifiedBy>Miguel</cp:lastModifiedBy>
  <dcterms:created xsi:type="dcterms:W3CDTF">2021-12-03T13:43:15Z</dcterms:created>
  <dcterms:modified xsi:type="dcterms:W3CDTF">2021-12-05T19:23:44Z</dcterms:modified>
</cp:coreProperties>
</file>