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hreh\Documents\SKOLA\ročnik (2)\elektrika\zadanie 1\"/>
    </mc:Choice>
  </mc:AlternateContent>
  <xr:revisionPtr revIDLastSave="0" documentId="8_{74F63627-8E16-427C-86C2-C515D445866B}" xr6:coauthVersionLast="47" xr6:coauthVersionMax="47" xr10:uidLastSave="{00000000-0000-0000-0000-000000000000}"/>
  <bookViews>
    <workbookView xWindow="-120" yWindow="-120" windowWidth="29040" windowHeight="15840" xr2:uid="{943747F8-37D6-4001-8E92-B4F3C9D9F8C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<sst xmlns="http://schemas.openxmlformats.org/spreadsheetml/2006/main" count="28" uniqueCount="17">
  <si>
    <t>U(V)</t>
  </si>
  <si>
    <t>I(A)</t>
  </si>
  <si>
    <t>𝑅_𝑋 (Ω)</t>
  </si>
  <si>
    <t>Θ(℃)</t>
  </si>
  <si>
    <t>I(mA)</t>
  </si>
  <si>
    <t>R(Ω)</t>
  </si>
  <si>
    <t>Ozančenie rezistora</t>
  </si>
  <si>
    <t>𝑅_𝑋 20 (Ω)</t>
  </si>
  <si>
    <t>𝑅_𝑋 Θ (Ω)</t>
  </si>
  <si>
    <t>Použitý prístroj</t>
  </si>
  <si>
    <t>Chyba merania</t>
  </si>
  <si>
    <t>620 R</t>
  </si>
  <si>
    <t>Protek 506</t>
  </si>
  <si>
    <t>6,8 K</t>
  </si>
  <si>
    <t>33,2 K</t>
  </si>
  <si>
    <t>182 K</t>
  </si>
  <si>
    <t>1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</si>
</sst>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/>
    </xf>
  </cellXfs>
  <cellStyles count="1">
    <cellStyle name="Normálna" xfId="0" builtinId="0"/>
  </cellStyles>
  <dxfs count="2"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447675</xdr:colOff>
      <xdr:row>16</xdr:row>
      <xdr:rowOff>147637</xdr:rowOff>
    </xdr:from>
    <xdr:ext cx="65" cy="172227"/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45384D04-F808-8599-D067-6BD746E0A9F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13</xdr:col>
      <xdr:colOff>447675</xdr:colOff>
      <xdr:row>16</xdr:row>
      <xdr:rowOff>147637</xdr:rowOff>
    </xdr:from>
    <xdr:ext cx="65" cy="172227"/>
    <xdr:sp macro="" textlink="">
      <xdr:nvSpPr>
        <xdr:cNvPr id="3" name="BlokTextu 2">
          <a:extLst>
            <a:ext uri="{FF2B5EF4-FFF2-40B4-BE49-F238E27FC236}">
              <a16:creationId xmlns:a16="http://schemas.microsoft.com/office/drawing/2014/main" id="{D042145F-DC80-84D7-16D9-2B2879A1B8C2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13</xdr:col>
      <xdr:colOff>419100</xdr:colOff>
      <xdr:row>16</xdr:row>
      <xdr:rowOff>147637</xdr:rowOff>
    </xdr:from>
    <xdr:ext cx="65" cy="172227"/>
    <xdr:sp macro="" textlink="">
      <xdr:nvSpPr>
        <xdr:cNvPr id="5" name="BlokTextu 4">
          <a:extLst>
            <a:ext uri="{FF2B5EF4-FFF2-40B4-BE49-F238E27FC236}">
              <a16:creationId xmlns:a16="http://schemas.microsoft.com/office/drawing/2014/main" id="{FC85C705-1756-6E3E-FEE7-3E16B385A39F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k-SK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D19C0-EF0C-45DA-9E79-67037C81D81E}" name="Tabuľka1" displayName="Tabuľka1" ref="B3:D13" totalsRowShown="0">
  <autoFilter ref="B3:D13" xr:uid="{8ADD19C0-EF0C-45DA-9E79-67037C81D81E}"/>
  <tableColumns count="3">
    <tableColumn id="1" xr3:uid="{DB16639E-D1D6-4FB9-93FF-742C42E23F1E}" name="U(V)"/>
    <tableColumn id="2" xr3:uid="{B00246DF-A793-4E22-A8E6-63C257E4FDBF}" name="I(A)" dataDxfId="1"/>
    <tableColumn id="3" xr3:uid="{EB14CC66-B4A6-49AD-9E53-D3E5C314134B}" name="𝑅_𝑋 (Ω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33D29-86BB-4391-9310-96284D1839F8}" name="Tabuľka2" displayName="Tabuľka2" ref="F3:I18" totalsRowShown="0">
  <autoFilter ref="F3:I18" xr:uid="{72E33D29-86BB-4391-9310-96284D1839F8}"/>
  <tableColumns count="4">
    <tableColumn id="1" xr3:uid="{B3487A66-3DE7-425E-8BE4-5A6B5FFDC4B4}" name="Θ(℃)"/>
    <tableColumn id="2" xr3:uid="{529E0A10-57FF-471E-82A2-BE8BAFB5621C}" name="U(V)"/>
    <tableColumn id="3" xr3:uid="{B83B896D-FE7D-48CD-B89D-BD9627CB0D7C}" name="I(mA)"/>
    <tableColumn id="4" xr3:uid="{337358E5-A0B3-42A9-8841-A974FF33FCE8}" name="𝑅_𝑋 (Ω)" dataDxfId="0">
      <calculatedColumnFormula>Tabuľka2[[#This Row],[U(V)]]/Tabuľka2[[#This Row],[I(mA)]]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0A6A0C-4A6A-4024-A06B-98AAE822399F}" name="Tabuľka3" displayName="Tabuľka3" ref="B33:D45" totalsRowShown="0">
  <autoFilter ref="B33:D45" xr:uid="{560A6A0C-4A6A-4024-A06B-98AAE822399F}"/>
  <tableColumns count="3">
    <tableColumn id="1" xr3:uid="{04510C03-F1ED-4C6C-99ED-5E9AA54E017F}" name="I(mA)"/>
    <tableColumn id="2" xr3:uid="{445AD97F-3B62-4B59-A621-1DC64C8DDEF4}" name="U(V)"/>
    <tableColumn id="3" xr3:uid="{88B07802-655A-4240-A022-22DAB49708A4}" name="R(Ω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1C8CA2-65C5-445F-9F9F-1AC642D1F5F9}" name="Tabuľka4" displayName="Tabuľka4" ref="F33:J41" totalsRowShown="0">
  <autoFilter ref="F33:J41" xr:uid="{361C8CA2-65C5-445F-9F9F-1AC642D1F5F9}"/>
  <tableColumns count="5">
    <tableColumn id="1" xr3:uid="{B3EBC2BE-76ED-43A5-B6F2-20F61319FA91}" name="Ozančenie rezistora"/>
    <tableColumn id="2" xr3:uid="{8D7A6B5A-335F-4E88-BBCF-4B32F32659B6}" name="𝑅_𝑋 20 (Ω)"/>
    <tableColumn id="3" xr3:uid="{15DC5829-A245-494F-9A2A-2622E70660E0}" name="𝑅_𝑋 Θ (Ω)"/>
    <tableColumn id="4" xr3:uid="{C4315666-6A99-4EB5-9F46-4F80EEA565EE}" name="Použitý prístroj"/>
    <tableColumn id="5" xr3:uid="{E7E86B30-F650-4A9E-8AA6-5AFF6265BA94}" name="Chyba merani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2F8F-3534-48EC-BCDC-101576E298DE}">
  <dimension ref="B3:J45"/>
  <sheetViews>
    <sheetView tabSelected="1" workbookViewId="0">
      <selection activeCell="K14" sqref="K14"/>
    </sheetView>
  </sheetViews>
  <sheetFormatPr defaultRowHeight="15" x14ac:dyDescent="0.25"/>
  <cols>
    <col min="2" max="7" width="9.5703125" customWidth="1"/>
    <col min="10" max="10" width="9.5703125" customWidth="1"/>
    <col min="12" max="12" width="9.5703125" customWidth="1"/>
  </cols>
  <sheetData>
    <row r="3" spans="2:9" x14ac:dyDescent="0.25">
      <c r="B3" t="s">
        <v>0</v>
      </c>
      <c r="C3" t="s">
        <v>1</v>
      </c>
      <c r="D3" t="s">
        <v>2</v>
      </c>
      <c r="F3" t="s">
        <v>3</v>
      </c>
      <c r="G3" t="s">
        <v>0</v>
      </c>
      <c r="H3" t="s">
        <v>4</v>
      </c>
      <c r="I3" t="s">
        <v>2</v>
      </c>
    </row>
    <row r="4" spans="2:9" x14ac:dyDescent="0.25">
      <c r="B4">
        <v>1</v>
      </c>
      <c r="C4" s="2">
        <v>5.3999999999999999E-2</v>
      </c>
      <c r="D4">
        <v>15.63</v>
      </c>
      <c r="F4">
        <v>21</v>
      </c>
      <c r="G4">
        <v>2</v>
      </c>
      <c r="H4">
        <v>5.5</v>
      </c>
      <c r="I4" s="1">
        <f>Tabuľka2[[#This Row],[U(V)]]/Tabuľka2[[#This Row],[I(mA)]]</f>
        <v>0.36363636363636365</v>
      </c>
    </row>
    <row r="5" spans="2:9" x14ac:dyDescent="0.25">
      <c r="B5">
        <v>2</v>
      </c>
      <c r="C5" s="2">
        <v>7.5999999999999998E-2</v>
      </c>
      <c r="D5">
        <v>26.32</v>
      </c>
      <c r="F5">
        <v>21</v>
      </c>
      <c r="G5">
        <v>4</v>
      </c>
      <c r="H5">
        <v>11</v>
      </c>
      <c r="I5" s="1">
        <f>Tabuľka2[[#This Row],[U(V)]]/Tabuľka2[[#This Row],[I(mA)]]</f>
        <v>0.36363636363636365</v>
      </c>
    </row>
    <row r="6" spans="2:9" x14ac:dyDescent="0.25">
      <c r="B6">
        <v>3</v>
      </c>
      <c r="C6" s="2">
        <v>9.6000000000000002E-2</v>
      </c>
      <c r="D6">
        <v>31.25</v>
      </c>
      <c r="F6">
        <v>22</v>
      </c>
      <c r="G6">
        <v>6</v>
      </c>
      <c r="H6">
        <v>17</v>
      </c>
      <c r="I6" s="1">
        <f>Tabuľka2[[#This Row],[U(V)]]/Tabuľka2[[#This Row],[I(mA)]]</f>
        <v>0.35294117647058826</v>
      </c>
    </row>
    <row r="7" spans="2:9" x14ac:dyDescent="0.25">
      <c r="B7">
        <v>4</v>
      </c>
      <c r="C7" s="2">
        <v>0.114</v>
      </c>
      <c r="D7">
        <v>35.1</v>
      </c>
      <c r="F7">
        <v>22</v>
      </c>
      <c r="G7">
        <v>8</v>
      </c>
      <c r="H7">
        <v>23</v>
      </c>
      <c r="I7" s="1">
        <f>Tabuľka2[[#This Row],[U(V)]]/Tabuľka2[[#This Row],[I(mA)]]</f>
        <v>0.34782608695652173</v>
      </c>
    </row>
    <row r="8" spans="2:9" x14ac:dyDescent="0.25">
      <c r="B8">
        <v>5</v>
      </c>
      <c r="C8" s="2">
        <v>0.128</v>
      </c>
      <c r="D8">
        <v>39.06</v>
      </c>
      <c r="F8">
        <v>23</v>
      </c>
      <c r="G8">
        <v>10</v>
      </c>
      <c r="H8">
        <v>29</v>
      </c>
      <c r="I8" s="1">
        <f>Tabuľka2[[#This Row],[U(V)]]/Tabuľka2[[#This Row],[I(mA)]]</f>
        <v>0.34482758620689657</v>
      </c>
    </row>
    <row r="9" spans="2:9" x14ac:dyDescent="0.25">
      <c r="B9">
        <v>6</v>
      </c>
      <c r="C9" s="2">
        <v>0.14199999999999999</v>
      </c>
      <c r="D9">
        <v>42.25</v>
      </c>
      <c r="F9">
        <v>25</v>
      </c>
      <c r="G9">
        <v>12</v>
      </c>
      <c r="H9">
        <v>37</v>
      </c>
      <c r="I9" s="1">
        <f>Tabuľka2[[#This Row],[U(V)]]/Tabuľka2[[#This Row],[I(mA)]]</f>
        <v>0.32432432432432434</v>
      </c>
    </row>
    <row r="10" spans="2:9" x14ac:dyDescent="0.25">
      <c r="B10">
        <v>7</v>
      </c>
      <c r="C10" s="2">
        <v>0.154</v>
      </c>
      <c r="D10">
        <v>45.45</v>
      </c>
      <c r="F10">
        <v>26</v>
      </c>
      <c r="G10">
        <v>11.75</v>
      </c>
      <c r="H10">
        <v>39</v>
      </c>
      <c r="I10" s="1">
        <f>Tabuľka2[[#This Row],[U(V)]]/Tabuľka2[[#This Row],[I(mA)]]</f>
        <v>0.30128205128205127</v>
      </c>
    </row>
    <row r="11" spans="2:9" x14ac:dyDescent="0.25">
      <c r="B11">
        <v>8</v>
      </c>
      <c r="C11" s="2">
        <v>0.16800000000000001</v>
      </c>
      <c r="D11">
        <v>47.62</v>
      </c>
      <c r="F11">
        <v>27</v>
      </c>
      <c r="G11">
        <v>11.67</v>
      </c>
      <c r="H11">
        <v>39.5</v>
      </c>
      <c r="I11" s="1">
        <f>Tabuľka2[[#This Row],[U(V)]]/Tabuľka2[[#This Row],[I(mA)]]</f>
        <v>0.29544303797468352</v>
      </c>
    </row>
    <row r="12" spans="2:9" x14ac:dyDescent="0.25">
      <c r="B12">
        <v>9</v>
      </c>
      <c r="C12" s="2">
        <v>0.18</v>
      </c>
      <c r="D12">
        <v>50</v>
      </c>
      <c r="F12">
        <v>28</v>
      </c>
      <c r="G12">
        <v>11.63</v>
      </c>
      <c r="H12">
        <v>40.5</v>
      </c>
      <c r="I12" s="1">
        <f>Tabuľka2[[#This Row],[U(V)]]/Tabuľka2[[#This Row],[I(mA)]]</f>
        <v>0.28716049382716052</v>
      </c>
    </row>
    <row r="13" spans="2:9" x14ac:dyDescent="0.25">
      <c r="B13">
        <v>10</v>
      </c>
      <c r="C13" s="2">
        <v>0.19</v>
      </c>
      <c r="D13">
        <v>52.63</v>
      </c>
      <c r="F13">
        <v>29</v>
      </c>
      <c r="G13">
        <v>11.55</v>
      </c>
      <c r="H13">
        <v>41.5</v>
      </c>
      <c r="I13" s="1">
        <f>Tabuľka2[[#This Row],[U(V)]]/Tabuľka2[[#This Row],[I(mA)]]</f>
        <v>0.27831325301204823</v>
      </c>
    </row>
    <row r="14" spans="2:9" x14ac:dyDescent="0.25">
      <c r="F14">
        <v>30</v>
      </c>
      <c r="G14">
        <v>11.48</v>
      </c>
      <c r="H14">
        <v>42</v>
      </c>
      <c r="I14" s="1">
        <f>Tabuľka2[[#This Row],[U(V)]]/Tabuľka2[[#This Row],[I(mA)]]</f>
        <v>0.27333333333333332</v>
      </c>
    </row>
    <row r="15" spans="2:9" x14ac:dyDescent="0.25">
      <c r="F15">
        <v>31</v>
      </c>
      <c r="G15">
        <v>11.41</v>
      </c>
      <c r="H15">
        <v>42.5</v>
      </c>
      <c r="I15" s="1">
        <f>Tabuľka2[[#This Row],[U(V)]]/Tabuľka2[[#This Row],[I(mA)]]</f>
        <v>0.26847058823529413</v>
      </c>
    </row>
    <row r="16" spans="2:9" x14ac:dyDescent="0.25">
      <c r="F16">
        <v>32</v>
      </c>
      <c r="G16">
        <v>11.3</v>
      </c>
      <c r="H16">
        <v>43.5</v>
      </c>
      <c r="I16" s="1">
        <f>Tabuľka2[[#This Row],[U(V)]]/Tabuľka2[[#This Row],[I(mA)]]</f>
        <v>0.25977011494252877</v>
      </c>
    </row>
    <row r="17" spans="6:9" x14ac:dyDescent="0.25">
      <c r="F17">
        <v>33</v>
      </c>
      <c r="G17">
        <v>11.22</v>
      </c>
      <c r="H17">
        <v>44.5</v>
      </c>
      <c r="I17" s="1">
        <f>Tabuľka2[[#This Row],[U(V)]]/Tabuľka2[[#This Row],[I(mA)]]</f>
        <v>0.25213483146067417</v>
      </c>
    </row>
    <row r="18" spans="6:9" x14ac:dyDescent="0.25">
      <c r="F18">
        <v>34</v>
      </c>
      <c r="G18">
        <v>11.11</v>
      </c>
      <c r="H18">
        <v>45.5</v>
      </c>
      <c r="I18" s="1">
        <f>Tabuľka2[[#This Row],[U(V)]]/Tabuľka2[[#This Row],[I(mA)]]</f>
        <v>0.24417582417582417</v>
      </c>
    </row>
    <row r="33" spans="2:10" x14ac:dyDescent="0.25">
      <c r="B33" t="s">
        <v>4</v>
      </c>
      <c r="C33" t="s">
        <v>0</v>
      </c>
      <c r="D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</row>
    <row r="34" spans="2:10" x14ac:dyDescent="0.25">
      <c r="B34">
        <v>1</v>
      </c>
      <c r="C34">
        <v>0.52</v>
      </c>
      <c r="D34">
        <v>520</v>
      </c>
      <c r="F34" s="3" t="s">
        <v>11</v>
      </c>
      <c r="G34" s="3">
        <v>605.38</v>
      </c>
      <c r="H34" s="3">
        <v>622</v>
      </c>
      <c r="I34" s="3" t="s">
        <v>12</v>
      </c>
      <c r="J34" s="3">
        <v>5.1100000000000003</v>
      </c>
    </row>
    <row r="35" spans="2:10" x14ac:dyDescent="0.25">
      <c r="B35">
        <v>2</v>
      </c>
      <c r="C35">
        <v>0.56999999999999995</v>
      </c>
      <c r="D35">
        <v>260</v>
      </c>
      <c r="F35" s="3" t="s">
        <v>13</v>
      </c>
      <c r="G35" s="3">
        <v>6520.99</v>
      </c>
      <c r="H35" s="3">
        <v>6700</v>
      </c>
      <c r="I35" s="3" t="s">
        <v>12</v>
      </c>
      <c r="J35" s="3">
        <v>233.5</v>
      </c>
    </row>
    <row r="36" spans="2:10" x14ac:dyDescent="0.25">
      <c r="B36">
        <v>5</v>
      </c>
      <c r="C36">
        <v>0.63</v>
      </c>
      <c r="D36">
        <v>104</v>
      </c>
      <c r="F36" s="3" t="s">
        <v>14</v>
      </c>
      <c r="G36" s="3">
        <v>32118.32</v>
      </c>
      <c r="H36" s="3">
        <v>33000</v>
      </c>
      <c r="I36" s="3" t="s">
        <v>12</v>
      </c>
      <c r="J36" s="3">
        <v>365</v>
      </c>
    </row>
    <row r="37" spans="2:10" x14ac:dyDescent="0.25">
      <c r="B37">
        <v>10</v>
      </c>
      <c r="C37">
        <v>0.66</v>
      </c>
      <c r="D37">
        <v>52</v>
      </c>
      <c r="F37" s="3" t="s">
        <v>15</v>
      </c>
      <c r="G37" s="3">
        <v>175190.84</v>
      </c>
      <c r="H37" s="3">
        <v>180000</v>
      </c>
      <c r="I37" s="3" t="s">
        <v>12</v>
      </c>
      <c r="J37" s="3">
        <v>1100</v>
      </c>
    </row>
    <row r="38" spans="2:10" x14ac:dyDescent="0.25">
      <c r="B38">
        <v>15</v>
      </c>
      <c r="C38">
        <v>0.68</v>
      </c>
      <c r="D38">
        <v>34.6</v>
      </c>
      <c r="F38" s="3">
        <v>10</v>
      </c>
      <c r="G38" s="3">
        <v>9.73</v>
      </c>
      <c r="H38" s="3">
        <v>10</v>
      </c>
      <c r="I38" s="3" t="s">
        <v>12</v>
      </c>
      <c r="J38" s="3">
        <v>0.25</v>
      </c>
    </row>
    <row r="39" spans="2:10" x14ac:dyDescent="0.25">
      <c r="B39">
        <v>30</v>
      </c>
      <c r="C39">
        <v>0.72</v>
      </c>
      <c r="D39">
        <v>17.3</v>
      </c>
      <c r="F39" s="3">
        <v>15</v>
      </c>
      <c r="G39" s="3">
        <v>15.08</v>
      </c>
      <c r="H39" s="3">
        <v>15.5</v>
      </c>
      <c r="I39" s="3" t="s">
        <v>12</v>
      </c>
      <c r="J39" s="3">
        <v>0.27500000000000002</v>
      </c>
    </row>
    <row r="40" spans="2:10" x14ac:dyDescent="0.25">
      <c r="B40">
        <v>50</v>
      </c>
      <c r="C40">
        <v>0.74</v>
      </c>
      <c r="D40">
        <v>10.4</v>
      </c>
      <c r="F40" s="3">
        <v>100</v>
      </c>
      <c r="G40" s="3">
        <v>99.27</v>
      </c>
      <c r="H40" s="3">
        <v>102</v>
      </c>
      <c r="I40" s="3" t="s">
        <v>12</v>
      </c>
      <c r="J40" s="3">
        <v>0.71</v>
      </c>
    </row>
    <row r="41" spans="2:10" x14ac:dyDescent="0.25">
      <c r="B41">
        <v>100</v>
      </c>
      <c r="C41">
        <v>0.78</v>
      </c>
      <c r="D41">
        <v>5.2</v>
      </c>
      <c r="F41" s="3" t="s">
        <v>16</v>
      </c>
      <c r="G41" s="3">
        <v>963.55</v>
      </c>
      <c r="H41" s="3">
        <v>990</v>
      </c>
      <c r="I41" s="3" t="s">
        <v>12</v>
      </c>
      <c r="J41" s="3">
        <v>6.97</v>
      </c>
    </row>
    <row r="42" spans="2:10" x14ac:dyDescent="0.25">
      <c r="B42">
        <v>150</v>
      </c>
      <c r="C42">
        <v>0.8</v>
      </c>
      <c r="D42">
        <v>3.65</v>
      </c>
    </row>
    <row r="43" spans="2:10" x14ac:dyDescent="0.25">
      <c r="B43">
        <v>200</v>
      </c>
      <c r="C43">
        <v>0.81</v>
      </c>
      <c r="D43">
        <v>2.6</v>
      </c>
    </row>
    <row r="44" spans="2:10" x14ac:dyDescent="0.25">
      <c r="B44">
        <v>250</v>
      </c>
      <c r="C44">
        <v>0.82</v>
      </c>
      <c r="D44">
        <v>2.08</v>
      </c>
    </row>
    <row r="45" spans="2:10" x14ac:dyDescent="0.25">
      <c r="B45">
        <v>300</v>
      </c>
      <c r="C45">
        <v>0.83</v>
      </c>
      <c r="D45">
        <v>1.73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 hrehus</dc:creator>
  <cp:lastModifiedBy>ales hrehus</cp:lastModifiedBy>
  <dcterms:created xsi:type="dcterms:W3CDTF">2025-04-13T16:44:51Z</dcterms:created>
  <dcterms:modified xsi:type="dcterms:W3CDTF">2025-04-13T20:55:33Z</dcterms:modified>
</cp:coreProperties>
</file>