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83E31E36-2EAF-46E3-A3BF-704226F1ABE1}" xr6:coauthVersionLast="47" xr6:coauthVersionMax="47" xr10:uidLastSave="{00000000-0000-0000-0000-000000000000}"/>
  <bookViews>
    <workbookView xWindow="-108" yWindow="-108" windowWidth="27288" windowHeight="17664" xr2:uid="{73F8B4CA-4F5C-45F1-804D-980BFF4F40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3" i="1" l="1"/>
  <c r="W253" i="1"/>
  <c r="U253" i="1"/>
  <c r="S253" i="1"/>
  <c r="R253" i="1"/>
  <c r="AA253" i="1" s="1"/>
  <c r="Y252" i="1"/>
  <c r="AA252" i="1" s="1"/>
  <c r="W252" i="1"/>
  <c r="U252" i="1"/>
  <c r="S252" i="1"/>
  <c r="R252" i="1"/>
  <c r="Y251" i="1"/>
  <c r="W251" i="1"/>
  <c r="U251" i="1"/>
  <c r="S251" i="1"/>
  <c r="R251" i="1"/>
  <c r="AA251" i="1" s="1"/>
  <c r="Y250" i="1"/>
  <c r="W250" i="1"/>
  <c r="U250" i="1"/>
  <c r="S250" i="1"/>
  <c r="R250" i="1"/>
  <c r="AA250" i="1" s="1"/>
  <c r="Y249" i="1"/>
  <c r="W249" i="1"/>
  <c r="U249" i="1"/>
  <c r="S249" i="1"/>
  <c r="R249" i="1"/>
  <c r="AA249" i="1" s="1"/>
  <c r="Y248" i="1"/>
  <c r="AA248" i="1" s="1"/>
  <c r="W248" i="1"/>
  <c r="U248" i="1"/>
  <c r="S248" i="1"/>
  <c r="R248" i="1"/>
  <c r="Y247" i="1"/>
  <c r="W247" i="1"/>
  <c r="U247" i="1"/>
  <c r="S247" i="1"/>
  <c r="R247" i="1"/>
  <c r="AA247" i="1" s="1"/>
  <c r="Y246" i="1"/>
  <c r="W246" i="1"/>
  <c r="U246" i="1"/>
  <c r="S246" i="1"/>
  <c r="R246" i="1"/>
  <c r="AA246" i="1" s="1"/>
  <c r="Y245" i="1"/>
  <c r="W245" i="1"/>
  <c r="U245" i="1"/>
  <c r="S245" i="1"/>
  <c r="R245" i="1"/>
  <c r="AA245" i="1" s="1"/>
  <c r="Y244" i="1"/>
  <c r="AA244" i="1" s="1"/>
  <c r="W244" i="1"/>
  <c r="U244" i="1"/>
  <c r="S244" i="1"/>
  <c r="R244" i="1"/>
  <c r="Y243" i="1"/>
  <c r="W243" i="1"/>
  <c r="U243" i="1"/>
  <c r="S243" i="1"/>
  <c r="R243" i="1"/>
  <c r="AA243" i="1" s="1"/>
  <c r="Y242" i="1"/>
  <c r="W242" i="1"/>
  <c r="U242" i="1"/>
  <c r="S242" i="1"/>
  <c r="R242" i="1"/>
  <c r="AA242" i="1" s="1"/>
  <c r="Y241" i="1"/>
  <c r="W241" i="1"/>
  <c r="U241" i="1"/>
  <c r="S241" i="1"/>
  <c r="R241" i="1"/>
  <c r="AA241" i="1" s="1"/>
  <c r="Y240" i="1"/>
  <c r="AA240" i="1" s="1"/>
  <c r="W240" i="1"/>
  <c r="U240" i="1"/>
  <c r="S240" i="1"/>
  <c r="R240" i="1"/>
  <c r="Y239" i="1"/>
  <c r="W239" i="1"/>
  <c r="U239" i="1"/>
  <c r="S239" i="1"/>
  <c r="R239" i="1"/>
  <c r="AA239" i="1" s="1"/>
  <c r="Y238" i="1"/>
  <c r="W238" i="1"/>
  <c r="U238" i="1"/>
  <c r="S238" i="1"/>
  <c r="R238" i="1"/>
  <c r="AA238" i="1" s="1"/>
  <c r="Y237" i="1"/>
  <c r="W237" i="1"/>
  <c r="U237" i="1"/>
  <c r="S237" i="1"/>
  <c r="R237" i="1"/>
  <c r="AA237" i="1" s="1"/>
  <c r="Y236" i="1"/>
  <c r="AA236" i="1" s="1"/>
  <c r="W236" i="1"/>
  <c r="U236" i="1"/>
  <c r="S236" i="1"/>
  <c r="R236" i="1"/>
  <c r="Y235" i="1"/>
  <c r="W235" i="1"/>
  <c r="U235" i="1"/>
  <c r="S235" i="1"/>
  <c r="R235" i="1"/>
  <c r="AA235" i="1" s="1"/>
  <c r="Y234" i="1"/>
  <c r="W234" i="1"/>
  <c r="U234" i="1"/>
  <c r="S234" i="1"/>
  <c r="R234" i="1"/>
  <c r="AA234" i="1" s="1"/>
  <c r="Y233" i="1"/>
  <c r="W233" i="1"/>
  <c r="U233" i="1"/>
  <c r="S233" i="1"/>
  <c r="R233" i="1"/>
  <c r="AA233" i="1" s="1"/>
  <c r="Y232" i="1"/>
  <c r="AA232" i="1" s="1"/>
  <c r="W232" i="1"/>
  <c r="U232" i="1"/>
  <c r="S232" i="1"/>
  <c r="R232" i="1"/>
  <c r="Y231" i="1"/>
  <c r="W231" i="1"/>
  <c r="U231" i="1"/>
  <c r="S231" i="1"/>
  <c r="R231" i="1"/>
  <c r="AA231" i="1" s="1"/>
  <c r="Y230" i="1"/>
  <c r="W230" i="1"/>
  <c r="U230" i="1"/>
  <c r="S230" i="1"/>
  <c r="R230" i="1"/>
  <c r="AA230" i="1" s="1"/>
  <c r="Y229" i="1"/>
  <c r="W229" i="1"/>
  <c r="U229" i="1"/>
  <c r="S229" i="1"/>
  <c r="R229" i="1"/>
  <c r="AA229" i="1" s="1"/>
  <c r="Y228" i="1"/>
  <c r="AA228" i="1" s="1"/>
  <c r="W228" i="1"/>
  <c r="U228" i="1"/>
  <c r="S228" i="1"/>
  <c r="R228" i="1"/>
  <c r="Y227" i="1"/>
  <c r="W227" i="1"/>
  <c r="U227" i="1"/>
  <c r="S227" i="1"/>
  <c r="R227" i="1"/>
  <c r="AA227" i="1" s="1"/>
  <c r="Y226" i="1"/>
  <c r="W226" i="1"/>
  <c r="U226" i="1"/>
  <c r="S226" i="1"/>
  <c r="R226" i="1"/>
  <c r="AA226" i="1" s="1"/>
  <c r="Y225" i="1"/>
  <c r="W225" i="1"/>
  <c r="U225" i="1"/>
  <c r="S225" i="1"/>
  <c r="R225" i="1"/>
  <c r="AA225" i="1" s="1"/>
  <c r="Y224" i="1"/>
  <c r="AA224" i="1" s="1"/>
  <c r="W224" i="1"/>
  <c r="U224" i="1"/>
  <c r="S224" i="1"/>
  <c r="R224" i="1"/>
  <c r="Y223" i="1"/>
  <c r="W223" i="1"/>
  <c r="U223" i="1"/>
  <c r="S223" i="1"/>
  <c r="R223" i="1"/>
  <c r="AA223" i="1" s="1"/>
  <c r="Y222" i="1"/>
  <c r="W222" i="1"/>
  <c r="U222" i="1"/>
  <c r="S222" i="1"/>
  <c r="R222" i="1"/>
  <c r="AA222" i="1" s="1"/>
  <c r="Y221" i="1"/>
  <c r="W221" i="1"/>
  <c r="U221" i="1"/>
  <c r="S221" i="1"/>
  <c r="R221" i="1"/>
  <c r="AA221" i="1" s="1"/>
  <c r="Y220" i="1"/>
  <c r="AA220" i="1" s="1"/>
  <c r="W220" i="1"/>
  <c r="U220" i="1"/>
  <c r="S220" i="1"/>
  <c r="R220" i="1"/>
  <c r="Y219" i="1"/>
  <c r="W219" i="1"/>
  <c r="U219" i="1"/>
  <c r="S219" i="1"/>
  <c r="R219" i="1"/>
  <c r="AA219" i="1" s="1"/>
  <c r="Y218" i="1"/>
  <c r="W218" i="1"/>
  <c r="U218" i="1"/>
  <c r="S218" i="1"/>
  <c r="R218" i="1"/>
  <c r="AA218" i="1" s="1"/>
  <c r="Y217" i="1"/>
  <c r="W217" i="1"/>
  <c r="U217" i="1"/>
  <c r="S217" i="1"/>
  <c r="R217" i="1"/>
  <c r="AA217" i="1" s="1"/>
  <c r="Y216" i="1"/>
  <c r="AA216" i="1" s="1"/>
  <c r="W216" i="1"/>
  <c r="U216" i="1"/>
  <c r="S216" i="1"/>
  <c r="R216" i="1"/>
  <c r="Y215" i="1"/>
  <c r="W215" i="1"/>
  <c r="U215" i="1"/>
  <c r="S215" i="1"/>
  <c r="R215" i="1"/>
  <c r="AA215" i="1" s="1"/>
  <c r="Y214" i="1"/>
  <c r="W214" i="1"/>
  <c r="U214" i="1"/>
  <c r="S214" i="1"/>
  <c r="R214" i="1"/>
  <c r="AA214" i="1" s="1"/>
  <c r="Y213" i="1"/>
  <c r="W213" i="1"/>
  <c r="U213" i="1"/>
  <c r="S213" i="1"/>
  <c r="R213" i="1"/>
  <c r="AA213" i="1" s="1"/>
  <c r="Y212" i="1"/>
  <c r="AA212" i="1" s="1"/>
  <c r="W212" i="1"/>
  <c r="U212" i="1"/>
  <c r="S212" i="1"/>
  <c r="R212" i="1"/>
  <c r="Y211" i="1"/>
  <c r="W211" i="1"/>
  <c r="U211" i="1"/>
  <c r="S211" i="1"/>
  <c r="R211" i="1"/>
  <c r="AA211" i="1" s="1"/>
  <c r="Y210" i="1"/>
  <c r="W210" i="1"/>
  <c r="U210" i="1"/>
  <c r="S210" i="1"/>
  <c r="R210" i="1"/>
  <c r="AA210" i="1" s="1"/>
  <c r="Y209" i="1"/>
  <c r="W209" i="1"/>
  <c r="U209" i="1"/>
  <c r="S209" i="1"/>
  <c r="R209" i="1"/>
  <c r="AA209" i="1" s="1"/>
  <c r="Y208" i="1"/>
  <c r="AA208" i="1" s="1"/>
  <c r="W208" i="1"/>
  <c r="U208" i="1"/>
  <c r="S208" i="1"/>
  <c r="R208" i="1"/>
  <c r="Y207" i="1"/>
  <c r="W207" i="1"/>
  <c r="U207" i="1"/>
  <c r="S207" i="1"/>
  <c r="R207" i="1"/>
  <c r="AA207" i="1" s="1"/>
  <c r="Y206" i="1"/>
  <c r="W206" i="1"/>
  <c r="U206" i="1"/>
  <c r="S206" i="1"/>
  <c r="R206" i="1"/>
  <c r="AA206" i="1" s="1"/>
  <c r="Y205" i="1"/>
  <c r="W205" i="1"/>
  <c r="U205" i="1"/>
  <c r="S205" i="1"/>
  <c r="R205" i="1"/>
  <c r="AA205" i="1" s="1"/>
  <c r="Y204" i="1"/>
  <c r="AA204" i="1" s="1"/>
  <c r="W204" i="1"/>
  <c r="U204" i="1"/>
  <c r="S204" i="1"/>
  <c r="R204" i="1"/>
  <c r="Y203" i="1"/>
  <c r="W203" i="1"/>
  <c r="U203" i="1"/>
  <c r="S203" i="1"/>
  <c r="R203" i="1"/>
  <c r="AA203" i="1" s="1"/>
  <c r="Y202" i="1"/>
  <c r="W202" i="1"/>
  <c r="U202" i="1"/>
  <c r="S202" i="1"/>
  <c r="R202" i="1"/>
  <c r="AA202" i="1" s="1"/>
  <c r="Y201" i="1"/>
  <c r="W201" i="1"/>
  <c r="U201" i="1"/>
  <c r="S201" i="1"/>
  <c r="R201" i="1"/>
  <c r="AA201" i="1" s="1"/>
  <c r="Y200" i="1"/>
  <c r="AA200" i="1" s="1"/>
  <c r="W200" i="1"/>
  <c r="U200" i="1"/>
  <c r="S200" i="1"/>
  <c r="R200" i="1"/>
  <c r="Y199" i="1"/>
  <c r="W199" i="1"/>
  <c r="U199" i="1"/>
  <c r="S199" i="1"/>
  <c r="R199" i="1"/>
  <c r="AA199" i="1" s="1"/>
  <c r="Y198" i="1"/>
  <c r="W198" i="1"/>
  <c r="U198" i="1"/>
  <c r="S198" i="1"/>
  <c r="R198" i="1"/>
  <c r="AA198" i="1" s="1"/>
  <c r="Y197" i="1"/>
  <c r="W197" i="1"/>
  <c r="U197" i="1"/>
  <c r="S197" i="1"/>
  <c r="R197" i="1"/>
  <c r="AA197" i="1" s="1"/>
  <c r="Y196" i="1"/>
  <c r="AA196" i="1" s="1"/>
  <c r="W196" i="1"/>
  <c r="U196" i="1"/>
  <c r="S196" i="1"/>
  <c r="R196" i="1"/>
  <c r="Y195" i="1"/>
  <c r="W195" i="1"/>
  <c r="U195" i="1"/>
  <c r="S195" i="1"/>
  <c r="R195" i="1"/>
  <c r="AA195" i="1" s="1"/>
  <c r="Y194" i="1"/>
  <c r="W194" i="1"/>
  <c r="U194" i="1"/>
  <c r="S194" i="1"/>
  <c r="R194" i="1"/>
  <c r="AA194" i="1" s="1"/>
  <c r="Y193" i="1"/>
  <c r="W193" i="1"/>
  <c r="U193" i="1"/>
  <c r="S193" i="1"/>
  <c r="R193" i="1"/>
  <c r="AA193" i="1" s="1"/>
  <c r="Y192" i="1"/>
  <c r="AA192" i="1" s="1"/>
  <c r="W192" i="1"/>
  <c r="U192" i="1"/>
  <c r="S192" i="1"/>
  <c r="R192" i="1"/>
  <c r="Y191" i="1"/>
  <c r="W191" i="1"/>
  <c r="U191" i="1"/>
  <c r="S191" i="1"/>
  <c r="R191" i="1"/>
  <c r="AA191" i="1" s="1"/>
  <c r="Y190" i="1"/>
  <c r="W190" i="1"/>
  <c r="U190" i="1"/>
  <c r="S190" i="1"/>
  <c r="R190" i="1"/>
  <c r="AA190" i="1" s="1"/>
  <c r="Y189" i="1"/>
  <c r="W189" i="1"/>
  <c r="U189" i="1"/>
  <c r="S189" i="1"/>
  <c r="R189" i="1"/>
  <c r="AA189" i="1" s="1"/>
  <c r="Y188" i="1"/>
  <c r="AA188" i="1" s="1"/>
  <c r="W188" i="1"/>
  <c r="U188" i="1"/>
  <c r="S188" i="1"/>
  <c r="R188" i="1"/>
  <c r="Y187" i="1"/>
  <c r="W187" i="1"/>
  <c r="U187" i="1"/>
  <c r="S187" i="1"/>
  <c r="R187" i="1"/>
  <c r="AA187" i="1" s="1"/>
  <c r="Y186" i="1"/>
  <c r="W186" i="1"/>
  <c r="U186" i="1"/>
  <c r="S186" i="1"/>
  <c r="R186" i="1"/>
  <c r="AA186" i="1" s="1"/>
  <c r="Y185" i="1"/>
  <c r="W185" i="1"/>
  <c r="U185" i="1"/>
  <c r="S185" i="1"/>
  <c r="R185" i="1"/>
  <c r="AA185" i="1" s="1"/>
  <c r="Y184" i="1"/>
  <c r="AA184" i="1" s="1"/>
  <c r="W184" i="1"/>
  <c r="U184" i="1"/>
  <c r="S184" i="1"/>
  <c r="R184" i="1"/>
  <c r="Y183" i="1"/>
  <c r="W183" i="1"/>
  <c r="U183" i="1"/>
  <c r="S183" i="1"/>
  <c r="R183" i="1"/>
  <c r="AA183" i="1" s="1"/>
  <c r="Y182" i="1"/>
  <c r="W182" i="1"/>
  <c r="U182" i="1"/>
  <c r="S182" i="1"/>
  <c r="R182" i="1"/>
  <c r="AA182" i="1" s="1"/>
  <c r="Y181" i="1"/>
  <c r="W181" i="1"/>
  <c r="U181" i="1"/>
  <c r="S181" i="1"/>
  <c r="R181" i="1"/>
  <c r="AA181" i="1" s="1"/>
  <c r="Y180" i="1"/>
  <c r="AA180" i="1" s="1"/>
  <c r="W180" i="1"/>
  <c r="U180" i="1"/>
  <c r="S180" i="1"/>
  <c r="R180" i="1"/>
  <c r="Y179" i="1"/>
  <c r="W179" i="1"/>
  <c r="U179" i="1"/>
  <c r="S179" i="1"/>
  <c r="R179" i="1"/>
  <c r="AA179" i="1" s="1"/>
  <c r="Y178" i="1"/>
  <c r="W178" i="1"/>
  <c r="U178" i="1"/>
  <c r="S178" i="1"/>
  <c r="R178" i="1"/>
  <c r="AA178" i="1" s="1"/>
  <c r="Y177" i="1"/>
  <c r="W177" i="1"/>
  <c r="U177" i="1"/>
  <c r="S177" i="1"/>
  <c r="R177" i="1"/>
  <c r="AA177" i="1" s="1"/>
  <c r="Y176" i="1"/>
  <c r="AA176" i="1" s="1"/>
  <c r="W176" i="1"/>
  <c r="U176" i="1"/>
  <c r="S176" i="1"/>
  <c r="R176" i="1"/>
  <c r="Y175" i="1"/>
  <c r="W175" i="1"/>
  <c r="U175" i="1"/>
  <c r="S175" i="1"/>
  <c r="R175" i="1"/>
  <c r="AA175" i="1" s="1"/>
  <c r="Y174" i="1"/>
  <c r="W174" i="1"/>
  <c r="U174" i="1"/>
  <c r="S174" i="1"/>
  <c r="R174" i="1"/>
  <c r="AA174" i="1" s="1"/>
  <c r="Y173" i="1"/>
  <c r="W173" i="1"/>
  <c r="U173" i="1"/>
  <c r="S173" i="1"/>
  <c r="R173" i="1"/>
  <c r="AA173" i="1" s="1"/>
  <c r="Y172" i="1"/>
  <c r="AA172" i="1" s="1"/>
  <c r="W172" i="1"/>
  <c r="U172" i="1"/>
  <c r="S172" i="1"/>
  <c r="R172" i="1"/>
  <c r="Y171" i="1"/>
  <c r="W171" i="1"/>
  <c r="U171" i="1"/>
  <c r="S171" i="1"/>
  <c r="R171" i="1"/>
  <c r="AA171" i="1" s="1"/>
  <c r="Y170" i="1"/>
  <c r="W170" i="1"/>
  <c r="U170" i="1"/>
  <c r="S170" i="1"/>
  <c r="R170" i="1"/>
  <c r="AA170" i="1" s="1"/>
  <c r="Y169" i="1"/>
  <c r="W169" i="1"/>
  <c r="U169" i="1"/>
  <c r="S169" i="1"/>
  <c r="R169" i="1"/>
  <c r="AA169" i="1" s="1"/>
  <c r="Y168" i="1"/>
  <c r="AA168" i="1" s="1"/>
  <c r="W168" i="1"/>
  <c r="U168" i="1"/>
  <c r="S168" i="1"/>
  <c r="R168" i="1"/>
  <c r="Y167" i="1"/>
  <c r="W167" i="1"/>
  <c r="U167" i="1"/>
  <c r="S167" i="1"/>
  <c r="R167" i="1"/>
  <c r="AA167" i="1" s="1"/>
  <c r="Y166" i="1"/>
  <c r="W166" i="1"/>
  <c r="U166" i="1"/>
  <c r="S166" i="1"/>
  <c r="R166" i="1"/>
  <c r="AA166" i="1" s="1"/>
  <c r="Y165" i="1"/>
  <c r="W165" i="1"/>
  <c r="U165" i="1"/>
  <c r="S165" i="1"/>
  <c r="R165" i="1"/>
  <c r="AA165" i="1" s="1"/>
  <c r="Y164" i="1"/>
  <c r="AA164" i="1" s="1"/>
  <c r="W164" i="1"/>
  <c r="U164" i="1"/>
  <c r="S164" i="1"/>
  <c r="R164" i="1"/>
  <c r="Y163" i="1"/>
  <c r="W163" i="1"/>
  <c r="U163" i="1"/>
  <c r="S163" i="1"/>
  <c r="R163" i="1"/>
  <c r="AA163" i="1" s="1"/>
  <c r="Y162" i="1"/>
  <c r="W162" i="1"/>
  <c r="U162" i="1"/>
  <c r="S162" i="1"/>
  <c r="R162" i="1"/>
  <c r="AA162" i="1" s="1"/>
  <c r="Y161" i="1"/>
  <c r="W161" i="1"/>
  <c r="U161" i="1"/>
  <c r="S161" i="1"/>
  <c r="R161" i="1"/>
  <c r="AA161" i="1" s="1"/>
  <c r="Y160" i="1"/>
  <c r="AA160" i="1" s="1"/>
  <c r="W160" i="1"/>
  <c r="U160" i="1"/>
  <c r="S160" i="1"/>
  <c r="R160" i="1"/>
  <c r="Y159" i="1"/>
  <c r="W159" i="1"/>
  <c r="U159" i="1"/>
  <c r="S159" i="1"/>
  <c r="R159" i="1"/>
  <c r="AA159" i="1" s="1"/>
  <c r="Y158" i="1"/>
  <c r="W158" i="1"/>
  <c r="U158" i="1"/>
  <c r="S158" i="1"/>
  <c r="R158" i="1"/>
  <c r="AA158" i="1" s="1"/>
  <c r="Y157" i="1"/>
  <c r="W157" i="1"/>
  <c r="U157" i="1"/>
  <c r="S157" i="1"/>
  <c r="R157" i="1"/>
  <c r="AA157" i="1" s="1"/>
  <c r="Y156" i="1"/>
  <c r="AA156" i="1" s="1"/>
  <c r="W156" i="1"/>
  <c r="U156" i="1"/>
  <c r="S156" i="1"/>
  <c r="R156" i="1"/>
  <c r="Y155" i="1"/>
  <c r="W155" i="1"/>
  <c r="U155" i="1"/>
  <c r="S155" i="1"/>
  <c r="R155" i="1"/>
  <c r="AA155" i="1" s="1"/>
  <c r="Y154" i="1"/>
  <c r="W154" i="1"/>
  <c r="U154" i="1"/>
  <c r="S154" i="1"/>
  <c r="R154" i="1"/>
  <c r="AA154" i="1" s="1"/>
  <c r="Y153" i="1"/>
  <c r="W153" i="1"/>
  <c r="U153" i="1"/>
  <c r="S153" i="1"/>
  <c r="R153" i="1"/>
  <c r="AA153" i="1" s="1"/>
  <c r="Y152" i="1"/>
  <c r="AA152" i="1" s="1"/>
  <c r="W152" i="1"/>
  <c r="U152" i="1"/>
  <c r="S152" i="1"/>
  <c r="R152" i="1"/>
  <c r="Y151" i="1"/>
  <c r="W151" i="1"/>
  <c r="U151" i="1"/>
  <c r="S151" i="1"/>
  <c r="R151" i="1"/>
  <c r="AA151" i="1" s="1"/>
  <c r="Y150" i="1"/>
  <c r="W150" i="1"/>
  <c r="U150" i="1"/>
  <c r="S150" i="1"/>
  <c r="R150" i="1"/>
  <c r="AA150" i="1" s="1"/>
  <c r="Y149" i="1"/>
  <c r="W149" i="1"/>
  <c r="U149" i="1"/>
  <c r="S149" i="1"/>
  <c r="R149" i="1"/>
  <c r="AA149" i="1" s="1"/>
  <c r="Y148" i="1"/>
  <c r="AA148" i="1" s="1"/>
  <c r="W148" i="1"/>
  <c r="U148" i="1"/>
  <c r="S148" i="1"/>
  <c r="R148" i="1"/>
  <c r="Y147" i="1"/>
  <c r="W147" i="1"/>
  <c r="U147" i="1"/>
  <c r="S147" i="1"/>
  <c r="R147" i="1"/>
  <c r="AA147" i="1" s="1"/>
  <c r="Y146" i="1"/>
  <c r="W146" i="1"/>
  <c r="U146" i="1"/>
  <c r="S146" i="1"/>
  <c r="R146" i="1"/>
  <c r="AA146" i="1" s="1"/>
  <c r="Y145" i="1"/>
  <c r="W145" i="1"/>
  <c r="U145" i="1"/>
  <c r="S145" i="1"/>
  <c r="R145" i="1"/>
  <c r="AA145" i="1" s="1"/>
  <c r="Y144" i="1"/>
  <c r="AA144" i="1" s="1"/>
  <c r="W144" i="1"/>
  <c r="U144" i="1"/>
  <c r="S144" i="1"/>
  <c r="R144" i="1"/>
  <c r="Y143" i="1"/>
  <c r="W143" i="1"/>
  <c r="U143" i="1"/>
  <c r="S143" i="1"/>
  <c r="R143" i="1"/>
  <c r="AA143" i="1" s="1"/>
  <c r="Y142" i="1"/>
  <c r="W142" i="1"/>
  <c r="U142" i="1"/>
  <c r="S142" i="1"/>
  <c r="R142" i="1"/>
  <c r="AA142" i="1" s="1"/>
  <c r="Y141" i="1"/>
  <c r="W141" i="1"/>
  <c r="U141" i="1"/>
  <c r="S141" i="1"/>
  <c r="R141" i="1"/>
  <c r="AA141" i="1" s="1"/>
  <c r="Y140" i="1"/>
  <c r="AA140" i="1" s="1"/>
  <c r="W140" i="1"/>
  <c r="U140" i="1"/>
  <c r="S140" i="1"/>
  <c r="R140" i="1"/>
  <c r="Y139" i="1"/>
  <c r="W139" i="1"/>
  <c r="U139" i="1"/>
  <c r="S139" i="1"/>
  <c r="R139" i="1"/>
  <c r="AA139" i="1" s="1"/>
  <c r="Y138" i="1"/>
  <c r="W138" i="1"/>
  <c r="U138" i="1"/>
  <c r="S138" i="1"/>
  <c r="R138" i="1"/>
  <c r="AA138" i="1" s="1"/>
  <c r="Y137" i="1"/>
  <c r="W137" i="1"/>
  <c r="U137" i="1"/>
  <c r="S137" i="1"/>
  <c r="R137" i="1"/>
  <c r="AA137" i="1" s="1"/>
  <c r="Y136" i="1"/>
  <c r="AA136" i="1" s="1"/>
  <c r="W136" i="1"/>
  <c r="U136" i="1"/>
  <c r="S136" i="1"/>
  <c r="R136" i="1"/>
  <c r="Y135" i="1"/>
  <c r="W135" i="1"/>
  <c r="U135" i="1"/>
  <c r="S135" i="1"/>
  <c r="R135" i="1"/>
  <c r="AA135" i="1" s="1"/>
  <c r="Y134" i="1"/>
  <c r="W134" i="1"/>
  <c r="U134" i="1"/>
  <c r="S134" i="1"/>
  <c r="R134" i="1"/>
  <c r="AA134" i="1" s="1"/>
  <c r="Y133" i="1"/>
  <c r="W133" i="1"/>
  <c r="U133" i="1"/>
  <c r="S133" i="1"/>
  <c r="R133" i="1"/>
  <c r="AA133" i="1" s="1"/>
  <c r="Y132" i="1"/>
  <c r="AA132" i="1" s="1"/>
  <c r="W132" i="1"/>
  <c r="U132" i="1"/>
  <c r="S132" i="1"/>
  <c r="R132" i="1"/>
  <c r="Y131" i="1"/>
  <c r="W131" i="1"/>
  <c r="U131" i="1"/>
  <c r="S131" i="1"/>
  <c r="R131" i="1"/>
  <c r="AA131" i="1" s="1"/>
  <c r="Y130" i="1"/>
  <c r="W130" i="1"/>
  <c r="U130" i="1"/>
  <c r="S130" i="1"/>
  <c r="R130" i="1"/>
  <c r="AA130" i="1" s="1"/>
  <c r="Y129" i="1"/>
  <c r="W129" i="1"/>
  <c r="U129" i="1"/>
  <c r="S129" i="1"/>
  <c r="R129" i="1"/>
  <c r="AA129" i="1" s="1"/>
  <c r="Y128" i="1"/>
  <c r="AA128" i="1" s="1"/>
  <c r="W128" i="1"/>
  <c r="U128" i="1"/>
  <c r="S128" i="1"/>
  <c r="R128" i="1"/>
  <c r="Y127" i="1"/>
  <c r="W127" i="1"/>
  <c r="U127" i="1"/>
  <c r="S127" i="1"/>
  <c r="R127" i="1"/>
  <c r="AA127" i="1" s="1"/>
  <c r="Y126" i="1"/>
  <c r="W126" i="1"/>
  <c r="U126" i="1"/>
  <c r="S126" i="1"/>
  <c r="R126" i="1"/>
  <c r="AA126" i="1" s="1"/>
  <c r="Y125" i="1"/>
  <c r="W125" i="1"/>
  <c r="U125" i="1"/>
  <c r="S125" i="1"/>
  <c r="R125" i="1"/>
  <c r="AA125" i="1" s="1"/>
  <c r="Y124" i="1"/>
  <c r="AA124" i="1" s="1"/>
  <c r="W124" i="1"/>
  <c r="U124" i="1"/>
  <c r="S124" i="1"/>
  <c r="R124" i="1"/>
  <c r="Y123" i="1"/>
  <c r="W123" i="1"/>
  <c r="U123" i="1"/>
  <c r="S123" i="1"/>
  <c r="R123" i="1"/>
  <c r="AA123" i="1" s="1"/>
  <c r="Y122" i="1"/>
  <c r="W122" i="1"/>
  <c r="U122" i="1"/>
  <c r="S122" i="1"/>
  <c r="R122" i="1"/>
  <c r="AA122" i="1" s="1"/>
  <c r="Y121" i="1"/>
  <c r="W121" i="1"/>
  <c r="U121" i="1"/>
  <c r="S121" i="1"/>
  <c r="R121" i="1"/>
  <c r="AA121" i="1" s="1"/>
  <c r="Y120" i="1"/>
  <c r="AA120" i="1" s="1"/>
  <c r="W120" i="1"/>
  <c r="U120" i="1"/>
  <c r="S120" i="1"/>
  <c r="R120" i="1"/>
  <c r="Y119" i="1"/>
  <c r="W119" i="1"/>
  <c r="U119" i="1"/>
  <c r="S119" i="1"/>
  <c r="R119" i="1"/>
  <c r="AA119" i="1" s="1"/>
  <c r="Y118" i="1"/>
  <c r="W118" i="1"/>
  <c r="U118" i="1"/>
  <c r="S118" i="1"/>
  <c r="R118" i="1"/>
  <c r="AA118" i="1" s="1"/>
  <c r="Y117" i="1"/>
  <c r="W117" i="1"/>
  <c r="U117" i="1"/>
  <c r="S117" i="1"/>
  <c r="R117" i="1"/>
  <c r="AA117" i="1" s="1"/>
  <c r="Y116" i="1"/>
  <c r="AA116" i="1" s="1"/>
  <c r="W116" i="1"/>
  <c r="U116" i="1"/>
  <c r="S116" i="1"/>
  <c r="R116" i="1"/>
  <c r="Y115" i="1"/>
  <c r="W115" i="1"/>
  <c r="U115" i="1"/>
  <c r="S115" i="1"/>
  <c r="R115" i="1"/>
  <c r="AA115" i="1" s="1"/>
  <c r="Y114" i="1"/>
  <c r="W114" i="1"/>
  <c r="U114" i="1"/>
  <c r="S114" i="1"/>
  <c r="R114" i="1"/>
  <c r="AA114" i="1" s="1"/>
  <c r="Y113" i="1"/>
  <c r="W113" i="1"/>
  <c r="U113" i="1"/>
  <c r="S113" i="1"/>
  <c r="R113" i="1"/>
  <c r="AA113" i="1" s="1"/>
  <c r="Y112" i="1"/>
  <c r="AA112" i="1" s="1"/>
  <c r="W112" i="1"/>
  <c r="U112" i="1"/>
  <c r="S112" i="1"/>
  <c r="R112" i="1"/>
  <c r="Y111" i="1"/>
  <c r="W111" i="1"/>
  <c r="U111" i="1"/>
  <c r="S111" i="1"/>
  <c r="R111" i="1"/>
  <c r="AA111" i="1" s="1"/>
  <c r="Y110" i="1"/>
  <c r="W110" i="1"/>
  <c r="U110" i="1"/>
  <c r="S110" i="1"/>
  <c r="R110" i="1"/>
  <c r="AA110" i="1" s="1"/>
  <c r="Y109" i="1"/>
  <c r="W109" i="1"/>
  <c r="U109" i="1"/>
  <c r="S109" i="1"/>
  <c r="R109" i="1"/>
  <c r="AA109" i="1" s="1"/>
  <c r="Y108" i="1"/>
  <c r="AA108" i="1" s="1"/>
  <c r="W108" i="1"/>
  <c r="U108" i="1"/>
  <c r="S108" i="1"/>
  <c r="R108" i="1"/>
  <c r="Y107" i="1"/>
  <c r="W107" i="1"/>
  <c r="U107" i="1"/>
  <c r="S107" i="1"/>
  <c r="R107" i="1"/>
  <c r="AA107" i="1" s="1"/>
  <c r="Y106" i="1"/>
  <c r="W106" i="1"/>
  <c r="U106" i="1"/>
  <c r="S106" i="1"/>
  <c r="R106" i="1"/>
  <c r="AA106" i="1" s="1"/>
  <c r="Y105" i="1"/>
  <c r="W105" i="1"/>
  <c r="U105" i="1"/>
  <c r="S105" i="1"/>
  <c r="R105" i="1"/>
  <c r="AA105" i="1" s="1"/>
  <c r="Y104" i="1"/>
  <c r="AA104" i="1" s="1"/>
  <c r="W104" i="1"/>
  <c r="U104" i="1"/>
  <c r="S104" i="1"/>
  <c r="R104" i="1"/>
  <c r="Y103" i="1"/>
  <c r="W103" i="1"/>
  <c r="U103" i="1"/>
  <c r="S103" i="1"/>
  <c r="R103" i="1"/>
  <c r="AA103" i="1" s="1"/>
  <c r="Y102" i="1"/>
  <c r="W102" i="1"/>
  <c r="U102" i="1"/>
  <c r="S102" i="1"/>
  <c r="R102" i="1"/>
  <c r="AA102" i="1" s="1"/>
  <c r="Y101" i="1"/>
  <c r="W101" i="1"/>
  <c r="U101" i="1"/>
  <c r="S101" i="1"/>
  <c r="R101" i="1"/>
  <c r="AA101" i="1" s="1"/>
  <c r="Y100" i="1"/>
  <c r="AA100" i="1" s="1"/>
  <c r="W100" i="1"/>
  <c r="U100" i="1"/>
  <c r="S100" i="1"/>
  <c r="R100" i="1"/>
  <c r="Y99" i="1"/>
  <c r="W99" i="1"/>
  <c r="U99" i="1"/>
  <c r="S99" i="1"/>
  <c r="R99" i="1"/>
  <c r="AA99" i="1" s="1"/>
  <c r="Y98" i="1"/>
  <c r="W98" i="1"/>
  <c r="U98" i="1"/>
  <c r="S98" i="1"/>
  <c r="R98" i="1"/>
  <c r="AA98" i="1" s="1"/>
  <c r="Y97" i="1"/>
  <c r="W97" i="1"/>
  <c r="U97" i="1"/>
  <c r="S97" i="1"/>
  <c r="R97" i="1"/>
  <c r="AA97" i="1" s="1"/>
  <c r="Y96" i="1"/>
  <c r="AA96" i="1" s="1"/>
  <c r="W96" i="1"/>
  <c r="U96" i="1"/>
  <c r="S96" i="1"/>
  <c r="R96" i="1"/>
  <c r="Y95" i="1"/>
  <c r="W95" i="1"/>
  <c r="U95" i="1"/>
  <c r="S95" i="1"/>
  <c r="R95" i="1"/>
  <c r="AA95" i="1" s="1"/>
  <c r="Y94" i="1"/>
  <c r="W94" i="1"/>
  <c r="U94" i="1"/>
  <c r="S94" i="1"/>
  <c r="R94" i="1"/>
  <c r="AA94" i="1" s="1"/>
  <c r="Y93" i="1"/>
  <c r="W93" i="1"/>
  <c r="U93" i="1"/>
  <c r="S93" i="1"/>
  <c r="R93" i="1"/>
  <c r="AA93" i="1" s="1"/>
  <c r="Y92" i="1"/>
  <c r="AA92" i="1" s="1"/>
  <c r="W92" i="1"/>
  <c r="U92" i="1"/>
  <c r="S92" i="1"/>
  <c r="R92" i="1"/>
  <c r="Y91" i="1"/>
  <c r="W91" i="1"/>
  <c r="U91" i="1"/>
  <c r="S91" i="1"/>
  <c r="R91" i="1"/>
  <c r="AA91" i="1" s="1"/>
  <c r="Y90" i="1"/>
  <c r="W90" i="1"/>
  <c r="U90" i="1"/>
  <c r="S90" i="1"/>
  <c r="R90" i="1"/>
  <c r="AA90" i="1" s="1"/>
  <c r="Y89" i="1"/>
  <c r="W89" i="1"/>
  <c r="U89" i="1"/>
  <c r="S89" i="1"/>
  <c r="R89" i="1"/>
  <c r="AA89" i="1" s="1"/>
  <c r="Y88" i="1"/>
  <c r="AA88" i="1" s="1"/>
  <c r="W88" i="1"/>
  <c r="U88" i="1"/>
  <c r="S88" i="1"/>
  <c r="R88" i="1"/>
  <c r="Y87" i="1"/>
  <c r="W87" i="1"/>
  <c r="U87" i="1"/>
  <c r="S87" i="1"/>
  <c r="R87" i="1"/>
  <c r="AA87" i="1" s="1"/>
  <c r="Y86" i="1"/>
  <c r="W86" i="1"/>
  <c r="U86" i="1"/>
  <c r="S86" i="1"/>
  <c r="R86" i="1"/>
  <c r="AA86" i="1" s="1"/>
  <c r="Y85" i="1"/>
  <c r="W85" i="1"/>
  <c r="U85" i="1"/>
  <c r="S85" i="1"/>
  <c r="R85" i="1"/>
  <c r="AA85" i="1" s="1"/>
  <c r="Y84" i="1"/>
  <c r="AA84" i="1" s="1"/>
  <c r="W84" i="1"/>
  <c r="U84" i="1"/>
  <c r="S84" i="1"/>
  <c r="R84" i="1"/>
  <c r="Y83" i="1"/>
  <c r="W83" i="1"/>
  <c r="U83" i="1"/>
  <c r="S83" i="1"/>
  <c r="R83" i="1"/>
  <c r="AA83" i="1" s="1"/>
  <c r="Y82" i="1"/>
  <c r="W82" i="1"/>
  <c r="U82" i="1"/>
  <c r="S82" i="1"/>
  <c r="R82" i="1"/>
  <c r="AA82" i="1" s="1"/>
  <c r="Y81" i="1"/>
  <c r="W81" i="1"/>
  <c r="U81" i="1"/>
  <c r="S81" i="1"/>
  <c r="R81" i="1"/>
  <c r="AA81" i="1" s="1"/>
  <c r="Y80" i="1"/>
  <c r="AA80" i="1" s="1"/>
  <c r="W80" i="1"/>
  <c r="U80" i="1"/>
  <c r="S80" i="1"/>
  <c r="R80" i="1"/>
  <c r="Y79" i="1"/>
  <c r="W79" i="1"/>
  <c r="U79" i="1"/>
  <c r="S79" i="1"/>
  <c r="R79" i="1"/>
  <c r="AA79" i="1" s="1"/>
  <c r="Y78" i="1"/>
  <c r="W78" i="1"/>
  <c r="U78" i="1"/>
  <c r="S78" i="1"/>
  <c r="R78" i="1"/>
  <c r="AA78" i="1" s="1"/>
  <c r="Y77" i="1"/>
  <c r="W77" i="1"/>
  <c r="U77" i="1"/>
  <c r="S77" i="1"/>
  <c r="R77" i="1"/>
  <c r="AA77" i="1" s="1"/>
  <c r="Y76" i="1"/>
  <c r="AA76" i="1" s="1"/>
  <c r="W76" i="1"/>
  <c r="U76" i="1"/>
  <c r="S76" i="1"/>
  <c r="R76" i="1"/>
  <c r="Y75" i="1"/>
  <c r="W75" i="1"/>
  <c r="U75" i="1"/>
  <c r="S75" i="1"/>
  <c r="R75" i="1"/>
  <c r="AA75" i="1" s="1"/>
  <c r="Y74" i="1"/>
  <c r="W74" i="1"/>
  <c r="U74" i="1"/>
  <c r="S74" i="1"/>
  <c r="R74" i="1"/>
  <c r="AA74" i="1" s="1"/>
  <c r="Y73" i="1"/>
  <c r="W73" i="1"/>
  <c r="U73" i="1"/>
  <c r="S73" i="1"/>
  <c r="R73" i="1"/>
  <c r="AA73" i="1" s="1"/>
  <c r="Y72" i="1"/>
  <c r="AA72" i="1" s="1"/>
  <c r="W72" i="1"/>
  <c r="U72" i="1"/>
  <c r="S72" i="1"/>
  <c r="R72" i="1"/>
  <c r="Y71" i="1"/>
  <c r="W71" i="1"/>
  <c r="U71" i="1"/>
  <c r="S71" i="1"/>
  <c r="R71" i="1"/>
  <c r="AA71" i="1" s="1"/>
  <c r="Y70" i="1"/>
  <c r="W70" i="1"/>
  <c r="U70" i="1"/>
  <c r="S70" i="1"/>
  <c r="R70" i="1"/>
  <c r="AA70" i="1" s="1"/>
  <c r="Y69" i="1"/>
  <c r="W69" i="1"/>
  <c r="U69" i="1"/>
  <c r="S69" i="1"/>
  <c r="R69" i="1"/>
  <c r="AA69" i="1" s="1"/>
  <c r="Y68" i="1"/>
  <c r="AA68" i="1" s="1"/>
  <c r="W68" i="1"/>
  <c r="U68" i="1"/>
  <c r="S68" i="1"/>
  <c r="R68" i="1"/>
  <c r="Y67" i="1"/>
  <c r="W67" i="1"/>
  <c r="U67" i="1"/>
  <c r="S67" i="1"/>
  <c r="R67" i="1"/>
  <c r="AA67" i="1" s="1"/>
  <c r="Y66" i="1"/>
  <c r="W66" i="1"/>
  <c r="U66" i="1"/>
  <c r="S66" i="1"/>
  <c r="R66" i="1"/>
  <c r="AA66" i="1" s="1"/>
  <c r="Y65" i="1"/>
  <c r="W65" i="1"/>
  <c r="U65" i="1"/>
  <c r="S65" i="1"/>
  <c r="R65" i="1"/>
  <c r="AA65" i="1" s="1"/>
  <c r="Y64" i="1"/>
  <c r="AA64" i="1" s="1"/>
  <c r="W64" i="1"/>
  <c r="U64" i="1"/>
  <c r="S64" i="1"/>
  <c r="R64" i="1"/>
  <c r="Y63" i="1"/>
  <c r="W63" i="1"/>
  <c r="U63" i="1"/>
  <c r="S63" i="1"/>
  <c r="R63" i="1"/>
  <c r="AA63" i="1" s="1"/>
  <c r="Y62" i="1"/>
  <c r="W62" i="1"/>
  <c r="U62" i="1"/>
  <c r="S62" i="1"/>
  <c r="R62" i="1"/>
  <c r="AA62" i="1" s="1"/>
  <c r="Y61" i="1"/>
  <c r="W61" i="1"/>
  <c r="U61" i="1"/>
  <c r="S61" i="1"/>
  <c r="R61" i="1"/>
  <c r="AA61" i="1" s="1"/>
  <c r="Y60" i="1"/>
  <c r="AA60" i="1" s="1"/>
  <c r="W60" i="1"/>
  <c r="U60" i="1"/>
  <c r="S60" i="1"/>
  <c r="R60" i="1"/>
  <c r="Y59" i="1"/>
  <c r="W59" i="1"/>
  <c r="U59" i="1"/>
  <c r="S59" i="1"/>
  <c r="R59" i="1"/>
  <c r="AA59" i="1" s="1"/>
  <c r="Y58" i="1"/>
  <c r="W58" i="1"/>
  <c r="U58" i="1"/>
  <c r="S58" i="1"/>
  <c r="R58" i="1"/>
  <c r="AA58" i="1" s="1"/>
  <c r="Y57" i="1"/>
  <c r="W57" i="1"/>
  <c r="U57" i="1"/>
  <c r="S57" i="1"/>
  <c r="R57" i="1"/>
  <c r="AA57" i="1" s="1"/>
  <c r="Y56" i="1"/>
  <c r="AA56" i="1" s="1"/>
  <c r="W56" i="1"/>
  <c r="U56" i="1"/>
  <c r="S56" i="1"/>
  <c r="R56" i="1"/>
  <c r="Y55" i="1"/>
  <c r="W55" i="1"/>
  <c r="U55" i="1"/>
  <c r="S55" i="1"/>
  <c r="R55" i="1"/>
  <c r="AA55" i="1" s="1"/>
  <c r="Y54" i="1"/>
  <c r="W54" i="1"/>
  <c r="U54" i="1"/>
  <c r="S54" i="1"/>
  <c r="R54" i="1"/>
  <c r="AA54" i="1" s="1"/>
  <c r="Y53" i="1"/>
  <c r="W53" i="1"/>
  <c r="U53" i="1"/>
  <c r="S53" i="1"/>
  <c r="R53" i="1"/>
  <c r="AA53" i="1" s="1"/>
  <c r="Y52" i="1"/>
  <c r="AA52" i="1" s="1"/>
  <c r="W52" i="1"/>
  <c r="U52" i="1"/>
  <c r="S52" i="1"/>
  <c r="R52" i="1"/>
  <c r="Y51" i="1"/>
  <c r="W51" i="1"/>
  <c r="U51" i="1"/>
  <c r="S51" i="1"/>
  <c r="R51" i="1"/>
  <c r="AA51" i="1" s="1"/>
  <c r="Y50" i="1"/>
  <c r="W50" i="1"/>
  <c r="U50" i="1"/>
  <c r="S50" i="1"/>
  <c r="R50" i="1"/>
  <c r="AA50" i="1" s="1"/>
  <c r="Y49" i="1"/>
  <c r="W49" i="1"/>
  <c r="U49" i="1"/>
  <c r="S49" i="1"/>
  <c r="R49" i="1"/>
  <c r="AA49" i="1" s="1"/>
  <c r="Y48" i="1"/>
  <c r="AA48" i="1" s="1"/>
  <c r="W48" i="1"/>
  <c r="U48" i="1"/>
  <c r="S48" i="1"/>
  <c r="R48" i="1"/>
  <c r="Y47" i="1"/>
  <c r="W47" i="1"/>
  <c r="U47" i="1"/>
  <c r="S47" i="1"/>
  <c r="R47" i="1"/>
  <c r="AA47" i="1" s="1"/>
  <c r="Y46" i="1"/>
  <c r="W46" i="1"/>
  <c r="U46" i="1"/>
  <c r="S46" i="1"/>
  <c r="R46" i="1"/>
  <c r="AA46" i="1" s="1"/>
  <c r="Y45" i="1"/>
  <c r="W45" i="1"/>
  <c r="U45" i="1"/>
  <c r="S45" i="1"/>
  <c r="R45" i="1"/>
  <c r="AA45" i="1" s="1"/>
  <c r="Y44" i="1"/>
  <c r="AA44" i="1" s="1"/>
  <c r="W44" i="1"/>
  <c r="U44" i="1"/>
  <c r="S44" i="1"/>
  <c r="R44" i="1"/>
  <c r="Y43" i="1"/>
  <c r="W43" i="1"/>
  <c r="U43" i="1"/>
  <c r="S43" i="1"/>
  <c r="R43" i="1"/>
  <c r="AA43" i="1" s="1"/>
  <c r="Y42" i="1"/>
  <c r="W42" i="1"/>
  <c r="U42" i="1"/>
  <c r="S42" i="1"/>
  <c r="R42" i="1"/>
  <c r="AA42" i="1" s="1"/>
  <c r="Y41" i="1"/>
  <c r="W41" i="1"/>
  <c r="U41" i="1"/>
  <c r="S41" i="1"/>
  <c r="R41" i="1"/>
  <c r="AA41" i="1" s="1"/>
  <c r="Y40" i="1"/>
  <c r="AA40" i="1" s="1"/>
  <c r="W40" i="1"/>
  <c r="U40" i="1"/>
  <c r="S40" i="1"/>
  <c r="R40" i="1"/>
  <c r="Y39" i="1"/>
  <c r="W39" i="1"/>
  <c r="U39" i="1"/>
  <c r="S39" i="1"/>
  <c r="R39" i="1"/>
  <c r="AA39" i="1" s="1"/>
  <c r="Y38" i="1"/>
  <c r="W38" i="1"/>
  <c r="U38" i="1"/>
  <c r="S38" i="1"/>
  <c r="R38" i="1"/>
  <c r="AA38" i="1" s="1"/>
  <c r="Y37" i="1"/>
  <c r="W37" i="1"/>
  <c r="U37" i="1"/>
  <c r="S37" i="1"/>
  <c r="R37" i="1"/>
  <c r="AA37" i="1" s="1"/>
  <c r="Y36" i="1"/>
  <c r="AA36" i="1" s="1"/>
  <c r="W36" i="1"/>
  <c r="U36" i="1"/>
  <c r="S36" i="1"/>
  <c r="R36" i="1"/>
  <c r="Y35" i="1"/>
  <c r="W35" i="1"/>
  <c r="U35" i="1"/>
  <c r="S35" i="1"/>
  <c r="R35" i="1"/>
  <c r="AA35" i="1" s="1"/>
  <c r="Y34" i="1"/>
  <c r="W34" i="1"/>
  <c r="U34" i="1"/>
  <c r="S34" i="1"/>
  <c r="R34" i="1"/>
  <c r="AA34" i="1" s="1"/>
  <c r="Y33" i="1"/>
  <c r="W33" i="1"/>
  <c r="U33" i="1"/>
  <c r="S33" i="1"/>
  <c r="R33" i="1"/>
  <c r="AA33" i="1" s="1"/>
  <c r="Y32" i="1"/>
  <c r="AA32" i="1" s="1"/>
  <c r="W32" i="1"/>
  <c r="U32" i="1"/>
  <c r="S32" i="1"/>
  <c r="R32" i="1"/>
  <c r="Y31" i="1"/>
  <c r="W31" i="1"/>
  <c r="U31" i="1"/>
  <c r="S31" i="1"/>
  <c r="R31" i="1"/>
  <c r="AA31" i="1" s="1"/>
  <c r="Y30" i="1"/>
  <c r="W30" i="1"/>
  <c r="U30" i="1"/>
  <c r="S30" i="1"/>
  <c r="R30" i="1"/>
  <c r="AA30" i="1" s="1"/>
  <c r="Y29" i="1"/>
  <c r="W29" i="1"/>
  <c r="U29" i="1"/>
  <c r="S29" i="1"/>
  <c r="R29" i="1"/>
  <c r="AA29" i="1" s="1"/>
  <c r="Y28" i="1"/>
  <c r="AA28" i="1" s="1"/>
  <c r="W28" i="1"/>
  <c r="U28" i="1"/>
  <c r="S28" i="1"/>
  <c r="R28" i="1"/>
  <c r="Y27" i="1"/>
  <c r="W27" i="1"/>
  <c r="U27" i="1"/>
  <c r="S27" i="1"/>
  <c r="R27" i="1"/>
  <c r="AA27" i="1" s="1"/>
  <c r="Y26" i="1"/>
  <c r="W26" i="1"/>
  <c r="U26" i="1"/>
  <c r="S26" i="1"/>
  <c r="R26" i="1"/>
  <c r="AA26" i="1" s="1"/>
  <c r="Y25" i="1"/>
  <c r="W25" i="1"/>
  <c r="U25" i="1"/>
  <c r="S25" i="1"/>
  <c r="R25" i="1"/>
  <c r="AA25" i="1" s="1"/>
  <c r="Y24" i="1"/>
  <c r="AA24" i="1" s="1"/>
  <c r="W24" i="1"/>
  <c r="U24" i="1"/>
  <c r="S24" i="1"/>
  <c r="R24" i="1"/>
  <c r="Y23" i="1"/>
  <c r="W23" i="1"/>
  <c r="U23" i="1"/>
  <c r="S23" i="1"/>
  <c r="R23" i="1"/>
  <c r="AA23" i="1" s="1"/>
  <c r="Y22" i="1"/>
  <c r="W22" i="1"/>
  <c r="U22" i="1"/>
  <c r="S22" i="1"/>
  <c r="R22" i="1"/>
  <c r="AA22" i="1" s="1"/>
  <c r="Y21" i="1"/>
  <c r="W21" i="1"/>
  <c r="U21" i="1"/>
  <c r="S21" i="1"/>
  <c r="R21" i="1"/>
  <c r="AA21" i="1" s="1"/>
  <c r="Y20" i="1"/>
  <c r="AA20" i="1" s="1"/>
  <c r="W20" i="1"/>
  <c r="U20" i="1"/>
  <c r="S20" i="1"/>
  <c r="R20" i="1"/>
  <c r="Y19" i="1"/>
  <c r="W19" i="1"/>
  <c r="U19" i="1"/>
  <c r="S19" i="1"/>
  <c r="R19" i="1"/>
  <c r="AA19" i="1" s="1"/>
  <c r="Y18" i="1"/>
  <c r="W18" i="1"/>
  <c r="U18" i="1"/>
  <c r="S18" i="1"/>
  <c r="R18" i="1"/>
  <c r="AA18" i="1" s="1"/>
  <c r="Y17" i="1"/>
  <c r="W17" i="1"/>
  <c r="U17" i="1"/>
  <c r="S17" i="1"/>
  <c r="R17" i="1"/>
  <c r="AA17" i="1" s="1"/>
  <c r="Y16" i="1"/>
  <c r="AA16" i="1" s="1"/>
  <c r="W16" i="1"/>
  <c r="U16" i="1"/>
  <c r="S16" i="1"/>
  <c r="R16" i="1"/>
  <c r="Y15" i="1"/>
  <c r="W15" i="1"/>
  <c r="U15" i="1"/>
  <c r="S15" i="1"/>
  <c r="R15" i="1"/>
  <c r="AA15" i="1" s="1"/>
  <c r="Y14" i="1"/>
  <c r="W14" i="1"/>
  <c r="U14" i="1"/>
  <c r="S14" i="1"/>
  <c r="R14" i="1"/>
  <c r="AA14" i="1" s="1"/>
  <c r="Y13" i="1"/>
  <c r="W13" i="1"/>
  <c r="U13" i="1"/>
  <c r="S13" i="1"/>
  <c r="R13" i="1"/>
  <c r="AA13" i="1" s="1"/>
  <c r="Y12" i="1"/>
  <c r="AA12" i="1" s="1"/>
  <c r="W12" i="1"/>
  <c r="U12" i="1"/>
  <c r="S12" i="1"/>
  <c r="R12" i="1"/>
  <c r="Y11" i="1"/>
  <c r="W11" i="1"/>
  <c r="U11" i="1"/>
  <c r="S11" i="1"/>
  <c r="R11" i="1"/>
  <c r="AA11" i="1" s="1"/>
  <c r="Y10" i="1"/>
  <c r="W10" i="1"/>
  <c r="U10" i="1"/>
  <c r="S10" i="1"/>
  <c r="R10" i="1"/>
  <c r="AA10" i="1" s="1"/>
  <c r="Y9" i="1"/>
  <c r="W9" i="1"/>
  <c r="U9" i="1"/>
  <c r="S9" i="1"/>
  <c r="R9" i="1"/>
  <c r="AA9" i="1" s="1"/>
  <c r="Y8" i="1"/>
  <c r="AA8" i="1" s="1"/>
  <c r="W8" i="1"/>
  <c r="U8" i="1"/>
  <c r="S8" i="1"/>
  <c r="R8" i="1"/>
  <c r="Y7" i="1"/>
  <c r="W7" i="1"/>
  <c r="U7" i="1"/>
  <c r="S7" i="1"/>
  <c r="R7" i="1"/>
  <c r="AA7" i="1" s="1"/>
  <c r="Y6" i="1"/>
  <c r="W6" i="1"/>
  <c r="U6" i="1"/>
  <c r="S6" i="1"/>
  <c r="R6" i="1"/>
  <c r="AA6" i="1" s="1"/>
  <c r="Y5" i="1"/>
  <c r="W5" i="1"/>
  <c r="U5" i="1"/>
  <c r="S5" i="1"/>
  <c r="R5" i="1"/>
  <c r="AA5" i="1" s="1"/>
  <c r="Y4" i="1"/>
  <c r="AA4" i="1" s="1"/>
  <c r="W4" i="1"/>
  <c r="U4" i="1"/>
  <c r="S4" i="1"/>
  <c r="R4" i="1"/>
  <c r="Y3" i="1"/>
  <c r="W3" i="1"/>
  <c r="U3" i="1"/>
  <c r="S3" i="1"/>
  <c r="R3" i="1"/>
  <c r="AA3" i="1" s="1"/>
  <c r="Y2" i="1"/>
  <c r="S2" i="1"/>
  <c r="AA2" i="1" s="1"/>
  <c r="W2" i="1"/>
  <c r="U2" i="1"/>
  <c r="R2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I3" i="1"/>
  <c r="M3" i="1"/>
  <c r="I4" i="1"/>
  <c r="M4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4" i="1"/>
  <c r="M24" i="1"/>
  <c r="I25" i="1"/>
  <c r="M25" i="1"/>
  <c r="I26" i="1"/>
  <c r="M26" i="1"/>
  <c r="I27" i="1"/>
  <c r="M27" i="1"/>
  <c r="I28" i="1"/>
  <c r="M28" i="1"/>
  <c r="I29" i="1"/>
  <c r="M29" i="1"/>
  <c r="I30" i="1"/>
  <c r="M30" i="1"/>
  <c r="I31" i="1"/>
  <c r="M31" i="1"/>
  <c r="I32" i="1"/>
  <c r="M32" i="1"/>
  <c r="I33" i="1"/>
  <c r="M33" i="1"/>
  <c r="I34" i="1"/>
  <c r="M34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M41" i="1"/>
  <c r="I42" i="1"/>
  <c r="M42" i="1"/>
  <c r="I43" i="1"/>
  <c r="M43" i="1"/>
  <c r="I44" i="1"/>
  <c r="M44" i="1"/>
  <c r="I45" i="1"/>
  <c r="M45" i="1"/>
  <c r="I46" i="1"/>
  <c r="M46" i="1"/>
  <c r="I47" i="1"/>
  <c r="M47" i="1"/>
  <c r="I48" i="1"/>
  <c r="M48" i="1"/>
  <c r="I49" i="1"/>
  <c r="M49" i="1"/>
  <c r="I50" i="1"/>
  <c r="M50" i="1"/>
  <c r="I51" i="1"/>
  <c r="M51" i="1"/>
  <c r="I52" i="1"/>
  <c r="M52" i="1"/>
  <c r="I53" i="1"/>
  <c r="M53" i="1"/>
  <c r="I54" i="1"/>
  <c r="M54" i="1"/>
  <c r="I55" i="1"/>
  <c r="M55" i="1"/>
  <c r="I56" i="1"/>
  <c r="M56" i="1"/>
  <c r="I57" i="1"/>
  <c r="M57" i="1"/>
  <c r="I58" i="1"/>
  <c r="M58" i="1"/>
  <c r="I59" i="1"/>
  <c r="M59" i="1"/>
  <c r="I60" i="1"/>
  <c r="M60" i="1"/>
  <c r="I61" i="1"/>
  <c r="M61" i="1"/>
  <c r="I62" i="1"/>
  <c r="M62" i="1"/>
  <c r="I63" i="1"/>
  <c r="M63" i="1"/>
  <c r="I64" i="1"/>
  <c r="M64" i="1"/>
  <c r="I65" i="1"/>
  <c r="M65" i="1"/>
  <c r="I66" i="1"/>
  <c r="M66" i="1"/>
  <c r="I67" i="1"/>
  <c r="M67" i="1"/>
  <c r="I68" i="1"/>
  <c r="M68" i="1"/>
  <c r="I69" i="1"/>
  <c r="M69" i="1"/>
  <c r="I70" i="1"/>
  <c r="M70" i="1"/>
  <c r="I71" i="1"/>
  <c r="M71" i="1"/>
  <c r="I72" i="1"/>
  <c r="M72" i="1"/>
  <c r="I73" i="1"/>
  <c r="M73" i="1"/>
  <c r="I74" i="1"/>
  <c r="M74" i="1"/>
  <c r="I75" i="1"/>
  <c r="M75" i="1"/>
  <c r="I76" i="1"/>
  <c r="M76" i="1"/>
  <c r="I77" i="1"/>
  <c r="M77" i="1"/>
  <c r="I78" i="1"/>
  <c r="M78" i="1"/>
  <c r="I79" i="1"/>
  <c r="M79" i="1"/>
  <c r="I80" i="1"/>
  <c r="M80" i="1"/>
  <c r="I81" i="1"/>
  <c r="M81" i="1"/>
  <c r="I82" i="1"/>
  <c r="M82" i="1"/>
  <c r="I83" i="1"/>
  <c r="M83" i="1"/>
  <c r="I84" i="1"/>
  <c r="M84" i="1"/>
  <c r="I85" i="1"/>
  <c r="M85" i="1"/>
  <c r="I86" i="1"/>
  <c r="M86" i="1"/>
  <c r="I87" i="1"/>
  <c r="M87" i="1"/>
  <c r="I88" i="1"/>
  <c r="M88" i="1"/>
  <c r="I89" i="1"/>
  <c r="M89" i="1"/>
  <c r="I90" i="1"/>
  <c r="M90" i="1"/>
  <c r="I91" i="1"/>
  <c r="M91" i="1"/>
  <c r="I92" i="1"/>
  <c r="M92" i="1"/>
  <c r="I93" i="1"/>
  <c r="M93" i="1"/>
  <c r="I94" i="1"/>
  <c r="M94" i="1"/>
  <c r="I95" i="1"/>
  <c r="M95" i="1"/>
  <c r="I96" i="1"/>
  <c r="M96" i="1"/>
  <c r="I97" i="1"/>
  <c r="M97" i="1"/>
  <c r="I98" i="1"/>
  <c r="M98" i="1"/>
  <c r="I99" i="1"/>
  <c r="M99" i="1"/>
  <c r="I100" i="1"/>
  <c r="M100" i="1"/>
  <c r="I101" i="1"/>
  <c r="M101" i="1"/>
  <c r="I102" i="1"/>
  <c r="M102" i="1"/>
  <c r="I103" i="1"/>
  <c r="M103" i="1"/>
  <c r="I104" i="1"/>
  <c r="M104" i="1"/>
  <c r="I105" i="1"/>
  <c r="M105" i="1"/>
  <c r="I106" i="1"/>
  <c r="M106" i="1"/>
  <c r="I107" i="1"/>
  <c r="M107" i="1"/>
  <c r="I108" i="1"/>
  <c r="M108" i="1"/>
  <c r="I109" i="1"/>
  <c r="M109" i="1"/>
  <c r="I110" i="1"/>
  <c r="M110" i="1"/>
  <c r="I111" i="1"/>
  <c r="M111" i="1"/>
  <c r="I112" i="1"/>
  <c r="M112" i="1"/>
  <c r="I113" i="1"/>
  <c r="M113" i="1"/>
  <c r="I114" i="1"/>
  <c r="M114" i="1"/>
  <c r="I115" i="1"/>
  <c r="M115" i="1"/>
  <c r="I116" i="1"/>
  <c r="M116" i="1"/>
  <c r="I117" i="1"/>
  <c r="M117" i="1"/>
  <c r="I118" i="1"/>
  <c r="M118" i="1"/>
  <c r="I119" i="1"/>
  <c r="M119" i="1"/>
  <c r="I120" i="1"/>
  <c r="M120" i="1"/>
  <c r="I121" i="1"/>
  <c r="M121" i="1"/>
  <c r="I122" i="1"/>
  <c r="M122" i="1"/>
  <c r="I123" i="1"/>
  <c r="M123" i="1"/>
  <c r="I124" i="1"/>
  <c r="M124" i="1"/>
  <c r="I125" i="1"/>
  <c r="M125" i="1"/>
  <c r="I126" i="1"/>
  <c r="M126" i="1"/>
  <c r="I127" i="1"/>
  <c r="M127" i="1"/>
  <c r="I128" i="1"/>
  <c r="M128" i="1"/>
  <c r="I129" i="1"/>
  <c r="M129" i="1"/>
  <c r="I130" i="1"/>
  <c r="M130" i="1"/>
  <c r="I131" i="1"/>
  <c r="M131" i="1"/>
  <c r="I132" i="1"/>
  <c r="M132" i="1"/>
  <c r="I133" i="1"/>
  <c r="M133" i="1"/>
  <c r="I134" i="1"/>
  <c r="M134" i="1"/>
  <c r="I135" i="1"/>
  <c r="M135" i="1"/>
  <c r="I136" i="1"/>
  <c r="M136" i="1"/>
  <c r="I137" i="1"/>
  <c r="M137" i="1"/>
  <c r="I138" i="1"/>
  <c r="M138" i="1"/>
  <c r="I139" i="1"/>
  <c r="M139" i="1"/>
  <c r="I140" i="1"/>
  <c r="M140" i="1"/>
  <c r="I141" i="1"/>
  <c r="M141" i="1"/>
  <c r="I142" i="1"/>
  <c r="M142" i="1"/>
  <c r="I143" i="1"/>
  <c r="M143" i="1"/>
  <c r="I144" i="1"/>
  <c r="M144" i="1"/>
  <c r="I145" i="1"/>
  <c r="M145" i="1"/>
  <c r="I146" i="1"/>
  <c r="M146" i="1"/>
  <c r="I147" i="1"/>
  <c r="M147" i="1"/>
  <c r="I148" i="1"/>
  <c r="M148" i="1"/>
  <c r="I149" i="1"/>
  <c r="M149" i="1"/>
  <c r="I150" i="1"/>
  <c r="M150" i="1"/>
  <c r="I151" i="1"/>
  <c r="M151" i="1"/>
  <c r="I152" i="1"/>
  <c r="M152" i="1"/>
  <c r="I153" i="1"/>
  <c r="M153" i="1"/>
  <c r="I154" i="1"/>
  <c r="M154" i="1"/>
  <c r="I155" i="1"/>
  <c r="M155" i="1"/>
  <c r="I156" i="1"/>
  <c r="M156" i="1"/>
  <c r="I157" i="1"/>
  <c r="M157" i="1"/>
  <c r="I158" i="1"/>
  <c r="M158" i="1"/>
  <c r="I159" i="1"/>
  <c r="M159" i="1"/>
  <c r="I160" i="1"/>
  <c r="M160" i="1"/>
  <c r="I161" i="1"/>
  <c r="M161" i="1"/>
  <c r="I162" i="1"/>
  <c r="M162" i="1"/>
  <c r="I163" i="1"/>
  <c r="M163" i="1"/>
  <c r="I164" i="1"/>
  <c r="M164" i="1"/>
  <c r="I165" i="1"/>
  <c r="M165" i="1"/>
  <c r="I166" i="1"/>
  <c r="M166" i="1"/>
  <c r="I167" i="1"/>
  <c r="M167" i="1"/>
  <c r="I168" i="1"/>
  <c r="M168" i="1"/>
  <c r="I169" i="1"/>
  <c r="M169" i="1"/>
  <c r="I170" i="1"/>
  <c r="M170" i="1"/>
  <c r="I171" i="1"/>
  <c r="M171" i="1"/>
  <c r="I172" i="1"/>
  <c r="M172" i="1"/>
  <c r="I173" i="1"/>
  <c r="M173" i="1"/>
  <c r="I174" i="1"/>
  <c r="M174" i="1"/>
  <c r="I175" i="1"/>
  <c r="M175" i="1"/>
  <c r="I176" i="1"/>
  <c r="M176" i="1"/>
  <c r="I177" i="1"/>
  <c r="M177" i="1"/>
  <c r="I178" i="1"/>
  <c r="M178" i="1"/>
  <c r="I179" i="1"/>
  <c r="M179" i="1"/>
  <c r="I180" i="1"/>
  <c r="M180" i="1"/>
  <c r="I181" i="1"/>
  <c r="M181" i="1"/>
  <c r="I182" i="1"/>
  <c r="M182" i="1"/>
  <c r="I183" i="1"/>
  <c r="M183" i="1"/>
  <c r="I184" i="1"/>
  <c r="M184" i="1"/>
  <c r="I185" i="1"/>
  <c r="M185" i="1"/>
  <c r="I186" i="1"/>
  <c r="M186" i="1"/>
  <c r="I187" i="1"/>
  <c r="M187" i="1"/>
  <c r="I188" i="1"/>
  <c r="M188" i="1"/>
  <c r="I189" i="1"/>
  <c r="M189" i="1"/>
  <c r="I190" i="1"/>
  <c r="M190" i="1"/>
  <c r="I191" i="1"/>
  <c r="M191" i="1"/>
  <c r="I192" i="1"/>
  <c r="M192" i="1"/>
  <c r="I193" i="1"/>
  <c r="M193" i="1"/>
  <c r="I194" i="1"/>
  <c r="M194" i="1"/>
  <c r="I195" i="1"/>
  <c r="M195" i="1"/>
  <c r="I196" i="1"/>
  <c r="M196" i="1"/>
  <c r="I197" i="1"/>
  <c r="M197" i="1"/>
  <c r="I198" i="1"/>
  <c r="M198" i="1"/>
  <c r="I199" i="1"/>
  <c r="M199" i="1"/>
  <c r="I200" i="1"/>
  <c r="M200" i="1"/>
  <c r="I201" i="1"/>
  <c r="M201" i="1"/>
  <c r="I202" i="1"/>
  <c r="M202" i="1"/>
  <c r="I203" i="1"/>
  <c r="M203" i="1"/>
  <c r="I204" i="1"/>
  <c r="M204" i="1"/>
  <c r="I205" i="1"/>
  <c r="M205" i="1"/>
  <c r="I206" i="1"/>
  <c r="M206" i="1"/>
  <c r="I207" i="1"/>
  <c r="M207" i="1"/>
  <c r="I208" i="1"/>
  <c r="M208" i="1"/>
  <c r="I209" i="1"/>
  <c r="M209" i="1"/>
  <c r="I210" i="1"/>
  <c r="M210" i="1"/>
  <c r="I211" i="1"/>
  <c r="M211" i="1"/>
  <c r="I212" i="1"/>
  <c r="M212" i="1"/>
  <c r="I213" i="1"/>
  <c r="M213" i="1"/>
  <c r="I214" i="1"/>
  <c r="M214" i="1"/>
  <c r="I215" i="1"/>
  <c r="M215" i="1"/>
  <c r="I216" i="1"/>
  <c r="M216" i="1"/>
  <c r="I217" i="1"/>
  <c r="M217" i="1"/>
  <c r="I218" i="1"/>
  <c r="M218" i="1"/>
  <c r="I219" i="1"/>
  <c r="M219" i="1"/>
  <c r="I220" i="1"/>
  <c r="M220" i="1"/>
  <c r="I221" i="1"/>
  <c r="M221" i="1"/>
  <c r="I222" i="1"/>
  <c r="M222" i="1"/>
  <c r="I223" i="1"/>
  <c r="M223" i="1"/>
  <c r="I224" i="1"/>
  <c r="M224" i="1"/>
  <c r="I225" i="1"/>
  <c r="M225" i="1"/>
  <c r="I226" i="1"/>
  <c r="M226" i="1"/>
  <c r="I227" i="1"/>
  <c r="M227" i="1"/>
  <c r="I228" i="1"/>
  <c r="M228" i="1"/>
  <c r="I229" i="1"/>
  <c r="M229" i="1"/>
  <c r="I230" i="1"/>
  <c r="M230" i="1"/>
  <c r="I231" i="1"/>
  <c r="M231" i="1"/>
  <c r="I232" i="1"/>
  <c r="M232" i="1"/>
  <c r="I233" i="1"/>
  <c r="M233" i="1"/>
  <c r="I234" i="1"/>
  <c r="M234" i="1"/>
  <c r="I235" i="1"/>
  <c r="M235" i="1"/>
  <c r="I236" i="1"/>
  <c r="M236" i="1"/>
  <c r="I237" i="1"/>
  <c r="M237" i="1"/>
  <c r="I238" i="1"/>
  <c r="M238" i="1"/>
  <c r="I239" i="1"/>
  <c r="M239" i="1"/>
  <c r="I240" i="1"/>
  <c r="M240" i="1"/>
  <c r="I241" i="1"/>
  <c r="M241" i="1"/>
  <c r="I242" i="1"/>
  <c r="M242" i="1"/>
  <c r="I243" i="1"/>
  <c r="M243" i="1"/>
  <c r="I244" i="1"/>
  <c r="M244" i="1"/>
  <c r="I245" i="1"/>
  <c r="M245" i="1"/>
  <c r="I246" i="1"/>
  <c r="M246" i="1"/>
  <c r="I247" i="1"/>
  <c r="M247" i="1"/>
  <c r="I248" i="1"/>
  <c r="M248" i="1"/>
  <c r="I249" i="1"/>
  <c r="M249" i="1"/>
  <c r="I250" i="1"/>
  <c r="M250" i="1"/>
  <c r="I251" i="1"/>
  <c r="M251" i="1"/>
  <c r="I252" i="1"/>
  <c r="M252" i="1"/>
  <c r="I253" i="1"/>
  <c r="M253" i="1"/>
  <c r="M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Ta</author>
  </authors>
  <commentList>
    <comment ref="K1" authorId="0" shapeId="0" xr:uid="{95C12A0E-9046-458F-98FC-5CC74D748B79}">
      <text>
        <r>
          <rPr>
            <b/>
            <sz val="9"/>
            <color indexed="81"/>
            <rFont val="Tahoma"/>
            <charset val="1"/>
          </rPr>
          <t>David Ta:</t>
        </r>
        <r>
          <rPr>
            <sz val="9"/>
            <color indexed="81"/>
            <rFont val="Tahoma"/>
            <charset val="1"/>
          </rPr>
          <t xml:space="preserve">
Note: JavaScript counts months starting at zero: January is 0, February is 1, and December is 11. If your calendar chart seems off by a month, this is why.
</t>
        </r>
      </text>
    </comment>
  </commentList>
</comments>
</file>

<file path=xl/sharedStrings.xml><?xml version="1.0" encoding="utf-8"?>
<sst xmlns="http://schemas.openxmlformats.org/spreadsheetml/2006/main" count="2287" uniqueCount="18">
  <si>
    <t>Date</t>
  </si>
  <si>
    <t>Open</t>
  </si>
  <si>
    <t>High</t>
  </si>
  <si>
    <t>Low</t>
  </si>
  <si>
    <t>Close*</t>
  </si>
  <si>
    <t>Adj Close**</t>
  </si>
  <si>
    <t>Volume</t>
  </si>
  <si>
    <t>txt</t>
  </si>
  <si>
    <t>Year</t>
  </si>
  <si>
    <t>,</t>
  </si>
  <si>
    <t>Month</t>
  </si>
  <si>
    <t>Day</t>
  </si>
  <si>
    <t>),</t>
  </si>
  <si>
    <t>Change</t>
  </si>
  <si>
    <t>NewString</t>
  </si>
  <si>
    <t>[ new Date(</t>
  </si>
  <si>
    <t>],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</si>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</sst>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quotePrefix="1" applyFill="1"/>
    <xf numFmtId="164" fontId="0" fillId="3" borderId="0" xfId="0" applyNumberFormat="1" applyFill="1"/>
    <xf numFmtId="10" fontId="0" fillId="3" borderId="0" xfId="0" applyNumberFormat="1" applyFill="1"/>
    <xf numFmtId="15" fontId="0" fillId="3" borderId="0" xfId="0" applyNumberForma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181F-983C-4DAD-979B-2F95F9AB516D}">
  <dimension ref="A1:AA253"/>
  <sheetViews>
    <sheetView tabSelected="1" workbookViewId="0">
      <selection activeCell="AA2" sqref="AA2:AA34"/>
    </sheetView>
  </sheetViews>
  <sheetFormatPr defaultRowHeight="14.4" x14ac:dyDescent="0.3"/>
  <cols>
    <col min="1" max="1" width="9.88671875" bestFit="1" customWidth="1"/>
    <col min="7" max="7" width="12.33203125" bestFit="1" customWidth="1"/>
    <col min="8" max="14" width="0" style="5" hidden="1" customWidth="1"/>
    <col min="15" max="15" width="0" style="8" hidden="1" customWidth="1"/>
    <col min="16" max="16" width="0" style="5" hidden="1" customWidth="1"/>
    <col min="17" max="17" width="27.109375" style="4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K1" s="5" t="s">
        <v>10</v>
      </c>
      <c r="M1" s="5" t="s">
        <v>11</v>
      </c>
      <c r="O1" s="6" t="s">
        <v>13</v>
      </c>
      <c r="Q1" s="4" t="s">
        <v>14</v>
      </c>
      <c r="R1" s="5" t="s">
        <v>0</v>
      </c>
      <c r="S1" s="5" t="s">
        <v>3</v>
      </c>
      <c r="U1" s="5" t="s">
        <v>1</v>
      </c>
      <c r="W1" s="5" t="s">
        <v>17</v>
      </c>
      <c r="Y1" s="5" t="s">
        <v>2</v>
      </c>
      <c r="AA1" s="4" t="s">
        <v>14</v>
      </c>
    </row>
    <row r="2" spans="1:27" x14ac:dyDescent="0.3">
      <c r="A2" s="1">
        <v>44529</v>
      </c>
      <c r="B2" s="2">
        <v>4628.75</v>
      </c>
      <c r="C2" s="2">
        <v>4672.95</v>
      </c>
      <c r="D2" s="2">
        <v>4625.26</v>
      </c>
      <c r="E2" s="2">
        <v>4655.2700000000004</v>
      </c>
      <c r="F2" s="2">
        <v>4655.2700000000004</v>
      </c>
      <c r="G2" s="3">
        <v>2497291000</v>
      </c>
      <c r="H2" s="7" t="s">
        <v>15</v>
      </c>
      <c r="I2" s="5">
        <f>YEAR(A2)</f>
        <v>2021</v>
      </c>
      <c r="J2" s="7" t="s">
        <v>9</v>
      </c>
      <c r="K2" s="10">
        <f>MONTH(A2)-1</f>
        <v>10</v>
      </c>
      <c r="L2" s="5" t="s">
        <v>9</v>
      </c>
      <c r="M2" s="5">
        <f>DAY(A2)</f>
        <v>29</v>
      </c>
      <c r="N2" s="5" t="s">
        <v>12</v>
      </c>
      <c r="O2" s="9">
        <f>(B2-F2)/B2</f>
        <v>-5.7294085876317445E-3</v>
      </c>
      <c r="P2" s="5" t="s">
        <v>16</v>
      </c>
      <c r="Q2" s="4" t="str">
        <f>CONCATENATE(H2,I2,J2,K2,L2,M2,N2,ROUND(O2,3),P2)</f>
        <v>[ new Date(2021,10,29),-0.006],</v>
      </c>
      <c r="R2" t="str">
        <f>CONCATENATE(H2,I2,J2,K2,L2,M2,N2)</f>
        <v>[ new Date(2021,10,29),</v>
      </c>
      <c r="S2" s="2">
        <f>D2</f>
        <v>4625.26</v>
      </c>
      <c r="T2" s="11" t="s">
        <v>9</v>
      </c>
      <c r="U2" s="2">
        <f>B2</f>
        <v>4628.75</v>
      </c>
      <c r="V2" t="s">
        <v>9</v>
      </c>
      <c r="W2" s="2">
        <f>F2</f>
        <v>4655.2700000000004</v>
      </c>
      <c r="X2" t="s">
        <v>9</v>
      </c>
      <c r="Y2" s="2">
        <f>C2</f>
        <v>4672.95</v>
      </c>
      <c r="Z2" t="s">
        <v>16</v>
      </c>
      <c r="AA2" t="str">
        <f>CONCATENATE(R2,S2,T2,U2,V2,W2,X2,Y2,Z2)</f>
        <v>[ new Date(2021,10,29),4625.26,4628.75,4655.27,4672.95],</v>
      </c>
    </row>
    <row r="3" spans="1:27" x14ac:dyDescent="0.3">
      <c r="A3" s="1">
        <v>44526</v>
      </c>
      <c r="B3" s="2">
        <v>4664.63</v>
      </c>
      <c r="C3" s="2">
        <v>4664.63</v>
      </c>
      <c r="D3" s="2">
        <v>4585.43</v>
      </c>
      <c r="E3" s="2">
        <v>4594.62</v>
      </c>
      <c r="F3" s="2">
        <v>4594.62</v>
      </c>
      <c r="G3" s="3">
        <v>2676740000</v>
      </c>
      <c r="H3" s="7" t="s">
        <v>15</v>
      </c>
      <c r="I3" s="5">
        <f t="shared" ref="I3:I66" si="0">YEAR(A3)</f>
        <v>2021</v>
      </c>
      <c r="J3" s="7" t="s">
        <v>9</v>
      </c>
      <c r="K3" s="10">
        <f t="shared" ref="K3:K66" si="1">MONTH(A3)-1</f>
        <v>10</v>
      </c>
      <c r="L3" s="5" t="s">
        <v>9</v>
      </c>
      <c r="M3" s="5">
        <f t="shared" ref="M3:M66" si="2">DAY(A3)</f>
        <v>26</v>
      </c>
      <c r="N3" s="5" t="s">
        <v>12</v>
      </c>
      <c r="O3" s="9">
        <f t="shared" ref="O3:O66" si="3">(B3-F3)/B3</f>
        <v>1.5008693079622654E-2</v>
      </c>
      <c r="P3" s="5" t="s">
        <v>16</v>
      </c>
      <c r="Q3" s="4" t="str">
        <f t="shared" ref="Q3:Q66" si="4">CONCATENATE(H3,I3,J3,K3,L3,M3,N3,ROUND(O3,3),P3)</f>
        <v>[ new Date(2021,10,26),0.015],</v>
      </c>
      <c r="R3" t="str">
        <f t="shared" ref="R3:R66" si="5">CONCATENATE(H3,I3,J3,K3,L3,M3,N3)</f>
        <v>[ new Date(2021,10,26),</v>
      </c>
      <c r="S3" s="2">
        <f t="shared" ref="S3:S66" si="6">D3</f>
        <v>4585.43</v>
      </c>
      <c r="T3" s="11" t="s">
        <v>9</v>
      </c>
      <c r="U3" s="2">
        <f t="shared" ref="U3:U66" si="7">B3</f>
        <v>4664.63</v>
      </c>
      <c r="V3" t="s">
        <v>9</v>
      </c>
      <c r="W3" s="2">
        <f t="shared" ref="W3:W66" si="8">F3</f>
        <v>4594.62</v>
      </c>
      <c r="X3" t="s">
        <v>9</v>
      </c>
      <c r="Y3" s="2">
        <f t="shared" ref="Y3:Y66" si="9">C3</f>
        <v>4664.63</v>
      </c>
      <c r="Z3" t="s">
        <v>16</v>
      </c>
      <c r="AA3" t="str">
        <f t="shared" ref="AA3:AA66" si="10">CONCATENATE(R3,S3,T3,U3,V3,W3,X3,Y3,Z3)</f>
        <v>[ new Date(2021,10,26),4585.43,4664.63,4594.62,4664.63],</v>
      </c>
    </row>
    <row r="4" spans="1:27" x14ac:dyDescent="0.3">
      <c r="A4" s="1">
        <v>44524</v>
      </c>
      <c r="B4" s="2">
        <v>4675.78</v>
      </c>
      <c r="C4" s="2">
        <v>4702.87</v>
      </c>
      <c r="D4" s="2">
        <v>4659.8900000000003</v>
      </c>
      <c r="E4" s="2">
        <v>4701.46</v>
      </c>
      <c r="F4" s="2">
        <v>4701.46</v>
      </c>
      <c r="G4" s="3">
        <v>2464040000</v>
      </c>
      <c r="H4" s="7" t="s">
        <v>15</v>
      </c>
      <c r="I4" s="5">
        <f t="shared" si="0"/>
        <v>2021</v>
      </c>
      <c r="J4" s="7" t="s">
        <v>9</v>
      </c>
      <c r="K4" s="10">
        <f t="shared" si="1"/>
        <v>10</v>
      </c>
      <c r="L4" s="5" t="s">
        <v>9</v>
      </c>
      <c r="M4" s="5">
        <f t="shared" si="2"/>
        <v>24</v>
      </c>
      <c r="N4" s="5" t="s">
        <v>12</v>
      </c>
      <c r="O4" s="9">
        <f t="shared" si="3"/>
        <v>-5.4921317940536752E-3</v>
      </c>
      <c r="P4" s="5" t="s">
        <v>16</v>
      </c>
      <c r="Q4" s="4" t="str">
        <f t="shared" si="4"/>
        <v>[ new Date(2021,10,24),-0.005],</v>
      </c>
      <c r="R4" t="str">
        <f t="shared" si="5"/>
        <v>[ new Date(2021,10,24),</v>
      </c>
      <c r="S4" s="2">
        <f t="shared" si="6"/>
        <v>4659.8900000000003</v>
      </c>
      <c r="T4" s="11" t="s">
        <v>9</v>
      </c>
      <c r="U4" s="2">
        <f t="shared" si="7"/>
        <v>4675.78</v>
      </c>
      <c r="V4" t="s">
        <v>9</v>
      </c>
      <c r="W4" s="2">
        <f t="shared" si="8"/>
        <v>4701.46</v>
      </c>
      <c r="X4" t="s">
        <v>9</v>
      </c>
      <c r="Y4" s="2">
        <f t="shared" si="9"/>
        <v>4702.87</v>
      </c>
      <c r="Z4" t="s">
        <v>16</v>
      </c>
      <c r="AA4" t="str">
        <f t="shared" si="10"/>
        <v>[ new Date(2021,10,24),4659.89,4675.78,4701.46,4702.87],</v>
      </c>
    </row>
    <row r="5" spans="1:27" x14ac:dyDescent="0.3">
      <c r="A5" s="1">
        <v>44523</v>
      </c>
      <c r="B5" s="2">
        <v>4678.4799999999996</v>
      </c>
      <c r="C5" s="2">
        <v>4699.3900000000003</v>
      </c>
      <c r="D5" s="2">
        <v>4652.66</v>
      </c>
      <c r="E5" s="2">
        <v>4690.7</v>
      </c>
      <c r="F5" s="2">
        <v>4690.7</v>
      </c>
      <c r="G5" s="3">
        <v>3428780000</v>
      </c>
      <c r="H5" s="7" t="s">
        <v>15</v>
      </c>
      <c r="I5" s="5">
        <f t="shared" si="0"/>
        <v>2021</v>
      </c>
      <c r="J5" s="7" t="s">
        <v>9</v>
      </c>
      <c r="K5" s="10">
        <f t="shared" si="1"/>
        <v>10</v>
      </c>
      <c r="L5" s="5" t="s">
        <v>9</v>
      </c>
      <c r="M5" s="5">
        <f t="shared" si="2"/>
        <v>23</v>
      </c>
      <c r="N5" s="5" t="s">
        <v>12</v>
      </c>
      <c r="O5" s="9">
        <f t="shared" si="3"/>
        <v>-2.6119594398181152E-3</v>
      </c>
      <c r="P5" s="5" t="s">
        <v>16</v>
      </c>
      <c r="Q5" s="4" t="str">
        <f t="shared" si="4"/>
        <v>[ new Date(2021,10,23),-0.003],</v>
      </c>
      <c r="R5" t="str">
        <f t="shared" si="5"/>
        <v>[ new Date(2021,10,23),</v>
      </c>
      <c r="S5" s="2">
        <f t="shared" si="6"/>
        <v>4652.66</v>
      </c>
      <c r="T5" s="11" t="s">
        <v>9</v>
      </c>
      <c r="U5" s="2">
        <f t="shared" si="7"/>
        <v>4678.4799999999996</v>
      </c>
      <c r="V5" t="s">
        <v>9</v>
      </c>
      <c r="W5" s="2">
        <f t="shared" si="8"/>
        <v>4690.7</v>
      </c>
      <c r="X5" t="s">
        <v>9</v>
      </c>
      <c r="Y5" s="2">
        <f t="shared" si="9"/>
        <v>4699.3900000000003</v>
      </c>
      <c r="Z5" t="s">
        <v>16</v>
      </c>
      <c r="AA5" t="str">
        <f t="shared" si="10"/>
        <v>[ new Date(2021,10,23),4652.66,4678.48,4690.7,4699.39],</v>
      </c>
    </row>
    <row r="6" spans="1:27" x14ac:dyDescent="0.3">
      <c r="A6" s="1">
        <v>44522</v>
      </c>
      <c r="B6" s="2">
        <v>4712</v>
      </c>
      <c r="C6" s="2">
        <v>4743.83</v>
      </c>
      <c r="D6" s="2">
        <v>4682.17</v>
      </c>
      <c r="E6" s="2">
        <v>4682.9399999999996</v>
      </c>
      <c r="F6" s="2">
        <v>4682.9399999999996</v>
      </c>
      <c r="G6" s="3">
        <v>3206280000</v>
      </c>
      <c r="H6" s="7" t="s">
        <v>15</v>
      </c>
      <c r="I6" s="5">
        <f t="shared" si="0"/>
        <v>2021</v>
      </c>
      <c r="J6" s="7" t="s">
        <v>9</v>
      </c>
      <c r="K6" s="10">
        <f t="shared" si="1"/>
        <v>10</v>
      </c>
      <c r="L6" s="5" t="s">
        <v>9</v>
      </c>
      <c r="M6" s="5">
        <f t="shared" si="2"/>
        <v>22</v>
      </c>
      <c r="N6" s="5" t="s">
        <v>12</v>
      </c>
      <c r="O6" s="9">
        <f t="shared" si="3"/>
        <v>6.1672325976231748E-3</v>
      </c>
      <c r="P6" s="5" t="s">
        <v>16</v>
      </c>
      <c r="Q6" s="4" t="str">
        <f t="shared" si="4"/>
        <v>[ new Date(2021,10,22),0.006],</v>
      </c>
      <c r="R6" t="str">
        <f t="shared" si="5"/>
        <v>[ new Date(2021,10,22),</v>
      </c>
      <c r="S6" s="2">
        <f t="shared" si="6"/>
        <v>4682.17</v>
      </c>
      <c r="T6" s="11" t="s">
        <v>9</v>
      </c>
      <c r="U6" s="2">
        <f t="shared" si="7"/>
        <v>4712</v>
      </c>
      <c r="V6" t="s">
        <v>9</v>
      </c>
      <c r="W6" s="2">
        <f t="shared" si="8"/>
        <v>4682.9399999999996</v>
      </c>
      <c r="X6" t="s">
        <v>9</v>
      </c>
      <c r="Y6" s="2">
        <f t="shared" si="9"/>
        <v>4743.83</v>
      </c>
      <c r="Z6" t="s">
        <v>16</v>
      </c>
      <c r="AA6" t="str">
        <f t="shared" si="10"/>
        <v>[ new Date(2021,10,22),4682.17,4712,4682.94,4743.83],</v>
      </c>
    </row>
    <row r="7" spans="1:27" x14ac:dyDescent="0.3">
      <c r="A7" s="1">
        <v>44519</v>
      </c>
      <c r="B7" s="2">
        <v>4708.4399999999996</v>
      </c>
      <c r="C7" s="2">
        <v>4717.75</v>
      </c>
      <c r="D7" s="2">
        <v>4694.22</v>
      </c>
      <c r="E7" s="2">
        <v>4697.96</v>
      </c>
      <c r="F7" s="2">
        <v>4697.96</v>
      </c>
      <c r="G7" s="3">
        <v>3265600000</v>
      </c>
      <c r="H7" s="7" t="s">
        <v>15</v>
      </c>
      <c r="I7" s="5">
        <f t="shared" si="0"/>
        <v>2021</v>
      </c>
      <c r="J7" s="7" t="s">
        <v>9</v>
      </c>
      <c r="K7" s="10">
        <f t="shared" si="1"/>
        <v>10</v>
      </c>
      <c r="L7" s="5" t="s">
        <v>9</v>
      </c>
      <c r="M7" s="5">
        <f t="shared" si="2"/>
        <v>19</v>
      </c>
      <c r="N7" s="5" t="s">
        <v>12</v>
      </c>
      <c r="O7" s="9">
        <f t="shared" si="3"/>
        <v>2.2257902829811074E-3</v>
      </c>
      <c r="P7" s="5" t="s">
        <v>16</v>
      </c>
      <c r="Q7" s="4" t="str">
        <f t="shared" si="4"/>
        <v>[ new Date(2021,10,19),0.002],</v>
      </c>
      <c r="R7" t="str">
        <f t="shared" si="5"/>
        <v>[ new Date(2021,10,19),</v>
      </c>
      <c r="S7" s="2">
        <f t="shared" si="6"/>
        <v>4694.22</v>
      </c>
      <c r="T7" s="11" t="s">
        <v>9</v>
      </c>
      <c r="U7" s="2">
        <f t="shared" si="7"/>
        <v>4708.4399999999996</v>
      </c>
      <c r="V7" t="s">
        <v>9</v>
      </c>
      <c r="W7" s="2">
        <f t="shared" si="8"/>
        <v>4697.96</v>
      </c>
      <c r="X7" t="s">
        <v>9</v>
      </c>
      <c r="Y7" s="2">
        <f t="shared" si="9"/>
        <v>4717.75</v>
      </c>
      <c r="Z7" t="s">
        <v>16</v>
      </c>
      <c r="AA7" t="str">
        <f t="shared" si="10"/>
        <v>[ new Date(2021,10,19),4694.22,4708.44,4697.96,4717.75],</v>
      </c>
    </row>
    <row r="8" spans="1:27" x14ac:dyDescent="0.3">
      <c r="A8" s="1">
        <v>44518</v>
      </c>
      <c r="B8" s="2">
        <v>4700.72</v>
      </c>
      <c r="C8" s="2">
        <v>4708.8</v>
      </c>
      <c r="D8" s="2">
        <v>4672.78</v>
      </c>
      <c r="E8" s="2">
        <v>4704.54</v>
      </c>
      <c r="F8" s="2">
        <v>4704.54</v>
      </c>
      <c r="G8" s="3">
        <v>3335620000</v>
      </c>
      <c r="H8" s="7" t="s">
        <v>15</v>
      </c>
      <c r="I8" s="5">
        <f t="shared" si="0"/>
        <v>2021</v>
      </c>
      <c r="J8" s="7" t="s">
        <v>9</v>
      </c>
      <c r="K8" s="10">
        <f t="shared" si="1"/>
        <v>10</v>
      </c>
      <c r="L8" s="5" t="s">
        <v>9</v>
      </c>
      <c r="M8" s="5">
        <f t="shared" si="2"/>
        <v>18</v>
      </c>
      <c r="N8" s="5" t="s">
        <v>12</v>
      </c>
      <c r="O8" s="9">
        <f t="shared" si="3"/>
        <v>-8.1264146768999406E-4</v>
      </c>
      <c r="P8" s="5" t="s">
        <v>16</v>
      </c>
      <c r="Q8" s="4" t="str">
        <f t="shared" si="4"/>
        <v>[ new Date(2021,10,18),-0.001],</v>
      </c>
      <c r="R8" t="str">
        <f t="shared" si="5"/>
        <v>[ new Date(2021,10,18),</v>
      </c>
      <c r="S8" s="2">
        <f t="shared" si="6"/>
        <v>4672.78</v>
      </c>
      <c r="T8" s="11" t="s">
        <v>9</v>
      </c>
      <c r="U8" s="2">
        <f t="shared" si="7"/>
        <v>4700.72</v>
      </c>
      <c r="V8" t="s">
        <v>9</v>
      </c>
      <c r="W8" s="2">
        <f t="shared" si="8"/>
        <v>4704.54</v>
      </c>
      <c r="X8" t="s">
        <v>9</v>
      </c>
      <c r="Y8" s="2">
        <f t="shared" si="9"/>
        <v>4708.8</v>
      </c>
      <c r="Z8" t="s">
        <v>16</v>
      </c>
      <c r="AA8" t="str">
        <f t="shared" si="10"/>
        <v>[ new Date(2021,10,18),4672.78,4700.72,4704.54,4708.8],</v>
      </c>
    </row>
    <row r="9" spans="1:27" x14ac:dyDescent="0.3">
      <c r="A9" s="1">
        <v>44517</v>
      </c>
      <c r="B9" s="2">
        <v>4701.5</v>
      </c>
      <c r="C9" s="2">
        <v>4701.5</v>
      </c>
      <c r="D9" s="2">
        <v>4684.41</v>
      </c>
      <c r="E9" s="2">
        <v>4688.67</v>
      </c>
      <c r="F9" s="2">
        <v>4688.67</v>
      </c>
      <c r="G9" s="3">
        <v>3221250000</v>
      </c>
      <c r="H9" s="7" t="s">
        <v>15</v>
      </c>
      <c r="I9" s="5">
        <f t="shared" si="0"/>
        <v>2021</v>
      </c>
      <c r="J9" s="7" t="s">
        <v>9</v>
      </c>
      <c r="K9" s="10">
        <f t="shared" si="1"/>
        <v>10</v>
      </c>
      <c r="L9" s="5" t="s">
        <v>9</v>
      </c>
      <c r="M9" s="5">
        <f t="shared" si="2"/>
        <v>17</v>
      </c>
      <c r="N9" s="5" t="s">
        <v>12</v>
      </c>
      <c r="O9" s="9">
        <f t="shared" si="3"/>
        <v>2.7289163033074396E-3</v>
      </c>
      <c r="P9" s="5" t="s">
        <v>16</v>
      </c>
      <c r="Q9" s="4" t="str">
        <f t="shared" si="4"/>
        <v>[ new Date(2021,10,17),0.003],</v>
      </c>
      <c r="R9" t="str">
        <f t="shared" si="5"/>
        <v>[ new Date(2021,10,17),</v>
      </c>
      <c r="S9" s="2">
        <f t="shared" si="6"/>
        <v>4684.41</v>
      </c>
      <c r="T9" s="11" t="s">
        <v>9</v>
      </c>
      <c r="U9" s="2">
        <f t="shared" si="7"/>
        <v>4701.5</v>
      </c>
      <c r="V9" t="s">
        <v>9</v>
      </c>
      <c r="W9" s="2">
        <f t="shared" si="8"/>
        <v>4688.67</v>
      </c>
      <c r="X9" t="s">
        <v>9</v>
      </c>
      <c r="Y9" s="2">
        <f t="shared" si="9"/>
        <v>4701.5</v>
      </c>
      <c r="Z9" t="s">
        <v>16</v>
      </c>
      <c r="AA9" t="str">
        <f t="shared" si="10"/>
        <v>[ new Date(2021,10,17),4684.41,4701.5,4688.67,4701.5],</v>
      </c>
    </row>
    <row r="10" spans="1:27" x14ac:dyDescent="0.3">
      <c r="A10" s="1">
        <v>44516</v>
      </c>
      <c r="B10" s="2">
        <v>4679.42</v>
      </c>
      <c r="C10" s="2">
        <v>4714.95</v>
      </c>
      <c r="D10" s="2">
        <v>4679.42</v>
      </c>
      <c r="E10" s="2">
        <v>4700.8999999999996</v>
      </c>
      <c r="F10" s="2">
        <v>4700.8999999999996</v>
      </c>
      <c r="G10" s="3">
        <v>2838210000</v>
      </c>
      <c r="H10" s="7" t="s">
        <v>15</v>
      </c>
      <c r="I10" s="5">
        <f t="shared" si="0"/>
        <v>2021</v>
      </c>
      <c r="J10" s="7" t="s">
        <v>9</v>
      </c>
      <c r="K10" s="10">
        <f t="shared" si="1"/>
        <v>10</v>
      </c>
      <c r="L10" s="5" t="s">
        <v>9</v>
      </c>
      <c r="M10" s="5">
        <f t="shared" si="2"/>
        <v>16</v>
      </c>
      <c r="N10" s="5" t="s">
        <v>12</v>
      </c>
      <c r="O10" s="9">
        <f t="shared" si="3"/>
        <v>-4.5903124746228298E-3</v>
      </c>
      <c r="P10" s="5" t="s">
        <v>16</v>
      </c>
      <c r="Q10" s="4" t="str">
        <f t="shared" si="4"/>
        <v>[ new Date(2021,10,16),-0.005],</v>
      </c>
      <c r="R10" t="str">
        <f t="shared" si="5"/>
        <v>[ new Date(2021,10,16),</v>
      </c>
      <c r="S10" s="2">
        <f t="shared" si="6"/>
        <v>4679.42</v>
      </c>
      <c r="T10" s="11" t="s">
        <v>9</v>
      </c>
      <c r="U10" s="2">
        <f t="shared" si="7"/>
        <v>4679.42</v>
      </c>
      <c r="V10" t="s">
        <v>9</v>
      </c>
      <c r="W10" s="2">
        <f t="shared" si="8"/>
        <v>4700.8999999999996</v>
      </c>
      <c r="X10" t="s">
        <v>9</v>
      </c>
      <c r="Y10" s="2">
        <f t="shared" si="9"/>
        <v>4714.95</v>
      </c>
      <c r="Z10" t="s">
        <v>16</v>
      </c>
      <c r="AA10" t="str">
        <f t="shared" si="10"/>
        <v>[ new Date(2021,10,16),4679.42,4679.42,4700.9,4714.95],</v>
      </c>
    </row>
    <row r="11" spans="1:27" x14ac:dyDescent="0.3">
      <c r="A11" s="1">
        <v>44515</v>
      </c>
      <c r="B11" s="2">
        <v>4689.3</v>
      </c>
      <c r="C11" s="2">
        <v>4697.42</v>
      </c>
      <c r="D11" s="2">
        <v>4672.8599999999997</v>
      </c>
      <c r="E11" s="2">
        <v>4682.8</v>
      </c>
      <c r="F11" s="2">
        <v>4682.8</v>
      </c>
      <c r="G11" s="3">
        <v>2618980000</v>
      </c>
      <c r="H11" s="7" t="s">
        <v>15</v>
      </c>
      <c r="I11" s="5">
        <f t="shared" si="0"/>
        <v>2021</v>
      </c>
      <c r="J11" s="7" t="s">
        <v>9</v>
      </c>
      <c r="K11" s="10">
        <f t="shared" si="1"/>
        <v>10</v>
      </c>
      <c r="L11" s="5" t="s">
        <v>9</v>
      </c>
      <c r="M11" s="5">
        <f t="shared" si="2"/>
        <v>15</v>
      </c>
      <c r="N11" s="5" t="s">
        <v>12</v>
      </c>
      <c r="O11" s="9">
        <f t="shared" si="3"/>
        <v>1.3861343910604993E-3</v>
      </c>
      <c r="P11" s="5" t="s">
        <v>16</v>
      </c>
      <c r="Q11" s="4" t="str">
        <f t="shared" si="4"/>
        <v>[ new Date(2021,10,15),0.001],</v>
      </c>
      <c r="R11" t="str">
        <f t="shared" si="5"/>
        <v>[ new Date(2021,10,15),</v>
      </c>
      <c r="S11" s="2">
        <f t="shared" si="6"/>
        <v>4672.8599999999997</v>
      </c>
      <c r="T11" s="11" t="s">
        <v>9</v>
      </c>
      <c r="U11" s="2">
        <f t="shared" si="7"/>
        <v>4689.3</v>
      </c>
      <c r="V11" t="s">
        <v>9</v>
      </c>
      <c r="W11" s="2">
        <f t="shared" si="8"/>
        <v>4682.8</v>
      </c>
      <c r="X11" t="s">
        <v>9</v>
      </c>
      <c r="Y11" s="2">
        <f t="shared" si="9"/>
        <v>4697.42</v>
      </c>
      <c r="Z11" t="s">
        <v>16</v>
      </c>
      <c r="AA11" t="str">
        <f t="shared" si="10"/>
        <v>[ new Date(2021,10,15),4672.86,4689.3,4682.8,4697.42],</v>
      </c>
    </row>
    <row r="12" spans="1:27" x14ac:dyDescent="0.3">
      <c r="A12" s="1">
        <v>44512</v>
      </c>
      <c r="B12" s="2">
        <v>4655.24</v>
      </c>
      <c r="C12" s="2">
        <v>4688.47</v>
      </c>
      <c r="D12" s="2">
        <v>4650.7700000000004</v>
      </c>
      <c r="E12" s="2">
        <v>4682.8500000000004</v>
      </c>
      <c r="F12" s="2">
        <v>4682.8500000000004</v>
      </c>
      <c r="G12" s="3">
        <v>2865790000</v>
      </c>
      <c r="H12" s="7" t="s">
        <v>15</v>
      </c>
      <c r="I12" s="5">
        <f t="shared" si="0"/>
        <v>2021</v>
      </c>
      <c r="J12" s="7" t="s">
        <v>9</v>
      </c>
      <c r="K12" s="10">
        <f t="shared" si="1"/>
        <v>10</v>
      </c>
      <c r="L12" s="5" t="s">
        <v>9</v>
      </c>
      <c r="M12" s="5">
        <f t="shared" si="2"/>
        <v>12</v>
      </c>
      <c r="N12" s="5" t="s">
        <v>12</v>
      </c>
      <c r="O12" s="9">
        <f t="shared" si="3"/>
        <v>-5.9309509284162761E-3</v>
      </c>
      <c r="P12" s="5" t="s">
        <v>16</v>
      </c>
      <c r="Q12" s="4" t="str">
        <f t="shared" si="4"/>
        <v>[ new Date(2021,10,12),-0.006],</v>
      </c>
      <c r="R12" t="str">
        <f t="shared" si="5"/>
        <v>[ new Date(2021,10,12),</v>
      </c>
      <c r="S12" s="2">
        <f t="shared" si="6"/>
        <v>4650.7700000000004</v>
      </c>
      <c r="T12" s="11" t="s">
        <v>9</v>
      </c>
      <c r="U12" s="2">
        <f t="shared" si="7"/>
        <v>4655.24</v>
      </c>
      <c r="V12" t="s">
        <v>9</v>
      </c>
      <c r="W12" s="2">
        <f t="shared" si="8"/>
        <v>4682.8500000000004</v>
      </c>
      <c r="X12" t="s">
        <v>9</v>
      </c>
      <c r="Y12" s="2">
        <f t="shared" si="9"/>
        <v>4688.47</v>
      </c>
      <c r="Z12" t="s">
        <v>16</v>
      </c>
      <c r="AA12" t="str">
        <f t="shared" si="10"/>
        <v>[ new Date(2021,10,12),4650.77,4655.24,4682.85,4688.47],</v>
      </c>
    </row>
    <row r="13" spans="1:27" x14ac:dyDescent="0.3">
      <c r="A13" s="1">
        <v>44511</v>
      </c>
      <c r="B13" s="2">
        <v>4659.3900000000003</v>
      </c>
      <c r="C13" s="2">
        <v>4664.55</v>
      </c>
      <c r="D13" s="2">
        <v>4648.3100000000004</v>
      </c>
      <c r="E13" s="2">
        <v>4649.2700000000004</v>
      </c>
      <c r="F13" s="2">
        <v>4649.2700000000004</v>
      </c>
      <c r="G13" s="3">
        <v>2623140000</v>
      </c>
      <c r="H13" s="7" t="s">
        <v>15</v>
      </c>
      <c r="I13" s="5">
        <f t="shared" si="0"/>
        <v>2021</v>
      </c>
      <c r="J13" s="7" t="s">
        <v>9</v>
      </c>
      <c r="K13" s="10">
        <f t="shared" si="1"/>
        <v>10</v>
      </c>
      <c r="L13" s="5" t="s">
        <v>9</v>
      </c>
      <c r="M13" s="5">
        <f t="shared" si="2"/>
        <v>11</v>
      </c>
      <c r="N13" s="5" t="s">
        <v>12</v>
      </c>
      <c r="O13" s="9">
        <f t="shared" si="3"/>
        <v>2.1719581318584385E-3</v>
      </c>
      <c r="P13" s="5" t="s">
        <v>16</v>
      </c>
      <c r="Q13" s="4" t="str">
        <f t="shared" si="4"/>
        <v>[ new Date(2021,10,11),0.002],</v>
      </c>
      <c r="R13" t="str">
        <f t="shared" si="5"/>
        <v>[ new Date(2021,10,11),</v>
      </c>
      <c r="S13" s="2">
        <f t="shared" si="6"/>
        <v>4648.3100000000004</v>
      </c>
      <c r="T13" s="11" t="s">
        <v>9</v>
      </c>
      <c r="U13" s="2">
        <f t="shared" si="7"/>
        <v>4659.3900000000003</v>
      </c>
      <c r="V13" t="s">
        <v>9</v>
      </c>
      <c r="W13" s="2">
        <f t="shared" si="8"/>
        <v>4649.2700000000004</v>
      </c>
      <c r="X13" t="s">
        <v>9</v>
      </c>
      <c r="Y13" s="2">
        <f t="shared" si="9"/>
        <v>4664.55</v>
      </c>
      <c r="Z13" t="s">
        <v>16</v>
      </c>
      <c r="AA13" t="str">
        <f t="shared" si="10"/>
        <v>[ new Date(2021,10,11),4648.31,4659.39,4649.27,4664.55],</v>
      </c>
    </row>
    <row r="14" spans="1:27" x14ac:dyDescent="0.3">
      <c r="A14" s="1">
        <v>44510</v>
      </c>
      <c r="B14" s="2">
        <v>4670.26</v>
      </c>
      <c r="C14" s="2">
        <v>4684.8500000000004</v>
      </c>
      <c r="D14" s="2">
        <v>4630.8599999999997</v>
      </c>
      <c r="E14" s="2">
        <v>4646.71</v>
      </c>
      <c r="F14" s="2">
        <v>4646.71</v>
      </c>
      <c r="G14" s="3">
        <v>3581630000</v>
      </c>
      <c r="H14" s="7" t="s">
        <v>15</v>
      </c>
      <c r="I14" s="5">
        <f t="shared" si="0"/>
        <v>2021</v>
      </c>
      <c r="J14" s="7" t="s">
        <v>9</v>
      </c>
      <c r="K14" s="10">
        <f t="shared" si="1"/>
        <v>10</v>
      </c>
      <c r="L14" s="5" t="s">
        <v>9</v>
      </c>
      <c r="M14" s="5">
        <f t="shared" si="2"/>
        <v>10</v>
      </c>
      <c r="N14" s="5" t="s">
        <v>12</v>
      </c>
      <c r="O14" s="9">
        <f t="shared" si="3"/>
        <v>5.0425458111540214E-3</v>
      </c>
      <c r="P14" s="5" t="s">
        <v>16</v>
      </c>
      <c r="Q14" s="4" t="str">
        <f t="shared" si="4"/>
        <v>[ new Date(2021,10,10),0.005],</v>
      </c>
      <c r="R14" t="str">
        <f t="shared" si="5"/>
        <v>[ new Date(2021,10,10),</v>
      </c>
      <c r="S14" s="2">
        <f t="shared" si="6"/>
        <v>4630.8599999999997</v>
      </c>
      <c r="T14" s="11" t="s">
        <v>9</v>
      </c>
      <c r="U14" s="2">
        <f t="shared" si="7"/>
        <v>4670.26</v>
      </c>
      <c r="V14" t="s">
        <v>9</v>
      </c>
      <c r="W14" s="2">
        <f t="shared" si="8"/>
        <v>4646.71</v>
      </c>
      <c r="X14" t="s">
        <v>9</v>
      </c>
      <c r="Y14" s="2">
        <f t="shared" si="9"/>
        <v>4684.8500000000004</v>
      </c>
      <c r="Z14" t="s">
        <v>16</v>
      </c>
      <c r="AA14" t="str">
        <f t="shared" si="10"/>
        <v>[ new Date(2021,10,10),4630.86,4670.26,4646.71,4684.85],</v>
      </c>
    </row>
    <row r="15" spans="1:27" x14ac:dyDescent="0.3">
      <c r="A15" s="1">
        <v>44509</v>
      </c>
      <c r="B15" s="2">
        <v>4707.25</v>
      </c>
      <c r="C15" s="2">
        <v>4708.53</v>
      </c>
      <c r="D15" s="2">
        <v>4670.87</v>
      </c>
      <c r="E15" s="2">
        <v>4685.25</v>
      </c>
      <c r="F15" s="2">
        <v>4685.25</v>
      </c>
      <c r="G15" s="3">
        <v>3110230000</v>
      </c>
      <c r="H15" s="7" t="s">
        <v>15</v>
      </c>
      <c r="I15" s="5">
        <f t="shared" si="0"/>
        <v>2021</v>
      </c>
      <c r="J15" s="7" t="s">
        <v>9</v>
      </c>
      <c r="K15" s="10">
        <f t="shared" si="1"/>
        <v>10</v>
      </c>
      <c r="L15" s="5" t="s">
        <v>9</v>
      </c>
      <c r="M15" s="5">
        <f t="shared" si="2"/>
        <v>9</v>
      </c>
      <c r="N15" s="5" t="s">
        <v>12</v>
      </c>
      <c r="O15" s="9">
        <f t="shared" si="3"/>
        <v>4.67364172287429E-3</v>
      </c>
      <c r="P15" s="5" t="s">
        <v>16</v>
      </c>
      <c r="Q15" s="4" t="str">
        <f t="shared" si="4"/>
        <v>[ new Date(2021,10,9),0.005],</v>
      </c>
      <c r="R15" t="str">
        <f t="shared" si="5"/>
        <v>[ new Date(2021,10,9),</v>
      </c>
      <c r="S15" s="2">
        <f t="shared" si="6"/>
        <v>4670.87</v>
      </c>
      <c r="T15" s="11" t="s">
        <v>9</v>
      </c>
      <c r="U15" s="2">
        <f t="shared" si="7"/>
        <v>4707.25</v>
      </c>
      <c r="V15" t="s">
        <v>9</v>
      </c>
      <c r="W15" s="2">
        <f t="shared" si="8"/>
        <v>4685.25</v>
      </c>
      <c r="X15" t="s">
        <v>9</v>
      </c>
      <c r="Y15" s="2">
        <f t="shared" si="9"/>
        <v>4708.53</v>
      </c>
      <c r="Z15" t="s">
        <v>16</v>
      </c>
      <c r="AA15" t="str">
        <f t="shared" si="10"/>
        <v>[ new Date(2021,10,9),4670.87,4707.25,4685.25,4708.53],</v>
      </c>
    </row>
    <row r="16" spans="1:27" x14ac:dyDescent="0.3">
      <c r="A16" s="1">
        <v>44508</v>
      </c>
      <c r="B16" s="2">
        <v>4701.4799999999996</v>
      </c>
      <c r="C16" s="2">
        <v>4714.92</v>
      </c>
      <c r="D16" s="2">
        <v>4694.3900000000003</v>
      </c>
      <c r="E16" s="2">
        <v>4701.7</v>
      </c>
      <c r="F16" s="2">
        <v>4701.7</v>
      </c>
      <c r="G16" s="3">
        <v>3465720000</v>
      </c>
      <c r="H16" s="7" t="s">
        <v>15</v>
      </c>
      <c r="I16" s="5">
        <f t="shared" si="0"/>
        <v>2021</v>
      </c>
      <c r="J16" s="7" t="s">
        <v>9</v>
      </c>
      <c r="K16" s="10">
        <f t="shared" si="1"/>
        <v>10</v>
      </c>
      <c r="L16" s="5" t="s">
        <v>9</v>
      </c>
      <c r="M16" s="5">
        <f t="shared" si="2"/>
        <v>8</v>
      </c>
      <c r="N16" s="5" t="s">
        <v>12</v>
      </c>
      <c r="O16" s="9">
        <f t="shared" si="3"/>
        <v>-4.6793775577106502E-5</v>
      </c>
      <c r="P16" s="5" t="s">
        <v>16</v>
      </c>
      <c r="Q16" s="4" t="str">
        <f t="shared" si="4"/>
        <v>[ new Date(2021,10,8),0],</v>
      </c>
      <c r="R16" t="str">
        <f t="shared" si="5"/>
        <v>[ new Date(2021,10,8),</v>
      </c>
      <c r="S16" s="2">
        <f t="shared" si="6"/>
        <v>4694.3900000000003</v>
      </c>
      <c r="T16" s="11" t="s">
        <v>9</v>
      </c>
      <c r="U16" s="2">
        <f t="shared" si="7"/>
        <v>4701.4799999999996</v>
      </c>
      <c r="V16" t="s">
        <v>9</v>
      </c>
      <c r="W16" s="2">
        <f t="shared" si="8"/>
        <v>4701.7</v>
      </c>
      <c r="X16" t="s">
        <v>9</v>
      </c>
      <c r="Y16" s="2">
        <f t="shared" si="9"/>
        <v>4714.92</v>
      </c>
      <c r="Z16" t="s">
        <v>16</v>
      </c>
      <c r="AA16" t="str">
        <f t="shared" si="10"/>
        <v>[ new Date(2021,10,8),4694.39,4701.48,4701.7,4714.92],</v>
      </c>
    </row>
    <row r="17" spans="1:27" x14ac:dyDescent="0.3">
      <c r="A17" s="1">
        <v>44505</v>
      </c>
      <c r="B17" s="2">
        <v>4699.26</v>
      </c>
      <c r="C17" s="2">
        <v>4718.5</v>
      </c>
      <c r="D17" s="2">
        <v>4681.32</v>
      </c>
      <c r="E17" s="2">
        <v>4697.53</v>
      </c>
      <c r="F17" s="2">
        <v>4697.53</v>
      </c>
      <c r="G17" s="3">
        <v>3491150000</v>
      </c>
      <c r="H17" s="7" t="s">
        <v>15</v>
      </c>
      <c r="I17" s="5">
        <f t="shared" si="0"/>
        <v>2021</v>
      </c>
      <c r="J17" s="7" t="s">
        <v>9</v>
      </c>
      <c r="K17" s="10">
        <f t="shared" si="1"/>
        <v>10</v>
      </c>
      <c r="L17" s="5" t="s">
        <v>9</v>
      </c>
      <c r="M17" s="5">
        <f t="shared" si="2"/>
        <v>5</v>
      </c>
      <c r="N17" s="5" t="s">
        <v>12</v>
      </c>
      <c r="O17" s="9">
        <f t="shared" si="3"/>
        <v>3.6814306933442137E-4</v>
      </c>
      <c r="P17" s="5" t="s">
        <v>16</v>
      </c>
      <c r="Q17" s="4" t="str">
        <f t="shared" si="4"/>
        <v>[ new Date(2021,10,5),0],</v>
      </c>
      <c r="R17" t="str">
        <f t="shared" si="5"/>
        <v>[ new Date(2021,10,5),</v>
      </c>
      <c r="S17" s="2">
        <f t="shared" si="6"/>
        <v>4681.32</v>
      </c>
      <c r="T17" s="11" t="s">
        <v>9</v>
      </c>
      <c r="U17" s="2">
        <f t="shared" si="7"/>
        <v>4699.26</v>
      </c>
      <c r="V17" t="s">
        <v>9</v>
      </c>
      <c r="W17" s="2">
        <f t="shared" si="8"/>
        <v>4697.53</v>
      </c>
      <c r="X17" t="s">
        <v>9</v>
      </c>
      <c r="Y17" s="2">
        <f t="shared" si="9"/>
        <v>4718.5</v>
      </c>
      <c r="Z17" t="s">
        <v>16</v>
      </c>
      <c r="AA17" t="str">
        <f t="shared" si="10"/>
        <v>[ new Date(2021,10,5),4681.32,4699.26,4697.53,4718.5],</v>
      </c>
    </row>
    <row r="18" spans="1:27" x14ac:dyDescent="0.3">
      <c r="A18" s="1">
        <v>44504</v>
      </c>
      <c r="B18" s="2">
        <v>4662.93</v>
      </c>
      <c r="C18" s="2">
        <v>4683</v>
      </c>
      <c r="D18" s="2">
        <v>4662.59</v>
      </c>
      <c r="E18" s="2">
        <v>4680.0600000000004</v>
      </c>
      <c r="F18" s="2">
        <v>4680.0600000000004</v>
      </c>
      <c r="G18" s="3">
        <v>3332940000</v>
      </c>
      <c r="H18" s="7" t="s">
        <v>15</v>
      </c>
      <c r="I18" s="5">
        <f t="shared" si="0"/>
        <v>2021</v>
      </c>
      <c r="J18" s="7" t="s">
        <v>9</v>
      </c>
      <c r="K18" s="10">
        <f t="shared" si="1"/>
        <v>10</v>
      </c>
      <c r="L18" s="5" t="s">
        <v>9</v>
      </c>
      <c r="M18" s="5">
        <f t="shared" si="2"/>
        <v>4</v>
      </c>
      <c r="N18" s="5" t="s">
        <v>12</v>
      </c>
      <c r="O18" s="9">
        <f t="shared" si="3"/>
        <v>-3.673655834421728E-3</v>
      </c>
      <c r="P18" s="5" t="s">
        <v>16</v>
      </c>
      <c r="Q18" s="4" t="str">
        <f t="shared" si="4"/>
        <v>[ new Date(2021,10,4),-0.004],</v>
      </c>
      <c r="R18" t="str">
        <f t="shared" si="5"/>
        <v>[ new Date(2021,10,4),</v>
      </c>
      <c r="S18" s="2">
        <f t="shared" si="6"/>
        <v>4662.59</v>
      </c>
      <c r="T18" s="11" t="s">
        <v>9</v>
      </c>
      <c r="U18" s="2">
        <f t="shared" si="7"/>
        <v>4662.93</v>
      </c>
      <c r="V18" t="s">
        <v>9</v>
      </c>
      <c r="W18" s="2">
        <f t="shared" si="8"/>
        <v>4680.0600000000004</v>
      </c>
      <c r="X18" t="s">
        <v>9</v>
      </c>
      <c r="Y18" s="2">
        <f t="shared" si="9"/>
        <v>4683</v>
      </c>
      <c r="Z18" t="s">
        <v>16</v>
      </c>
      <c r="AA18" t="str">
        <f t="shared" si="10"/>
        <v>[ new Date(2021,10,4),4662.59,4662.93,4680.06,4683],</v>
      </c>
    </row>
    <row r="19" spans="1:27" x14ac:dyDescent="0.3">
      <c r="A19" s="1">
        <v>44503</v>
      </c>
      <c r="B19" s="2">
        <v>4630.6499999999996</v>
      </c>
      <c r="C19" s="2">
        <v>4663.46</v>
      </c>
      <c r="D19" s="2">
        <v>4621.1899999999996</v>
      </c>
      <c r="E19" s="2">
        <v>4660.57</v>
      </c>
      <c r="F19" s="2">
        <v>4660.57</v>
      </c>
      <c r="G19" s="3">
        <v>3339440000</v>
      </c>
      <c r="H19" s="7" t="s">
        <v>15</v>
      </c>
      <c r="I19" s="5">
        <f t="shared" si="0"/>
        <v>2021</v>
      </c>
      <c r="J19" s="7" t="s">
        <v>9</v>
      </c>
      <c r="K19" s="10">
        <f t="shared" si="1"/>
        <v>10</v>
      </c>
      <c r="L19" s="5" t="s">
        <v>9</v>
      </c>
      <c r="M19" s="5">
        <f t="shared" si="2"/>
        <v>3</v>
      </c>
      <c r="N19" s="5" t="s">
        <v>12</v>
      </c>
      <c r="O19" s="9">
        <f t="shared" si="3"/>
        <v>-6.4612959303769609E-3</v>
      </c>
      <c r="P19" s="5" t="s">
        <v>16</v>
      </c>
      <c r="Q19" s="4" t="str">
        <f t="shared" si="4"/>
        <v>[ new Date(2021,10,3),-0.006],</v>
      </c>
      <c r="R19" t="str">
        <f t="shared" si="5"/>
        <v>[ new Date(2021,10,3),</v>
      </c>
      <c r="S19" s="2">
        <f t="shared" si="6"/>
        <v>4621.1899999999996</v>
      </c>
      <c r="T19" s="11" t="s">
        <v>9</v>
      </c>
      <c r="U19" s="2">
        <f t="shared" si="7"/>
        <v>4630.6499999999996</v>
      </c>
      <c r="V19" t="s">
        <v>9</v>
      </c>
      <c r="W19" s="2">
        <f t="shared" si="8"/>
        <v>4660.57</v>
      </c>
      <c r="X19" t="s">
        <v>9</v>
      </c>
      <c r="Y19" s="2">
        <f t="shared" si="9"/>
        <v>4663.46</v>
      </c>
      <c r="Z19" t="s">
        <v>16</v>
      </c>
      <c r="AA19" t="str">
        <f t="shared" si="10"/>
        <v>[ new Date(2021,10,3),4621.19,4630.65,4660.57,4663.46],</v>
      </c>
    </row>
    <row r="20" spans="1:27" x14ac:dyDescent="0.3">
      <c r="A20" s="1">
        <v>44502</v>
      </c>
      <c r="B20" s="2">
        <v>4613.34</v>
      </c>
      <c r="C20" s="2">
        <v>4635.1499999999996</v>
      </c>
      <c r="D20" s="2">
        <v>4613.34</v>
      </c>
      <c r="E20" s="2">
        <v>4630.6499999999996</v>
      </c>
      <c r="F20" s="2">
        <v>4630.6499999999996</v>
      </c>
      <c r="G20" s="3">
        <v>3309690000</v>
      </c>
      <c r="H20" s="7" t="s">
        <v>15</v>
      </c>
      <c r="I20" s="5">
        <f t="shared" si="0"/>
        <v>2021</v>
      </c>
      <c r="J20" s="7" t="s">
        <v>9</v>
      </c>
      <c r="K20" s="10">
        <f t="shared" si="1"/>
        <v>10</v>
      </c>
      <c r="L20" s="5" t="s">
        <v>9</v>
      </c>
      <c r="M20" s="5">
        <f t="shared" si="2"/>
        <v>2</v>
      </c>
      <c r="N20" s="5" t="s">
        <v>12</v>
      </c>
      <c r="O20" s="9">
        <f t="shared" si="3"/>
        <v>-3.7521622078579707E-3</v>
      </c>
      <c r="P20" s="5" t="s">
        <v>16</v>
      </c>
      <c r="Q20" s="4" t="str">
        <f t="shared" si="4"/>
        <v>[ new Date(2021,10,2),-0.004],</v>
      </c>
      <c r="R20" t="str">
        <f t="shared" si="5"/>
        <v>[ new Date(2021,10,2),</v>
      </c>
      <c r="S20" s="2">
        <f t="shared" si="6"/>
        <v>4613.34</v>
      </c>
      <c r="T20" s="11" t="s">
        <v>9</v>
      </c>
      <c r="U20" s="2">
        <f t="shared" si="7"/>
        <v>4613.34</v>
      </c>
      <c r="V20" t="s">
        <v>9</v>
      </c>
      <c r="W20" s="2">
        <f t="shared" si="8"/>
        <v>4630.6499999999996</v>
      </c>
      <c r="X20" t="s">
        <v>9</v>
      </c>
      <c r="Y20" s="2">
        <f t="shared" si="9"/>
        <v>4635.1499999999996</v>
      </c>
      <c r="Z20" t="s">
        <v>16</v>
      </c>
      <c r="AA20" t="str">
        <f t="shared" si="10"/>
        <v>[ new Date(2021,10,2),4613.34,4613.34,4630.65,4635.15],</v>
      </c>
    </row>
    <row r="21" spans="1:27" x14ac:dyDescent="0.3">
      <c r="A21" s="1">
        <v>44501</v>
      </c>
      <c r="B21" s="2">
        <v>4610.62</v>
      </c>
      <c r="C21" s="2">
        <v>4620.34</v>
      </c>
      <c r="D21" s="2">
        <v>4595.0600000000004</v>
      </c>
      <c r="E21" s="2">
        <v>4613.67</v>
      </c>
      <c r="F21" s="2">
        <v>4613.67</v>
      </c>
      <c r="G21" s="3">
        <v>2924000000</v>
      </c>
      <c r="H21" s="7" t="s">
        <v>15</v>
      </c>
      <c r="I21" s="5">
        <f t="shared" si="0"/>
        <v>2021</v>
      </c>
      <c r="J21" s="7" t="s">
        <v>9</v>
      </c>
      <c r="K21" s="10">
        <f t="shared" si="1"/>
        <v>10</v>
      </c>
      <c r="L21" s="5" t="s">
        <v>9</v>
      </c>
      <c r="M21" s="5">
        <f t="shared" si="2"/>
        <v>1</v>
      </c>
      <c r="N21" s="5" t="s">
        <v>12</v>
      </c>
      <c r="O21" s="9">
        <f t="shared" si="3"/>
        <v>-6.615162385970177E-4</v>
      </c>
      <c r="P21" s="5" t="s">
        <v>16</v>
      </c>
      <c r="Q21" s="4" t="str">
        <f t="shared" si="4"/>
        <v>[ new Date(2021,10,1),-0.001],</v>
      </c>
      <c r="R21" t="str">
        <f t="shared" si="5"/>
        <v>[ new Date(2021,10,1),</v>
      </c>
      <c r="S21" s="2">
        <f t="shared" si="6"/>
        <v>4595.0600000000004</v>
      </c>
      <c r="T21" s="11" t="s">
        <v>9</v>
      </c>
      <c r="U21" s="2">
        <f t="shared" si="7"/>
        <v>4610.62</v>
      </c>
      <c r="V21" t="s">
        <v>9</v>
      </c>
      <c r="W21" s="2">
        <f t="shared" si="8"/>
        <v>4613.67</v>
      </c>
      <c r="X21" t="s">
        <v>9</v>
      </c>
      <c r="Y21" s="2">
        <f t="shared" si="9"/>
        <v>4620.34</v>
      </c>
      <c r="Z21" t="s">
        <v>16</v>
      </c>
      <c r="AA21" t="str">
        <f t="shared" si="10"/>
        <v>[ new Date(2021,10,1),4595.06,4610.62,4613.67,4620.34],</v>
      </c>
    </row>
    <row r="22" spans="1:27" x14ac:dyDescent="0.3">
      <c r="A22" s="1">
        <v>44498</v>
      </c>
      <c r="B22" s="2">
        <v>4572.87</v>
      </c>
      <c r="C22" s="2">
        <v>4608.08</v>
      </c>
      <c r="D22" s="2">
        <v>4567.59</v>
      </c>
      <c r="E22" s="2">
        <v>4605.38</v>
      </c>
      <c r="F22" s="2">
        <v>4605.38</v>
      </c>
      <c r="G22" s="3">
        <v>3632260000</v>
      </c>
      <c r="H22" s="7" t="s">
        <v>15</v>
      </c>
      <c r="I22" s="5">
        <f t="shared" si="0"/>
        <v>2021</v>
      </c>
      <c r="J22" s="7" t="s">
        <v>9</v>
      </c>
      <c r="K22" s="10">
        <f t="shared" si="1"/>
        <v>9</v>
      </c>
      <c r="L22" s="5" t="s">
        <v>9</v>
      </c>
      <c r="M22" s="5">
        <f t="shared" si="2"/>
        <v>29</v>
      </c>
      <c r="N22" s="5" t="s">
        <v>12</v>
      </c>
      <c r="O22" s="9">
        <f t="shared" si="3"/>
        <v>-7.1093208422719689E-3</v>
      </c>
      <c r="P22" s="5" t="s">
        <v>16</v>
      </c>
      <c r="Q22" s="4" t="str">
        <f t="shared" si="4"/>
        <v>[ new Date(2021,9,29),-0.007],</v>
      </c>
      <c r="R22" t="str">
        <f t="shared" si="5"/>
        <v>[ new Date(2021,9,29),</v>
      </c>
      <c r="S22" s="2">
        <f t="shared" si="6"/>
        <v>4567.59</v>
      </c>
      <c r="T22" s="11" t="s">
        <v>9</v>
      </c>
      <c r="U22" s="2">
        <f t="shared" si="7"/>
        <v>4572.87</v>
      </c>
      <c r="V22" t="s">
        <v>9</v>
      </c>
      <c r="W22" s="2">
        <f t="shared" si="8"/>
        <v>4605.38</v>
      </c>
      <c r="X22" t="s">
        <v>9</v>
      </c>
      <c r="Y22" s="2">
        <f t="shared" si="9"/>
        <v>4608.08</v>
      </c>
      <c r="Z22" t="s">
        <v>16</v>
      </c>
      <c r="AA22" t="str">
        <f t="shared" si="10"/>
        <v>[ new Date(2021,9,29),4567.59,4572.87,4605.38,4608.08],</v>
      </c>
    </row>
    <row r="23" spans="1:27" x14ac:dyDescent="0.3">
      <c r="A23" s="1">
        <v>44497</v>
      </c>
      <c r="B23" s="2">
        <v>4562.84</v>
      </c>
      <c r="C23" s="2">
        <v>4597.55</v>
      </c>
      <c r="D23" s="2">
        <v>4562.84</v>
      </c>
      <c r="E23" s="2">
        <v>4596.42</v>
      </c>
      <c r="F23" s="2">
        <v>4596.42</v>
      </c>
      <c r="G23" s="3">
        <v>3197560000</v>
      </c>
      <c r="H23" s="7" t="s">
        <v>15</v>
      </c>
      <c r="I23" s="5">
        <f t="shared" si="0"/>
        <v>2021</v>
      </c>
      <c r="J23" s="7" t="s">
        <v>9</v>
      </c>
      <c r="K23" s="10">
        <f t="shared" si="1"/>
        <v>9</v>
      </c>
      <c r="L23" s="5" t="s">
        <v>9</v>
      </c>
      <c r="M23" s="5">
        <f t="shared" si="2"/>
        <v>28</v>
      </c>
      <c r="N23" s="5" t="s">
        <v>12</v>
      </c>
      <c r="O23" s="9">
        <f t="shared" si="3"/>
        <v>-7.3594515696364382E-3</v>
      </c>
      <c r="P23" s="5" t="s">
        <v>16</v>
      </c>
      <c r="Q23" s="4" t="str">
        <f t="shared" si="4"/>
        <v>[ new Date(2021,9,28),-0.007],</v>
      </c>
      <c r="R23" t="str">
        <f t="shared" si="5"/>
        <v>[ new Date(2021,9,28),</v>
      </c>
      <c r="S23" s="2">
        <f t="shared" si="6"/>
        <v>4562.84</v>
      </c>
      <c r="T23" s="11" t="s">
        <v>9</v>
      </c>
      <c r="U23" s="2">
        <f t="shared" si="7"/>
        <v>4562.84</v>
      </c>
      <c r="V23" t="s">
        <v>9</v>
      </c>
      <c r="W23" s="2">
        <f t="shared" si="8"/>
        <v>4596.42</v>
      </c>
      <c r="X23" t="s">
        <v>9</v>
      </c>
      <c r="Y23" s="2">
        <f t="shared" si="9"/>
        <v>4597.55</v>
      </c>
      <c r="Z23" t="s">
        <v>16</v>
      </c>
      <c r="AA23" t="str">
        <f t="shared" si="10"/>
        <v>[ new Date(2021,9,28),4562.84,4562.84,4596.42,4597.55],</v>
      </c>
    </row>
    <row r="24" spans="1:27" x14ac:dyDescent="0.3">
      <c r="A24" s="1">
        <v>44496</v>
      </c>
      <c r="B24" s="2">
        <v>4580.22</v>
      </c>
      <c r="C24" s="2">
        <v>4584.57</v>
      </c>
      <c r="D24" s="2">
        <v>4551.66</v>
      </c>
      <c r="E24" s="2">
        <v>4551.68</v>
      </c>
      <c r="F24" s="2">
        <v>4551.68</v>
      </c>
      <c r="G24" s="3">
        <v>3259510000</v>
      </c>
      <c r="H24" s="7" t="s">
        <v>15</v>
      </c>
      <c r="I24" s="5">
        <f t="shared" si="0"/>
        <v>2021</v>
      </c>
      <c r="J24" s="7" t="s">
        <v>9</v>
      </c>
      <c r="K24" s="10">
        <f t="shared" si="1"/>
        <v>9</v>
      </c>
      <c r="L24" s="5" t="s">
        <v>9</v>
      </c>
      <c r="M24" s="5">
        <f t="shared" si="2"/>
        <v>27</v>
      </c>
      <c r="N24" s="5" t="s">
        <v>12</v>
      </c>
      <c r="O24" s="9">
        <f t="shared" si="3"/>
        <v>6.2311417355498128E-3</v>
      </c>
      <c r="P24" s="5" t="s">
        <v>16</v>
      </c>
      <c r="Q24" s="4" t="str">
        <f t="shared" si="4"/>
        <v>[ new Date(2021,9,27),0.006],</v>
      </c>
      <c r="R24" t="str">
        <f t="shared" si="5"/>
        <v>[ new Date(2021,9,27),</v>
      </c>
      <c r="S24" s="2">
        <f t="shared" si="6"/>
        <v>4551.66</v>
      </c>
      <c r="T24" s="11" t="s">
        <v>9</v>
      </c>
      <c r="U24" s="2">
        <f t="shared" si="7"/>
        <v>4580.22</v>
      </c>
      <c r="V24" t="s">
        <v>9</v>
      </c>
      <c r="W24" s="2">
        <f t="shared" si="8"/>
        <v>4551.68</v>
      </c>
      <c r="X24" t="s">
        <v>9</v>
      </c>
      <c r="Y24" s="2">
        <f t="shared" si="9"/>
        <v>4584.57</v>
      </c>
      <c r="Z24" t="s">
        <v>16</v>
      </c>
      <c r="AA24" t="str">
        <f t="shared" si="10"/>
        <v>[ new Date(2021,9,27),4551.66,4580.22,4551.68,4584.57],</v>
      </c>
    </row>
    <row r="25" spans="1:27" x14ac:dyDescent="0.3">
      <c r="A25" s="1">
        <v>44495</v>
      </c>
      <c r="B25" s="2">
        <v>4578.6899999999996</v>
      </c>
      <c r="C25" s="2">
        <v>4598.53</v>
      </c>
      <c r="D25" s="2">
        <v>4569.17</v>
      </c>
      <c r="E25" s="2">
        <v>4574.79</v>
      </c>
      <c r="F25" s="2">
        <v>4574.79</v>
      </c>
      <c r="G25" s="3">
        <v>2866500000</v>
      </c>
      <c r="H25" s="7" t="s">
        <v>15</v>
      </c>
      <c r="I25" s="5">
        <f t="shared" si="0"/>
        <v>2021</v>
      </c>
      <c r="J25" s="7" t="s">
        <v>9</v>
      </c>
      <c r="K25" s="10">
        <f t="shared" si="1"/>
        <v>9</v>
      </c>
      <c r="L25" s="5" t="s">
        <v>9</v>
      </c>
      <c r="M25" s="5">
        <f t="shared" si="2"/>
        <v>26</v>
      </c>
      <c r="N25" s="5" t="s">
        <v>12</v>
      </c>
      <c r="O25" s="9">
        <f t="shared" si="3"/>
        <v>8.5177201339239753E-4</v>
      </c>
      <c r="P25" s="5" t="s">
        <v>16</v>
      </c>
      <c r="Q25" s="4" t="str">
        <f t="shared" si="4"/>
        <v>[ new Date(2021,9,26),0.001],</v>
      </c>
      <c r="R25" t="str">
        <f t="shared" si="5"/>
        <v>[ new Date(2021,9,26),</v>
      </c>
      <c r="S25" s="2">
        <f t="shared" si="6"/>
        <v>4569.17</v>
      </c>
      <c r="T25" s="11" t="s">
        <v>9</v>
      </c>
      <c r="U25" s="2">
        <f t="shared" si="7"/>
        <v>4578.6899999999996</v>
      </c>
      <c r="V25" t="s">
        <v>9</v>
      </c>
      <c r="W25" s="2">
        <f t="shared" si="8"/>
        <v>4574.79</v>
      </c>
      <c r="X25" t="s">
        <v>9</v>
      </c>
      <c r="Y25" s="2">
        <f t="shared" si="9"/>
        <v>4598.53</v>
      </c>
      <c r="Z25" t="s">
        <v>16</v>
      </c>
      <c r="AA25" t="str">
        <f t="shared" si="10"/>
        <v>[ new Date(2021,9,26),4569.17,4578.69,4574.79,4598.53],</v>
      </c>
    </row>
    <row r="26" spans="1:27" x14ac:dyDescent="0.3">
      <c r="A26" s="1">
        <v>44494</v>
      </c>
      <c r="B26" s="2">
        <v>4553.6899999999996</v>
      </c>
      <c r="C26" s="2">
        <v>4572.62</v>
      </c>
      <c r="D26" s="2">
        <v>4537.3599999999997</v>
      </c>
      <c r="E26" s="2">
        <v>4566.4799999999996</v>
      </c>
      <c r="F26" s="2">
        <v>4566.4799999999996</v>
      </c>
      <c r="G26" s="3">
        <v>3250210000</v>
      </c>
      <c r="H26" s="7" t="s">
        <v>15</v>
      </c>
      <c r="I26" s="5">
        <f t="shared" si="0"/>
        <v>2021</v>
      </c>
      <c r="J26" s="7" t="s">
        <v>9</v>
      </c>
      <c r="K26" s="10">
        <f t="shared" si="1"/>
        <v>9</v>
      </c>
      <c r="L26" s="5" t="s">
        <v>9</v>
      </c>
      <c r="M26" s="5">
        <f t="shared" si="2"/>
        <v>25</v>
      </c>
      <c r="N26" s="5" t="s">
        <v>12</v>
      </c>
      <c r="O26" s="9">
        <f t="shared" si="3"/>
        <v>-2.8087111770893416E-3</v>
      </c>
      <c r="P26" s="5" t="s">
        <v>16</v>
      </c>
      <c r="Q26" s="4" t="str">
        <f t="shared" si="4"/>
        <v>[ new Date(2021,9,25),-0.003],</v>
      </c>
      <c r="R26" t="str">
        <f t="shared" si="5"/>
        <v>[ new Date(2021,9,25),</v>
      </c>
      <c r="S26" s="2">
        <f t="shared" si="6"/>
        <v>4537.3599999999997</v>
      </c>
      <c r="T26" s="11" t="s">
        <v>9</v>
      </c>
      <c r="U26" s="2">
        <f t="shared" si="7"/>
        <v>4553.6899999999996</v>
      </c>
      <c r="V26" t="s">
        <v>9</v>
      </c>
      <c r="W26" s="2">
        <f t="shared" si="8"/>
        <v>4566.4799999999996</v>
      </c>
      <c r="X26" t="s">
        <v>9</v>
      </c>
      <c r="Y26" s="2">
        <f t="shared" si="9"/>
        <v>4572.62</v>
      </c>
      <c r="Z26" t="s">
        <v>16</v>
      </c>
      <c r="AA26" t="str">
        <f t="shared" si="10"/>
        <v>[ new Date(2021,9,25),4537.36,4553.69,4566.48,4572.62],</v>
      </c>
    </row>
    <row r="27" spans="1:27" x14ac:dyDescent="0.3">
      <c r="A27" s="1">
        <v>44491</v>
      </c>
      <c r="B27" s="2">
        <v>4546.12</v>
      </c>
      <c r="C27" s="2">
        <v>4559.67</v>
      </c>
      <c r="D27" s="2">
        <v>4524</v>
      </c>
      <c r="E27" s="2">
        <v>4544.8999999999996</v>
      </c>
      <c r="F27" s="2">
        <v>4544.8999999999996</v>
      </c>
      <c r="G27" s="3">
        <v>3062810000</v>
      </c>
      <c r="H27" s="7" t="s">
        <v>15</v>
      </c>
      <c r="I27" s="5">
        <f t="shared" si="0"/>
        <v>2021</v>
      </c>
      <c r="J27" s="7" t="s">
        <v>9</v>
      </c>
      <c r="K27" s="10">
        <f t="shared" si="1"/>
        <v>9</v>
      </c>
      <c r="L27" s="5" t="s">
        <v>9</v>
      </c>
      <c r="M27" s="5">
        <f t="shared" si="2"/>
        <v>22</v>
      </c>
      <c r="N27" s="5" t="s">
        <v>12</v>
      </c>
      <c r="O27" s="9">
        <f t="shared" si="3"/>
        <v>2.6836071199182041E-4</v>
      </c>
      <c r="P27" s="5" t="s">
        <v>16</v>
      </c>
      <c r="Q27" s="4" t="str">
        <f t="shared" si="4"/>
        <v>[ new Date(2021,9,22),0],</v>
      </c>
      <c r="R27" t="str">
        <f t="shared" si="5"/>
        <v>[ new Date(2021,9,22),</v>
      </c>
      <c r="S27" s="2">
        <f t="shared" si="6"/>
        <v>4524</v>
      </c>
      <c r="T27" s="11" t="s">
        <v>9</v>
      </c>
      <c r="U27" s="2">
        <f t="shared" si="7"/>
        <v>4546.12</v>
      </c>
      <c r="V27" t="s">
        <v>9</v>
      </c>
      <c r="W27" s="2">
        <f t="shared" si="8"/>
        <v>4544.8999999999996</v>
      </c>
      <c r="X27" t="s">
        <v>9</v>
      </c>
      <c r="Y27" s="2">
        <f t="shared" si="9"/>
        <v>4559.67</v>
      </c>
      <c r="Z27" t="s">
        <v>16</v>
      </c>
      <c r="AA27" t="str">
        <f t="shared" si="10"/>
        <v>[ new Date(2021,9,22),4524,4546.12,4544.9,4559.67],</v>
      </c>
    </row>
    <row r="28" spans="1:27" x14ac:dyDescent="0.3">
      <c r="A28" s="1">
        <v>44490</v>
      </c>
      <c r="B28" s="2">
        <v>4532.24</v>
      </c>
      <c r="C28" s="2">
        <v>4551.4399999999996</v>
      </c>
      <c r="D28" s="2">
        <v>4526.8900000000003</v>
      </c>
      <c r="E28" s="2">
        <v>4549.78</v>
      </c>
      <c r="F28" s="2">
        <v>4549.78</v>
      </c>
      <c r="G28" s="3">
        <v>3016950000</v>
      </c>
      <c r="H28" s="7" t="s">
        <v>15</v>
      </c>
      <c r="I28" s="5">
        <f t="shared" si="0"/>
        <v>2021</v>
      </c>
      <c r="J28" s="7" t="s">
        <v>9</v>
      </c>
      <c r="K28" s="10">
        <f t="shared" si="1"/>
        <v>9</v>
      </c>
      <c r="L28" s="5" t="s">
        <v>9</v>
      </c>
      <c r="M28" s="5">
        <f t="shared" si="2"/>
        <v>21</v>
      </c>
      <c r="N28" s="5" t="s">
        <v>12</v>
      </c>
      <c r="O28" s="9">
        <f t="shared" si="3"/>
        <v>-3.8700510123029592E-3</v>
      </c>
      <c r="P28" s="5" t="s">
        <v>16</v>
      </c>
      <c r="Q28" s="4" t="str">
        <f t="shared" si="4"/>
        <v>[ new Date(2021,9,21),-0.004],</v>
      </c>
      <c r="R28" t="str">
        <f t="shared" si="5"/>
        <v>[ new Date(2021,9,21),</v>
      </c>
      <c r="S28" s="2">
        <f t="shared" si="6"/>
        <v>4526.8900000000003</v>
      </c>
      <c r="T28" s="11" t="s">
        <v>9</v>
      </c>
      <c r="U28" s="2">
        <f t="shared" si="7"/>
        <v>4532.24</v>
      </c>
      <c r="V28" t="s">
        <v>9</v>
      </c>
      <c r="W28" s="2">
        <f t="shared" si="8"/>
        <v>4549.78</v>
      </c>
      <c r="X28" t="s">
        <v>9</v>
      </c>
      <c r="Y28" s="2">
        <f t="shared" si="9"/>
        <v>4551.4399999999996</v>
      </c>
      <c r="Z28" t="s">
        <v>16</v>
      </c>
      <c r="AA28" t="str">
        <f t="shared" si="10"/>
        <v>[ new Date(2021,9,21),4526.89,4532.24,4549.78,4551.44],</v>
      </c>
    </row>
    <row r="29" spans="1:27" x14ac:dyDescent="0.3">
      <c r="A29" s="1">
        <v>44489</v>
      </c>
      <c r="B29" s="2">
        <v>4524.42</v>
      </c>
      <c r="C29" s="2">
        <v>4540.87</v>
      </c>
      <c r="D29" s="2">
        <v>4524.3999999999996</v>
      </c>
      <c r="E29" s="2">
        <v>4536.1899999999996</v>
      </c>
      <c r="F29" s="2">
        <v>4536.1899999999996</v>
      </c>
      <c r="G29" s="3">
        <v>2671560000</v>
      </c>
      <c r="H29" s="7" t="s">
        <v>15</v>
      </c>
      <c r="I29" s="5">
        <f t="shared" si="0"/>
        <v>2021</v>
      </c>
      <c r="J29" s="7" t="s">
        <v>9</v>
      </c>
      <c r="K29" s="10">
        <f t="shared" si="1"/>
        <v>9</v>
      </c>
      <c r="L29" s="5" t="s">
        <v>9</v>
      </c>
      <c r="M29" s="5">
        <f t="shared" si="2"/>
        <v>20</v>
      </c>
      <c r="N29" s="5" t="s">
        <v>12</v>
      </c>
      <c r="O29" s="9">
        <f t="shared" si="3"/>
        <v>-2.6014384164157012E-3</v>
      </c>
      <c r="P29" s="5" t="s">
        <v>16</v>
      </c>
      <c r="Q29" s="4" t="str">
        <f t="shared" si="4"/>
        <v>[ new Date(2021,9,20),-0.003],</v>
      </c>
      <c r="R29" t="str">
        <f t="shared" si="5"/>
        <v>[ new Date(2021,9,20),</v>
      </c>
      <c r="S29" s="2">
        <f t="shared" si="6"/>
        <v>4524.3999999999996</v>
      </c>
      <c r="T29" s="11" t="s">
        <v>9</v>
      </c>
      <c r="U29" s="2">
        <f t="shared" si="7"/>
        <v>4524.42</v>
      </c>
      <c r="V29" t="s">
        <v>9</v>
      </c>
      <c r="W29" s="2">
        <f t="shared" si="8"/>
        <v>4536.1899999999996</v>
      </c>
      <c r="X29" t="s">
        <v>9</v>
      </c>
      <c r="Y29" s="2">
        <f t="shared" si="9"/>
        <v>4540.87</v>
      </c>
      <c r="Z29" t="s">
        <v>16</v>
      </c>
      <c r="AA29" t="str">
        <f t="shared" si="10"/>
        <v>[ new Date(2021,9,20),4524.4,4524.42,4536.19,4540.87],</v>
      </c>
    </row>
    <row r="30" spans="1:27" x14ac:dyDescent="0.3">
      <c r="A30" s="1">
        <v>44488</v>
      </c>
      <c r="B30" s="2">
        <v>4497.34</v>
      </c>
      <c r="C30" s="2">
        <v>4520.3999999999996</v>
      </c>
      <c r="D30" s="2">
        <v>4496.41</v>
      </c>
      <c r="E30" s="2">
        <v>4519.63</v>
      </c>
      <c r="F30" s="2">
        <v>4519.63</v>
      </c>
      <c r="G30" s="3">
        <v>2531210000</v>
      </c>
      <c r="H30" s="7" t="s">
        <v>15</v>
      </c>
      <c r="I30" s="5">
        <f t="shared" si="0"/>
        <v>2021</v>
      </c>
      <c r="J30" s="7" t="s">
        <v>9</v>
      </c>
      <c r="K30" s="10">
        <f t="shared" si="1"/>
        <v>9</v>
      </c>
      <c r="L30" s="5" t="s">
        <v>9</v>
      </c>
      <c r="M30" s="5">
        <f t="shared" si="2"/>
        <v>19</v>
      </c>
      <c r="N30" s="5" t="s">
        <v>12</v>
      </c>
      <c r="O30" s="9">
        <f t="shared" si="3"/>
        <v>-4.9562630354831883E-3</v>
      </c>
      <c r="P30" s="5" t="s">
        <v>16</v>
      </c>
      <c r="Q30" s="4" t="str">
        <f t="shared" si="4"/>
        <v>[ new Date(2021,9,19),-0.005],</v>
      </c>
      <c r="R30" t="str">
        <f t="shared" si="5"/>
        <v>[ new Date(2021,9,19),</v>
      </c>
      <c r="S30" s="2">
        <f t="shared" si="6"/>
        <v>4496.41</v>
      </c>
      <c r="T30" s="11" t="s">
        <v>9</v>
      </c>
      <c r="U30" s="2">
        <f t="shared" si="7"/>
        <v>4497.34</v>
      </c>
      <c r="V30" t="s">
        <v>9</v>
      </c>
      <c r="W30" s="2">
        <f t="shared" si="8"/>
        <v>4519.63</v>
      </c>
      <c r="X30" t="s">
        <v>9</v>
      </c>
      <c r="Y30" s="2">
        <f t="shared" si="9"/>
        <v>4520.3999999999996</v>
      </c>
      <c r="Z30" t="s">
        <v>16</v>
      </c>
      <c r="AA30" t="str">
        <f t="shared" si="10"/>
        <v>[ new Date(2021,9,19),4496.41,4497.34,4519.63,4520.4],</v>
      </c>
    </row>
    <row r="31" spans="1:27" x14ac:dyDescent="0.3">
      <c r="A31" s="1">
        <v>44487</v>
      </c>
      <c r="B31" s="2">
        <v>4463.72</v>
      </c>
      <c r="C31" s="2">
        <v>4488.75</v>
      </c>
      <c r="D31" s="2">
        <v>4447.47</v>
      </c>
      <c r="E31" s="2">
        <v>4486.46</v>
      </c>
      <c r="F31" s="2">
        <v>4486.46</v>
      </c>
      <c r="G31" s="3">
        <v>2683540000</v>
      </c>
      <c r="H31" s="7" t="s">
        <v>15</v>
      </c>
      <c r="I31" s="5">
        <f t="shared" si="0"/>
        <v>2021</v>
      </c>
      <c r="J31" s="7" t="s">
        <v>9</v>
      </c>
      <c r="K31" s="10">
        <f t="shared" si="1"/>
        <v>9</v>
      </c>
      <c r="L31" s="5" t="s">
        <v>9</v>
      </c>
      <c r="M31" s="5">
        <f t="shared" si="2"/>
        <v>18</v>
      </c>
      <c r="N31" s="5" t="s">
        <v>12</v>
      </c>
      <c r="O31" s="9">
        <f t="shared" si="3"/>
        <v>-5.0944055630729032E-3</v>
      </c>
      <c r="P31" s="5" t="s">
        <v>16</v>
      </c>
      <c r="Q31" s="4" t="str">
        <f t="shared" si="4"/>
        <v>[ new Date(2021,9,18),-0.005],</v>
      </c>
      <c r="R31" t="str">
        <f t="shared" si="5"/>
        <v>[ new Date(2021,9,18),</v>
      </c>
      <c r="S31" s="2">
        <f t="shared" si="6"/>
        <v>4447.47</v>
      </c>
      <c r="T31" s="11" t="s">
        <v>9</v>
      </c>
      <c r="U31" s="2">
        <f t="shared" si="7"/>
        <v>4463.72</v>
      </c>
      <c r="V31" t="s">
        <v>9</v>
      </c>
      <c r="W31" s="2">
        <f t="shared" si="8"/>
        <v>4486.46</v>
      </c>
      <c r="X31" t="s">
        <v>9</v>
      </c>
      <c r="Y31" s="2">
        <f t="shared" si="9"/>
        <v>4488.75</v>
      </c>
      <c r="Z31" t="s">
        <v>16</v>
      </c>
      <c r="AA31" t="str">
        <f t="shared" si="10"/>
        <v>[ new Date(2021,9,18),4447.47,4463.72,4486.46,4488.75],</v>
      </c>
    </row>
    <row r="32" spans="1:27" x14ac:dyDescent="0.3">
      <c r="A32" s="1">
        <v>44484</v>
      </c>
      <c r="B32" s="2">
        <v>4447.6899999999996</v>
      </c>
      <c r="C32" s="2">
        <v>4475.82</v>
      </c>
      <c r="D32" s="2">
        <v>4447.6899999999996</v>
      </c>
      <c r="E32" s="2">
        <v>4471.37</v>
      </c>
      <c r="F32" s="2">
        <v>4471.37</v>
      </c>
      <c r="G32" s="3">
        <v>3000560000</v>
      </c>
      <c r="H32" s="7" t="s">
        <v>15</v>
      </c>
      <c r="I32" s="5">
        <f t="shared" si="0"/>
        <v>2021</v>
      </c>
      <c r="J32" s="7" t="s">
        <v>9</v>
      </c>
      <c r="K32" s="10">
        <f t="shared" si="1"/>
        <v>9</v>
      </c>
      <c r="L32" s="5" t="s">
        <v>9</v>
      </c>
      <c r="M32" s="5">
        <f t="shared" si="2"/>
        <v>15</v>
      </c>
      <c r="N32" s="5" t="s">
        <v>12</v>
      </c>
      <c r="O32" s="9">
        <f t="shared" si="3"/>
        <v>-5.3241120671630206E-3</v>
      </c>
      <c r="P32" s="5" t="s">
        <v>16</v>
      </c>
      <c r="Q32" s="4" t="str">
        <f t="shared" si="4"/>
        <v>[ new Date(2021,9,15),-0.005],</v>
      </c>
      <c r="R32" t="str">
        <f t="shared" si="5"/>
        <v>[ new Date(2021,9,15),</v>
      </c>
      <c r="S32" s="2">
        <f t="shared" si="6"/>
        <v>4447.6899999999996</v>
      </c>
      <c r="T32" s="11" t="s">
        <v>9</v>
      </c>
      <c r="U32" s="2">
        <f t="shared" si="7"/>
        <v>4447.6899999999996</v>
      </c>
      <c r="V32" t="s">
        <v>9</v>
      </c>
      <c r="W32" s="2">
        <f t="shared" si="8"/>
        <v>4471.37</v>
      </c>
      <c r="X32" t="s">
        <v>9</v>
      </c>
      <c r="Y32" s="2">
        <f t="shared" si="9"/>
        <v>4475.82</v>
      </c>
      <c r="Z32" t="s">
        <v>16</v>
      </c>
      <c r="AA32" t="str">
        <f t="shared" si="10"/>
        <v>[ new Date(2021,9,15),4447.69,4447.69,4471.37,4475.82],</v>
      </c>
    </row>
    <row r="33" spans="1:27" x14ac:dyDescent="0.3">
      <c r="A33" s="1">
        <v>44483</v>
      </c>
      <c r="B33" s="2">
        <v>4386.75</v>
      </c>
      <c r="C33" s="2">
        <v>4439.7299999999996</v>
      </c>
      <c r="D33" s="2">
        <v>4386.75</v>
      </c>
      <c r="E33" s="2">
        <v>4438.26</v>
      </c>
      <c r="F33" s="2">
        <v>4438.26</v>
      </c>
      <c r="G33" s="3">
        <v>2642920000</v>
      </c>
      <c r="H33" s="7" t="s">
        <v>15</v>
      </c>
      <c r="I33" s="5">
        <f t="shared" si="0"/>
        <v>2021</v>
      </c>
      <c r="J33" s="7" t="s">
        <v>9</v>
      </c>
      <c r="K33" s="10">
        <f t="shared" si="1"/>
        <v>9</v>
      </c>
      <c r="L33" s="5" t="s">
        <v>9</v>
      </c>
      <c r="M33" s="5">
        <f t="shared" si="2"/>
        <v>14</v>
      </c>
      <c r="N33" s="5" t="s">
        <v>12</v>
      </c>
      <c r="O33" s="9">
        <f t="shared" si="3"/>
        <v>-1.1742178150111179E-2</v>
      </c>
      <c r="P33" s="5" t="s">
        <v>16</v>
      </c>
      <c r="Q33" s="4" t="str">
        <f t="shared" si="4"/>
        <v>[ new Date(2021,9,14),-0.012],</v>
      </c>
      <c r="R33" t="str">
        <f t="shared" si="5"/>
        <v>[ new Date(2021,9,14),</v>
      </c>
      <c r="S33" s="2">
        <f t="shared" si="6"/>
        <v>4386.75</v>
      </c>
      <c r="T33" s="11" t="s">
        <v>9</v>
      </c>
      <c r="U33" s="2">
        <f t="shared" si="7"/>
        <v>4386.75</v>
      </c>
      <c r="V33" t="s">
        <v>9</v>
      </c>
      <c r="W33" s="2">
        <f t="shared" si="8"/>
        <v>4438.26</v>
      </c>
      <c r="X33" t="s">
        <v>9</v>
      </c>
      <c r="Y33" s="2">
        <f t="shared" si="9"/>
        <v>4439.7299999999996</v>
      </c>
      <c r="Z33" t="s">
        <v>16</v>
      </c>
      <c r="AA33" t="str">
        <f t="shared" si="10"/>
        <v>[ new Date(2021,9,14),4386.75,4386.75,4438.26,4439.73],</v>
      </c>
    </row>
    <row r="34" spans="1:27" x14ac:dyDescent="0.3">
      <c r="A34" s="1">
        <v>44482</v>
      </c>
      <c r="B34" s="2">
        <v>4358.01</v>
      </c>
      <c r="C34" s="2">
        <v>4372.87</v>
      </c>
      <c r="D34" s="2">
        <v>4329.92</v>
      </c>
      <c r="E34" s="2">
        <v>4363.8</v>
      </c>
      <c r="F34" s="2">
        <v>4363.8</v>
      </c>
      <c r="G34" s="3">
        <v>2926460000</v>
      </c>
      <c r="H34" s="7" t="s">
        <v>15</v>
      </c>
      <c r="I34" s="5">
        <f t="shared" si="0"/>
        <v>2021</v>
      </c>
      <c r="J34" s="7" t="s">
        <v>9</v>
      </c>
      <c r="K34" s="10">
        <f t="shared" si="1"/>
        <v>9</v>
      </c>
      <c r="L34" s="5" t="s">
        <v>9</v>
      </c>
      <c r="M34" s="5">
        <f t="shared" si="2"/>
        <v>13</v>
      </c>
      <c r="N34" s="5" t="s">
        <v>12</v>
      </c>
      <c r="O34" s="9">
        <f t="shared" si="3"/>
        <v>-1.3285880482146583E-3</v>
      </c>
      <c r="P34" s="5" t="s">
        <v>16</v>
      </c>
      <c r="Q34" s="4" t="str">
        <f t="shared" si="4"/>
        <v>[ new Date(2021,9,13),-0.001],</v>
      </c>
      <c r="R34" t="str">
        <f t="shared" si="5"/>
        <v>[ new Date(2021,9,13),</v>
      </c>
      <c r="S34" s="2">
        <f t="shared" si="6"/>
        <v>4329.92</v>
      </c>
      <c r="T34" s="11" t="s">
        <v>9</v>
      </c>
      <c r="U34" s="2">
        <f t="shared" si="7"/>
        <v>4358.01</v>
      </c>
      <c r="V34" t="s">
        <v>9</v>
      </c>
      <c r="W34" s="2">
        <f t="shared" si="8"/>
        <v>4363.8</v>
      </c>
      <c r="X34" t="s">
        <v>9</v>
      </c>
      <c r="Y34" s="2">
        <f t="shared" si="9"/>
        <v>4372.87</v>
      </c>
      <c r="Z34" t="s">
        <v>16</v>
      </c>
      <c r="AA34" t="str">
        <f t="shared" si="10"/>
        <v>[ new Date(2021,9,13),4329.92,4358.01,4363.8,4372.87],</v>
      </c>
    </row>
    <row r="35" spans="1:27" x14ac:dyDescent="0.3">
      <c r="A35" s="1">
        <v>44481</v>
      </c>
      <c r="B35" s="2">
        <v>4368.3100000000004</v>
      </c>
      <c r="C35" s="2">
        <v>4374.8900000000003</v>
      </c>
      <c r="D35" s="2">
        <v>4342.09</v>
      </c>
      <c r="E35" s="2">
        <v>4350.6499999999996</v>
      </c>
      <c r="F35" s="2">
        <v>4350.6499999999996</v>
      </c>
      <c r="G35" s="3">
        <v>2608150000</v>
      </c>
      <c r="H35" s="7" t="s">
        <v>15</v>
      </c>
      <c r="I35" s="5">
        <f t="shared" si="0"/>
        <v>2021</v>
      </c>
      <c r="J35" s="7" t="s">
        <v>9</v>
      </c>
      <c r="K35" s="10">
        <f t="shared" si="1"/>
        <v>9</v>
      </c>
      <c r="L35" s="5" t="s">
        <v>9</v>
      </c>
      <c r="M35" s="5">
        <f t="shared" si="2"/>
        <v>12</v>
      </c>
      <c r="N35" s="5" t="s">
        <v>12</v>
      </c>
      <c r="O35" s="9">
        <f t="shared" si="3"/>
        <v>4.0427533760197332E-3</v>
      </c>
      <c r="P35" s="5" t="s">
        <v>16</v>
      </c>
      <c r="Q35" s="4" t="str">
        <f t="shared" si="4"/>
        <v>[ new Date(2021,9,12),0.004],</v>
      </c>
      <c r="R35" t="str">
        <f t="shared" si="5"/>
        <v>[ new Date(2021,9,12),</v>
      </c>
      <c r="S35" s="2">
        <f t="shared" si="6"/>
        <v>4342.09</v>
      </c>
      <c r="T35" s="11" t="s">
        <v>9</v>
      </c>
      <c r="U35" s="2">
        <f t="shared" si="7"/>
        <v>4368.3100000000004</v>
      </c>
      <c r="V35" t="s">
        <v>9</v>
      </c>
      <c r="W35" s="2">
        <f t="shared" si="8"/>
        <v>4350.6499999999996</v>
      </c>
      <c r="X35" t="s">
        <v>9</v>
      </c>
      <c r="Y35" s="2">
        <f t="shared" si="9"/>
        <v>4374.8900000000003</v>
      </c>
      <c r="Z35" t="s">
        <v>16</v>
      </c>
      <c r="AA35" t="str">
        <f t="shared" si="10"/>
        <v>[ new Date(2021,9,12),4342.09,4368.31,4350.65,4374.89],</v>
      </c>
    </row>
    <row r="36" spans="1:27" x14ac:dyDescent="0.3">
      <c r="A36" s="1">
        <v>44480</v>
      </c>
      <c r="B36" s="2">
        <v>4385.4399999999996</v>
      </c>
      <c r="C36" s="2">
        <v>4415.88</v>
      </c>
      <c r="D36" s="2">
        <v>4360.59</v>
      </c>
      <c r="E36" s="2">
        <v>4361.1899999999996</v>
      </c>
      <c r="F36" s="2">
        <v>4361.1899999999996</v>
      </c>
      <c r="G36" s="3">
        <v>2580000000</v>
      </c>
      <c r="H36" s="7" t="s">
        <v>15</v>
      </c>
      <c r="I36" s="5">
        <f t="shared" si="0"/>
        <v>2021</v>
      </c>
      <c r="J36" s="7" t="s">
        <v>9</v>
      </c>
      <c r="K36" s="10">
        <f t="shared" si="1"/>
        <v>9</v>
      </c>
      <c r="L36" s="5" t="s">
        <v>9</v>
      </c>
      <c r="M36" s="5">
        <f t="shared" si="2"/>
        <v>11</v>
      </c>
      <c r="N36" s="5" t="s">
        <v>12</v>
      </c>
      <c r="O36" s="9">
        <f t="shared" si="3"/>
        <v>5.5296617899230184E-3</v>
      </c>
      <c r="P36" s="5" t="s">
        <v>16</v>
      </c>
      <c r="Q36" s="4" t="str">
        <f t="shared" si="4"/>
        <v>[ new Date(2021,9,11),0.006],</v>
      </c>
      <c r="R36" t="str">
        <f t="shared" si="5"/>
        <v>[ new Date(2021,9,11),</v>
      </c>
      <c r="S36" s="2">
        <f t="shared" si="6"/>
        <v>4360.59</v>
      </c>
      <c r="T36" s="11" t="s">
        <v>9</v>
      </c>
      <c r="U36" s="2">
        <f t="shared" si="7"/>
        <v>4385.4399999999996</v>
      </c>
      <c r="V36" t="s">
        <v>9</v>
      </c>
      <c r="W36" s="2">
        <f t="shared" si="8"/>
        <v>4361.1899999999996</v>
      </c>
      <c r="X36" t="s">
        <v>9</v>
      </c>
      <c r="Y36" s="2">
        <f t="shared" si="9"/>
        <v>4415.88</v>
      </c>
      <c r="Z36" t="s">
        <v>16</v>
      </c>
      <c r="AA36" t="str">
        <f t="shared" si="10"/>
        <v>[ new Date(2021,9,11),4360.59,4385.44,4361.19,4415.88],</v>
      </c>
    </row>
    <row r="37" spans="1:27" x14ac:dyDescent="0.3">
      <c r="A37" s="1">
        <v>44477</v>
      </c>
      <c r="B37" s="2">
        <v>4406.51</v>
      </c>
      <c r="C37" s="2">
        <v>4412.0200000000004</v>
      </c>
      <c r="D37" s="2">
        <v>4386.22</v>
      </c>
      <c r="E37" s="2">
        <v>4391.34</v>
      </c>
      <c r="F37" s="2">
        <v>4391.34</v>
      </c>
      <c r="G37" s="3">
        <v>2401890000</v>
      </c>
      <c r="H37" s="7" t="s">
        <v>15</v>
      </c>
      <c r="I37" s="5">
        <f t="shared" si="0"/>
        <v>2021</v>
      </c>
      <c r="J37" s="7" t="s">
        <v>9</v>
      </c>
      <c r="K37" s="10">
        <f t="shared" si="1"/>
        <v>9</v>
      </c>
      <c r="L37" s="5" t="s">
        <v>9</v>
      </c>
      <c r="M37" s="5">
        <f t="shared" si="2"/>
        <v>8</v>
      </c>
      <c r="N37" s="5" t="s">
        <v>12</v>
      </c>
      <c r="O37" s="9">
        <f t="shared" si="3"/>
        <v>3.4426337396261603E-3</v>
      </c>
      <c r="P37" s="5" t="s">
        <v>16</v>
      </c>
      <c r="Q37" s="4" t="str">
        <f t="shared" si="4"/>
        <v>[ new Date(2021,9,8),0.003],</v>
      </c>
      <c r="R37" t="str">
        <f t="shared" si="5"/>
        <v>[ new Date(2021,9,8),</v>
      </c>
      <c r="S37" s="2">
        <f t="shared" si="6"/>
        <v>4386.22</v>
      </c>
      <c r="T37" s="11" t="s">
        <v>9</v>
      </c>
      <c r="U37" s="2">
        <f t="shared" si="7"/>
        <v>4406.51</v>
      </c>
      <c r="V37" t="s">
        <v>9</v>
      </c>
      <c r="W37" s="2">
        <f t="shared" si="8"/>
        <v>4391.34</v>
      </c>
      <c r="X37" t="s">
        <v>9</v>
      </c>
      <c r="Y37" s="2">
        <f t="shared" si="9"/>
        <v>4412.0200000000004</v>
      </c>
      <c r="Z37" t="s">
        <v>16</v>
      </c>
      <c r="AA37" t="str">
        <f t="shared" si="10"/>
        <v>[ new Date(2021,9,8),4386.22,4406.51,4391.34,4412.02],</v>
      </c>
    </row>
    <row r="38" spans="1:27" x14ac:dyDescent="0.3">
      <c r="A38" s="1">
        <v>44476</v>
      </c>
      <c r="B38" s="2">
        <v>4383.7299999999996</v>
      </c>
      <c r="C38" s="2">
        <v>4429.97</v>
      </c>
      <c r="D38" s="2">
        <v>4383.7299999999996</v>
      </c>
      <c r="E38" s="2">
        <v>4399.76</v>
      </c>
      <c r="F38" s="2">
        <v>4399.76</v>
      </c>
      <c r="G38" s="3">
        <v>3096080000</v>
      </c>
      <c r="H38" s="7" t="s">
        <v>15</v>
      </c>
      <c r="I38" s="5">
        <f t="shared" si="0"/>
        <v>2021</v>
      </c>
      <c r="J38" s="7" t="s">
        <v>9</v>
      </c>
      <c r="K38" s="10">
        <f t="shared" si="1"/>
        <v>9</v>
      </c>
      <c r="L38" s="5" t="s">
        <v>9</v>
      </c>
      <c r="M38" s="5">
        <f t="shared" si="2"/>
        <v>7</v>
      </c>
      <c r="N38" s="5" t="s">
        <v>12</v>
      </c>
      <c r="O38" s="9">
        <f t="shared" si="3"/>
        <v>-3.6567033097386599E-3</v>
      </c>
      <c r="P38" s="5" t="s">
        <v>16</v>
      </c>
      <c r="Q38" s="4" t="str">
        <f t="shared" si="4"/>
        <v>[ new Date(2021,9,7),-0.004],</v>
      </c>
      <c r="R38" t="str">
        <f t="shared" si="5"/>
        <v>[ new Date(2021,9,7),</v>
      </c>
      <c r="S38" s="2">
        <f t="shared" si="6"/>
        <v>4383.7299999999996</v>
      </c>
      <c r="T38" s="11" t="s">
        <v>9</v>
      </c>
      <c r="U38" s="2">
        <f t="shared" si="7"/>
        <v>4383.7299999999996</v>
      </c>
      <c r="V38" t="s">
        <v>9</v>
      </c>
      <c r="W38" s="2">
        <f t="shared" si="8"/>
        <v>4399.76</v>
      </c>
      <c r="X38" t="s">
        <v>9</v>
      </c>
      <c r="Y38" s="2">
        <f t="shared" si="9"/>
        <v>4429.97</v>
      </c>
      <c r="Z38" t="s">
        <v>16</v>
      </c>
      <c r="AA38" t="str">
        <f t="shared" si="10"/>
        <v>[ new Date(2021,9,7),4383.73,4383.73,4399.76,4429.97],</v>
      </c>
    </row>
    <row r="39" spans="1:27" x14ac:dyDescent="0.3">
      <c r="A39" s="1">
        <v>44475</v>
      </c>
      <c r="B39" s="2">
        <v>4319.57</v>
      </c>
      <c r="C39" s="2">
        <v>4365.57</v>
      </c>
      <c r="D39" s="2">
        <v>4290.49</v>
      </c>
      <c r="E39" s="2">
        <v>4363.55</v>
      </c>
      <c r="F39" s="2">
        <v>4363.55</v>
      </c>
      <c r="G39" s="3">
        <v>3219590000</v>
      </c>
      <c r="H39" s="7" t="s">
        <v>15</v>
      </c>
      <c r="I39" s="5">
        <f t="shared" si="0"/>
        <v>2021</v>
      </c>
      <c r="J39" s="7" t="s">
        <v>9</v>
      </c>
      <c r="K39" s="10">
        <f t="shared" si="1"/>
        <v>9</v>
      </c>
      <c r="L39" s="5" t="s">
        <v>9</v>
      </c>
      <c r="M39" s="5">
        <f t="shared" si="2"/>
        <v>6</v>
      </c>
      <c r="N39" s="5" t="s">
        <v>12</v>
      </c>
      <c r="O39" s="9">
        <f t="shared" si="3"/>
        <v>-1.0181568998766191E-2</v>
      </c>
      <c r="P39" s="5" t="s">
        <v>16</v>
      </c>
      <c r="Q39" s="4" t="str">
        <f t="shared" si="4"/>
        <v>[ new Date(2021,9,6),-0.01],</v>
      </c>
      <c r="R39" t="str">
        <f t="shared" si="5"/>
        <v>[ new Date(2021,9,6),</v>
      </c>
      <c r="S39" s="2">
        <f t="shared" si="6"/>
        <v>4290.49</v>
      </c>
      <c r="T39" s="11" t="s">
        <v>9</v>
      </c>
      <c r="U39" s="2">
        <f t="shared" si="7"/>
        <v>4319.57</v>
      </c>
      <c r="V39" t="s">
        <v>9</v>
      </c>
      <c r="W39" s="2">
        <f t="shared" si="8"/>
        <v>4363.55</v>
      </c>
      <c r="X39" t="s">
        <v>9</v>
      </c>
      <c r="Y39" s="2">
        <f t="shared" si="9"/>
        <v>4365.57</v>
      </c>
      <c r="Z39" t="s">
        <v>16</v>
      </c>
      <c r="AA39" t="str">
        <f t="shared" si="10"/>
        <v>[ new Date(2021,9,6),4290.49,4319.57,4363.55,4365.57],</v>
      </c>
    </row>
    <row r="40" spans="1:27" x14ac:dyDescent="0.3">
      <c r="A40" s="1">
        <v>44474</v>
      </c>
      <c r="B40" s="2">
        <v>4309.87</v>
      </c>
      <c r="C40" s="2">
        <v>4369.2299999999996</v>
      </c>
      <c r="D40" s="2">
        <v>4309.87</v>
      </c>
      <c r="E40" s="2">
        <v>4345.72</v>
      </c>
      <c r="F40" s="2">
        <v>4345.72</v>
      </c>
      <c r="G40" s="3">
        <v>2967400000</v>
      </c>
      <c r="H40" s="7" t="s">
        <v>15</v>
      </c>
      <c r="I40" s="5">
        <f t="shared" si="0"/>
        <v>2021</v>
      </c>
      <c r="J40" s="7" t="s">
        <v>9</v>
      </c>
      <c r="K40" s="10">
        <f t="shared" si="1"/>
        <v>9</v>
      </c>
      <c r="L40" s="5" t="s">
        <v>9</v>
      </c>
      <c r="M40" s="5">
        <f t="shared" si="2"/>
        <v>5</v>
      </c>
      <c r="N40" s="5" t="s">
        <v>12</v>
      </c>
      <c r="O40" s="9">
        <f t="shared" si="3"/>
        <v>-8.3181163236943027E-3</v>
      </c>
      <c r="P40" s="5" t="s">
        <v>16</v>
      </c>
      <c r="Q40" s="4" t="str">
        <f t="shared" si="4"/>
        <v>[ new Date(2021,9,5),-0.008],</v>
      </c>
      <c r="R40" t="str">
        <f t="shared" si="5"/>
        <v>[ new Date(2021,9,5),</v>
      </c>
      <c r="S40" s="2">
        <f t="shared" si="6"/>
        <v>4309.87</v>
      </c>
      <c r="T40" s="11" t="s">
        <v>9</v>
      </c>
      <c r="U40" s="2">
        <f t="shared" si="7"/>
        <v>4309.87</v>
      </c>
      <c r="V40" t="s">
        <v>9</v>
      </c>
      <c r="W40" s="2">
        <f t="shared" si="8"/>
        <v>4345.72</v>
      </c>
      <c r="X40" t="s">
        <v>9</v>
      </c>
      <c r="Y40" s="2">
        <f t="shared" si="9"/>
        <v>4369.2299999999996</v>
      </c>
      <c r="Z40" t="s">
        <v>16</v>
      </c>
      <c r="AA40" t="str">
        <f t="shared" si="10"/>
        <v>[ new Date(2021,9,5),4309.87,4309.87,4345.72,4369.23],</v>
      </c>
    </row>
    <row r="41" spans="1:27" x14ac:dyDescent="0.3">
      <c r="A41" s="1">
        <v>44473</v>
      </c>
      <c r="B41" s="2">
        <v>4348.84</v>
      </c>
      <c r="C41" s="2">
        <v>4355.51</v>
      </c>
      <c r="D41" s="2">
        <v>4278.9399999999996</v>
      </c>
      <c r="E41" s="2">
        <v>4300.46</v>
      </c>
      <c r="F41" s="2">
        <v>4300.46</v>
      </c>
      <c r="G41" s="3">
        <v>3110560000</v>
      </c>
      <c r="H41" s="7" t="s">
        <v>15</v>
      </c>
      <c r="I41" s="5">
        <f t="shared" si="0"/>
        <v>2021</v>
      </c>
      <c r="J41" s="7" t="s">
        <v>9</v>
      </c>
      <c r="K41" s="10">
        <f t="shared" si="1"/>
        <v>9</v>
      </c>
      <c r="L41" s="5" t="s">
        <v>9</v>
      </c>
      <c r="M41" s="5">
        <f t="shared" si="2"/>
        <v>4</v>
      </c>
      <c r="N41" s="5" t="s">
        <v>12</v>
      </c>
      <c r="O41" s="9">
        <f t="shared" si="3"/>
        <v>1.1124805695311877E-2</v>
      </c>
      <c r="P41" s="5" t="s">
        <v>16</v>
      </c>
      <c r="Q41" s="4" t="str">
        <f t="shared" si="4"/>
        <v>[ new Date(2021,9,4),0.011],</v>
      </c>
      <c r="R41" t="str">
        <f t="shared" si="5"/>
        <v>[ new Date(2021,9,4),</v>
      </c>
      <c r="S41" s="2">
        <f t="shared" si="6"/>
        <v>4278.9399999999996</v>
      </c>
      <c r="T41" s="11" t="s">
        <v>9</v>
      </c>
      <c r="U41" s="2">
        <f t="shared" si="7"/>
        <v>4348.84</v>
      </c>
      <c r="V41" t="s">
        <v>9</v>
      </c>
      <c r="W41" s="2">
        <f t="shared" si="8"/>
        <v>4300.46</v>
      </c>
      <c r="X41" t="s">
        <v>9</v>
      </c>
      <c r="Y41" s="2">
        <f t="shared" si="9"/>
        <v>4355.51</v>
      </c>
      <c r="Z41" t="s">
        <v>16</v>
      </c>
      <c r="AA41" t="str">
        <f t="shared" si="10"/>
        <v>[ new Date(2021,9,4),4278.94,4348.84,4300.46,4355.51],</v>
      </c>
    </row>
    <row r="42" spans="1:27" x14ac:dyDescent="0.3">
      <c r="A42" s="1">
        <v>44470</v>
      </c>
      <c r="B42" s="2">
        <v>4317.16</v>
      </c>
      <c r="C42" s="2">
        <v>4375.1899999999996</v>
      </c>
      <c r="D42" s="2">
        <v>4288.5200000000004</v>
      </c>
      <c r="E42" s="2">
        <v>4357.04</v>
      </c>
      <c r="F42" s="2">
        <v>4357.04</v>
      </c>
      <c r="G42" s="3">
        <v>3148980000</v>
      </c>
      <c r="H42" s="7" t="s">
        <v>15</v>
      </c>
      <c r="I42" s="5">
        <f t="shared" si="0"/>
        <v>2021</v>
      </c>
      <c r="J42" s="7" t="s">
        <v>9</v>
      </c>
      <c r="K42" s="10">
        <f t="shared" si="1"/>
        <v>9</v>
      </c>
      <c r="L42" s="5" t="s">
        <v>9</v>
      </c>
      <c r="M42" s="5">
        <f t="shared" si="2"/>
        <v>1</v>
      </c>
      <c r="N42" s="5" t="s">
        <v>12</v>
      </c>
      <c r="O42" s="9">
        <f t="shared" si="3"/>
        <v>-9.2375543181165646E-3</v>
      </c>
      <c r="P42" s="5" t="s">
        <v>16</v>
      </c>
      <c r="Q42" s="4" t="str">
        <f t="shared" si="4"/>
        <v>[ new Date(2021,9,1),-0.009],</v>
      </c>
      <c r="R42" t="str">
        <f t="shared" si="5"/>
        <v>[ new Date(2021,9,1),</v>
      </c>
      <c r="S42" s="2">
        <f t="shared" si="6"/>
        <v>4288.5200000000004</v>
      </c>
      <c r="T42" s="11" t="s">
        <v>9</v>
      </c>
      <c r="U42" s="2">
        <f t="shared" si="7"/>
        <v>4317.16</v>
      </c>
      <c r="V42" t="s">
        <v>9</v>
      </c>
      <c r="W42" s="2">
        <f t="shared" si="8"/>
        <v>4357.04</v>
      </c>
      <c r="X42" t="s">
        <v>9</v>
      </c>
      <c r="Y42" s="2">
        <f t="shared" si="9"/>
        <v>4375.1899999999996</v>
      </c>
      <c r="Z42" t="s">
        <v>16</v>
      </c>
      <c r="AA42" t="str">
        <f t="shared" si="10"/>
        <v>[ new Date(2021,9,1),4288.52,4317.16,4357.04,4375.19],</v>
      </c>
    </row>
    <row r="43" spans="1:27" x14ac:dyDescent="0.3">
      <c r="A43" s="1">
        <v>44469</v>
      </c>
      <c r="B43" s="2">
        <v>4370.67</v>
      </c>
      <c r="C43" s="2">
        <v>4382.55</v>
      </c>
      <c r="D43" s="2">
        <v>4306.24</v>
      </c>
      <c r="E43" s="2">
        <v>4307.54</v>
      </c>
      <c r="F43" s="2">
        <v>4307.54</v>
      </c>
      <c r="G43" s="3">
        <v>3123770000</v>
      </c>
      <c r="H43" s="7" t="s">
        <v>15</v>
      </c>
      <c r="I43" s="5">
        <f t="shared" si="0"/>
        <v>2021</v>
      </c>
      <c r="J43" s="7" t="s">
        <v>9</v>
      </c>
      <c r="K43" s="10">
        <f t="shared" si="1"/>
        <v>8</v>
      </c>
      <c r="L43" s="5" t="s">
        <v>9</v>
      </c>
      <c r="M43" s="5">
        <f t="shared" si="2"/>
        <v>30</v>
      </c>
      <c r="N43" s="5" t="s">
        <v>12</v>
      </c>
      <c r="O43" s="9">
        <f t="shared" si="3"/>
        <v>1.4444009728485589E-2</v>
      </c>
      <c r="P43" s="5" t="s">
        <v>16</v>
      </c>
      <c r="Q43" s="4" t="str">
        <f t="shared" si="4"/>
        <v>[ new Date(2021,8,30),0.014],</v>
      </c>
      <c r="R43" t="str">
        <f t="shared" si="5"/>
        <v>[ new Date(2021,8,30),</v>
      </c>
      <c r="S43" s="2">
        <f t="shared" si="6"/>
        <v>4306.24</v>
      </c>
      <c r="T43" s="11" t="s">
        <v>9</v>
      </c>
      <c r="U43" s="2">
        <f t="shared" si="7"/>
        <v>4370.67</v>
      </c>
      <c r="V43" t="s">
        <v>9</v>
      </c>
      <c r="W43" s="2">
        <f t="shared" si="8"/>
        <v>4307.54</v>
      </c>
      <c r="X43" t="s">
        <v>9</v>
      </c>
      <c r="Y43" s="2">
        <f t="shared" si="9"/>
        <v>4382.55</v>
      </c>
      <c r="Z43" t="s">
        <v>16</v>
      </c>
      <c r="AA43" t="str">
        <f t="shared" si="10"/>
        <v>[ new Date(2021,8,30),4306.24,4370.67,4307.54,4382.55],</v>
      </c>
    </row>
    <row r="44" spans="1:27" x14ac:dyDescent="0.3">
      <c r="A44" s="1">
        <v>44468</v>
      </c>
      <c r="B44" s="2">
        <v>4362.41</v>
      </c>
      <c r="C44" s="2">
        <v>4385.57</v>
      </c>
      <c r="D44" s="2">
        <v>4355.08</v>
      </c>
      <c r="E44" s="2">
        <v>4359.46</v>
      </c>
      <c r="F44" s="2">
        <v>4359.46</v>
      </c>
      <c r="G44" s="3">
        <v>2753800000</v>
      </c>
      <c r="H44" s="7" t="s">
        <v>15</v>
      </c>
      <c r="I44" s="5">
        <f t="shared" si="0"/>
        <v>2021</v>
      </c>
      <c r="J44" s="7" t="s">
        <v>9</v>
      </c>
      <c r="K44" s="10">
        <f t="shared" si="1"/>
        <v>8</v>
      </c>
      <c r="L44" s="5" t="s">
        <v>9</v>
      </c>
      <c r="M44" s="5">
        <f t="shared" si="2"/>
        <v>29</v>
      </c>
      <c r="N44" s="5" t="s">
        <v>12</v>
      </c>
      <c r="O44" s="9">
        <f t="shared" si="3"/>
        <v>6.7623171595512994E-4</v>
      </c>
      <c r="P44" s="5" t="s">
        <v>16</v>
      </c>
      <c r="Q44" s="4" t="str">
        <f t="shared" si="4"/>
        <v>[ new Date(2021,8,29),0.001],</v>
      </c>
      <c r="R44" t="str">
        <f t="shared" si="5"/>
        <v>[ new Date(2021,8,29),</v>
      </c>
      <c r="S44" s="2">
        <f t="shared" si="6"/>
        <v>4355.08</v>
      </c>
      <c r="T44" s="11" t="s">
        <v>9</v>
      </c>
      <c r="U44" s="2">
        <f t="shared" si="7"/>
        <v>4362.41</v>
      </c>
      <c r="V44" t="s">
        <v>9</v>
      </c>
      <c r="W44" s="2">
        <f t="shared" si="8"/>
        <v>4359.46</v>
      </c>
      <c r="X44" t="s">
        <v>9</v>
      </c>
      <c r="Y44" s="2">
        <f t="shared" si="9"/>
        <v>4385.57</v>
      </c>
      <c r="Z44" t="s">
        <v>16</v>
      </c>
      <c r="AA44" t="str">
        <f t="shared" si="10"/>
        <v>[ new Date(2021,8,29),4355.08,4362.41,4359.46,4385.57],</v>
      </c>
    </row>
    <row r="45" spans="1:27" x14ac:dyDescent="0.3">
      <c r="A45" s="1">
        <v>44467</v>
      </c>
      <c r="B45" s="2">
        <v>4419.54</v>
      </c>
      <c r="C45" s="2">
        <v>4419.54</v>
      </c>
      <c r="D45" s="2">
        <v>4346.33</v>
      </c>
      <c r="E45" s="2">
        <v>4352.63</v>
      </c>
      <c r="F45" s="2">
        <v>4352.63</v>
      </c>
      <c r="G45" s="3">
        <v>3495970000</v>
      </c>
      <c r="H45" s="7" t="s">
        <v>15</v>
      </c>
      <c r="I45" s="5">
        <f t="shared" si="0"/>
        <v>2021</v>
      </c>
      <c r="J45" s="7" t="s">
        <v>9</v>
      </c>
      <c r="K45" s="10">
        <f t="shared" si="1"/>
        <v>8</v>
      </c>
      <c r="L45" s="5" t="s">
        <v>9</v>
      </c>
      <c r="M45" s="5">
        <f t="shared" si="2"/>
        <v>28</v>
      </c>
      <c r="N45" s="5" t="s">
        <v>12</v>
      </c>
      <c r="O45" s="9">
        <f t="shared" si="3"/>
        <v>1.5139584662657166E-2</v>
      </c>
      <c r="P45" s="5" t="s">
        <v>16</v>
      </c>
      <c r="Q45" s="4" t="str">
        <f t="shared" si="4"/>
        <v>[ new Date(2021,8,28),0.015],</v>
      </c>
      <c r="R45" t="str">
        <f t="shared" si="5"/>
        <v>[ new Date(2021,8,28),</v>
      </c>
      <c r="S45" s="2">
        <f t="shared" si="6"/>
        <v>4346.33</v>
      </c>
      <c r="T45" s="11" t="s">
        <v>9</v>
      </c>
      <c r="U45" s="2">
        <f t="shared" si="7"/>
        <v>4419.54</v>
      </c>
      <c r="V45" t="s">
        <v>9</v>
      </c>
      <c r="W45" s="2">
        <f t="shared" si="8"/>
        <v>4352.63</v>
      </c>
      <c r="X45" t="s">
        <v>9</v>
      </c>
      <c r="Y45" s="2">
        <f t="shared" si="9"/>
        <v>4419.54</v>
      </c>
      <c r="Z45" t="s">
        <v>16</v>
      </c>
      <c r="AA45" t="str">
        <f t="shared" si="10"/>
        <v>[ new Date(2021,8,28),4346.33,4419.54,4352.63,4419.54],</v>
      </c>
    </row>
    <row r="46" spans="1:27" x14ac:dyDescent="0.3">
      <c r="A46" s="1">
        <v>44466</v>
      </c>
      <c r="B46" s="2">
        <v>4442.12</v>
      </c>
      <c r="C46" s="2">
        <v>4457.3</v>
      </c>
      <c r="D46" s="2">
        <v>4436.1899999999996</v>
      </c>
      <c r="E46" s="2">
        <v>4443.1099999999997</v>
      </c>
      <c r="F46" s="2">
        <v>4443.1099999999997</v>
      </c>
      <c r="G46" s="3">
        <v>3032870000</v>
      </c>
      <c r="H46" s="7" t="s">
        <v>15</v>
      </c>
      <c r="I46" s="5">
        <f t="shared" si="0"/>
        <v>2021</v>
      </c>
      <c r="J46" s="7" t="s">
        <v>9</v>
      </c>
      <c r="K46" s="10">
        <f t="shared" si="1"/>
        <v>8</v>
      </c>
      <c r="L46" s="5" t="s">
        <v>9</v>
      </c>
      <c r="M46" s="5">
        <f t="shared" si="2"/>
        <v>27</v>
      </c>
      <c r="N46" s="5" t="s">
        <v>12</v>
      </c>
      <c r="O46" s="9">
        <f t="shared" si="3"/>
        <v>-2.2286655921041794E-4</v>
      </c>
      <c r="P46" s="5" t="s">
        <v>16</v>
      </c>
      <c r="Q46" s="4" t="str">
        <f t="shared" si="4"/>
        <v>[ new Date(2021,8,27),0],</v>
      </c>
      <c r="R46" t="str">
        <f t="shared" si="5"/>
        <v>[ new Date(2021,8,27),</v>
      </c>
      <c r="S46" s="2">
        <f t="shared" si="6"/>
        <v>4436.1899999999996</v>
      </c>
      <c r="T46" s="11" t="s">
        <v>9</v>
      </c>
      <c r="U46" s="2">
        <f t="shared" si="7"/>
        <v>4442.12</v>
      </c>
      <c r="V46" t="s">
        <v>9</v>
      </c>
      <c r="W46" s="2">
        <f t="shared" si="8"/>
        <v>4443.1099999999997</v>
      </c>
      <c r="X46" t="s">
        <v>9</v>
      </c>
      <c r="Y46" s="2">
        <f t="shared" si="9"/>
        <v>4457.3</v>
      </c>
      <c r="Z46" t="s">
        <v>16</v>
      </c>
      <c r="AA46" t="str">
        <f t="shared" si="10"/>
        <v>[ new Date(2021,8,27),4436.19,4442.12,4443.11,4457.3],</v>
      </c>
    </row>
    <row r="47" spans="1:27" x14ac:dyDescent="0.3">
      <c r="A47" s="1">
        <v>44463</v>
      </c>
      <c r="B47" s="2">
        <v>4438.04</v>
      </c>
      <c r="C47" s="2">
        <v>4463.12</v>
      </c>
      <c r="D47" s="2">
        <v>4430.2700000000004</v>
      </c>
      <c r="E47" s="2">
        <v>4455.4799999999996</v>
      </c>
      <c r="F47" s="2">
        <v>4455.4799999999996</v>
      </c>
      <c r="G47" s="3">
        <v>2772090000</v>
      </c>
      <c r="H47" s="7" t="s">
        <v>15</v>
      </c>
      <c r="I47" s="5">
        <f t="shared" si="0"/>
        <v>2021</v>
      </c>
      <c r="J47" s="7" t="s">
        <v>9</v>
      </c>
      <c r="K47" s="10">
        <f t="shared" si="1"/>
        <v>8</v>
      </c>
      <c r="L47" s="5" t="s">
        <v>9</v>
      </c>
      <c r="M47" s="5">
        <f t="shared" si="2"/>
        <v>24</v>
      </c>
      <c r="N47" s="5" t="s">
        <v>12</v>
      </c>
      <c r="O47" s="9">
        <f t="shared" si="3"/>
        <v>-3.9296626438697262E-3</v>
      </c>
      <c r="P47" s="5" t="s">
        <v>16</v>
      </c>
      <c r="Q47" s="4" t="str">
        <f t="shared" si="4"/>
        <v>[ new Date(2021,8,24),-0.004],</v>
      </c>
      <c r="R47" t="str">
        <f t="shared" si="5"/>
        <v>[ new Date(2021,8,24),</v>
      </c>
      <c r="S47" s="2">
        <f t="shared" si="6"/>
        <v>4430.2700000000004</v>
      </c>
      <c r="T47" s="11" t="s">
        <v>9</v>
      </c>
      <c r="U47" s="2">
        <f t="shared" si="7"/>
        <v>4438.04</v>
      </c>
      <c r="V47" t="s">
        <v>9</v>
      </c>
      <c r="W47" s="2">
        <f t="shared" si="8"/>
        <v>4455.4799999999996</v>
      </c>
      <c r="X47" t="s">
        <v>9</v>
      </c>
      <c r="Y47" s="2">
        <f t="shared" si="9"/>
        <v>4463.12</v>
      </c>
      <c r="Z47" t="s">
        <v>16</v>
      </c>
      <c r="AA47" t="str">
        <f t="shared" si="10"/>
        <v>[ new Date(2021,8,24),4430.27,4438.04,4455.48,4463.12],</v>
      </c>
    </row>
    <row r="48" spans="1:27" x14ac:dyDescent="0.3">
      <c r="A48" s="1">
        <v>44462</v>
      </c>
      <c r="B48" s="2">
        <v>4406.75</v>
      </c>
      <c r="C48" s="2">
        <v>4465.3999999999996</v>
      </c>
      <c r="D48" s="2">
        <v>4406.75</v>
      </c>
      <c r="E48" s="2">
        <v>4448.9799999999996</v>
      </c>
      <c r="F48" s="2">
        <v>4448.9799999999996</v>
      </c>
      <c r="G48" s="3">
        <v>2833290000</v>
      </c>
      <c r="H48" s="7" t="s">
        <v>15</v>
      </c>
      <c r="I48" s="5">
        <f t="shared" si="0"/>
        <v>2021</v>
      </c>
      <c r="J48" s="7" t="s">
        <v>9</v>
      </c>
      <c r="K48" s="10">
        <f t="shared" si="1"/>
        <v>8</v>
      </c>
      <c r="L48" s="5" t="s">
        <v>9</v>
      </c>
      <c r="M48" s="5">
        <f t="shared" si="2"/>
        <v>23</v>
      </c>
      <c r="N48" s="5" t="s">
        <v>12</v>
      </c>
      <c r="O48" s="9">
        <f t="shared" si="3"/>
        <v>-9.5830260395982445E-3</v>
      </c>
      <c r="P48" s="5" t="s">
        <v>16</v>
      </c>
      <c r="Q48" s="4" t="str">
        <f t="shared" si="4"/>
        <v>[ new Date(2021,8,23),-0.01],</v>
      </c>
      <c r="R48" t="str">
        <f t="shared" si="5"/>
        <v>[ new Date(2021,8,23),</v>
      </c>
      <c r="S48" s="2">
        <f t="shared" si="6"/>
        <v>4406.75</v>
      </c>
      <c r="T48" s="11" t="s">
        <v>9</v>
      </c>
      <c r="U48" s="2">
        <f t="shared" si="7"/>
        <v>4406.75</v>
      </c>
      <c r="V48" t="s">
        <v>9</v>
      </c>
      <c r="W48" s="2">
        <f t="shared" si="8"/>
        <v>4448.9799999999996</v>
      </c>
      <c r="X48" t="s">
        <v>9</v>
      </c>
      <c r="Y48" s="2">
        <f t="shared" si="9"/>
        <v>4465.3999999999996</v>
      </c>
      <c r="Z48" t="s">
        <v>16</v>
      </c>
      <c r="AA48" t="str">
        <f t="shared" si="10"/>
        <v>[ new Date(2021,8,23),4406.75,4406.75,4448.98,4465.4],</v>
      </c>
    </row>
    <row r="49" spans="1:27" x14ac:dyDescent="0.3">
      <c r="A49" s="1">
        <v>44461</v>
      </c>
      <c r="B49" s="2">
        <v>4367.43</v>
      </c>
      <c r="C49" s="2">
        <v>4416.75</v>
      </c>
      <c r="D49" s="2">
        <v>4367.43</v>
      </c>
      <c r="E49" s="2">
        <v>4395.6400000000003</v>
      </c>
      <c r="F49" s="2">
        <v>4395.6400000000003</v>
      </c>
      <c r="G49" s="3">
        <v>3273670000</v>
      </c>
      <c r="H49" s="7" t="s">
        <v>15</v>
      </c>
      <c r="I49" s="5">
        <f t="shared" si="0"/>
        <v>2021</v>
      </c>
      <c r="J49" s="7" t="s">
        <v>9</v>
      </c>
      <c r="K49" s="10">
        <f t="shared" si="1"/>
        <v>8</v>
      </c>
      <c r="L49" s="5" t="s">
        <v>9</v>
      </c>
      <c r="M49" s="5">
        <f t="shared" si="2"/>
        <v>22</v>
      </c>
      <c r="N49" s="5" t="s">
        <v>12</v>
      </c>
      <c r="O49" s="9">
        <f t="shared" si="3"/>
        <v>-6.4591762203401164E-3</v>
      </c>
      <c r="P49" s="5" t="s">
        <v>16</v>
      </c>
      <c r="Q49" s="4" t="str">
        <f t="shared" si="4"/>
        <v>[ new Date(2021,8,22),-0.006],</v>
      </c>
      <c r="R49" t="str">
        <f t="shared" si="5"/>
        <v>[ new Date(2021,8,22),</v>
      </c>
      <c r="S49" s="2">
        <f t="shared" si="6"/>
        <v>4367.43</v>
      </c>
      <c r="T49" s="11" t="s">
        <v>9</v>
      </c>
      <c r="U49" s="2">
        <f t="shared" si="7"/>
        <v>4367.43</v>
      </c>
      <c r="V49" t="s">
        <v>9</v>
      </c>
      <c r="W49" s="2">
        <f t="shared" si="8"/>
        <v>4395.6400000000003</v>
      </c>
      <c r="X49" t="s">
        <v>9</v>
      </c>
      <c r="Y49" s="2">
        <f t="shared" si="9"/>
        <v>4416.75</v>
      </c>
      <c r="Z49" t="s">
        <v>16</v>
      </c>
      <c r="AA49" t="str">
        <f t="shared" si="10"/>
        <v>[ new Date(2021,8,22),4367.43,4367.43,4395.64,4416.75],</v>
      </c>
    </row>
    <row r="50" spans="1:27" x14ac:dyDescent="0.3">
      <c r="A50" s="1">
        <v>44460</v>
      </c>
      <c r="B50" s="2">
        <v>4374.45</v>
      </c>
      <c r="C50" s="2">
        <v>4394.87</v>
      </c>
      <c r="D50" s="2">
        <v>4347.96</v>
      </c>
      <c r="E50" s="2">
        <v>4354.1899999999996</v>
      </c>
      <c r="F50" s="2">
        <v>4354.1899999999996</v>
      </c>
      <c r="G50" s="3">
        <v>3044300000</v>
      </c>
      <c r="H50" s="7" t="s">
        <v>15</v>
      </c>
      <c r="I50" s="5">
        <f t="shared" si="0"/>
        <v>2021</v>
      </c>
      <c r="J50" s="7" t="s">
        <v>9</v>
      </c>
      <c r="K50" s="10">
        <f t="shared" si="1"/>
        <v>8</v>
      </c>
      <c r="L50" s="5" t="s">
        <v>9</v>
      </c>
      <c r="M50" s="5">
        <f t="shared" si="2"/>
        <v>21</v>
      </c>
      <c r="N50" s="5" t="s">
        <v>12</v>
      </c>
      <c r="O50" s="9">
        <f t="shared" si="3"/>
        <v>4.631439380950798E-3</v>
      </c>
      <c r="P50" s="5" t="s">
        <v>16</v>
      </c>
      <c r="Q50" s="4" t="str">
        <f t="shared" si="4"/>
        <v>[ new Date(2021,8,21),0.005],</v>
      </c>
      <c r="R50" t="str">
        <f t="shared" si="5"/>
        <v>[ new Date(2021,8,21),</v>
      </c>
      <c r="S50" s="2">
        <f t="shared" si="6"/>
        <v>4347.96</v>
      </c>
      <c r="T50" s="11" t="s">
        <v>9</v>
      </c>
      <c r="U50" s="2">
        <f t="shared" si="7"/>
        <v>4374.45</v>
      </c>
      <c r="V50" t="s">
        <v>9</v>
      </c>
      <c r="W50" s="2">
        <f t="shared" si="8"/>
        <v>4354.1899999999996</v>
      </c>
      <c r="X50" t="s">
        <v>9</v>
      </c>
      <c r="Y50" s="2">
        <f t="shared" si="9"/>
        <v>4394.87</v>
      </c>
      <c r="Z50" t="s">
        <v>16</v>
      </c>
      <c r="AA50" t="str">
        <f t="shared" si="10"/>
        <v>[ new Date(2021,8,21),4347.96,4374.45,4354.19,4394.87],</v>
      </c>
    </row>
    <row r="51" spans="1:27" x14ac:dyDescent="0.3">
      <c r="A51" s="1">
        <v>44459</v>
      </c>
      <c r="B51" s="2">
        <v>4402.95</v>
      </c>
      <c r="C51" s="2">
        <v>4402.95</v>
      </c>
      <c r="D51" s="2">
        <v>4305.91</v>
      </c>
      <c r="E51" s="2">
        <v>4357.7299999999996</v>
      </c>
      <c r="F51" s="2">
        <v>4357.7299999999996</v>
      </c>
      <c r="G51" s="3">
        <v>3773680000</v>
      </c>
      <c r="H51" s="7" t="s">
        <v>15</v>
      </c>
      <c r="I51" s="5">
        <f t="shared" si="0"/>
        <v>2021</v>
      </c>
      <c r="J51" s="7" t="s">
        <v>9</v>
      </c>
      <c r="K51" s="10">
        <f t="shared" si="1"/>
        <v>8</v>
      </c>
      <c r="L51" s="5" t="s">
        <v>9</v>
      </c>
      <c r="M51" s="5">
        <f t="shared" si="2"/>
        <v>20</v>
      </c>
      <c r="N51" s="5" t="s">
        <v>12</v>
      </c>
      <c r="O51" s="9">
        <f t="shared" si="3"/>
        <v>1.027038689969231E-2</v>
      </c>
      <c r="P51" s="5" t="s">
        <v>16</v>
      </c>
      <c r="Q51" s="4" t="str">
        <f t="shared" si="4"/>
        <v>[ new Date(2021,8,20),0.01],</v>
      </c>
      <c r="R51" t="str">
        <f t="shared" si="5"/>
        <v>[ new Date(2021,8,20),</v>
      </c>
      <c r="S51" s="2">
        <f t="shared" si="6"/>
        <v>4305.91</v>
      </c>
      <c r="T51" s="11" t="s">
        <v>9</v>
      </c>
      <c r="U51" s="2">
        <f t="shared" si="7"/>
        <v>4402.95</v>
      </c>
      <c r="V51" t="s">
        <v>9</v>
      </c>
      <c r="W51" s="2">
        <f t="shared" si="8"/>
        <v>4357.7299999999996</v>
      </c>
      <c r="X51" t="s">
        <v>9</v>
      </c>
      <c r="Y51" s="2">
        <f t="shared" si="9"/>
        <v>4402.95</v>
      </c>
      <c r="Z51" t="s">
        <v>16</v>
      </c>
      <c r="AA51" t="str">
        <f t="shared" si="10"/>
        <v>[ new Date(2021,8,20),4305.91,4402.95,4357.73,4402.95],</v>
      </c>
    </row>
    <row r="52" spans="1:27" x14ac:dyDescent="0.3">
      <c r="A52" s="1">
        <v>44456</v>
      </c>
      <c r="B52" s="2">
        <v>4469.74</v>
      </c>
      <c r="C52" s="2">
        <v>4471.5200000000004</v>
      </c>
      <c r="D52" s="2">
        <v>4427.76</v>
      </c>
      <c r="E52" s="2">
        <v>4432.99</v>
      </c>
      <c r="F52" s="2">
        <v>4432.99</v>
      </c>
      <c r="G52" s="3">
        <v>5622210000</v>
      </c>
      <c r="H52" s="7" t="s">
        <v>15</v>
      </c>
      <c r="I52" s="5">
        <f t="shared" si="0"/>
        <v>2021</v>
      </c>
      <c r="J52" s="7" t="s">
        <v>9</v>
      </c>
      <c r="K52" s="10">
        <f t="shared" si="1"/>
        <v>8</v>
      </c>
      <c r="L52" s="5" t="s">
        <v>9</v>
      </c>
      <c r="M52" s="5">
        <f t="shared" si="2"/>
        <v>17</v>
      </c>
      <c r="N52" s="5" t="s">
        <v>12</v>
      </c>
      <c r="O52" s="9">
        <f t="shared" si="3"/>
        <v>8.2219547445712728E-3</v>
      </c>
      <c r="P52" s="5" t="s">
        <v>16</v>
      </c>
      <c r="Q52" s="4" t="str">
        <f t="shared" si="4"/>
        <v>[ new Date(2021,8,17),0.008],</v>
      </c>
      <c r="R52" t="str">
        <f t="shared" si="5"/>
        <v>[ new Date(2021,8,17),</v>
      </c>
      <c r="S52" s="2">
        <f t="shared" si="6"/>
        <v>4427.76</v>
      </c>
      <c r="T52" s="11" t="s">
        <v>9</v>
      </c>
      <c r="U52" s="2">
        <f t="shared" si="7"/>
        <v>4469.74</v>
      </c>
      <c r="V52" t="s">
        <v>9</v>
      </c>
      <c r="W52" s="2">
        <f t="shared" si="8"/>
        <v>4432.99</v>
      </c>
      <c r="X52" t="s">
        <v>9</v>
      </c>
      <c r="Y52" s="2">
        <f t="shared" si="9"/>
        <v>4471.5200000000004</v>
      </c>
      <c r="Z52" t="s">
        <v>16</v>
      </c>
      <c r="AA52" t="str">
        <f t="shared" si="10"/>
        <v>[ new Date(2021,8,17),4427.76,4469.74,4432.99,4471.52],</v>
      </c>
    </row>
    <row r="53" spans="1:27" x14ac:dyDescent="0.3">
      <c r="A53" s="1">
        <v>44455</v>
      </c>
      <c r="B53" s="2">
        <v>4477.09</v>
      </c>
      <c r="C53" s="2">
        <v>4485.87</v>
      </c>
      <c r="D53" s="2">
        <v>4443.8</v>
      </c>
      <c r="E53" s="2">
        <v>4473.75</v>
      </c>
      <c r="F53" s="2">
        <v>4473.75</v>
      </c>
      <c r="G53" s="3">
        <v>3321030000</v>
      </c>
      <c r="H53" s="7" t="s">
        <v>15</v>
      </c>
      <c r="I53" s="5">
        <f t="shared" si="0"/>
        <v>2021</v>
      </c>
      <c r="J53" s="7" t="s">
        <v>9</v>
      </c>
      <c r="K53" s="10">
        <f t="shared" si="1"/>
        <v>8</v>
      </c>
      <c r="L53" s="5" t="s">
        <v>9</v>
      </c>
      <c r="M53" s="5">
        <f t="shared" si="2"/>
        <v>16</v>
      </c>
      <c r="N53" s="5" t="s">
        <v>12</v>
      </c>
      <c r="O53" s="9">
        <f t="shared" si="3"/>
        <v>7.4602029443235351E-4</v>
      </c>
      <c r="P53" s="5" t="s">
        <v>16</v>
      </c>
      <c r="Q53" s="4" t="str">
        <f t="shared" si="4"/>
        <v>[ new Date(2021,8,16),0.001],</v>
      </c>
      <c r="R53" t="str">
        <f t="shared" si="5"/>
        <v>[ new Date(2021,8,16),</v>
      </c>
      <c r="S53" s="2">
        <f t="shared" si="6"/>
        <v>4443.8</v>
      </c>
      <c r="T53" s="11" t="s">
        <v>9</v>
      </c>
      <c r="U53" s="2">
        <f t="shared" si="7"/>
        <v>4477.09</v>
      </c>
      <c r="V53" t="s">
        <v>9</v>
      </c>
      <c r="W53" s="2">
        <f t="shared" si="8"/>
        <v>4473.75</v>
      </c>
      <c r="X53" t="s">
        <v>9</v>
      </c>
      <c r="Y53" s="2">
        <f t="shared" si="9"/>
        <v>4485.87</v>
      </c>
      <c r="Z53" t="s">
        <v>16</v>
      </c>
      <c r="AA53" t="str">
        <f t="shared" si="10"/>
        <v>[ new Date(2021,8,16),4443.8,4477.09,4473.75,4485.87],</v>
      </c>
    </row>
    <row r="54" spans="1:27" x14ac:dyDescent="0.3">
      <c r="A54" s="1">
        <v>44454</v>
      </c>
      <c r="B54" s="2">
        <v>4447.49</v>
      </c>
      <c r="C54" s="2">
        <v>4486.87</v>
      </c>
      <c r="D54" s="2">
        <v>4438.37</v>
      </c>
      <c r="E54" s="2">
        <v>4480.7</v>
      </c>
      <c r="F54" s="2">
        <v>4480.7</v>
      </c>
      <c r="G54" s="3">
        <v>3154760000</v>
      </c>
      <c r="H54" s="7" t="s">
        <v>15</v>
      </c>
      <c r="I54" s="5">
        <f t="shared" si="0"/>
        <v>2021</v>
      </c>
      <c r="J54" s="7" t="s">
        <v>9</v>
      </c>
      <c r="K54" s="10">
        <f t="shared" si="1"/>
        <v>8</v>
      </c>
      <c r="L54" s="5" t="s">
        <v>9</v>
      </c>
      <c r="M54" s="5">
        <f t="shared" si="2"/>
        <v>15</v>
      </c>
      <c r="N54" s="5" t="s">
        <v>12</v>
      </c>
      <c r="O54" s="9">
        <f t="shared" si="3"/>
        <v>-7.4671331470110196E-3</v>
      </c>
      <c r="P54" s="5" t="s">
        <v>16</v>
      </c>
      <c r="Q54" s="4" t="str">
        <f t="shared" si="4"/>
        <v>[ new Date(2021,8,15),-0.007],</v>
      </c>
      <c r="R54" t="str">
        <f t="shared" si="5"/>
        <v>[ new Date(2021,8,15),</v>
      </c>
      <c r="S54" s="2">
        <f t="shared" si="6"/>
        <v>4438.37</v>
      </c>
      <c r="T54" s="11" t="s">
        <v>9</v>
      </c>
      <c r="U54" s="2">
        <f t="shared" si="7"/>
        <v>4447.49</v>
      </c>
      <c r="V54" t="s">
        <v>9</v>
      </c>
      <c r="W54" s="2">
        <f t="shared" si="8"/>
        <v>4480.7</v>
      </c>
      <c r="X54" t="s">
        <v>9</v>
      </c>
      <c r="Y54" s="2">
        <f t="shared" si="9"/>
        <v>4486.87</v>
      </c>
      <c r="Z54" t="s">
        <v>16</v>
      </c>
      <c r="AA54" t="str">
        <f t="shared" si="10"/>
        <v>[ new Date(2021,8,15),4438.37,4447.49,4480.7,4486.87],</v>
      </c>
    </row>
    <row r="55" spans="1:27" x14ac:dyDescent="0.3">
      <c r="A55" s="1">
        <v>44453</v>
      </c>
      <c r="B55" s="2">
        <v>4479.33</v>
      </c>
      <c r="C55" s="2">
        <v>4485.68</v>
      </c>
      <c r="D55" s="2">
        <v>4435.46</v>
      </c>
      <c r="E55" s="2">
        <v>4443.05</v>
      </c>
      <c r="F55" s="2">
        <v>4443.05</v>
      </c>
      <c r="G55" s="3">
        <v>2568730000</v>
      </c>
      <c r="H55" s="7" t="s">
        <v>15</v>
      </c>
      <c r="I55" s="5">
        <f t="shared" si="0"/>
        <v>2021</v>
      </c>
      <c r="J55" s="7" t="s">
        <v>9</v>
      </c>
      <c r="K55" s="10">
        <f t="shared" si="1"/>
        <v>8</v>
      </c>
      <c r="L55" s="5" t="s">
        <v>9</v>
      </c>
      <c r="M55" s="5">
        <f t="shared" si="2"/>
        <v>14</v>
      </c>
      <c r="N55" s="5" t="s">
        <v>12</v>
      </c>
      <c r="O55" s="9">
        <f t="shared" si="3"/>
        <v>8.0994255837367971E-3</v>
      </c>
      <c r="P55" s="5" t="s">
        <v>16</v>
      </c>
      <c r="Q55" s="4" t="str">
        <f t="shared" si="4"/>
        <v>[ new Date(2021,8,14),0.008],</v>
      </c>
      <c r="R55" t="str">
        <f t="shared" si="5"/>
        <v>[ new Date(2021,8,14),</v>
      </c>
      <c r="S55" s="2">
        <f t="shared" si="6"/>
        <v>4435.46</v>
      </c>
      <c r="T55" s="11" t="s">
        <v>9</v>
      </c>
      <c r="U55" s="2">
        <f t="shared" si="7"/>
        <v>4479.33</v>
      </c>
      <c r="V55" t="s">
        <v>9</v>
      </c>
      <c r="W55" s="2">
        <f t="shared" si="8"/>
        <v>4443.05</v>
      </c>
      <c r="X55" t="s">
        <v>9</v>
      </c>
      <c r="Y55" s="2">
        <f t="shared" si="9"/>
        <v>4485.68</v>
      </c>
      <c r="Z55" t="s">
        <v>16</v>
      </c>
      <c r="AA55" t="str">
        <f t="shared" si="10"/>
        <v>[ new Date(2021,8,14),4435.46,4479.33,4443.05,4485.68],</v>
      </c>
    </row>
    <row r="56" spans="1:27" x14ac:dyDescent="0.3">
      <c r="A56" s="1">
        <v>44452</v>
      </c>
      <c r="B56" s="2">
        <v>4474.8100000000004</v>
      </c>
      <c r="C56" s="2">
        <v>4492.99</v>
      </c>
      <c r="D56" s="2">
        <v>4445.7</v>
      </c>
      <c r="E56" s="2">
        <v>4468.7299999999996</v>
      </c>
      <c r="F56" s="2">
        <v>4468.7299999999996</v>
      </c>
      <c r="G56" s="3">
        <v>3096390000</v>
      </c>
      <c r="H56" s="7" t="s">
        <v>15</v>
      </c>
      <c r="I56" s="5">
        <f t="shared" si="0"/>
        <v>2021</v>
      </c>
      <c r="J56" s="7" t="s">
        <v>9</v>
      </c>
      <c r="K56" s="10">
        <f t="shared" si="1"/>
        <v>8</v>
      </c>
      <c r="L56" s="5" t="s">
        <v>9</v>
      </c>
      <c r="M56" s="5">
        <f t="shared" si="2"/>
        <v>13</v>
      </c>
      <c r="N56" s="5" t="s">
        <v>12</v>
      </c>
      <c r="O56" s="9">
        <f t="shared" si="3"/>
        <v>1.3587169064163253E-3</v>
      </c>
      <c r="P56" s="5" t="s">
        <v>16</v>
      </c>
      <c r="Q56" s="4" t="str">
        <f t="shared" si="4"/>
        <v>[ new Date(2021,8,13),0.001],</v>
      </c>
      <c r="R56" t="str">
        <f t="shared" si="5"/>
        <v>[ new Date(2021,8,13),</v>
      </c>
      <c r="S56" s="2">
        <f t="shared" si="6"/>
        <v>4445.7</v>
      </c>
      <c r="T56" s="11" t="s">
        <v>9</v>
      </c>
      <c r="U56" s="2">
        <f t="shared" si="7"/>
        <v>4474.8100000000004</v>
      </c>
      <c r="V56" t="s">
        <v>9</v>
      </c>
      <c r="W56" s="2">
        <f t="shared" si="8"/>
        <v>4468.7299999999996</v>
      </c>
      <c r="X56" t="s">
        <v>9</v>
      </c>
      <c r="Y56" s="2">
        <f t="shared" si="9"/>
        <v>4492.99</v>
      </c>
      <c r="Z56" t="s">
        <v>16</v>
      </c>
      <c r="AA56" t="str">
        <f t="shared" si="10"/>
        <v>[ new Date(2021,8,13),4445.7,4474.81,4468.73,4492.99],</v>
      </c>
    </row>
    <row r="57" spans="1:27" x14ac:dyDescent="0.3">
      <c r="A57" s="1">
        <v>44449</v>
      </c>
      <c r="B57" s="2">
        <v>4506.92</v>
      </c>
      <c r="C57" s="2">
        <v>4520.47</v>
      </c>
      <c r="D57" s="2">
        <v>4457.66</v>
      </c>
      <c r="E57" s="2">
        <v>4458.58</v>
      </c>
      <c r="F57" s="2">
        <v>4458.58</v>
      </c>
      <c r="G57" s="3">
        <v>2851140000</v>
      </c>
      <c r="H57" s="7" t="s">
        <v>15</v>
      </c>
      <c r="I57" s="5">
        <f t="shared" si="0"/>
        <v>2021</v>
      </c>
      <c r="J57" s="7" t="s">
        <v>9</v>
      </c>
      <c r="K57" s="10">
        <f t="shared" si="1"/>
        <v>8</v>
      </c>
      <c r="L57" s="5" t="s">
        <v>9</v>
      </c>
      <c r="M57" s="5">
        <f t="shared" si="2"/>
        <v>10</v>
      </c>
      <c r="N57" s="5" t="s">
        <v>12</v>
      </c>
      <c r="O57" s="9">
        <f t="shared" si="3"/>
        <v>1.0725728435383842E-2</v>
      </c>
      <c r="P57" s="5" t="s">
        <v>16</v>
      </c>
      <c r="Q57" s="4" t="str">
        <f t="shared" si="4"/>
        <v>[ new Date(2021,8,10),0.011],</v>
      </c>
      <c r="R57" t="str">
        <f t="shared" si="5"/>
        <v>[ new Date(2021,8,10),</v>
      </c>
      <c r="S57" s="2">
        <f t="shared" si="6"/>
        <v>4457.66</v>
      </c>
      <c r="T57" s="11" t="s">
        <v>9</v>
      </c>
      <c r="U57" s="2">
        <f t="shared" si="7"/>
        <v>4506.92</v>
      </c>
      <c r="V57" t="s">
        <v>9</v>
      </c>
      <c r="W57" s="2">
        <f t="shared" si="8"/>
        <v>4458.58</v>
      </c>
      <c r="X57" t="s">
        <v>9</v>
      </c>
      <c r="Y57" s="2">
        <f t="shared" si="9"/>
        <v>4520.47</v>
      </c>
      <c r="Z57" t="s">
        <v>16</v>
      </c>
      <c r="AA57" t="str">
        <f t="shared" si="10"/>
        <v>[ new Date(2021,8,10),4457.66,4506.92,4458.58,4520.47],</v>
      </c>
    </row>
    <row r="58" spans="1:27" x14ac:dyDescent="0.3">
      <c r="A58" s="1">
        <v>44448</v>
      </c>
      <c r="B58" s="2">
        <v>4513.0200000000004</v>
      </c>
      <c r="C58" s="2">
        <v>4529.8999999999996</v>
      </c>
      <c r="D58" s="2">
        <v>4492.07</v>
      </c>
      <c r="E58" s="2">
        <v>4493.28</v>
      </c>
      <c r="F58" s="2">
        <v>4493.28</v>
      </c>
      <c r="G58" s="3">
        <v>3035300000</v>
      </c>
      <c r="H58" s="7" t="s">
        <v>15</v>
      </c>
      <c r="I58" s="5">
        <f t="shared" si="0"/>
        <v>2021</v>
      </c>
      <c r="J58" s="7" t="s">
        <v>9</v>
      </c>
      <c r="K58" s="10">
        <f t="shared" si="1"/>
        <v>8</v>
      </c>
      <c r="L58" s="5" t="s">
        <v>9</v>
      </c>
      <c r="M58" s="5">
        <f t="shared" si="2"/>
        <v>9</v>
      </c>
      <c r="N58" s="5" t="s">
        <v>12</v>
      </c>
      <c r="O58" s="9">
        <f t="shared" si="3"/>
        <v>4.3740111942780421E-3</v>
      </c>
      <c r="P58" s="5" t="s">
        <v>16</v>
      </c>
      <c r="Q58" s="4" t="str">
        <f t="shared" si="4"/>
        <v>[ new Date(2021,8,9),0.004],</v>
      </c>
      <c r="R58" t="str">
        <f t="shared" si="5"/>
        <v>[ new Date(2021,8,9),</v>
      </c>
      <c r="S58" s="2">
        <f t="shared" si="6"/>
        <v>4492.07</v>
      </c>
      <c r="T58" s="11" t="s">
        <v>9</v>
      </c>
      <c r="U58" s="2">
        <f t="shared" si="7"/>
        <v>4513.0200000000004</v>
      </c>
      <c r="V58" t="s">
        <v>9</v>
      </c>
      <c r="W58" s="2">
        <f t="shared" si="8"/>
        <v>4493.28</v>
      </c>
      <c r="X58" t="s">
        <v>9</v>
      </c>
      <c r="Y58" s="2">
        <f t="shared" si="9"/>
        <v>4529.8999999999996</v>
      </c>
      <c r="Z58" t="s">
        <v>16</v>
      </c>
      <c r="AA58" t="str">
        <f t="shared" si="10"/>
        <v>[ new Date(2021,8,9),4492.07,4513.02,4493.28,4529.9],</v>
      </c>
    </row>
    <row r="59" spans="1:27" x14ac:dyDescent="0.3">
      <c r="A59" s="1">
        <v>44447</v>
      </c>
      <c r="B59" s="2">
        <v>4518.09</v>
      </c>
      <c r="C59" s="2">
        <v>4521.79</v>
      </c>
      <c r="D59" s="2">
        <v>4493.95</v>
      </c>
      <c r="E59" s="2">
        <v>4514.07</v>
      </c>
      <c r="F59" s="2">
        <v>4514.07</v>
      </c>
      <c r="G59" s="3">
        <v>2808480000</v>
      </c>
      <c r="H59" s="7" t="s">
        <v>15</v>
      </c>
      <c r="I59" s="5">
        <f t="shared" si="0"/>
        <v>2021</v>
      </c>
      <c r="J59" s="7" t="s">
        <v>9</v>
      </c>
      <c r="K59" s="10">
        <f t="shared" si="1"/>
        <v>8</v>
      </c>
      <c r="L59" s="5" t="s">
        <v>9</v>
      </c>
      <c r="M59" s="5">
        <f t="shared" si="2"/>
        <v>8</v>
      </c>
      <c r="N59" s="5" t="s">
        <v>12</v>
      </c>
      <c r="O59" s="9">
        <f t="shared" si="3"/>
        <v>8.8975651215456898E-4</v>
      </c>
      <c r="P59" s="5" t="s">
        <v>16</v>
      </c>
      <c r="Q59" s="4" t="str">
        <f t="shared" si="4"/>
        <v>[ new Date(2021,8,8),0.001],</v>
      </c>
      <c r="R59" t="str">
        <f t="shared" si="5"/>
        <v>[ new Date(2021,8,8),</v>
      </c>
      <c r="S59" s="2">
        <f t="shared" si="6"/>
        <v>4493.95</v>
      </c>
      <c r="T59" s="11" t="s">
        <v>9</v>
      </c>
      <c r="U59" s="2">
        <f t="shared" si="7"/>
        <v>4518.09</v>
      </c>
      <c r="V59" t="s">
        <v>9</v>
      </c>
      <c r="W59" s="2">
        <f t="shared" si="8"/>
        <v>4514.07</v>
      </c>
      <c r="X59" t="s">
        <v>9</v>
      </c>
      <c r="Y59" s="2">
        <f t="shared" si="9"/>
        <v>4521.79</v>
      </c>
      <c r="Z59" t="s">
        <v>16</v>
      </c>
      <c r="AA59" t="str">
        <f t="shared" si="10"/>
        <v>[ new Date(2021,8,8),4493.95,4518.09,4514.07,4521.79],</v>
      </c>
    </row>
    <row r="60" spans="1:27" x14ac:dyDescent="0.3">
      <c r="A60" s="1">
        <v>44446</v>
      </c>
      <c r="B60" s="2">
        <v>4535.38</v>
      </c>
      <c r="C60" s="2">
        <v>4535.38</v>
      </c>
      <c r="D60" s="2">
        <v>4513</v>
      </c>
      <c r="E60" s="2">
        <v>4520.03</v>
      </c>
      <c r="F60" s="2">
        <v>4520.03</v>
      </c>
      <c r="G60" s="3">
        <v>3098870000</v>
      </c>
      <c r="H60" s="7" t="s">
        <v>15</v>
      </c>
      <c r="I60" s="5">
        <f t="shared" si="0"/>
        <v>2021</v>
      </c>
      <c r="J60" s="7" t="s">
        <v>9</v>
      </c>
      <c r="K60" s="10">
        <f t="shared" si="1"/>
        <v>8</v>
      </c>
      <c r="L60" s="5" t="s">
        <v>9</v>
      </c>
      <c r="M60" s="5">
        <f t="shared" si="2"/>
        <v>7</v>
      </c>
      <c r="N60" s="5" t="s">
        <v>12</v>
      </c>
      <c r="O60" s="9">
        <f t="shared" si="3"/>
        <v>3.3845014089228164E-3</v>
      </c>
      <c r="P60" s="5" t="s">
        <v>16</v>
      </c>
      <c r="Q60" s="4" t="str">
        <f t="shared" si="4"/>
        <v>[ new Date(2021,8,7),0.003],</v>
      </c>
      <c r="R60" t="str">
        <f t="shared" si="5"/>
        <v>[ new Date(2021,8,7),</v>
      </c>
      <c r="S60" s="2">
        <f t="shared" si="6"/>
        <v>4513</v>
      </c>
      <c r="T60" s="11" t="s">
        <v>9</v>
      </c>
      <c r="U60" s="2">
        <f t="shared" si="7"/>
        <v>4535.38</v>
      </c>
      <c r="V60" t="s">
        <v>9</v>
      </c>
      <c r="W60" s="2">
        <f t="shared" si="8"/>
        <v>4520.03</v>
      </c>
      <c r="X60" t="s">
        <v>9</v>
      </c>
      <c r="Y60" s="2">
        <f t="shared" si="9"/>
        <v>4535.38</v>
      </c>
      <c r="Z60" t="s">
        <v>16</v>
      </c>
      <c r="AA60" t="str">
        <f t="shared" si="10"/>
        <v>[ new Date(2021,8,7),4513,4535.38,4520.03,4535.38],</v>
      </c>
    </row>
    <row r="61" spans="1:27" x14ac:dyDescent="0.3">
      <c r="A61" s="1">
        <v>44442</v>
      </c>
      <c r="B61" s="2">
        <v>4532.42</v>
      </c>
      <c r="C61" s="2">
        <v>4541.45</v>
      </c>
      <c r="D61" s="2">
        <v>4521.3</v>
      </c>
      <c r="E61" s="2">
        <v>4535.43</v>
      </c>
      <c r="F61" s="2">
        <v>4535.43</v>
      </c>
      <c r="G61" s="3">
        <v>2609660000</v>
      </c>
      <c r="H61" s="7" t="s">
        <v>15</v>
      </c>
      <c r="I61" s="5">
        <f t="shared" si="0"/>
        <v>2021</v>
      </c>
      <c r="J61" s="7" t="s">
        <v>9</v>
      </c>
      <c r="K61" s="10">
        <f t="shared" si="1"/>
        <v>8</v>
      </c>
      <c r="L61" s="5" t="s">
        <v>9</v>
      </c>
      <c r="M61" s="5">
        <f t="shared" si="2"/>
        <v>3</v>
      </c>
      <c r="N61" s="5" t="s">
        <v>12</v>
      </c>
      <c r="O61" s="9">
        <f t="shared" si="3"/>
        <v>-6.6410438573658622E-4</v>
      </c>
      <c r="P61" s="5" t="s">
        <v>16</v>
      </c>
      <c r="Q61" s="4" t="str">
        <f t="shared" si="4"/>
        <v>[ new Date(2021,8,3),-0.001],</v>
      </c>
      <c r="R61" t="str">
        <f t="shared" si="5"/>
        <v>[ new Date(2021,8,3),</v>
      </c>
      <c r="S61" s="2">
        <f t="shared" si="6"/>
        <v>4521.3</v>
      </c>
      <c r="T61" s="11" t="s">
        <v>9</v>
      </c>
      <c r="U61" s="2">
        <f t="shared" si="7"/>
        <v>4532.42</v>
      </c>
      <c r="V61" t="s">
        <v>9</v>
      </c>
      <c r="W61" s="2">
        <f t="shared" si="8"/>
        <v>4535.43</v>
      </c>
      <c r="X61" t="s">
        <v>9</v>
      </c>
      <c r="Y61" s="2">
        <f t="shared" si="9"/>
        <v>4541.45</v>
      </c>
      <c r="Z61" t="s">
        <v>16</v>
      </c>
      <c r="AA61" t="str">
        <f t="shared" si="10"/>
        <v>[ new Date(2021,8,3),4521.3,4532.42,4535.43,4541.45],</v>
      </c>
    </row>
    <row r="62" spans="1:27" x14ac:dyDescent="0.3">
      <c r="A62" s="1">
        <v>44441</v>
      </c>
      <c r="B62" s="2">
        <v>4534.4799999999996</v>
      </c>
      <c r="C62" s="2">
        <v>4545.8500000000004</v>
      </c>
      <c r="D62" s="2">
        <v>4524.66</v>
      </c>
      <c r="E62" s="2">
        <v>4536.95</v>
      </c>
      <c r="F62" s="2">
        <v>4536.95</v>
      </c>
      <c r="G62" s="3">
        <v>2897010000</v>
      </c>
      <c r="H62" s="7" t="s">
        <v>15</v>
      </c>
      <c r="I62" s="5">
        <f t="shared" si="0"/>
        <v>2021</v>
      </c>
      <c r="J62" s="7" t="s">
        <v>9</v>
      </c>
      <c r="K62" s="10">
        <f t="shared" si="1"/>
        <v>8</v>
      </c>
      <c r="L62" s="5" t="s">
        <v>9</v>
      </c>
      <c r="M62" s="5">
        <f t="shared" si="2"/>
        <v>2</v>
      </c>
      <c r="N62" s="5" t="s">
        <v>12</v>
      </c>
      <c r="O62" s="9">
        <f t="shared" si="3"/>
        <v>-5.4471516028304343E-4</v>
      </c>
      <c r="P62" s="5" t="s">
        <v>16</v>
      </c>
      <c r="Q62" s="4" t="str">
        <f t="shared" si="4"/>
        <v>[ new Date(2021,8,2),-0.001],</v>
      </c>
      <c r="R62" t="str">
        <f t="shared" si="5"/>
        <v>[ new Date(2021,8,2),</v>
      </c>
      <c r="S62" s="2">
        <f t="shared" si="6"/>
        <v>4524.66</v>
      </c>
      <c r="T62" s="11" t="s">
        <v>9</v>
      </c>
      <c r="U62" s="2">
        <f t="shared" si="7"/>
        <v>4534.4799999999996</v>
      </c>
      <c r="V62" t="s">
        <v>9</v>
      </c>
      <c r="W62" s="2">
        <f t="shared" si="8"/>
        <v>4536.95</v>
      </c>
      <c r="X62" t="s">
        <v>9</v>
      </c>
      <c r="Y62" s="2">
        <f t="shared" si="9"/>
        <v>4545.8500000000004</v>
      </c>
      <c r="Z62" t="s">
        <v>16</v>
      </c>
      <c r="AA62" t="str">
        <f t="shared" si="10"/>
        <v>[ new Date(2021,8,2),4524.66,4534.48,4536.95,4545.85],</v>
      </c>
    </row>
    <row r="63" spans="1:27" x14ac:dyDescent="0.3">
      <c r="A63" s="1">
        <v>44440</v>
      </c>
      <c r="B63" s="2">
        <v>4528.8</v>
      </c>
      <c r="C63" s="2">
        <v>4537.1099999999997</v>
      </c>
      <c r="D63" s="2">
        <v>4522.0200000000004</v>
      </c>
      <c r="E63" s="2">
        <v>4524.09</v>
      </c>
      <c r="F63" s="2">
        <v>4524.09</v>
      </c>
      <c r="G63" s="3">
        <v>3101830000</v>
      </c>
      <c r="H63" s="7" t="s">
        <v>15</v>
      </c>
      <c r="I63" s="5">
        <f t="shared" si="0"/>
        <v>2021</v>
      </c>
      <c r="J63" s="7" t="s">
        <v>9</v>
      </c>
      <c r="K63" s="10">
        <f t="shared" si="1"/>
        <v>8</v>
      </c>
      <c r="L63" s="5" t="s">
        <v>9</v>
      </c>
      <c r="M63" s="5">
        <f t="shared" si="2"/>
        <v>1</v>
      </c>
      <c r="N63" s="5" t="s">
        <v>12</v>
      </c>
      <c r="O63" s="9">
        <f t="shared" si="3"/>
        <v>1.0400105988341362E-3</v>
      </c>
      <c r="P63" s="5" t="s">
        <v>16</v>
      </c>
      <c r="Q63" s="4" t="str">
        <f t="shared" si="4"/>
        <v>[ new Date(2021,8,1),0.001],</v>
      </c>
      <c r="R63" t="str">
        <f t="shared" si="5"/>
        <v>[ new Date(2021,8,1),</v>
      </c>
      <c r="S63" s="2">
        <f t="shared" si="6"/>
        <v>4522.0200000000004</v>
      </c>
      <c r="T63" s="11" t="s">
        <v>9</v>
      </c>
      <c r="U63" s="2">
        <f t="shared" si="7"/>
        <v>4528.8</v>
      </c>
      <c r="V63" t="s">
        <v>9</v>
      </c>
      <c r="W63" s="2">
        <f t="shared" si="8"/>
        <v>4524.09</v>
      </c>
      <c r="X63" t="s">
        <v>9</v>
      </c>
      <c r="Y63" s="2">
        <f t="shared" si="9"/>
        <v>4537.1099999999997</v>
      </c>
      <c r="Z63" t="s">
        <v>16</v>
      </c>
      <c r="AA63" t="str">
        <f t="shared" si="10"/>
        <v>[ new Date(2021,8,1),4522.02,4528.8,4524.09,4537.11],</v>
      </c>
    </row>
    <row r="64" spans="1:27" x14ac:dyDescent="0.3">
      <c r="A64" s="1">
        <v>44439</v>
      </c>
      <c r="B64" s="2">
        <v>4529.75</v>
      </c>
      <c r="C64" s="2">
        <v>4531.3900000000003</v>
      </c>
      <c r="D64" s="2">
        <v>4515.8</v>
      </c>
      <c r="E64" s="2">
        <v>4522.68</v>
      </c>
      <c r="F64" s="2">
        <v>4522.68</v>
      </c>
      <c r="G64" s="3">
        <v>3090380000</v>
      </c>
      <c r="H64" s="7" t="s">
        <v>15</v>
      </c>
      <c r="I64" s="5">
        <f t="shared" si="0"/>
        <v>2021</v>
      </c>
      <c r="J64" s="7" t="s">
        <v>9</v>
      </c>
      <c r="K64" s="10">
        <f t="shared" si="1"/>
        <v>7</v>
      </c>
      <c r="L64" s="5" t="s">
        <v>9</v>
      </c>
      <c r="M64" s="5">
        <f t="shared" si="2"/>
        <v>31</v>
      </c>
      <c r="N64" s="5" t="s">
        <v>12</v>
      </c>
      <c r="O64" s="9">
        <f t="shared" si="3"/>
        <v>1.5607925382194843E-3</v>
      </c>
      <c r="P64" s="5" t="s">
        <v>16</v>
      </c>
      <c r="Q64" s="4" t="str">
        <f t="shared" si="4"/>
        <v>[ new Date(2021,7,31),0.002],</v>
      </c>
      <c r="R64" t="str">
        <f t="shared" si="5"/>
        <v>[ new Date(2021,7,31),</v>
      </c>
      <c r="S64" s="2">
        <f t="shared" si="6"/>
        <v>4515.8</v>
      </c>
      <c r="T64" s="11" t="s">
        <v>9</v>
      </c>
      <c r="U64" s="2">
        <f t="shared" si="7"/>
        <v>4529.75</v>
      </c>
      <c r="V64" t="s">
        <v>9</v>
      </c>
      <c r="W64" s="2">
        <f t="shared" si="8"/>
        <v>4522.68</v>
      </c>
      <c r="X64" t="s">
        <v>9</v>
      </c>
      <c r="Y64" s="2">
        <f t="shared" si="9"/>
        <v>4531.3900000000003</v>
      </c>
      <c r="Z64" t="s">
        <v>16</v>
      </c>
      <c r="AA64" t="str">
        <f t="shared" si="10"/>
        <v>[ new Date(2021,7,31),4515.8,4529.75,4522.68,4531.39],</v>
      </c>
    </row>
    <row r="65" spans="1:27" x14ac:dyDescent="0.3">
      <c r="A65" s="1">
        <v>44438</v>
      </c>
      <c r="B65" s="2">
        <v>4513.76</v>
      </c>
      <c r="C65" s="2">
        <v>4537.3599999999997</v>
      </c>
      <c r="D65" s="2">
        <v>4513.76</v>
      </c>
      <c r="E65" s="2">
        <v>4528.79</v>
      </c>
      <c r="F65" s="2">
        <v>4528.79</v>
      </c>
      <c r="G65" s="3">
        <v>2557300000</v>
      </c>
      <c r="H65" s="7" t="s">
        <v>15</v>
      </c>
      <c r="I65" s="5">
        <f t="shared" si="0"/>
        <v>2021</v>
      </c>
      <c r="J65" s="7" t="s">
        <v>9</v>
      </c>
      <c r="K65" s="10">
        <f t="shared" si="1"/>
        <v>7</v>
      </c>
      <c r="L65" s="5" t="s">
        <v>9</v>
      </c>
      <c r="M65" s="5">
        <f t="shared" si="2"/>
        <v>30</v>
      </c>
      <c r="N65" s="5" t="s">
        <v>12</v>
      </c>
      <c r="O65" s="9">
        <f t="shared" si="3"/>
        <v>-3.329818156038368E-3</v>
      </c>
      <c r="P65" s="5" t="s">
        <v>16</v>
      </c>
      <c r="Q65" s="4" t="str">
        <f t="shared" si="4"/>
        <v>[ new Date(2021,7,30),-0.003],</v>
      </c>
      <c r="R65" t="str">
        <f t="shared" si="5"/>
        <v>[ new Date(2021,7,30),</v>
      </c>
      <c r="S65" s="2">
        <f t="shared" si="6"/>
        <v>4513.76</v>
      </c>
      <c r="T65" s="11" t="s">
        <v>9</v>
      </c>
      <c r="U65" s="2">
        <f t="shared" si="7"/>
        <v>4513.76</v>
      </c>
      <c r="V65" t="s">
        <v>9</v>
      </c>
      <c r="W65" s="2">
        <f t="shared" si="8"/>
        <v>4528.79</v>
      </c>
      <c r="X65" t="s">
        <v>9</v>
      </c>
      <c r="Y65" s="2">
        <f t="shared" si="9"/>
        <v>4537.3599999999997</v>
      </c>
      <c r="Z65" t="s">
        <v>16</v>
      </c>
      <c r="AA65" t="str">
        <f t="shared" si="10"/>
        <v>[ new Date(2021,7,30),4513.76,4513.76,4528.79,4537.36],</v>
      </c>
    </row>
    <row r="66" spans="1:27" x14ac:dyDescent="0.3">
      <c r="A66" s="1">
        <v>44435</v>
      </c>
      <c r="B66" s="2">
        <v>4474.1000000000004</v>
      </c>
      <c r="C66" s="2">
        <v>4513.33</v>
      </c>
      <c r="D66" s="2">
        <v>4474.1000000000004</v>
      </c>
      <c r="E66" s="2">
        <v>4509.37</v>
      </c>
      <c r="F66" s="2">
        <v>4509.37</v>
      </c>
      <c r="G66" s="3">
        <v>2862360000</v>
      </c>
      <c r="H66" s="7" t="s">
        <v>15</v>
      </c>
      <c r="I66" s="5">
        <f t="shared" si="0"/>
        <v>2021</v>
      </c>
      <c r="J66" s="7" t="s">
        <v>9</v>
      </c>
      <c r="K66" s="10">
        <f t="shared" si="1"/>
        <v>7</v>
      </c>
      <c r="L66" s="5" t="s">
        <v>9</v>
      </c>
      <c r="M66" s="5">
        <f t="shared" si="2"/>
        <v>27</v>
      </c>
      <c r="N66" s="5" t="s">
        <v>12</v>
      </c>
      <c r="O66" s="9">
        <f t="shared" si="3"/>
        <v>-7.8831496837351699E-3</v>
      </c>
      <c r="P66" s="5" t="s">
        <v>16</v>
      </c>
      <c r="Q66" s="4" t="str">
        <f t="shared" si="4"/>
        <v>[ new Date(2021,7,27),-0.008],</v>
      </c>
      <c r="R66" t="str">
        <f t="shared" si="5"/>
        <v>[ new Date(2021,7,27),</v>
      </c>
      <c r="S66" s="2">
        <f t="shared" si="6"/>
        <v>4474.1000000000004</v>
      </c>
      <c r="T66" s="11" t="s">
        <v>9</v>
      </c>
      <c r="U66" s="2">
        <f t="shared" si="7"/>
        <v>4474.1000000000004</v>
      </c>
      <c r="V66" t="s">
        <v>9</v>
      </c>
      <c r="W66" s="2">
        <f t="shared" si="8"/>
        <v>4509.37</v>
      </c>
      <c r="X66" t="s">
        <v>9</v>
      </c>
      <c r="Y66" s="2">
        <f t="shared" si="9"/>
        <v>4513.33</v>
      </c>
      <c r="Z66" t="s">
        <v>16</v>
      </c>
      <c r="AA66" t="str">
        <f t="shared" si="10"/>
        <v>[ new Date(2021,7,27),4474.1,4474.1,4509.37,4513.33],</v>
      </c>
    </row>
    <row r="67" spans="1:27" x14ac:dyDescent="0.3">
      <c r="A67" s="1">
        <v>44434</v>
      </c>
      <c r="B67" s="2">
        <v>4493.75</v>
      </c>
      <c r="C67" s="2">
        <v>4495.8999999999996</v>
      </c>
      <c r="D67" s="2">
        <v>4468.99</v>
      </c>
      <c r="E67" s="2">
        <v>4470</v>
      </c>
      <c r="F67" s="2">
        <v>4470</v>
      </c>
      <c r="G67" s="3">
        <v>2704600000</v>
      </c>
      <c r="H67" s="7" t="s">
        <v>15</v>
      </c>
      <c r="I67" s="5">
        <f t="shared" ref="I67:I130" si="11">YEAR(A67)</f>
        <v>2021</v>
      </c>
      <c r="J67" s="7" t="s">
        <v>9</v>
      </c>
      <c r="K67" s="10">
        <f t="shared" ref="K67:K130" si="12">MONTH(A67)-1</f>
        <v>7</v>
      </c>
      <c r="L67" s="5" t="s">
        <v>9</v>
      </c>
      <c r="M67" s="5">
        <f t="shared" ref="M67:M130" si="13">DAY(A67)</f>
        <v>26</v>
      </c>
      <c r="N67" s="5" t="s">
        <v>12</v>
      </c>
      <c r="O67" s="9">
        <f t="shared" ref="O67:O130" si="14">(B67-F67)/B67</f>
        <v>5.2851182197496526E-3</v>
      </c>
      <c r="P67" s="5" t="s">
        <v>16</v>
      </c>
      <c r="Q67" s="4" t="str">
        <f t="shared" ref="Q67:Q130" si="15">CONCATENATE(H67,I67,J67,K67,L67,M67,N67,ROUND(O67,3),P67)</f>
        <v>[ new Date(2021,7,26),0.005],</v>
      </c>
      <c r="R67" t="str">
        <f t="shared" ref="R67:R130" si="16">CONCATENATE(H67,I67,J67,K67,L67,M67,N67)</f>
        <v>[ new Date(2021,7,26),</v>
      </c>
      <c r="S67" s="2">
        <f t="shared" ref="S67:S130" si="17">D67</f>
        <v>4468.99</v>
      </c>
      <c r="T67" s="11" t="s">
        <v>9</v>
      </c>
      <c r="U67" s="2">
        <f t="shared" ref="U67:U130" si="18">B67</f>
        <v>4493.75</v>
      </c>
      <c r="V67" t="s">
        <v>9</v>
      </c>
      <c r="W67" s="2">
        <f t="shared" ref="W67:W130" si="19">F67</f>
        <v>4470</v>
      </c>
      <c r="X67" t="s">
        <v>9</v>
      </c>
      <c r="Y67" s="2">
        <f t="shared" ref="Y67:Y130" si="20">C67</f>
        <v>4495.8999999999996</v>
      </c>
      <c r="Z67" t="s">
        <v>16</v>
      </c>
      <c r="AA67" t="str">
        <f t="shared" ref="AA67:AA130" si="21">CONCATENATE(R67,S67,T67,U67,V67,W67,X67,Y67,Z67)</f>
        <v>[ new Date(2021,7,26),4468.99,4493.75,4470,4495.9],</v>
      </c>
    </row>
    <row r="68" spans="1:27" x14ac:dyDescent="0.3">
      <c r="A68" s="1">
        <v>44433</v>
      </c>
      <c r="B68" s="2">
        <v>4490.45</v>
      </c>
      <c r="C68" s="2">
        <v>4501.71</v>
      </c>
      <c r="D68" s="2">
        <v>4485.66</v>
      </c>
      <c r="E68" s="2">
        <v>4496.1899999999996</v>
      </c>
      <c r="F68" s="2">
        <v>4496.1899999999996</v>
      </c>
      <c r="G68" s="3">
        <v>2554680000</v>
      </c>
      <c r="H68" s="7" t="s">
        <v>15</v>
      </c>
      <c r="I68" s="5">
        <f t="shared" si="11"/>
        <v>2021</v>
      </c>
      <c r="J68" s="7" t="s">
        <v>9</v>
      </c>
      <c r="K68" s="10">
        <f t="shared" si="12"/>
        <v>7</v>
      </c>
      <c r="L68" s="5" t="s">
        <v>9</v>
      </c>
      <c r="M68" s="5">
        <f t="shared" si="13"/>
        <v>25</v>
      </c>
      <c r="N68" s="5" t="s">
        <v>12</v>
      </c>
      <c r="O68" s="9">
        <f t="shared" si="14"/>
        <v>-1.2782683250007866E-3</v>
      </c>
      <c r="P68" s="5" t="s">
        <v>16</v>
      </c>
      <c r="Q68" s="4" t="str">
        <f t="shared" si="15"/>
        <v>[ new Date(2021,7,25),-0.001],</v>
      </c>
      <c r="R68" t="str">
        <f t="shared" si="16"/>
        <v>[ new Date(2021,7,25),</v>
      </c>
      <c r="S68" s="2">
        <f t="shared" si="17"/>
        <v>4485.66</v>
      </c>
      <c r="T68" s="11" t="s">
        <v>9</v>
      </c>
      <c r="U68" s="2">
        <f t="shared" si="18"/>
        <v>4490.45</v>
      </c>
      <c r="V68" t="s">
        <v>9</v>
      </c>
      <c r="W68" s="2">
        <f t="shared" si="19"/>
        <v>4496.1899999999996</v>
      </c>
      <c r="X68" t="s">
        <v>9</v>
      </c>
      <c r="Y68" s="2">
        <f t="shared" si="20"/>
        <v>4501.71</v>
      </c>
      <c r="Z68" t="s">
        <v>16</v>
      </c>
      <c r="AA68" t="str">
        <f t="shared" si="21"/>
        <v>[ new Date(2021,7,25),4485.66,4490.45,4496.19,4501.71],</v>
      </c>
    </row>
    <row r="69" spans="1:27" x14ac:dyDescent="0.3">
      <c r="A69" s="1">
        <v>44432</v>
      </c>
      <c r="B69" s="2">
        <v>4484.3999999999996</v>
      </c>
      <c r="C69" s="2">
        <v>4492.8100000000004</v>
      </c>
      <c r="D69" s="2">
        <v>4482.28</v>
      </c>
      <c r="E69" s="2">
        <v>4486.2299999999996</v>
      </c>
      <c r="F69" s="2">
        <v>4486.2299999999996</v>
      </c>
      <c r="G69" s="3">
        <v>3037770000</v>
      </c>
      <c r="H69" s="7" t="s">
        <v>15</v>
      </c>
      <c r="I69" s="5">
        <f t="shared" si="11"/>
        <v>2021</v>
      </c>
      <c r="J69" s="7" t="s">
        <v>9</v>
      </c>
      <c r="K69" s="10">
        <f t="shared" si="12"/>
        <v>7</v>
      </c>
      <c r="L69" s="5" t="s">
        <v>9</v>
      </c>
      <c r="M69" s="5">
        <f t="shared" si="13"/>
        <v>24</v>
      </c>
      <c r="N69" s="5" t="s">
        <v>12</v>
      </c>
      <c r="O69" s="9">
        <f t="shared" si="14"/>
        <v>-4.0808134867539192E-4</v>
      </c>
      <c r="P69" s="5" t="s">
        <v>16</v>
      </c>
      <c r="Q69" s="4" t="str">
        <f t="shared" si="15"/>
        <v>[ new Date(2021,7,24),0],</v>
      </c>
      <c r="R69" t="str">
        <f t="shared" si="16"/>
        <v>[ new Date(2021,7,24),</v>
      </c>
      <c r="S69" s="2">
        <f t="shared" si="17"/>
        <v>4482.28</v>
      </c>
      <c r="T69" s="11" t="s">
        <v>9</v>
      </c>
      <c r="U69" s="2">
        <f t="shared" si="18"/>
        <v>4484.3999999999996</v>
      </c>
      <c r="V69" t="s">
        <v>9</v>
      </c>
      <c r="W69" s="2">
        <f t="shared" si="19"/>
        <v>4486.2299999999996</v>
      </c>
      <c r="X69" t="s">
        <v>9</v>
      </c>
      <c r="Y69" s="2">
        <f t="shared" si="20"/>
        <v>4492.8100000000004</v>
      </c>
      <c r="Z69" t="s">
        <v>16</v>
      </c>
      <c r="AA69" t="str">
        <f t="shared" si="21"/>
        <v>[ new Date(2021,7,24),4482.28,4484.4,4486.23,4492.81],</v>
      </c>
    </row>
    <row r="70" spans="1:27" x14ac:dyDescent="0.3">
      <c r="A70" s="1">
        <v>44431</v>
      </c>
      <c r="B70" s="2">
        <v>4450.29</v>
      </c>
      <c r="C70" s="2">
        <v>4489.88</v>
      </c>
      <c r="D70" s="2">
        <v>4450.29</v>
      </c>
      <c r="E70" s="2">
        <v>4479.53</v>
      </c>
      <c r="F70" s="2">
        <v>4479.53</v>
      </c>
      <c r="G70" s="3">
        <v>2965520000</v>
      </c>
      <c r="H70" s="7" t="s">
        <v>15</v>
      </c>
      <c r="I70" s="5">
        <f t="shared" si="11"/>
        <v>2021</v>
      </c>
      <c r="J70" s="7" t="s">
        <v>9</v>
      </c>
      <c r="K70" s="10">
        <f t="shared" si="12"/>
        <v>7</v>
      </c>
      <c r="L70" s="5" t="s">
        <v>9</v>
      </c>
      <c r="M70" s="5">
        <f t="shared" si="13"/>
        <v>23</v>
      </c>
      <c r="N70" s="5" t="s">
        <v>12</v>
      </c>
      <c r="O70" s="9">
        <f t="shared" si="14"/>
        <v>-6.5703583361982664E-3</v>
      </c>
      <c r="P70" s="5" t="s">
        <v>16</v>
      </c>
      <c r="Q70" s="4" t="str">
        <f t="shared" si="15"/>
        <v>[ new Date(2021,7,23),-0.007],</v>
      </c>
      <c r="R70" t="str">
        <f t="shared" si="16"/>
        <v>[ new Date(2021,7,23),</v>
      </c>
      <c r="S70" s="2">
        <f t="shared" si="17"/>
        <v>4450.29</v>
      </c>
      <c r="T70" s="11" t="s">
        <v>9</v>
      </c>
      <c r="U70" s="2">
        <f t="shared" si="18"/>
        <v>4450.29</v>
      </c>
      <c r="V70" t="s">
        <v>9</v>
      </c>
      <c r="W70" s="2">
        <f t="shared" si="19"/>
        <v>4479.53</v>
      </c>
      <c r="X70" t="s">
        <v>9</v>
      </c>
      <c r="Y70" s="2">
        <f t="shared" si="20"/>
        <v>4489.88</v>
      </c>
      <c r="Z70" t="s">
        <v>16</v>
      </c>
      <c r="AA70" t="str">
        <f t="shared" si="21"/>
        <v>[ new Date(2021,7,23),4450.29,4450.29,4479.53,4489.88],</v>
      </c>
    </row>
    <row r="71" spans="1:27" x14ac:dyDescent="0.3">
      <c r="A71" s="1">
        <v>44428</v>
      </c>
      <c r="B71" s="2">
        <v>4410.5600000000004</v>
      </c>
      <c r="C71" s="2">
        <v>4444.3500000000004</v>
      </c>
      <c r="D71" s="2">
        <v>4406.8</v>
      </c>
      <c r="E71" s="2">
        <v>4441.67</v>
      </c>
      <c r="F71" s="2">
        <v>4441.67</v>
      </c>
      <c r="G71" s="3">
        <v>2867770000</v>
      </c>
      <c r="H71" s="7" t="s">
        <v>15</v>
      </c>
      <c r="I71" s="5">
        <f t="shared" si="11"/>
        <v>2021</v>
      </c>
      <c r="J71" s="7" t="s">
        <v>9</v>
      </c>
      <c r="K71" s="10">
        <f t="shared" si="12"/>
        <v>7</v>
      </c>
      <c r="L71" s="5" t="s">
        <v>9</v>
      </c>
      <c r="M71" s="5">
        <f t="shared" si="13"/>
        <v>20</v>
      </c>
      <c r="N71" s="5" t="s">
        <v>12</v>
      </c>
      <c r="O71" s="9">
        <f t="shared" si="14"/>
        <v>-7.0535260828556165E-3</v>
      </c>
      <c r="P71" s="5" t="s">
        <v>16</v>
      </c>
      <c r="Q71" s="4" t="str">
        <f t="shared" si="15"/>
        <v>[ new Date(2021,7,20),-0.007],</v>
      </c>
      <c r="R71" t="str">
        <f t="shared" si="16"/>
        <v>[ new Date(2021,7,20),</v>
      </c>
      <c r="S71" s="2">
        <f t="shared" si="17"/>
        <v>4406.8</v>
      </c>
      <c r="T71" s="11" t="s">
        <v>9</v>
      </c>
      <c r="U71" s="2">
        <f t="shared" si="18"/>
        <v>4410.5600000000004</v>
      </c>
      <c r="V71" t="s">
        <v>9</v>
      </c>
      <c r="W71" s="2">
        <f t="shared" si="19"/>
        <v>4441.67</v>
      </c>
      <c r="X71" t="s">
        <v>9</v>
      </c>
      <c r="Y71" s="2">
        <f t="shared" si="20"/>
        <v>4444.3500000000004</v>
      </c>
      <c r="Z71" t="s">
        <v>16</v>
      </c>
      <c r="AA71" t="str">
        <f t="shared" si="21"/>
        <v>[ new Date(2021,7,20),4406.8,4410.56,4441.67,4444.35],</v>
      </c>
    </row>
    <row r="72" spans="1:27" x14ac:dyDescent="0.3">
      <c r="A72" s="1">
        <v>44427</v>
      </c>
      <c r="B72" s="2">
        <v>4382.4399999999996</v>
      </c>
      <c r="C72" s="2">
        <v>4418.6099999999997</v>
      </c>
      <c r="D72" s="2">
        <v>4367.7299999999996</v>
      </c>
      <c r="E72" s="2">
        <v>4405.8</v>
      </c>
      <c r="F72" s="2">
        <v>4405.8</v>
      </c>
      <c r="G72" s="3">
        <v>3120840000</v>
      </c>
      <c r="H72" s="7" t="s">
        <v>15</v>
      </c>
      <c r="I72" s="5">
        <f t="shared" si="11"/>
        <v>2021</v>
      </c>
      <c r="J72" s="7" t="s">
        <v>9</v>
      </c>
      <c r="K72" s="10">
        <f t="shared" si="12"/>
        <v>7</v>
      </c>
      <c r="L72" s="5" t="s">
        <v>9</v>
      </c>
      <c r="M72" s="5">
        <f t="shared" si="13"/>
        <v>19</v>
      </c>
      <c r="N72" s="5" t="s">
        <v>12</v>
      </c>
      <c r="O72" s="9">
        <f t="shared" si="14"/>
        <v>-5.3303639068648023E-3</v>
      </c>
      <c r="P72" s="5" t="s">
        <v>16</v>
      </c>
      <c r="Q72" s="4" t="str">
        <f t="shared" si="15"/>
        <v>[ new Date(2021,7,19),-0.005],</v>
      </c>
      <c r="R72" t="str">
        <f t="shared" si="16"/>
        <v>[ new Date(2021,7,19),</v>
      </c>
      <c r="S72" s="2">
        <f t="shared" si="17"/>
        <v>4367.7299999999996</v>
      </c>
      <c r="T72" s="11" t="s">
        <v>9</v>
      </c>
      <c r="U72" s="2">
        <f t="shared" si="18"/>
        <v>4382.4399999999996</v>
      </c>
      <c r="V72" t="s">
        <v>9</v>
      </c>
      <c r="W72" s="2">
        <f t="shared" si="19"/>
        <v>4405.8</v>
      </c>
      <c r="X72" t="s">
        <v>9</v>
      </c>
      <c r="Y72" s="2">
        <f t="shared" si="20"/>
        <v>4418.6099999999997</v>
      </c>
      <c r="Z72" t="s">
        <v>16</v>
      </c>
      <c r="AA72" t="str">
        <f t="shared" si="21"/>
        <v>[ new Date(2021,7,19),4367.73,4382.44,4405.8,4418.61],</v>
      </c>
    </row>
    <row r="73" spans="1:27" x14ac:dyDescent="0.3">
      <c r="A73" s="1">
        <v>44426</v>
      </c>
      <c r="B73" s="2">
        <v>4440.9399999999996</v>
      </c>
      <c r="C73" s="2">
        <v>4454.32</v>
      </c>
      <c r="D73" s="2">
        <v>4397.59</v>
      </c>
      <c r="E73" s="2">
        <v>4400.2700000000004</v>
      </c>
      <c r="F73" s="2">
        <v>4400.2700000000004</v>
      </c>
      <c r="G73" s="3">
        <v>2965210000</v>
      </c>
      <c r="H73" s="7" t="s">
        <v>15</v>
      </c>
      <c r="I73" s="5">
        <f t="shared" si="11"/>
        <v>2021</v>
      </c>
      <c r="J73" s="7" t="s">
        <v>9</v>
      </c>
      <c r="K73" s="10">
        <f t="shared" si="12"/>
        <v>7</v>
      </c>
      <c r="L73" s="5" t="s">
        <v>9</v>
      </c>
      <c r="M73" s="5">
        <f t="shared" si="13"/>
        <v>18</v>
      </c>
      <c r="N73" s="5" t="s">
        <v>12</v>
      </c>
      <c r="O73" s="9">
        <f t="shared" si="14"/>
        <v>9.1579710601807657E-3</v>
      </c>
      <c r="P73" s="5" t="s">
        <v>16</v>
      </c>
      <c r="Q73" s="4" t="str">
        <f t="shared" si="15"/>
        <v>[ new Date(2021,7,18),0.009],</v>
      </c>
      <c r="R73" t="str">
        <f t="shared" si="16"/>
        <v>[ new Date(2021,7,18),</v>
      </c>
      <c r="S73" s="2">
        <f t="shared" si="17"/>
        <v>4397.59</v>
      </c>
      <c r="T73" s="11" t="s">
        <v>9</v>
      </c>
      <c r="U73" s="2">
        <f t="shared" si="18"/>
        <v>4440.9399999999996</v>
      </c>
      <c r="V73" t="s">
        <v>9</v>
      </c>
      <c r="W73" s="2">
        <f t="shared" si="19"/>
        <v>4400.2700000000004</v>
      </c>
      <c r="X73" t="s">
        <v>9</v>
      </c>
      <c r="Y73" s="2">
        <f t="shared" si="20"/>
        <v>4454.32</v>
      </c>
      <c r="Z73" t="s">
        <v>16</v>
      </c>
      <c r="AA73" t="str">
        <f t="shared" si="21"/>
        <v>[ new Date(2021,7,18),4397.59,4440.94,4400.27,4454.32],</v>
      </c>
    </row>
    <row r="74" spans="1:27" x14ac:dyDescent="0.3">
      <c r="A74" s="1">
        <v>44425</v>
      </c>
      <c r="B74" s="2">
        <v>4462.12</v>
      </c>
      <c r="C74" s="2">
        <v>4462.12</v>
      </c>
      <c r="D74" s="2">
        <v>4417.83</v>
      </c>
      <c r="E74" s="2">
        <v>4448.08</v>
      </c>
      <c r="F74" s="2">
        <v>4448.08</v>
      </c>
      <c r="G74" s="3">
        <v>2884000000</v>
      </c>
      <c r="H74" s="7" t="s">
        <v>15</v>
      </c>
      <c r="I74" s="5">
        <f t="shared" si="11"/>
        <v>2021</v>
      </c>
      <c r="J74" s="7" t="s">
        <v>9</v>
      </c>
      <c r="K74" s="10">
        <f t="shared" si="12"/>
        <v>7</v>
      </c>
      <c r="L74" s="5" t="s">
        <v>9</v>
      </c>
      <c r="M74" s="5">
        <f t="shared" si="13"/>
        <v>17</v>
      </c>
      <c r="N74" s="5" t="s">
        <v>12</v>
      </c>
      <c r="O74" s="9">
        <f t="shared" si="14"/>
        <v>3.1464864234937574E-3</v>
      </c>
      <c r="P74" s="5" t="s">
        <v>16</v>
      </c>
      <c r="Q74" s="4" t="str">
        <f t="shared" si="15"/>
        <v>[ new Date(2021,7,17),0.003],</v>
      </c>
      <c r="R74" t="str">
        <f t="shared" si="16"/>
        <v>[ new Date(2021,7,17),</v>
      </c>
      <c r="S74" s="2">
        <f t="shared" si="17"/>
        <v>4417.83</v>
      </c>
      <c r="T74" s="11" t="s">
        <v>9</v>
      </c>
      <c r="U74" s="2">
        <f t="shared" si="18"/>
        <v>4462.12</v>
      </c>
      <c r="V74" t="s">
        <v>9</v>
      </c>
      <c r="W74" s="2">
        <f t="shared" si="19"/>
        <v>4448.08</v>
      </c>
      <c r="X74" t="s">
        <v>9</v>
      </c>
      <c r="Y74" s="2">
        <f t="shared" si="20"/>
        <v>4462.12</v>
      </c>
      <c r="Z74" t="s">
        <v>16</v>
      </c>
      <c r="AA74" t="str">
        <f t="shared" si="21"/>
        <v>[ new Date(2021,7,17),4417.83,4462.12,4448.08,4462.12],</v>
      </c>
    </row>
    <row r="75" spans="1:27" x14ac:dyDescent="0.3">
      <c r="A75" s="1">
        <v>44424</v>
      </c>
      <c r="B75" s="2">
        <v>4461.6499999999996</v>
      </c>
      <c r="C75" s="2">
        <v>4480.26</v>
      </c>
      <c r="D75" s="2">
        <v>4437.66</v>
      </c>
      <c r="E75" s="2">
        <v>4479.71</v>
      </c>
      <c r="F75" s="2">
        <v>4479.71</v>
      </c>
      <c r="G75" s="3">
        <v>2707170000</v>
      </c>
      <c r="H75" s="7" t="s">
        <v>15</v>
      </c>
      <c r="I75" s="5">
        <f t="shared" si="11"/>
        <v>2021</v>
      </c>
      <c r="J75" s="7" t="s">
        <v>9</v>
      </c>
      <c r="K75" s="10">
        <f t="shared" si="12"/>
        <v>7</v>
      </c>
      <c r="L75" s="5" t="s">
        <v>9</v>
      </c>
      <c r="M75" s="5">
        <f t="shared" si="13"/>
        <v>16</v>
      </c>
      <c r="N75" s="5" t="s">
        <v>12</v>
      </c>
      <c r="O75" s="9">
        <f t="shared" si="14"/>
        <v>-4.0478298387368805E-3</v>
      </c>
      <c r="P75" s="5" t="s">
        <v>16</v>
      </c>
      <c r="Q75" s="4" t="str">
        <f t="shared" si="15"/>
        <v>[ new Date(2021,7,16),-0.004],</v>
      </c>
      <c r="R75" t="str">
        <f t="shared" si="16"/>
        <v>[ new Date(2021,7,16),</v>
      </c>
      <c r="S75" s="2">
        <f t="shared" si="17"/>
        <v>4437.66</v>
      </c>
      <c r="T75" s="11" t="s">
        <v>9</v>
      </c>
      <c r="U75" s="2">
        <f t="shared" si="18"/>
        <v>4461.6499999999996</v>
      </c>
      <c r="V75" t="s">
        <v>9</v>
      </c>
      <c r="W75" s="2">
        <f t="shared" si="19"/>
        <v>4479.71</v>
      </c>
      <c r="X75" t="s">
        <v>9</v>
      </c>
      <c r="Y75" s="2">
        <f t="shared" si="20"/>
        <v>4480.26</v>
      </c>
      <c r="Z75" t="s">
        <v>16</v>
      </c>
      <c r="AA75" t="str">
        <f t="shared" si="21"/>
        <v>[ new Date(2021,7,16),4437.66,4461.65,4479.71,4480.26],</v>
      </c>
    </row>
    <row r="76" spans="1:27" x14ac:dyDescent="0.3">
      <c r="A76" s="1">
        <v>44421</v>
      </c>
      <c r="B76" s="2">
        <v>4464.84</v>
      </c>
      <c r="C76" s="2">
        <v>4468.37</v>
      </c>
      <c r="D76" s="2">
        <v>4460.82</v>
      </c>
      <c r="E76" s="2">
        <v>4468</v>
      </c>
      <c r="F76" s="2">
        <v>4468</v>
      </c>
      <c r="G76" s="3">
        <v>2371630000</v>
      </c>
      <c r="H76" s="7" t="s">
        <v>15</v>
      </c>
      <c r="I76" s="5">
        <f t="shared" si="11"/>
        <v>2021</v>
      </c>
      <c r="J76" s="7" t="s">
        <v>9</v>
      </c>
      <c r="K76" s="10">
        <f t="shared" si="12"/>
        <v>7</v>
      </c>
      <c r="L76" s="5" t="s">
        <v>9</v>
      </c>
      <c r="M76" s="5">
        <f t="shared" si="13"/>
        <v>13</v>
      </c>
      <c r="N76" s="5" t="s">
        <v>12</v>
      </c>
      <c r="O76" s="9">
        <f t="shared" si="14"/>
        <v>-7.0775212549606577E-4</v>
      </c>
      <c r="P76" s="5" t="s">
        <v>16</v>
      </c>
      <c r="Q76" s="4" t="str">
        <f t="shared" si="15"/>
        <v>[ new Date(2021,7,13),-0.001],</v>
      </c>
      <c r="R76" t="str">
        <f t="shared" si="16"/>
        <v>[ new Date(2021,7,13),</v>
      </c>
      <c r="S76" s="2">
        <f t="shared" si="17"/>
        <v>4460.82</v>
      </c>
      <c r="T76" s="11" t="s">
        <v>9</v>
      </c>
      <c r="U76" s="2">
        <f t="shared" si="18"/>
        <v>4464.84</v>
      </c>
      <c r="V76" t="s">
        <v>9</v>
      </c>
      <c r="W76" s="2">
        <f t="shared" si="19"/>
        <v>4468</v>
      </c>
      <c r="X76" t="s">
        <v>9</v>
      </c>
      <c r="Y76" s="2">
        <f t="shared" si="20"/>
        <v>4468.37</v>
      </c>
      <c r="Z76" t="s">
        <v>16</v>
      </c>
      <c r="AA76" t="str">
        <f t="shared" si="21"/>
        <v>[ new Date(2021,7,13),4460.82,4464.84,4468,4468.37],</v>
      </c>
    </row>
    <row r="77" spans="1:27" x14ac:dyDescent="0.3">
      <c r="A77" s="1">
        <v>44420</v>
      </c>
      <c r="B77" s="2">
        <v>4446.08</v>
      </c>
      <c r="C77" s="2">
        <v>4461.7700000000004</v>
      </c>
      <c r="D77" s="2">
        <v>4435.96</v>
      </c>
      <c r="E77" s="2">
        <v>4460.83</v>
      </c>
      <c r="F77" s="2">
        <v>4460.83</v>
      </c>
      <c r="G77" s="3">
        <v>2543860000</v>
      </c>
      <c r="H77" s="7" t="s">
        <v>15</v>
      </c>
      <c r="I77" s="5">
        <f t="shared" si="11"/>
        <v>2021</v>
      </c>
      <c r="J77" s="7" t="s">
        <v>9</v>
      </c>
      <c r="K77" s="10">
        <f t="shared" si="12"/>
        <v>7</v>
      </c>
      <c r="L77" s="5" t="s">
        <v>9</v>
      </c>
      <c r="M77" s="5">
        <f t="shared" si="13"/>
        <v>12</v>
      </c>
      <c r="N77" s="5" t="s">
        <v>12</v>
      </c>
      <c r="O77" s="9">
        <f t="shared" si="14"/>
        <v>-3.3175291492730675E-3</v>
      </c>
      <c r="P77" s="5" t="s">
        <v>16</v>
      </c>
      <c r="Q77" s="4" t="str">
        <f t="shared" si="15"/>
        <v>[ new Date(2021,7,12),-0.003],</v>
      </c>
      <c r="R77" t="str">
        <f t="shared" si="16"/>
        <v>[ new Date(2021,7,12),</v>
      </c>
      <c r="S77" s="2">
        <f t="shared" si="17"/>
        <v>4435.96</v>
      </c>
      <c r="T77" s="11" t="s">
        <v>9</v>
      </c>
      <c r="U77" s="2">
        <f t="shared" si="18"/>
        <v>4446.08</v>
      </c>
      <c r="V77" t="s">
        <v>9</v>
      </c>
      <c r="W77" s="2">
        <f t="shared" si="19"/>
        <v>4460.83</v>
      </c>
      <c r="X77" t="s">
        <v>9</v>
      </c>
      <c r="Y77" s="2">
        <f t="shared" si="20"/>
        <v>4461.7700000000004</v>
      </c>
      <c r="Z77" t="s">
        <v>16</v>
      </c>
      <c r="AA77" t="str">
        <f t="shared" si="21"/>
        <v>[ new Date(2021,7,12),4435.96,4446.08,4460.83,4461.77],</v>
      </c>
    </row>
    <row r="78" spans="1:27" x14ac:dyDescent="0.3">
      <c r="A78" s="1">
        <v>44419</v>
      </c>
      <c r="B78" s="2">
        <v>4442.18</v>
      </c>
      <c r="C78" s="2">
        <v>4449.4399999999996</v>
      </c>
      <c r="D78" s="2">
        <v>4436.42</v>
      </c>
      <c r="E78" s="2">
        <v>4442.41</v>
      </c>
      <c r="F78" s="2">
        <v>4442.41</v>
      </c>
      <c r="G78" s="3">
        <v>2803060000</v>
      </c>
      <c r="H78" s="7" t="s">
        <v>15</v>
      </c>
      <c r="I78" s="5">
        <f t="shared" si="11"/>
        <v>2021</v>
      </c>
      <c r="J78" s="7" t="s">
        <v>9</v>
      </c>
      <c r="K78" s="10">
        <f t="shared" si="12"/>
        <v>7</v>
      </c>
      <c r="L78" s="5" t="s">
        <v>9</v>
      </c>
      <c r="M78" s="5">
        <f t="shared" si="13"/>
        <v>11</v>
      </c>
      <c r="N78" s="5" t="s">
        <v>12</v>
      </c>
      <c r="O78" s="9">
        <f t="shared" si="14"/>
        <v>-5.1776380065545164E-5</v>
      </c>
      <c r="P78" s="5" t="s">
        <v>16</v>
      </c>
      <c r="Q78" s="4" t="str">
        <f t="shared" si="15"/>
        <v>[ new Date(2021,7,11),0],</v>
      </c>
      <c r="R78" t="str">
        <f t="shared" si="16"/>
        <v>[ new Date(2021,7,11),</v>
      </c>
      <c r="S78" s="2">
        <f t="shared" si="17"/>
        <v>4436.42</v>
      </c>
      <c r="T78" s="11" t="s">
        <v>9</v>
      </c>
      <c r="U78" s="2">
        <f t="shared" si="18"/>
        <v>4442.18</v>
      </c>
      <c r="V78" t="s">
        <v>9</v>
      </c>
      <c r="W78" s="2">
        <f t="shared" si="19"/>
        <v>4442.41</v>
      </c>
      <c r="X78" t="s">
        <v>9</v>
      </c>
      <c r="Y78" s="2">
        <f t="shared" si="20"/>
        <v>4449.4399999999996</v>
      </c>
      <c r="Z78" t="s">
        <v>16</v>
      </c>
      <c r="AA78" t="str">
        <f t="shared" si="21"/>
        <v>[ new Date(2021,7,11),4436.42,4442.18,4442.41,4449.44],</v>
      </c>
    </row>
    <row r="79" spans="1:27" x14ac:dyDescent="0.3">
      <c r="A79" s="1">
        <v>44418</v>
      </c>
      <c r="B79" s="2">
        <v>4435.79</v>
      </c>
      <c r="C79" s="2">
        <v>4445.21</v>
      </c>
      <c r="D79" s="2">
        <v>4430.03</v>
      </c>
      <c r="E79" s="2">
        <v>4436.75</v>
      </c>
      <c r="F79" s="2">
        <v>4436.75</v>
      </c>
      <c r="G79" s="3">
        <v>3219840000</v>
      </c>
      <c r="H79" s="7" t="s">
        <v>15</v>
      </c>
      <c r="I79" s="5">
        <f t="shared" si="11"/>
        <v>2021</v>
      </c>
      <c r="J79" s="7" t="s">
        <v>9</v>
      </c>
      <c r="K79" s="10">
        <f t="shared" si="12"/>
        <v>7</v>
      </c>
      <c r="L79" s="5" t="s">
        <v>9</v>
      </c>
      <c r="M79" s="5">
        <f t="shared" si="13"/>
        <v>10</v>
      </c>
      <c r="N79" s="5" t="s">
        <v>12</v>
      </c>
      <c r="O79" s="9">
        <f t="shared" si="14"/>
        <v>-2.1642142662299982E-4</v>
      </c>
      <c r="P79" s="5" t="s">
        <v>16</v>
      </c>
      <c r="Q79" s="4" t="str">
        <f t="shared" si="15"/>
        <v>[ new Date(2021,7,10),0],</v>
      </c>
      <c r="R79" t="str">
        <f t="shared" si="16"/>
        <v>[ new Date(2021,7,10),</v>
      </c>
      <c r="S79" s="2">
        <f t="shared" si="17"/>
        <v>4430.03</v>
      </c>
      <c r="T79" s="11" t="s">
        <v>9</v>
      </c>
      <c r="U79" s="2">
        <f t="shared" si="18"/>
        <v>4435.79</v>
      </c>
      <c r="V79" t="s">
        <v>9</v>
      </c>
      <c r="W79" s="2">
        <f t="shared" si="19"/>
        <v>4436.75</v>
      </c>
      <c r="X79" t="s">
        <v>9</v>
      </c>
      <c r="Y79" s="2">
        <f t="shared" si="20"/>
        <v>4445.21</v>
      </c>
      <c r="Z79" t="s">
        <v>16</v>
      </c>
      <c r="AA79" t="str">
        <f t="shared" si="21"/>
        <v>[ new Date(2021,7,10),4430.03,4435.79,4436.75,4445.21],</v>
      </c>
    </row>
    <row r="80" spans="1:27" x14ac:dyDescent="0.3">
      <c r="A80" s="1">
        <v>44417</v>
      </c>
      <c r="B80" s="2">
        <v>4437.7700000000004</v>
      </c>
      <c r="C80" s="2">
        <v>4439.3900000000003</v>
      </c>
      <c r="D80" s="2">
        <v>4424.74</v>
      </c>
      <c r="E80" s="2">
        <v>4432.3500000000004</v>
      </c>
      <c r="F80" s="2">
        <v>4432.3500000000004</v>
      </c>
      <c r="G80" s="3">
        <v>2779880000</v>
      </c>
      <c r="H80" s="7" t="s">
        <v>15</v>
      </c>
      <c r="I80" s="5">
        <f t="shared" si="11"/>
        <v>2021</v>
      </c>
      <c r="J80" s="7" t="s">
        <v>9</v>
      </c>
      <c r="K80" s="10">
        <f t="shared" si="12"/>
        <v>7</v>
      </c>
      <c r="L80" s="5" t="s">
        <v>9</v>
      </c>
      <c r="M80" s="5">
        <f t="shared" si="13"/>
        <v>9</v>
      </c>
      <c r="N80" s="5" t="s">
        <v>12</v>
      </c>
      <c r="O80" s="9">
        <f t="shared" si="14"/>
        <v>1.2213341385425725E-3</v>
      </c>
      <c r="P80" s="5" t="s">
        <v>16</v>
      </c>
      <c r="Q80" s="4" t="str">
        <f t="shared" si="15"/>
        <v>[ new Date(2021,7,9),0.001],</v>
      </c>
      <c r="R80" t="str">
        <f t="shared" si="16"/>
        <v>[ new Date(2021,7,9),</v>
      </c>
      <c r="S80" s="2">
        <f t="shared" si="17"/>
        <v>4424.74</v>
      </c>
      <c r="T80" s="11" t="s">
        <v>9</v>
      </c>
      <c r="U80" s="2">
        <f t="shared" si="18"/>
        <v>4437.7700000000004</v>
      </c>
      <c r="V80" t="s">
        <v>9</v>
      </c>
      <c r="W80" s="2">
        <f t="shared" si="19"/>
        <v>4432.3500000000004</v>
      </c>
      <c r="X80" t="s">
        <v>9</v>
      </c>
      <c r="Y80" s="2">
        <f t="shared" si="20"/>
        <v>4439.3900000000003</v>
      </c>
      <c r="Z80" t="s">
        <v>16</v>
      </c>
      <c r="AA80" t="str">
        <f t="shared" si="21"/>
        <v>[ new Date(2021,7,9),4424.74,4437.77,4432.35,4439.39],</v>
      </c>
    </row>
    <row r="81" spans="1:27" x14ac:dyDescent="0.3">
      <c r="A81" s="1">
        <v>44414</v>
      </c>
      <c r="B81" s="2">
        <v>4429.07</v>
      </c>
      <c r="C81" s="2">
        <v>4440.82</v>
      </c>
      <c r="D81" s="2">
        <v>4429.07</v>
      </c>
      <c r="E81" s="2">
        <v>4436.5200000000004</v>
      </c>
      <c r="F81" s="2">
        <v>4436.5200000000004</v>
      </c>
      <c r="G81" s="3">
        <v>2839970000</v>
      </c>
      <c r="H81" s="7" t="s">
        <v>15</v>
      </c>
      <c r="I81" s="5">
        <f t="shared" si="11"/>
        <v>2021</v>
      </c>
      <c r="J81" s="7" t="s">
        <v>9</v>
      </c>
      <c r="K81" s="10">
        <f t="shared" si="12"/>
        <v>7</v>
      </c>
      <c r="L81" s="5" t="s">
        <v>9</v>
      </c>
      <c r="M81" s="5">
        <f t="shared" si="13"/>
        <v>6</v>
      </c>
      <c r="N81" s="5" t="s">
        <v>12</v>
      </c>
      <c r="O81" s="9">
        <f t="shared" si="14"/>
        <v>-1.6820686961372766E-3</v>
      </c>
      <c r="P81" s="5" t="s">
        <v>16</v>
      </c>
      <c r="Q81" s="4" t="str">
        <f t="shared" si="15"/>
        <v>[ new Date(2021,7,6),-0.002],</v>
      </c>
      <c r="R81" t="str">
        <f t="shared" si="16"/>
        <v>[ new Date(2021,7,6),</v>
      </c>
      <c r="S81" s="2">
        <f t="shared" si="17"/>
        <v>4429.07</v>
      </c>
      <c r="T81" s="11" t="s">
        <v>9</v>
      </c>
      <c r="U81" s="2">
        <f t="shared" si="18"/>
        <v>4429.07</v>
      </c>
      <c r="V81" t="s">
        <v>9</v>
      </c>
      <c r="W81" s="2">
        <f t="shared" si="19"/>
        <v>4436.5200000000004</v>
      </c>
      <c r="X81" t="s">
        <v>9</v>
      </c>
      <c r="Y81" s="2">
        <f t="shared" si="20"/>
        <v>4440.82</v>
      </c>
      <c r="Z81" t="s">
        <v>16</v>
      </c>
      <c r="AA81" t="str">
        <f t="shared" si="21"/>
        <v>[ new Date(2021,7,6),4429.07,4429.07,4436.52,4440.82],</v>
      </c>
    </row>
    <row r="82" spans="1:27" x14ac:dyDescent="0.3">
      <c r="A82" s="1">
        <v>44413</v>
      </c>
      <c r="B82" s="2">
        <v>4408.8599999999997</v>
      </c>
      <c r="C82" s="2">
        <v>4429.76</v>
      </c>
      <c r="D82" s="2">
        <v>4408.8599999999997</v>
      </c>
      <c r="E82" s="2">
        <v>4429.1000000000004</v>
      </c>
      <c r="F82" s="2">
        <v>4429.1000000000004</v>
      </c>
      <c r="G82" s="3">
        <v>2734220000</v>
      </c>
      <c r="H82" s="7" t="s">
        <v>15</v>
      </c>
      <c r="I82" s="5">
        <f t="shared" si="11"/>
        <v>2021</v>
      </c>
      <c r="J82" s="7" t="s">
        <v>9</v>
      </c>
      <c r="K82" s="10">
        <f t="shared" si="12"/>
        <v>7</v>
      </c>
      <c r="L82" s="5" t="s">
        <v>9</v>
      </c>
      <c r="M82" s="5">
        <f t="shared" si="13"/>
        <v>5</v>
      </c>
      <c r="N82" s="5" t="s">
        <v>12</v>
      </c>
      <c r="O82" s="9">
        <f t="shared" si="14"/>
        <v>-4.5907558870094973E-3</v>
      </c>
      <c r="P82" s="5" t="s">
        <v>16</v>
      </c>
      <c r="Q82" s="4" t="str">
        <f t="shared" si="15"/>
        <v>[ new Date(2021,7,5),-0.005],</v>
      </c>
      <c r="R82" t="str">
        <f t="shared" si="16"/>
        <v>[ new Date(2021,7,5),</v>
      </c>
      <c r="S82" s="2">
        <f t="shared" si="17"/>
        <v>4408.8599999999997</v>
      </c>
      <c r="T82" s="11" t="s">
        <v>9</v>
      </c>
      <c r="U82" s="2">
        <f t="shared" si="18"/>
        <v>4408.8599999999997</v>
      </c>
      <c r="V82" t="s">
        <v>9</v>
      </c>
      <c r="W82" s="2">
        <f t="shared" si="19"/>
        <v>4429.1000000000004</v>
      </c>
      <c r="X82" t="s">
        <v>9</v>
      </c>
      <c r="Y82" s="2">
        <f t="shared" si="20"/>
        <v>4429.76</v>
      </c>
      <c r="Z82" t="s">
        <v>16</v>
      </c>
      <c r="AA82" t="str">
        <f t="shared" si="21"/>
        <v>[ new Date(2021,7,5),4408.86,4408.86,4429.1,4429.76],</v>
      </c>
    </row>
    <row r="83" spans="1:27" x14ac:dyDescent="0.3">
      <c r="A83" s="1">
        <v>44412</v>
      </c>
      <c r="B83" s="2">
        <v>4415.95</v>
      </c>
      <c r="C83" s="2">
        <v>4416.17</v>
      </c>
      <c r="D83" s="2">
        <v>4400.2299999999996</v>
      </c>
      <c r="E83" s="2">
        <v>4402.66</v>
      </c>
      <c r="F83" s="2">
        <v>4402.66</v>
      </c>
      <c r="G83" s="3">
        <v>3382620000</v>
      </c>
      <c r="H83" s="7" t="s">
        <v>15</v>
      </c>
      <c r="I83" s="5">
        <f t="shared" si="11"/>
        <v>2021</v>
      </c>
      <c r="J83" s="7" t="s">
        <v>9</v>
      </c>
      <c r="K83" s="10">
        <f t="shared" si="12"/>
        <v>7</v>
      </c>
      <c r="L83" s="5" t="s">
        <v>9</v>
      </c>
      <c r="M83" s="5">
        <f t="shared" si="13"/>
        <v>4</v>
      </c>
      <c r="N83" s="5" t="s">
        <v>12</v>
      </c>
      <c r="O83" s="9">
        <f t="shared" si="14"/>
        <v>3.0095449450288081E-3</v>
      </c>
      <c r="P83" s="5" t="s">
        <v>16</v>
      </c>
      <c r="Q83" s="4" t="str">
        <f t="shared" si="15"/>
        <v>[ new Date(2021,7,4),0.003],</v>
      </c>
      <c r="R83" t="str">
        <f t="shared" si="16"/>
        <v>[ new Date(2021,7,4),</v>
      </c>
      <c r="S83" s="2">
        <f t="shared" si="17"/>
        <v>4400.2299999999996</v>
      </c>
      <c r="T83" s="11" t="s">
        <v>9</v>
      </c>
      <c r="U83" s="2">
        <f t="shared" si="18"/>
        <v>4415.95</v>
      </c>
      <c r="V83" t="s">
        <v>9</v>
      </c>
      <c r="W83" s="2">
        <f t="shared" si="19"/>
        <v>4402.66</v>
      </c>
      <c r="X83" t="s">
        <v>9</v>
      </c>
      <c r="Y83" s="2">
        <f t="shared" si="20"/>
        <v>4416.17</v>
      </c>
      <c r="Z83" t="s">
        <v>16</v>
      </c>
      <c r="AA83" t="str">
        <f t="shared" si="21"/>
        <v>[ new Date(2021,7,4),4400.23,4415.95,4402.66,4416.17],</v>
      </c>
    </row>
    <row r="84" spans="1:27" x14ac:dyDescent="0.3">
      <c r="A84" s="1">
        <v>44411</v>
      </c>
      <c r="B84" s="2">
        <v>4392.74</v>
      </c>
      <c r="C84" s="2">
        <v>4423.79</v>
      </c>
      <c r="D84" s="2">
        <v>4373</v>
      </c>
      <c r="E84" s="2">
        <v>4423.1499999999996</v>
      </c>
      <c r="F84" s="2">
        <v>4423.1499999999996</v>
      </c>
      <c r="G84" s="3">
        <v>3305340000</v>
      </c>
      <c r="H84" s="7" t="s">
        <v>15</v>
      </c>
      <c r="I84" s="5">
        <f t="shared" si="11"/>
        <v>2021</v>
      </c>
      <c r="J84" s="7" t="s">
        <v>9</v>
      </c>
      <c r="K84" s="10">
        <f t="shared" si="12"/>
        <v>7</v>
      </c>
      <c r="L84" s="5" t="s">
        <v>9</v>
      </c>
      <c r="M84" s="5">
        <f t="shared" si="13"/>
        <v>3</v>
      </c>
      <c r="N84" s="5" t="s">
        <v>12</v>
      </c>
      <c r="O84" s="9">
        <f t="shared" si="14"/>
        <v>-6.9227862336491246E-3</v>
      </c>
      <c r="P84" s="5" t="s">
        <v>16</v>
      </c>
      <c r="Q84" s="4" t="str">
        <f t="shared" si="15"/>
        <v>[ new Date(2021,7,3),-0.007],</v>
      </c>
      <c r="R84" t="str">
        <f t="shared" si="16"/>
        <v>[ new Date(2021,7,3),</v>
      </c>
      <c r="S84" s="2">
        <f t="shared" si="17"/>
        <v>4373</v>
      </c>
      <c r="T84" s="11" t="s">
        <v>9</v>
      </c>
      <c r="U84" s="2">
        <f t="shared" si="18"/>
        <v>4392.74</v>
      </c>
      <c r="V84" t="s">
        <v>9</v>
      </c>
      <c r="W84" s="2">
        <f t="shared" si="19"/>
        <v>4423.1499999999996</v>
      </c>
      <c r="X84" t="s">
        <v>9</v>
      </c>
      <c r="Y84" s="2">
        <f t="shared" si="20"/>
        <v>4423.79</v>
      </c>
      <c r="Z84" t="s">
        <v>16</v>
      </c>
      <c r="AA84" t="str">
        <f t="shared" si="21"/>
        <v>[ new Date(2021,7,3),4373,4392.74,4423.15,4423.79],</v>
      </c>
    </row>
    <row r="85" spans="1:27" x14ac:dyDescent="0.3">
      <c r="A85" s="1">
        <v>44410</v>
      </c>
      <c r="B85" s="2">
        <v>4406.8599999999997</v>
      </c>
      <c r="C85" s="2">
        <v>4422.18</v>
      </c>
      <c r="D85" s="2">
        <v>4384.8100000000004</v>
      </c>
      <c r="E85" s="2">
        <v>4387.16</v>
      </c>
      <c r="F85" s="2">
        <v>4387.16</v>
      </c>
      <c r="G85" s="3">
        <v>2919940000</v>
      </c>
      <c r="H85" s="7" t="s">
        <v>15</v>
      </c>
      <c r="I85" s="5">
        <f t="shared" si="11"/>
        <v>2021</v>
      </c>
      <c r="J85" s="7" t="s">
        <v>9</v>
      </c>
      <c r="K85" s="10">
        <f t="shared" si="12"/>
        <v>7</v>
      </c>
      <c r="L85" s="5" t="s">
        <v>9</v>
      </c>
      <c r="M85" s="5">
        <f t="shared" si="13"/>
        <v>2</v>
      </c>
      <c r="N85" s="5" t="s">
        <v>12</v>
      </c>
      <c r="O85" s="9">
        <f t="shared" si="14"/>
        <v>4.4703031183200327E-3</v>
      </c>
      <c r="P85" s="5" t="s">
        <v>16</v>
      </c>
      <c r="Q85" s="4" t="str">
        <f t="shared" si="15"/>
        <v>[ new Date(2021,7,2),0.004],</v>
      </c>
      <c r="R85" t="str">
        <f t="shared" si="16"/>
        <v>[ new Date(2021,7,2),</v>
      </c>
      <c r="S85" s="2">
        <f t="shared" si="17"/>
        <v>4384.8100000000004</v>
      </c>
      <c r="T85" s="11" t="s">
        <v>9</v>
      </c>
      <c r="U85" s="2">
        <f t="shared" si="18"/>
        <v>4406.8599999999997</v>
      </c>
      <c r="V85" t="s">
        <v>9</v>
      </c>
      <c r="W85" s="2">
        <f t="shared" si="19"/>
        <v>4387.16</v>
      </c>
      <c r="X85" t="s">
        <v>9</v>
      </c>
      <c r="Y85" s="2">
        <f t="shared" si="20"/>
        <v>4422.18</v>
      </c>
      <c r="Z85" t="s">
        <v>16</v>
      </c>
      <c r="AA85" t="str">
        <f t="shared" si="21"/>
        <v>[ new Date(2021,7,2),4384.81,4406.86,4387.16,4422.18],</v>
      </c>
    </row>
    <row r="86" spans="1:27" x14ac:dyDescent="0.3">
      <c r="A86" s="1">
        <v>44407</v>
      </c>
      <c r="B86" s="2">
        <v>4395.12</v>
      </c>
      <c r="C86" s="2">
        <v>4412.25</v>
      </c>
      <c r="D86" s="2">
        <v>4389.6499999999996</v>
      </c>
      <c r="E86" s="2">
        <v>4395.26</v>
      </c>
      <c r="F86" s="2">
        <v>4395.26</v>
      </c>
      <c r="G86" s="3">
        <v>2861600000</v>
      </c>
      <c r="H86" s="7" t="s">
        <v>15</v>
      </c>
      <c r="I86" s="5">
        <f t="shared" si="11"/>
        <v>2021</v>
      </c>
      <c r="J86" s="7" t="s">
        <v>9</v>
      </c>
      <c r="K86" s="10">
        <f t="shared" si="12"/>
        <v>6</v>
      </c>
      <c r="L86" s="5" t="s">
        <v>9</v>
      </c>
      <c r="M86" s="5">
        <f t="shared" si="13"/>
        <v>30</v>
      </c>
      <c r="N86" s="5" t="s">
        <v>12</v>
      </c>
      <c r="O86" s="9">
        <f t="shared" si="14"/>
        <v>-3.1853510256904798E-5</v>
      </c>
      <c r="P86" s="5" t="s">
        <v>16</v>
      </c>
      <c r="Q86" s="4" t="str">
        <f t="shared" si="15"/>
        <v>[ new Date(2021,6,30),0],</v>
      </c>
      <c r="R86" t="str">
        <f t="shared" si="16"/>
        <v>[ new Date(2021,6,30),</v>
      </c>
      <c r="S86" s="2">
        <f t="shared" si="17"/>
        <v>4389.6499999999996</v>
      </c>
      <c r="T86" s="11" t="s">
        <v>9</v>
      </c>
      <c r="U86" s="2">
        <f t="shared" si="18"/>
        <v>4395.12</v>
      </c>
      <c r="V86" t="s">
        <v>9</v>
      </c>
      <c r="W86" s="2">
        <f t="shared" si="19"/>
        <v>4395.26</v>
      </c>
      <c r="X86" t="s">
        <v>9</v>
      </c>
      <c r="Y86" s="2">
        <f t="shared" si="20"/>
        <v>4412.25</v>
      </c>
      <c r="Z86" t="s">
        <v>16</v>
      </c>
      <c r="AA86" t="str">
        <f t="shared" si="21"/>
        <v>[ new Date(2021,6,30),4389.65,4395.12,4395.26,4412.25],</v>
      </c>
    </row>
    <row r="87" spans="1:27" x14ac:dyDescent="0.3">
      <c r="A87" s="1">
        <v>44406</v>
      </c>
      <c r="B87" s="2">
        <v>4403.59</v>
      </c>
      <c r="C87" s="2">
        <v>4429.97</v>
      </c>
      <c r="D87" s="2">
        <v>4403.59</v>
      </c>
      <c r="E87" s="2">
        <v>4419.1499999999996</v>
      </c>
      <c r="F87" s="2">
        <v>4419.1499999999996</v>
      </c>
      <c r="G87" s="3">
        <v>2815510000</v>
      </c>
      <c r="H87" s="7" t="s">
        <v>15</v>
      </c>
      <c r="I87" s="5">
        <f t="shared" si="11"/>
        <v>2021</v>
      </c>
      <c r="J87" s="7" t="s">
        <v>9</v>
      </c>
      <c r="K87" s="10">
        <f t="shared" si="12"/>
        <v>6</v>
      </c>
      <c r="L87" s="5" t="s">
        <v>9</v>
      </c>
      <c r="M87" s="5">
        <f t="shared" si="13"/>
        <v>29</v>
      </c>
      <c r="N87" s="5" t="s">
        <v>12</v>
      </c>
      <c r="O87" s="9">
        <f t="shared" si="14"/>
        <v>-3.5334806373889236E-3</v>
      </c>
      <c r="P87" s="5" t="s">
        <v>16</v>
      </c>
      <c r="Q87" s="4" t="str">
        <f t="shared" si="15"/>
        <v>[ new Date(2021,6,29),-0.004],</v>
      </c>
      <c r="R87" t="str">
        <f t="shared" si="16"/>
        <v>[ new Date(2021,6,29),</v>
      </c>
      <c r="S87" s="2">
        <f t="shared" si="17"/>
        <v>4403.59</v>
      </c>
      <c r="T87" s="11" t="s">
        <v>9</v>
      </c>
      <c r="U87" s="2">
        <f t="shared" si="18"/>
        <v>4403.59</v>
      </c>
      <c r="V87" t="s">
        <v>9</v>
      </c>
      <c r="W87" s="2">
        <f t="shared" si="19"/>
        <v>4419.1499999999996</v>
      </c>
      <c r="X87" t="s">
        <v>9</v>
      </c>
      <c r="Y87" s="2">
        <f t="shared" si="20"/>
        <v>4429.97</v>
      </c>
      <c r="Z87" t="s">
        <v>16</v>
      </c>
      <c r="AA87" t="str">
        <f t="shared" si="21"/>
        <v>[ new Date(2021,6,29),4403.59,4403.59,4419.15,4429.97],</v>
      </c>
    </row>
    <row r="88" spans="1:27" x14ac:dyDescent="0.3">
      <c r="A88" s="1">
        <v>44405</v>
      </c>
      <c r="B88" s="2">
        <v>4402.95</v>
      </c>
      <c r="C88" s="2">
        <v>4415.47</v>
      </c>
      <c r="D88" s="2">
        <v>4387.01</v>
      </c>
      <c r="E88" s="2">
        <v>4400.6400000000003</v>
      </c>
      <c r="F88" s="2">
        <v>4400.6400000000003</v>
      </c>
      <c r="G88" s="3">
        <v>3215130000</v>
      </c>
      <c r="H88" s="7" t="s">
        <v>15</v>
      </c>
      <c r="I88" s="5">
        <f t="shared" si="11"/>
        <v>2021</v>
      </c>
      <c r="J88" s="7" t="s">
        <v>9</v>
      </c>
      <c r="K88" s="10">
        <f t="shared" si="12"/>
        <v>6</v>
      </c>
      <c r="L88" s="5" t="s">
        <v>9</v>
      </c>
      <c r="M88" s="5">
        <f t="shared" si="13"/>
        <v>28</v>
      </c>
      <c r="N88" s="5" t="s">
        <v>12</v>
      </c>
      <c r="O88" s="9">
        <f t="shared" si="14"/>
        <v>5.2464824719778574E-4</v>
      </c>
      <c r="P88" s="5" t="s">
        <v>16</v>
      </c>
      <c r="Q88" s="4" t="str">
        <f t="shared" si="15"/>
        <v>[ new Date(2021,6,28),0.001],</v>
      </c>
      <c r="R88" t="str">
        <f t="shared" si="16"/>
        <v>[ new Date(2021,6,28),</v>
      </c>
      <c r="S88" s="2">
        <f t="shared" si="17"/>
        <v>4387.01</v>
      </c>
      <c r="T88" s="11" t="s">
        <v>9</v>
      </c>
      <c r="U88" s="2">
        <f t="shared" si="18"/>
        <v>4402.95</v>
      </c>
      <c r="V88" t="s">
        <v>9</v>
      </c>
      <c r="W88" s="2">
        <f t="shared" si="19"/>
        <v>4400.6400000000003</v>
      </c>
      <c r="X88" t="s">
        <v>9</v>
      </c>
      <c r="Y88" s="2">
        <f t="shared" si="20"/>
        <v>4415.47</v>
      </c>
      <c r="Z88" t="s">
        <v>16</v>
      </c>
      <c r="AA88" t="str">
        <f t="shared" si="21"/>
        <v>[ new Date(2021,6,28),4387.01,4402.95,4400.64,4415.47],</v>
      </c>
    </row>
    <row r="89" spans="1:27" x14ac:dyDescent="0.3">
      <c r="A89" s="1">
        <v>44404</v>
      </c>
      <c r="B89" s="2">
        <v>4416.38</v>
      </c>
      <c r="C89" s="2">
        <v>4416.38</v>
      </c>
      <c r="D89" s="2">
        <v>4372.51</v>
      </c>
      <c r="E89" s="2">
        <v>4401.46</v>
      </c>
      <c r="F89" s="2">
        <v>4401.46</v>
      </c>
      <c r="G89" s="3">
        <v>3381080000</v>
      </c>
      <c r="H89" s="7" t="s">
        <v>15</v>
      </c>
      <c r="I89" s="5">
        <f t="shared" si="11"/>
        <v>2021</v>
      </c>
      <c r="J89" s="7" t="s">
        <v>9</v>
      </c>
      <c r="K89" s="10">
        <f t="shared" si="12"/>
        <v>6</v>
      </c>
      <c r="L89" s="5" t="s">
        <v>9</v>
      </c>
      <c r="M89" s="5">
        <f t="shared" si="13"/>
        <v>27</v>
      </c>
      <c r="N89" s="5" t="s">
        <v>12</v>
      </c>
      <c r="O89" s="9">
        <f t="shared" si="14"/>
        <v>3.3783324804478039E-3</v>
      </c>
      <c r="P89" s="5" t="s">
        <v>16</v>
      </c>
      <c r="Q89" s="4" t="str">
        <f t="shared" si="15"/>
        <v>[ new Date(2021,6,27),0.003],</v>
      </c>
      <c r="R89" t="str">
        <f t="shared" si="16"/>
        <v>[ new Date(2021,6,27),</v>
      </c>
      <c r="S89" s="2">
        <f t="shared" si="17"/>
        <v>4372.51</v>
      </c>
      <c r="T89" s="11" t="s">
        <v>9</v>
      </c>
      <c r="U89" s="2">
        <f t="shared" si="18"/>
        <v>4416.38</v>
      </c>
      <c r="V89" t="s">
        <v>9</v>
      </c>
      <c r="W89" s="2">
        <f t="shared" si="19"/>
        <v>4401.46</v>
      </c>
      <c r="X89" t="s">
        <v>9</v>
      </c>
      <c r="Y89" s="2">
        <f t="shared" si="20"/>
        <v>4416.38</v>
      </c>
      <c r="Z89" t="s">
        <v>16</v>
      </c>
      <c r="AA89" t="str">
        <f t="shared" si="21"/>
        <v>[ new Date(2021,6,27),4372.51,4416.38,4401.46,4416.38],</v>
      </c>
    </row>
    <row r="90" spans="1:27" x14ac:dyDescent="0.3">
      <c r="A90" s="1">
        <v>44403</v>
      </c>
      <c r="B90" s="2">
        <v>4409.58</v>
      </c>
      <c r="C90" s="2">
        <v>4422.7299999999996</v>
      </c>
      <c r="D90" s="2">
        <v>4405.45</v>
      </c>
      <c r="E90" s="2">
        <v>4422.3</v>
      </c>
      <c r="F90" s="2">
        <v>4422.3</v>
      </c>
      <c r="G90" s="3">
        <v>2679110000</v>
      </c>
      <c r="H90" s="7" t="s">
        <v>15</v>
      </c>
      <c r="I90" s="5">
        <f t="shared" si="11"/>
        <v>2021</v>
      </c>
      <c r="J90" s="7" t="s">
        <v>9</v>
      </c>
      <c r="K90" s="10">
        <f t="shared" si="12"/>
        <v>6</v>
      </c>
      <c r="L90" s="5" t="s">
        <v>9</v>
      </c>
      <c r="M90" s="5">
        <f t="shared" si="13"/>
        <v>26</v>
      </c>
      <c r="N90" s="5" t="s">
        <v>12</v>
      </c>
      <c r="O90" s="9">
        <f t="shared" si="14"/>
        <v>-2.8846284680174201E-3</v>
      </c>
      <c r="P90" s="5" t="s">
        <v>16</v>
      </c>
      <c r="Q90" s="4" t="str">
        <f t="shared" si="15"/>
        <v>[ new Date(2021,6,26),-0.003],</v>
      </c>
      <c r="R90" t="str">
        <f t="shared" si="16"/>
        <v>[ new Date(2021,6,26),</v>
      </c>
      <c r="S90" s="2">
        <f t="shared" si="17"/>
        <v>4405.45</v>
      </c>
      <c r="T90" s="11" t="s">
        <v>9</v>
      </c>
      <c r="U90" s="2">
        <f t="shared" si="18"/>
        <v>4409.58</v>
      </c>
      <c r="V90" t="s">
        <v>9</v>
      </c>
      <c r="W90" s="2">
        <f t="shared" si="19"/>
        <v>4422.3</v>
      </c>
      <c r="X90" t="s">
        <v>9</v>
      </c>
      <c r="Y90" s="2">
        <f t="shared" si="20"/>
        <v>4422.7299999999996</v>
      </c>
      <c r="Z90" t="s">
        <v>16</v>
      </c>
      <c r="AA90" t="str">
        <f t="shared" si="21"/>
        <v>[ new Date(2021,6,26),4405.45,4409.58,4422.3,4422.73],</v>
      </c>
    </row>
    <row r="91" spans="1:27" x14ac:dyDescent="0.3">
      <c r="A91" s="1">
        <v>44400</v>
      </c>
      <c r="B91" s="2">
        <v>4381.2</v>
      </c>
      <c r="C91" s="2">
        <v>4415.18</v>
      </c>
      <c r="D91" s="2">
        <v>4381.2</v>
      </c>
      <c r="E91" s="2">
        <v>4411.79</v>
      </c>
      <c r="F91" s="2">
        <v>4411.79</v>
      </c>
      <c r="G91" s="3">
        <v>3490730000</v>
      </c>
      <c r="H91" s="7" t="s">
        <v>15</v>
      </c>
      <c r="I91" s="5">
        <f t="shared" si="11"/>
        <v>2021</v>
      </c>
      <c r="J91" s="7" t="s">
        <v>9</v>
      </c>
      <c r="K91" s="10">
        <f t="shared" si="12"/>
        <v>6</v>
      </c>
      <c r="L91" s="5" t="s">
        <v>9</v>
      </c>
      <c r="M91" s="5">
        <f t="shared" si="13"/>
        <v>23</v>
      </c>
      <c r="N91" s="5" t="s">
        <v>12</v>
      </c>
      <c r="O91" s="9">
        <f t="shared" si="14"/>
        <v>-6.9821053592623358E-3</v>
      </c>
      <c r="P91" s="5" t="s">
        <v>16</v>
      </c>
      <c r="Q91" s="4" t="str">
        <f t="shared" si="15"/>
        <v>[ new Date(2021,6,23),-0.007],</v>
      </c>
      <c r="R91" t="str">
        <f t="shared" si="16"/>
        <v>[ new Date(2021,6,23),</v>
      </c>
      <c r="S91" s="2">
        <f t="shared" si="17"/>
        <v>4381.2</v>
      </c>
      <c r="T91" s="11" t="s">
        <v>9</v>
      </c>
      <c r="U91" s="2">
        <f t="shared" si="18"/>
        <v>4381.2</v>
      </c>
      <c r="V91" t="s">
        <v>9</v>
      </c>
      <c r="W91" s="2">
        <f t="shared" si="19"/>
        <v>4411.79</v>
      </c>
      <c r="X91" t="s">
        <v>9</v>
      </c>
      <c r="Y91" s="2">
        <f t="shared" si="20"/>
        <v>4415.18</v>
      </c>
      <c r="Z91" t="s">
        <v>16</v>
      </c>
      <c r="AA91" t="str">
        <f t="shared" si="21"/>
        <v>[ new Date(2021,6,23),4381.2,4381.2,4411.79,4415.18],</v>
      </c>
    </row>
    <row r="92" spans="1:27" x14ac:dyDescent="0.3">
      <c r="A92" s="1">
        <v>44399</v>
      </c>
      <c r="B92" s="2">
        <v>4361.2700000000004</v>
      </c>
      <c r="C92" s="2">
        <v>4369.87</v>
      </c>
      <c r="D92" s="2">
        <v>4350.0600000000004</v>
      </c>
      <c r="E92" s="2">
        <v>4367.4799999999996</v>
      </c>
      <c r="F92" s="2">
        <v>4367.4799999999996</v>
      </c>
      <c r="G92" s="3">
        <v>2907910000</v>
      </c>
      <c r="H92" s="7" t="s">
        <v>15</v>
      </c>
      <c r="I92" s="5">
        <f t="shared" si="11"/>
        <v>2021</v>
      </c>
      <c r="J92" s="7" t="s">
        <v>9</v>
      </c>
      <c r="K92" s="10">
        <f t="shared" si="12"/>
        <v>6</v>
      </c>
      <c r="L92" s="5" t="s">
        <v>9</v>
      </c>
      <c r="M92" s="5">
        <f t="shared" si="13"/>
        <v>22</v>
      </c>
      <c r="N92" s="5" t="s">
        <v>12</v>
      </c>
      <c r="O92" s="9">
        <f t="shared" si="14"/>
        <v>-1.4238971675679623E-3</v>
      </c>
      <c r="P92" s="5" t="s">
        <v>16</v>
      </c>
      <c r="Q92" s="4" t="str">
        <f t="shared" si="15"/>
        <v>[ new Date(2021,6,22),-0.001],</v>
      </c>
      <c r="R92" t="str">
        <f t="shared" si="16"/>
        <v>[ new Date(2021,6,22),</v>
      </c>
      <c r="S92" s="2">
        <f t="shared" si="17"/>
        <v>4350.0600000000004</v>
      </c>
      <c r="T92" s="11" t="s">
        <v>9</v>
      </c>
      <c r="U92" s="2">
        <f t="shared" si="18"/>
        <v>4361.2700000000004</v>
      </c>
      <c r="V92" t="s">
        <v>9</v>
      </c>
      <c r="W92" s="2">
        <f t="shared" si="19"/>
        <v>4367.4799999999996</v>
      </c>
      <c r="X92" t="s">
        <v>9</v>
      </c>
      <c r="Y92" s="2">
        <f t="shared" si="20"/>
        <v>4369.87</v>
      </c>
      <c r="Z92" t="s">
        <v>16</v>
      </c>
      <c r="AA92" t="str">
        <f t="shared" si="21"/>
        <v>[ new Date(2021,6,22),4350.06,4361.27,4367.48,4369.87],</v>
      </c>
    </row>
    <row r="93" spans="1:27" x14ac:dyDescent="0.3">
      <c r="A93" s="1">
        <v>44398</v>
      </c>
      <c r="B93" s="2">
        <v>4331.13</v>
      </c>
      <c r="C93" s="2">
        <v>4359.7</v>
      </c>
      <c r="D93" s="2">
        <v>4331.13</v>
      </c>
      <c r="E93" s="2">
        <v>4358.6899999999996</v>
      </c>
      <c r="F93" s="2">
        <v>4358.6899999999996</v>
      </c>
      <c r="G93" s="3">
        <v>3078550000</v>
      </c>
      <c r="H93" s="7" t="s">
        <v>15</v>
      </c>
      <c r="I93" s="5">
        <f t="shared" si="11"/>
        <v>2021</v>
      </c>
      <c r="J93" s="7" t="s">
        <v>9</v>
      </c>
      <c r="K93" s="10">
        <f t="shared" si="12"/>
        <v>6</v>
      </c>
      <c r="L93" s="5" t="s">
        <v>9</v>
      </c>
      <c r="M93" s="5">
        <f t="shared" si="13"/>
        <v>21</v>
      </c>
      <c r="N93" s="5" t="s">
        <v>12</v>
      </c>
      <c r="O93" s="9">
        <f t="shared" si="14"/>
        <v>-6.3632354604917169E-3</v>
      </c>
      <c r="P93" s="5" t="s">
        <v>16</v>
      </c>
      <c r="Q93" s="4" t="str">
        <f t="shared" si="15"/>
        <v>[ new Date(2021,6,21),-0.006],</v>
      </c>
      <c r="R93" t="str">
        <f t="shared" si="16"/>
        <v>[ new Date(2021,6,21),</v>
      </c>
      <c r="S93" s="2">
        <f t="shared" si="17"/>
        <v>4331.13</v>
      </c>
      <c r="T93" s="11" t="s">
        <v>9</v>
      </c>
      <c r="U93" s="2">
        <f t="shared" si="18"/>
        <v>4331.13</v>
      </c>
      <c r="V93" t="s">
        <v>9</v>
      </c>
      <c r="W93" s="2">
        <f t="shared" si="19"/>
        <v>4358.6899999999996</v>
      </c>
      <c r="X93" t="s">
        <v>9</v>
      </c>
      <c r="Y93" s="2">
        <f t="shared" si="20"/>
        <v>4359.7</v>
      </c>
      <c r="Z93" t="s">
        <v>16</v>
      </c>
      <c r="AA93" t="str">
        <f t="shared" si="21"/>
        <v>[ new Date(2021,6,21),4331.13,4331.13,4358.69,4359.7],</v>
      </c>
    </row>
    <row r="94" spans="1:27" x14ac:dyDescent="0.3">
      <c r="A94" s="1">
        <v>44397</v>
      </c>
      <c r="B94" s="2">
        <v>4265.1099999999997</v>
      </c>
      <c r="C94" s="2">
        <v>4336.84</v>
      </c>
      <c r="D94" s="2">
        <v>4262.05</v>
      </c>
      <c r="E94" s="2">
        <v>4323.0600000000004</v>
      </c>
      <c r="F94" s="2">
        <v>4323.0600000000004</v>
      </c>
      <c r="G94" s="3">
        <v>3634190000</v>
      </c>
      <c r="H94" s="7" t="s">
        <v>15</v>
      </c>
      <c r="I94" s="5">
        <f t="shared" si="11"/>
        <v>2021</v>
      </c>
      <c r="J94" s="7" t="s">
        <v>9</v>
      </c>
      <c r="K94" s="10">
        <f t="shared" si="12"/>
        <v>6</v>
      </c>
      <c r="L94" s="5" t="s">
        <v>9</v>
      </c>
      <c r="M94" s="5">
        <f t="shared" si="13"/>
        <v>20</v>
      </c>
      <c r="N94" s="5" t="s">
        <v>12</v>
      </c>
      <c r="O94" s="9">
        <f t="shared" si="14"/>
        <v>-1.3586988377791131E-2</v>
      </c>
      <c r="P94" s="5" t="s">
        <v>16</v>
      </c>
      <c r="Q94" s="4" t="str">
        <f t="shared" si="15"/>
        <v>[ new Date(2021,6,20),-0.014],</v>
      </c>
      <c r="R94" t="str">
        <f t="shared" si="16"/>
        <v>[ new Date(2021,6,20),</v>
      </c>
      <c r="S94" s="2">
        <f t="shared" si="17"/>
        <v>4262.05</v>
      </c>
      <c r="T94" s="11" t="s">
        <v>9</v>
      </c>
      <c r="U94" s="2">
        <f t="shared" si="18"/>
        <v>4265.1099999999997</v>
      </c>
      <c r="V94" t="s">
        <v>9</v>
      </c>
      <c r="W94" s="2">
        <f t="shared" si="19"/>
        <v>4323.0600000000004</v>
      </c>
      <c r="X94" t="s">
        <v>9</v>
      </c>
      <c r="Y94" s="2">
        <f t="shared" si="20"/>
        <v>4336.84</v>
      </c>
      <c r="Z94" t="s">
        <v>16</v>
      </c>
      <c r="AA94" t="str">
        <f t="shared" si="21"/>
        <v>[ new Date(2021,6,20),4262.05,4265.11,4323.06,4336.84],</v>
      </c>
    </row>
    <row r="95" spans="1:27" x14ac:dyDescent="0.3">
      <c r="A95" s="1">
        <v>44396</v>
      </c>
      <c r="B95" s="2">
        <v>4296.3999999999996</v>
      </c>
      <c r="C95" s="2">
        <v>4296.3999999999996</v>
      </c>
      <c r="D95" s="2">
        <v>4233.13</v>
      </c>
      <c r="E95" s="2">
        <v>4258.49</v>
      </c>
      <c r="F95" s="2">
        <v>4258.49</v>
      </c>
      <c r="G95" s="3">
        <v>4155790000</v>
      </c>
      <c r="H95" s="7" t="s">
        <v>15</v>
      </c>
      <c r="I95" s="5">
        <f t="shared" si="11"/>
        <v>2021</v>
      </c>
      <c r="J95" s="7" t="s">
        <v>9</v>
      </c>
      <c r="K95" s="10">
        <f t="shared" si="12"/>
        <v>6</v>
      </c>
      <c r="L95" s="5" t="s">
        <v>9</v>
      </c>
      <c r="M95" s="5">
        <f t="shared" si="13"/>
        <v>19</v>
      </c>
      <c r="N95" s="5" t="s">
        <v>12</v>
      </c>
      <c r="O95" s="9">
        <f t="shared" si="14"/>
        <v>8.8236663252955639E-3</v>
      </c>
      <c r="P95" s="5" t="s">
        <v>16</v>
      </c>
      <c r="Q95" s="4" t="str">
        <f t="shared" si="15"/>
        <v>[ new Date(2021,6,19),0.009],</v>
      </c>
      <c r="R95" t="str">
        <f t="shared" si="16"/>
        <v>[ new Date(2021,6,19),</v>
      </c>
      <c r="S95" s="2">
        <f t="shared" si="17"/>
        <v>4233.13</v>
      </c>
      <c r="T95" s="11" t="s">
        <v>9</v>
      </c>
      <c r="U95" s="2">
        <f t="shared" si="18"/>
        <v>4296.3999999999996</v>
      </c>
      <c r="V95" t="s">
        <v>9</v>
      </c>
      <c r="W95" s="2">
        <f t="shared" si="19"/>
        <v>4258.49</v>
      </c>
      <c r="X95" t="s">
        <v>9</v>
      </c>
      <c r="Y95" s="2">
        <f t="shared" si="20"/>
        <v>4296.3999999999996</v>
      </c>
      <c r="Z95" t="s">
        <v>16</v>
      </c>
      <c r="AA95" t="str">
        <f t="shared" si="21"/>
        <v>[ new Date(2021,6,19),4233.13,4296.4,4258.49,4296.4],</v>
      </c>
    </row>
    <row r="96" spans="1:27" x14ac:dyDescent="0.3">
      <c r="A96" s="1">
        <v>44393</v>
      </c>
      <c r="B96" s="2">
        <v>4367.43</v>
      </c>
      <c r="C96" s="2">
        <v>4375.09</v>
      </c>
      <c r="D96" s="2">
        <v>4322.53</v>
      </c>
      <c r="E96" s="2">
        <v>4327.16</v>
      </c>
      <c r="F96" s="2">
        <v>4327.16</v>
      </c>
      <c r="G96" s="3">
        <v>3165160000</v>
      </c>
      <c r="H96" s="7" t="s">
        <v>15</v>
      </c>
      <c r="I96" s="5">
        <f t="shared" si="11"/>
        <v>2021</v>
      </c>
      <c r="J96" s="7" t="s">
        <v>9</v>
      </c>
      <c r="K96" s="10">
        <f t="shared" si="12"/>
        <v>6</v>
      </c>
      <c r="L96" s="5" t="s">
        <v>9</v>
      </c>
      <c r="M96" s="5">
        <f t="shared" si="13"/>
        <v>16</v>
      </c>
      <c r="N96" s="5" t="s">
        <v>12</v>
      </c>
      <c r="O96" s="9">
        <f t="shared" si="14"/>
        <v>9.2205255722473938E-3</v>
      </c>
      <c r="P96" s="5" t="s">
        <v>16</v>
      </c>
      <c r="Q96" s="4" t="str">
        <f t="shared" si="15"/>
        <v>[ new Date(2021,6,16),0.009],</v>
      </c>
      <c r="R96" t="str">
        <f t="shared" si="16"/>
        <v>[ new Date(2021,6,16),</v>
      </c>
      <c r="S96" s="2">
        <f t="shared" si="17"/>
        <v>4322.53</v>
      </c>
      <c r="T96" s="11" t="s">
        <v>9</v>
      </c>
      <c r="U96" s="2">
        <f t="shared" si="18"/>
        <v>4367.43</v>
      </c>
      <c r="V96" t="s">
        <v>9</v>
      </c>
      <c r="W96" s="2">
        <f t="shared" si="19"/>
        <v>4327.16</v>
      </c>
      <c r="X96" t="s">
        <v>9</v>
      </c>
      <c r="Y96" s="2">
        <f t="shared" si="20"/>
        <v>4375.09</v>
      </c>
      <c r="Z96" t="s">
        <v>16</v>
      </c>
      <c r="AA96" t="str">
        <f t="shared" si="21"/>
        <v>[ new Date(2021,6,16),4322.53,4367.43,4327.16,4375.09],</v>
      </c>
    </row>
    <row r="97" spans="1:27" x14ac:dyDescent="0.3">
      <c r="A97" s="1">
        <v>44392</v>
      </c>
      <c r="B97" s="2">
        <v>4369.0200000000004</v>
      </c>
      <c r="C97" s="2">
        <v>4369.0200000000004</v>
      </c>
      <c r="D97" s="2">
        <v>4340.7</v>
      </c>
      <c r="E97" s="2">
        <v>4360.03</v>
      </c>
      <c r="F97" s="2">
        <v>4360.03</v>
      </c>
      <c r="G97" s="3">
        <v>3226930000</v>
      </c>
      <c r="H97" s="7" t="s">
        <v>15</v>
      </c>
      <c r="I97" s="5">
        <f t="shared" si="11"/>
        <v>2021</v>
      </c>
      <c r="J97" s="7" t="s">
        <v>9</v>
      </c>
      <c r="K97" s="10">
        <f t="shared" si="12"/>
        <v>6</v>
      </c>
      <c r="L97" s="5" t="s">
        <v>9</v>
      </c>
      <c r="M97" s="5">
        <f t="shared" si="13"/>
        <v>15</v>
      </c>
      <c r="N97" s="5" t="s">
        <v>12</v>
      </c>
      <c r="O97" s="9">
        <f t="shared" si="14"/>
        <v>2.057669683361644E-3</v>
      </c>
      <c r="P97" s="5" t="s">
        <v>16</v>
      </c>
      <c r="Q97" s="4" t="str">
        <f t="shared" si="15"/>
        <v>[ new Date(2021,6,15),0.002],</v>
      </c>
      <c r="R97" t="str">
        <f t="shared" si="16"/>
        <v>[ new Date(2021,6,15),</v>
      </c>
      <c r="S97" s="2">
        <f t="shared" si="17"/>
        <v>4340.7</v>
      </c>
      <c r="T97" s="11" t="s">
        <v>9</v>
      </c>
      <c r="U97" s="2">
        <f t="shared" si="18"/>
        <v>4369.0200000000004</v>
      </c>
      <c r="V97" t="s">
        <v>9</v>
      </c>
      <c r="W97" s="2">
        <f t="shared" si="19"/>
        <v>4360.03</v>
      </c>
      <c r="X97" t="s">
        <v>9</v>
      </c>
      <c r="Y97" s="2">
        <f t="shared" si="20"/>
        <v>4369.0200000000004</v>
      </c>
      <c r="Z97" t="s">
        <v>16</v>
      </c>
      <c r="AA97" t="str">
        <f t="shared" si="21"/>
        <v>[ new Date(2021,6,15),4340.7,4369.02,4360.03,4369.02],</v>
      </c>
    </row>
    <row r="98" spans="1:27" x14ac:dyDescent="0.3">
      <c r="A98" s="1">
        <v>44391</v>
      </c>
      <c r="B98" s="2">
        <v>4380.1099999999997</v>
      </c>
      <c r="C98" s="2">
        <v>4393.68</v>
      </c>
      <c r="D98" s="2">
        <v>4362.3599999999997</v>
      </c>
      <c r="E98" s="2">
        <v>4374.3</v>
      </c>
      <c r="F98" s="2">
        <v>4374.3</v>
      </c>
      <c r="G98" s="3">
        <v>3213870000</v>
      </c>
      <c r="H98" s="7" t="s">
        <v>15</v>
      </c>
      <c r="I98" s="5">
        <f t="shared" si="11"/>
        <v>2021</v>
      </c>
      <c r="J98" s="7" t="s">
        <v>9</v>
      </c>
      <c r="K98" s="10">
        <f t="shared" si="12"/>
        <v>6</v>
      </c>
      <c r="L98" s="5" t="s">
        <v>9</v>
      </c>
      <c r="M98" s="5">
        <f t="shared" si="13"/>
        <v>14</v>
      </c>
      <c r="N98" s="5" t="s">
        <v>12</v>
      </c>
      <c r="O98" s="9">
        <f t="shared" si="14"/>
        <v>1.3264507055757713E-3</v>
      </c>
      <c r="P98" s="5" t="s">
        <v>16</v>
      </c>
      <c r="Q98" s="4" t="str">
        <f t="shared" si="15"/>
        <v>[ new Date(2021,6,14),0.001],</v>
      </c>
      <c r="R98" t="str">
        <f t="shared" si="16"/>
        <v>[ new Date(2021,6,14),</v>
      </c>
      <c r="S98" s="2">
        <f t="shared" si="17"/>
        <v>4362.3599999999997</v>
      </c>
      <c r="T98" s="11" t="s">
        <v>9</v>
      </c>
      <c r="U98" s="2">
        <f t="shared" si="18"/>
        <v>4380.1099999999997</v>
      </c>
      <c r="V98" t="s">
        <v>9</v>
      </c>
      <c r="W98" s="2">
        <f t="shared" si="19"/>
        <v>4374.3</v>
      </c>
      <c r="X98" t="s">
        <v>9</v>
      </c>
      <c r="Y98" s="2">
        <f t="shared" si="20"/>
        <v>4393.68</v>
      </c>
      <c r="Z98" t="s">
        <v>16</v>
      </c>
      <c r="AA98" t="str">
        <f t="shared" si="21"/>
        <v>[ new Date(2021,6,14),4362.36,4380.11,4374.3,4393.68],</v>
      </c>
    </row>
    <row r="99" spans="1:27" x14ac:dyDescent="0.3">
      <c r="A99" s="1">
        <v>44390</v>
      </c>
      <c r="B99" s="2">
        <v>4381.07</v>
      </c>
      <c r="C99" s="2">
        <v>4392.37</v>
      </c>
      <c r="D99" s="2">
        <v>4366.92</v>
      </c>
      <c r="E99" s="2">
        <v>4369.21</v>
      </c>
      <c r="F99" s="2">
        <v>4369.21</v>
      </c>
      <c r="G99" s="3">
        <v>3166900000</v>
      </c>
      <c r="H99" s="7" t="s">
        <v>15</v>
      </c>
      <c r="I99" s="5">
        <f t="shared" si="11"/>
        <v>2021</v>
      </c>
      <c r="J99" s="7" t="s">
        <v>9</v>
      </c>
      <c r="K99" s="10">
        <f t="shared" si="12"/>
        <v>6</v>
      </c>
      <c r="L99" s="5" t="s">
        <v>9</v>
      </c>
      <c r="M99" s="5">
        <f t="shared" si="13"/>
        <v>13</v>
      </c>
      <c r="N99" s="5" t="s">
        <v>12</v>
      </c>
      <c r="O99" s="9">
        <f t="shared" si="14"/>
        <v>2.7071012332602934E-3</v>
      </c>
      <c r="P99" s="5" t="s">
        <v>16</v>
      </c>
      <c r="Q99" s="4" t="str">
        <f t="shared" si="15"/>
        <v>[ new Date(2021,6,13),0.003],</v>
      </c>
      <c r="R99" t="str">
        <f t="shared" si="16"/>
        <v>[ new Date(2021,6,13),</v>
      </c>
      <c r="S99" s="2">
        <f t="shared" si="17"/>
        <v>4366.92</v>
      </c>
      <c r="T99" s="11" t="s">
        <v>9</v>
      </c>
      <c r="U99" s="2">
        <f t="shared" si="18"/>
        <v>4381.07</v>
      </c>
      <c r="V99" t="s">
        <v>9</v>
      </c>
      <c r="W99" s="2">
        <f t="shared" si="19"/>
        <v>4369.21</v>
      </c>
      <c r="X99" t="s">
        <v>9</v>
      </c>
      <c r="Y99" s="2">
        <f t="shared" si="20"/>
        <v>4392.37</v>
      </c>
      <c r="Z99" t="s">
        <v>16</v>
      </c>
      <c r="AA99" t="str">
        <f t="shared" si="21"/>
        <v>[ new Date(2021,6,13),4366.92,4381.07,4369.21,4392.37],</v>
      </c>
    </row>
    <row r="100" spans="1:27" x14ac:dyDescent="0.3">
      <c r="A100" s="1">
        <v>44389</v>
      </c>
      <c r="B100" s="2">
        <v>4372.41</v>
      </c>
      <c r="C100" s="2">
        <v>4386.68</v>
      </c>
      <c r="D100" s="2">
        <v>4364.03</v>
      </c>
      <c r="E100" s="2">
        <v>4384.63</v>
      </c>
      <c r="F100" s="2">
        <v>4384.63</v>
      </c>
      <c r="G100" s="3">
        <v>2983980000</v>
      </c>
      <c r="H100" s="7" t="s">
        <v>15</v>
      </c>
      <c r="I100" s="5">
        <f t="shared" si="11"/>
        <v>2021</v>
      </c>
      <c r="J100" s="7" t="s">
        <v>9</v>
      </c>
      <c r="K100" s="10">
        <f t="shared" si="12"/>
        <v>6</v>
      </c>
      <c r="L100" s="5" t="s">
        <v>9</v>
      </c>
      <c r="M100" s="5">
        <f t="shared" si="13"/>
        <v>12</v>
      </c>
      <c r="N100" s="5" t="s">
        <v>12</v>
      </c>
      <c r="O100" s="9">
        <f t="shared" si="14"/>
        <v>-2.7947973771902121E-3</v>
      </c>
      <c r="P100" s="5" t="s">
        <v>16</v>
      </c>
      <c r="Q100" s="4" t="str">
        <f t="shared" si="15"/>
        <v>[ new Date(2021,6,12),-0.003],</v>
      </c>
      <c r="R100" t="str">
        <f t="shared" si="16"/>
        <v>[ new Date(2021,6,12),</v>
      </c>
      <c r="S100" s="2">
        <f t="shared" si="17"/>
        <v>4364.03</v>
      </c>
      <c r="T100" s="11" t="s">
        <v>9</v>
      </c>
      <c r="U100" s="2">
        <f t="shared" si="18"/>
        <v>4372.41</v>
      </c>
      <c r="V100" t="s">
        <v>9</v>
      </c>
      <c r="W100" s="2">
        <f t="shared" si="19"/>
        <v>4384.63</v>
      </c>
      <c r="X100" t="s">
        <v>9</v>
      </c>
      <c r="Y100" s="2">
        <f t="shared" si="20"/>
        <v>4386.68</v>
      </c>
      <c r="Z100" t="s">
        <v>16</v>
      </c>
      <c r="AA100" t="str">
        <f t="shared" si="21"/>
        <v>[ new Date(2021,6,12),4364.03,4372.41,4384.63,4386.68],</v>
      </c>
    </row>
    <row r="101" spans="1:27" x14ac:dyDescent="0.3">
      <c r="A101" s="1">
        <v>44386</v>
      </c>
      <c r="B101" s="2">
        <v>4329.38</v>
      </c>
      <c r="C101" s="2">
        <v>4371.6000000000004</v>
      </c>
      <c r="D101" s="2">
        <v>4329.38</v>
      </c>
      <c r="E101" s="2">
        <v>4369.55</v>
      </c>
      <c r="F101" s="2">
        <v>4369.55</v>
      </c>
      <c r="G101" s="3">
        <v>2738280000</v>
      </c>
      <c r="H101" s="7" t="s">
        <v>15</v>
      </c>
      <c r="I101" s="5">
        <f t="shared" si="11"/>
        <v>2021</v>
      </c>
      <c r="J101" s="7" t="s">
        <v>9</v>
      </c>
      <c r="K101" s="10">
        <f t="shared" si="12"/>
        <v>6</v>
      </c>
      <c r="L101" s="5" t="s">
        <v>9</v>
      </c>
      <c r="M101" s="5">
        <f t="shared" si="13"/>
        <v>9</v>
      </c>
      <c r="N101" s="5" t="s">
        <v>12</v>
      </c>
      <c r="O101" s="9">
        <f t="shared" si="14"/>
        <v>-9.278464814823386E-3</v>
      </c>
      <c r="P101" s="5" t="s">
        <v>16</v>
      </c>
      <c r="Q101" s="4" t="str">
        <f t="shared" si="15"/>
        <v>[ new Date(2021,6,9),-0.009],</v>
      </c>
      <c r="R101" t="str">
        <f t="shared" si="16"/>
        <v>[ new Date(2021,6,9),</v>
      </c>
      <c r="S101" s="2">
        <f t="shared" si="17"/>
        <v>4329.38</v>
      </c>
      <c r="T101" s="11" t="s">
        <v>9</v>
      </c>
      <c r="U101" s="2">
        <f t="shared" si="18"/>
        <v>4329.38</v>
      </c>
      <c r="V101" t="s">
        <v>9</v>
      </c>
      <c r="W101" s="2">
        <f t="shared" si="19"/>
        <v>4369.55</v>
      </c>
      <c r="X101" t="s">
        <v>9</v>
      </c>
      <c r="Y101" s="2">
        <f t="shared" si="20"/>
        <v>4371.6000000000004</v>
      </c>
      <c r="Z101" t="s">
        <v>16</v>
      </c>
      <c r="AA101" t="str">
        <f t="shared" si="21"/>
        <v>[ new Date(2021,6,9),4329.38,4329.38,4369.55,4371.6],</v>
      </c>
    </row>
    <row r="102" spans="1:27" x14ac:dyDescent="0.3">
      <c r="A102" s="1">
        <v>44385</v>
      </c>
      <c r="B102" s="2">
        <v>4321.07</v>
      </c>
      <c r="C102" s="2">
        <v>4330.88</v>
      </c>
      <c r="D102" s="2">
        <v>4289.37</v>
      </c>
      <c r="E102" s="2">
        <v>4320.82</v>
      </c>
      <c r="F102" s="2">
        <v>4320.82</v>
      </c>
      <c r="G102" s="3">
        <v>3393780000</v>
      </c>
      <c r="H102" s="7" t="s">
        <v>15</v>
      </c>
      <c r="I102" s="5">
        <f t="shared" si="11"/>
        <v>2021</v>
      </c>
      <c r="J102" s="7" t="s">
        <v>9</v>
      </c>
      <c r="K102" s="10">
        <f t="shared" si="12"/>
        <v>6</v>
      </c>
      <c r="L102" s="5" t="s">
        <v>9</v>
      </c>
      <c r="M102" s="5">
        <f t="shared" si="13"/>
        <v>8</v>
      </c>
      <c r="N102" s="5" t="s">
        <v>12</v>
      </c>
      <c r="O102" s="9">
        <f t="shared" si="14"/>
        <v>5.7856040286317979E-5</v>
      </c>
      <c r="P102" s="5" t="s">
        <v>16</v>
      </c>
      <c r="Q102" s="4" t="str">
        <f t="shared" si="15"/>
        <v>[ new Date(2021,6,8),0],</v>
      </c>
      <c r="R102" t="str">
        <f t="shared" si="16"/>
        <v>[ new Date(2021,6,8),</v>
      </c>
      <c r="S102" s="2">
        <f t="shared" si="17"/>
        <v>4289.37</v>
      </c>
      <c r="T102" s="11" t="s">
        <v>9</v>
      </c>
      <c r="U102" s="2">
        <f t="shared" si="18"/>
        <v>4321.07</v>
      </c>
      <c r="V102" t="s">
        <v>9</v>
      </c>
      <c r="W102" s="2">
        <f t="shared" si="19"/>
        <v>4320.82</v>
      </c>
      <c r="X102" t="s">
        <v>9</v>
      </c>
      <c r="Y102" s="2">
        <f t="shared" si="20"/>
        <v>4330.88</v>
      </c>
      <c r="Z102" t="s">
        <v>16</v>
      </c>
      <c r="AA102" t="str">
        <f t="shared" si="21"/>
        <v>[ new Date(2021,6,8),4289.37,4321.07,4320.82,4330.88],</v>
      </c>
    </row>
    <row r="103" spans="1:27" x14ac:dyDescent="0.3">
      <c r="A103" s="1">
        <v>44384</v>
      </c>
      <c r="B103" s="2">
        <v>4351.01</v>
      </c>
      <c r="C103" s="2">
        <v>4361.88</v>
      </c>
      <c r="D103" s="2">
        <v>4329.79</v>
      </c>
      <c r="E103" s="2">
        <v>4358.13</v>
      </c>
      <c r="F103" s="2">
        <v>4358.13</v>
      </c>
      <c r="G103" s="3">
        <v>3243900000</v>
      </c>
      <c r="H103" s="7" t="s">
        <v>15</v>
      </c>
      <c r="I103" s="5">
        <f t="shared" si="11"/>
        <v>2021</v>
      </c>
      <c r="J103" s="7" t="s">
        <v>9</v>
      </c>
      <c r="K103" s="10">
        <f t="shared" si="12"/>
        <v>6</v>
      </c>
      <c r="L103" s="5" t="s">
        <v>9</v>
      </c>
      <c r="M103" s="5">
        <f t="shared" si="13"/>
        <v>7</v>
      </c>
      <c r="N103" s="5" t="s">
        <v>12</v>
      </c>
      <c r="O103" s="9">
        <f t="shared" si="14"/>
        <v>-1.6364016630621143E-3</v>
      </c>
      <c r="P103" s="5" t="s">
        <v>16</v>
      </c>
      <c r="Q103" s="4" t="str">
        <f t="shared" si="15"/>
        <v>[ new Date(2021,6,7),-0.002],</v>
      </c>
      <c r="R103" t="str">
        <f t="shared" si="16"/>
        <v>[ new Date(2021,6,7),</v>
      </c>
      <c r="S103" s="2">
        <f t="shared" si="17"/>
        <v>4329.79</v>
      </c>
      <c r="T103" s="11" t="s">
        <v>9</v>
      </c>
      <c r="U103" s="2">
        <f t="shared" si="18"/>
        <v>4351.01</v>
      </c>
      <c r="V103" t="s">
        <v>9</v>
      </c>
      <c r="W103" s="2">
        <f t="shared" si="19"/>
        <v>4358.13</v>
      </c>
      <c r="X103" t="s">
        <v>9</v>
      </c>
      <c r="Y103" s="2">
        <f t="shared" si="20"/>
        <v>4361.88</v>
      </c>
      <c r="Z103" t="s">
        <v>16</v>
      </c>
      <c r="AA103" t="str">
        <f t="shared" si="21"/>
        <v>[ new Date(2021,6,7),4329.79,4351.01,4358.13,4361.88],</v>
      </c>
    </row>
    <row r="104" spans="1:27" x14ac:dyDescent="0.3">
      <c r="A104" s="1">
        <v>44383</v>
      </c>
      <c r="B104" s="2">
        <v>4356.46</v>
      </c>
      <c r="C104" s="2">
        <v>4356.46</v>
      </c>
      <c r="D104" s="2">
        <v>4314.37</v>
      </c>
      <c r="E104" s="2">
        <v>4343.54</v>
      </c>
      <c r="F104" s="2">
        <v>4343.54</v>
      </c>
      <c r="G104" s="3">
        <v>3437900000</v>
      </c>
      <c r="H104" s="7" t="s">
        <v>15</v>
      </c>
      <c r="I104" s="5">
        <f t="shared" si="11"/>
        <v>2021</v>
      </c>
      <c r="J104" s="7" t="s">
        <v>9</v>
      </c>
      <c r="K104" s="10">
        <f t="shared" si="12"/>
        <v>6</v>
      </c>
      <c r="L104" s="5" t="s">
        <v>9</v>
      </c>
      <c r="M104" s="5">
        <f t="shared" si="13"/>
        <v>6</v>
      </c>
      <c r="N104" s="5" t="s">
        <v>12</v>
      </c>
      <c r="O104" s="9">
        <f t="shared" si="14"/>
        <v>2.9657106917084222E-3</v>
      </c>
      <c r="P104" s="5" t="s">
        <v>16</v>
      </c>
      <c r="Q104" s="4" t="str">
        <f t="shared" si="15"/>
        <v>[ new Date(2021,6,6),0.003],</v>
      </c>
      <c r="R104" t="str">
        <f t="shared" si="16"/>
        <v>[ new Date(2021,6,6),</v>
      </c>
      <c r="S104" s="2">
        <f t="shared" si="17"/>
        <v>4314.37</v>
      </c>
      <c r="T104" s="11" t="s">
        <v>9</v>
      </c>
      <c r="U104" s="2">
        <f t="shared" si="18"/>
        <v>4356.46</v>
      </c>
      <c r="V104" t="s">
        <v>9</v>
      </c>
      <c r="W104" s="2">
        <f t="shared" si="19"/>
        <v>4343.54</v>
      </c>
      <c r="X104" t="s">
        <v>9</v>
      </c>
      <c r="Y104" s="2">
        <f t="shared" si="20"/>
        <v>4356.46</v>
      </c>
      <c r="Z104" t="s">
        <v>16</v>
      </c>
      <c r="AA104" t="str">
        <f t="shared" si="21"/>
        <v>[ new Date(2021,6,6),4314.37,4356.46,4343.54,4356.46],</v>
      </c>
    </row>
    <row r="105" spans="1:27" x14ac:dyDescent="0.3">
      <c r="A105" s="1">
        <v>44379</v>
      </c>
      <c r="B105" s="2">
        <v>4326.6000000000004</v>
      </c>
      <c r="C105" s="2">
        <v>4355.43</v>
      </c>
      <c r="D105" s="2">
        <v>4326.6000000000004</v>
      </c>
      <c r="E105" s="2">
        <v>4352.34</v>
      </c>
      <c r="F105" s="2">
        <v>4352.34</v>
      </c>
      <c r="G105" s="3">
        <v>2628550000</v>
      </c>
      <c r="H105" s="7" t="s">
        <v>15</v>
      </c>
      <c r="I105" s="5">
        <f t="shared" si="11"/>
        <v>2021</v>
      </c>
      <c r="J105" s="7" t="s">
        <v>9</v>
      </c>
      <c r="K105" s="10">
        <f t="shared" si="12"/>
        <v>6</v>
      </c>
      <c r="L105" s="5" t="s">
        <v>9</v>
      </c>
      <c r="M105" s="5">
        <f t="shared" si="13"/>
        <v>2</v>
      </c>
      <c r="N105" s="5" t="s">
        <v>12</v>
      </c>
      <c r="O105" s="9">
        <f t="shared" si="14"/>
        <v>-5.9492442102343128E-3</v>
      </c>
      <c r="P105" s="5" t="s">
        <v>16</v>
      </c>
      <c r="Q105" s="4" t="str">
        <f t="shared" si="15"/>
        <v>[ new Date(2021,6,2),-0.006],</v>
      </c>
      <c r="R105" t="str">
        <f t="shared" si="16"/>
        <v>[ new Date(2021,6,2),</v>
      </c>
      <c r="S105" s="2">
        <f t="shared" si="17"/>
        <v>4326.6000000000004</v>
      </c>
      <c r="T105" s="11" t="s">
        <v>9</v>
      </c>
      <c r="U105" s="2">
        <f t="shared" si="18"/>
        <v>4326.6000000000004</v>
      </c>
      <c r="V105" t="s">
        <v>9</v>
      </c>
      <c r="W105" s="2">
        <f t="shared" si="19"/>
        <v>4352.34</v>
      </c>
      <c r="X105" t="s">
        <v>9</v>
      </c>
      <c r="Y105" s="2">
        <f t="shared" si="20"/>
        <v>4355.43</v>
      </c>
      <c r="Z105" t="s">
        <v>16</v>
      </c>
      <c r="AA105" t="str">
        <f t="shared" si="21"/>
        <v>[ new Date(2021,6,2),4326.6,4326.6,4352.34,4355.43],</v>
      </c>
    </row>
    <row r="106" spans="1:27" x14ac:dyDescent="0.3">
      <c r="A106" s="1">
        <v>44378</v>
      </c>
      <c r="B106" s="2">
        <v>4300.7299999999996</v>
      </c>
      <c r="C106" s="2">
        <v>4320.66</v>
      </c>
      <c r="D106" s="2">
        <v>4300.7299999999996</v>
      </c>
      <c r="E106" s="2">
        <v>4319.9399999999996</v>
      </c>
      <c r="F106" s="2">
        <v>4319.9399999999996</v>
      </c>
      <c r="G106" s="3">
        <v>3077580000</v>
      </c>
      <c r="H106" s="7" t="s">
        <v>15</v>
      </c>
      <c r="I106" s="5">
        <f t="shared" si="11"/>
        <v>2021</v>
      </c>
      <c r="J106" s="7" t="s">
        <v>9</v>
      </c>
      <c r="K106" s="10">
        <f t="shared" si="12"/>
        <v>6</v>
      </c>
      <c r="L106" s="5" t="s">
        <v>9</v>
      </c>
      <c r="M106" s="5">
        <f t="shared" si="13"/>
        <v>1</v>
      </c>
      <c r="N106" s="5" t="s">
        <v>12</v>
      </c>
      <c r="O106" s="9">
        <f t="shared" si="14"/>
        <v>-4.4666835630230309E-3</v>
      </c>
      <c r="P106" s="5" t="s">
        <v>16</v>
      </c>
      <c r="Q106" s="4" t="str">
        <f t="shared" si="15"/>
        <v>[ new Date(2021,6,1),-0.004],</v>
      </c>
      <c r="R106" t="str">
        <f t="shared" si="16"/>
        <v>[ new Date(2021,6,1),</v>
      </c>
      <c r="S106" s="2">
        <f t="shared" si="17"/>
        <v>4300.7299999999996</v>
      </c>
      <c r="T106" s="11" t="s">
        <v>9</v>
      </c>
      <c r="U106" s="2">
        <f t="shared" si="18"/>
        <v>4300.7299999999996</v>
      </c>
      <c r="V106" t="s">
        <v>9</v>
      </c>
      <c r="W106" s="2">
        <f t="shared" si="19"/>
        <v>4319.9399999999996</v>
      </c>
      <c r="X106" t="s">
        <v>9</v>
      </c>
      <c r="Y106" s="2">
        <f t="shared" si="20"/>
        <v>4320.66</v>
      </c>
      <c r="Z106" t="s">
        <v>16</v>
      </c>
      <c r="AA106" t="str">
        <f t="shared" si="21"/>
        <v>[ new Date(2021,6,1),4300.73,4300.73,4319.94,4320.66],</v>
      </c>
    </row>
    <row r="107" spans="1:27" x14ac:dyDescent="0.3">
      <c r="A107" s="1">
        <v>44377</v>
      </c>
      <c r="B107" s="2">
        <v>4290.6499999999996</v>
      </c>
      <c r="C107" s="2">
        <v>4302.43</v>
      </c>
      <c r="D107" s="2">
        <v>4287.96</v>
      </c>
      <c r="E107" s="2">
        <v>4297.5</v>
      </c>
      <c r="F107" s="2">
        <v>4297.5</v>
      </c>
      <c r="G107" s="3">
        <v>3687880000</v>
      </c>
      <c r="H107" s="7" t="s">
        <v>15</v>
      </c>
      <c r="I107" s="5">
        <f t="shared" si="11"/>
        <v>2021</v>
      </c>
      <c r="J107" s="7" t="s">
        <v>9</v>
      </c>
      <c r="K107" s="10">
        <f t="shared" si="12"/>
        <v>5</v>
      </c>
      <c r="L107" s="5" t="s">
        <v>9</v>
      </c>
      <c r="M107" s="5">
        <f t="shared" si="13"/>
        <v>30</v>
      </c>
      <c r="N107" s="5" t="s">
        <v>12</v>
      </c>
      <c r="O107" s="9">
        <f t="shared" si="14"/>
        <v>-1.5964947035997726E-3</v>
      </c>
      <c r="P107" s="5" t="s">
        <v>16</v>
      </c>
      <c r="Q107" s="4" t="str">
        <f t="shared" si="15"/>
        <v>[ new Date(2021,5,30),-0.002],</v>
      </c>
      <c r="R107" t="str">
        <f t="shared" si="16"/>
        <v>[ new Date(2021,5,30),</v>
      </c>
      <c r="S107" s="2">
        <f t="shared" si="17"/>
        <v>4287.96</v>
      </c>
      <c r="T107" s="11" t="s">
        <v>9</v>
      </c>
      <c r="U107" s="2">
        <f t="shared" si="18"/>
        <v>4290.6499999999996</v>
      </c>
      <c r="V107" t="s">
        <v>9</v>
      </c>
      <c r="W107" s="2">
        <f t="shared" si="19"/>
        <v>4297.5</v>
      </c>
      <c r="X107" t="s">
        <v>9</v>
      </c>
      <c r="Y107" s="2">
        <f t="shared" si="20"/>
        <v>4302.43</v>
      </c>
      <c r="Z107" t="s">
        <v>16</v>
      </c>
      <c r="AA107" t="str">
        <f t="shared" si="21"/>
        <v>[ new Date(2021,5,30),4287.96,4290.65,4297.5,4302.43],</v>
      </c>
    </row>
    <row r="108" spans="1:27" x14ac:dyDescent="0.3">
      <c r="A108" s="1">
        <v>44376</v>
      </c>
      <c r="B108" s="2">
        <v>4293.21</v>
      </c>
      <c r="C108" s="2">
        <v>4300.5200000000004</v>
      </c>
      <c r="D108" s="2">
        <v>4287.04</v>
      </c>
      <c r="E108" s="2">
        <v>4291.8</v>
      </c>
      <c r="F108" s="2">
        <v>4291.8</v>
      </c>
      <c r="G108" s="3">
        <v>3049560000</v>
      </c>
      <c r="H108" s="7" t="s">
        <v>15</v>
      </c>
      <c r="I108" s="5">
        <f t="shared" si="11"/>
        <v>2021</v>
      </c>
      <c r="J108" s="7" t="s">
        <v>9</v>
      </c>
      <c r="K108" s="10">
        <f t="shared" si="12"/>
        <v>5</v>
      </c>
      <c r="L108" s="5" t="s">
        <v>9</v>
      </c>
      <c r="M108" s="5">
        <f t="shared" si="13"/>
        <v>29</v>
      </c>
      <c r="N108" s="5" t="s">
        <v>12</v>
      </c>
      <c r="O108" s="9">
        <f t="shared" si="14"/>
        <v>3.2842558365415493E-4</v>
      </c>
      <c r="P108" s="5" t="s">
        <v>16</v>
      </c>
      <c r="Q108" s="4" t="str">
        <f t="shared" si="15"/>
        <v>[ new Date(2021,5,29),0],</v>
      </c>
      <c r="R108" t="str">
        <f t="shared" si="16"/>
        <v>[ new Date(2021,5,29),</v>
      </c>
      <c r="S108" s="2">
        <f t="shared" si="17"/>
        <v>4287.04</v>
      </c>
      <c r="T108" s="11" t="s">
        <v>9</v>
      </c>
      <c r="U108" s="2">
        <f t="shared" si="18"/>
        <v>4293.21</v>
      </c>
      <c r="V108" t="s">
        <v>9</v>
      </c>
      <c r="W108" s="2">
        <f t="shared" si="19"/>
        <v>4291.8</v>
      </c>
      <c r="X108" t="s">
        <v>9</v>
      </c>
      <c r="Y108" s="2">
        <f t="shared" si="20"/>
        <v>4300.5200000000004</v>
      </c>
      <c r="Z108" t="s">
        <v>16</v>
      </c>
      <c r="AA108" t="str">
        <f t="shared" si="21"/>
        <v>[ new Date(2021,5,29),4287.04,4293.21,4291.8,4300.52],</v>
      </c>
    </row>
    <row r="109" spans="1:27" x14ac:dyDescent="0.3">
      <c r="A109" s="1">
        <v>44375</v>
      </c>
      <c r="B109" s="2">
        <v>4284.8999999999996</v>
      </c>
      <c r="C109" s="2">
        <v>4292.1400000000003</v>
      </c>
      <c r="D109" s="2">
        <v>4274.67</v>
      </c>
      <c r="E109" s="2">
        <v>4290.6099999999997</v>
      </c>
      <c r="F109" s="2">
        <v>4290.6099999999997</v>
      </c>
      <c r="G109" s="3">
        <v>3415610000</v>
      </c>
      <c r="H109" s="7" t="s">
        <v>15</v>
      </c>
      <c r="I109" s="5">
        <f t="shared" si="11"/>
        <v>2021</v>
      </c>
      <c r="J109" s="7" t="s">
        <v>9</v>
      </c>
      <c r="K109" s="10">
        <f t="shared" si="12"/>
        <v>5</v>
      </c>
      <c r="L109" s="5" t="s">
        <v>9</v>
      </c>
      <c r="M109" s="5">
        <f t="shared" si="13"/>
        <v>28</v>
      </c>
      <c r="N109" s="5" t="s">
        <v>12</v>
      </c>
      <c r="O109" s="9">
        <f t="shared" si="14"/>
        <v>-1.3325865247730488E-3</v>
      </c>
      <c r="P109" s="5" t="s">
        <v>16</v>
      </c>
      <c r="Q109" s="4" t="str">
        <f t="shared" si="15"/>
        <v>[ new Date(2021,5,28),-0.001],</v>
      </c>
      <c r="R109" t="str">
        <f t="shared" si="16"/>
        <v>[ new Date(2021,5,28),</v>
      </c>
      <c r="S109" s="2">
        <f t="shared" si="17"/>
        <v>4274.67</v>
      </c>
      <c r="T109" s="11" t="s">
        <v>9</v>
      </c>
      <c r="U109" s="2">
        <f t="shared" si="18"/>
        <v>4284.8999999999996</v>
      </c>
      <c r="V109" t="s">
        <v>9</v>
      </c>
      <c r="W109" s="2">
        <f t="shared" si="19"/>
        <v>4290.6099999999997</v>
      </c>
      <c r="X109" t="s">
        <v>9</v>
      </c>
      <c r="Y109" s="2">
        <f t="shared" si="20"/>
        <v>4292.1400000000003</v>
      </c>
      <c r="Z109" t="s">
        <v>16</v>
      </c>
      <c r="AA109" t="str">
        <f t="shared" si="21"/>
        <v>[ new Date(2021,5,28),4274.67,4284.9,4290.61,4292.14],</v>
      </c>
    </row>
    <row r="110" spans="1:27" x14ac:dyDescent="0.3">
      <c r="A110" s="1">
        <v>44372</v>
      </c>
      <c r="B110" s="2">
        <v>4274.45</v>
      </c>
      <c r="C110" s="2">
        <v>4286.12</v>
      </c>
      <c r="D110" s="2">
        <v>4271.16</v>
      </c>
      <c r="E110" s="2">
        <v>4280.7</v>
      </c>
      <c r="F110" s="2">
        <v>4280.7</v>
      </c>
      <c r="G110" s="3">
        <v>6248390000</v>
      </c>
      <c r="H110" s="7" t="s">
        <v>15</v>
      </c>
      <c r="I110" s="5">
        <f t="shared" si="11"/>
        <v>2021</v>
      </c>
      <c r="J110" s="7" t="s">
        <v>9</v>
      </c>
      <c r="K110" s="10">
        <f t="shared" si="12"/>
        <v>5</v>
      </c>
      <c r="L110" s="5" t="s">
        <v>9</v>
      </c>
      <c r="M110" s="5">
        <f t="shared" si="13"/>
        <v>25</v>
      </c>
      <c r="N110" s="5" t="s">
        <v>12</v>
      </c>
      <c r="O110" s="9">
        <f t="shared" si="14"/>
        <v>-1.4621764203581748E-3</v>
      </c>
      <c r="P110" s="5" t="s">
        <v>16</v>
      </c>
      <c r="Q110" s="4" t="str">
        <f t="shared" si="15"/>
        <v>[ new Date(2021,5,25),-0.001],</v>
      </c>
      <c r="R110" t="str">
        <f t="shared" si="16"/>
        <v>[ new Date(2021,5,25),</v>
      </c>
      <c r="S110" s="2">
        <f t="shared" si="17"/>
        <v>4271.16</v>
      </c>
      <c r="T110" s="11" t="s">
        <v>9</v>
      </c>
      <c r="U110" s="2">
        <f t="shared" si="18"/>
        <v>4274.45</v>
      </c>
      <c r="V110" t="s">
        <v>9</v>
      </c>
      <c r="W110" s="2">
        <f t="shared" si="19"/>
        <v>4280.7</v>
      </c>
      <c r="X110" t="s">
        <v>9</v>
      </c>
      <c r="Y110" s="2">
        <f t="shared" si="20"/>
        <v>4286.12</v>
      </c>
      <c r="Z110" t="s">
        <v>16</v>
      </c>
      <c r="AA110" t="str">
        <f t="shared" si="21"/>
        <v>[ new Date(2021,5,25),4271.16,4274.45,4280.7,4286.12],</v>
      </c>
    </row>
    <row r="111" spans="1:27" x14ac:dyDescent="0.3">
      <c r="A111" s="1">
        <v>44371</v>
      </c>
      <c r="B111" s="2">
        <v>4256.97</v>
      </c>
      <c r="C111" s="2">
        <v>4271.28</v>
      </c>
      <c r="D111" s="2">
        <v>4256.97</v>
      </c>
      <c r="E111" s="2">
        <v>4266.49</v>
      </c>
      <c r="F111" s="2">
        <v>4266.49</v>
      </c>
      <c r="G111" s="3">
        <v>3141680000</v>
      </c>
      <c r="H111" s="7" t="s">
        <v>15</v>
      </c>
      <c r="I111" s="5">
        <f t="shared" si="11"/>
        <v>2021</v>
      </c>
      <c r="J111" s="7" t="s">
        <v>9</v>
      </c>
      <c r="K111" s="10">
        <f t="shared" si="12"/>
        <v>5</v>
      </c>
      <c r="L111" s="5" t="s">
        <v>9</v>
      </c>
      <c r="M111" s="5">
        <f t="shared" si="13"/>
        <v>24</v>
      </c>
      <c r="N111" s="5" t="s">
        <v>12</v>
      </c>
      <c r="O111" s="9">
        <f t="shared" si="14"/>
        <v>-2.2363324148395518E-3</v>
      </c>
      <c r="P111" s="5" t="s">
        <v>16</v>
      </c>
      <c r="Q111" s="4" t="str">
        <f t="shared" si="15"/>
        <v>[ new Date(2021,5,24),-0.002],</v>
      </c>
      <c r="R111" t="str">
        <f t="shared" si="16"/>
        <v>[ new Date(2021,5,24),</v>
      </c>
      <c r="S111" s="2">
        <f t="shared" si="17"/>
        <v>4256.97</v>
      </c>
      <c r="T111" s="11" t="s">
        <v>9</v>
      </c>
      <c r="U111" s="2">
        <f t="shared" si="18"/>
        <v>4256.97</v>
      </c>
      <c r="V111" t="s">
        <v>9</v>
      </c>
      <c r="W111" s="2">
        <f t="shared" si="19"/>
        <v>4266.49</v>
      </c>
      <c r="X111" t="s">
        <v>9</v>
      </c>
      <c r="Y111" s="2">
        <f t="shared" si="20"/>
        <v>4271.28</v>
      </c>
      <c r="Z111" t="s">
        <v>16</v>
      </c>
      <c r="AA111" t="str">
        <f t="shared" si="21"/>
        <v>[ new Date(2021,5,24),4256.97,4256.97,4266.49,4271.28],</v>
      </c>
    </row>
    <row r="112" spans="1:27" x14ac:dyDescent="0.3">
      <c r="A112" s="1">
        <v>44370</v>
      </c>
      <c r="B112" s="2">
        <v>4249.2700000000004</v>
      </c>
      <c r="C112" s="2">
        <v>4256.6000000000004</v>
      </c>
      <c r="D112" s="2">
        <v>4241.43</v>
      </c>
      <c r="E112" s="2">
        <v>4241.84</v>
      </c>
      <c r="F112" s="2">
        <v>4241.84</v>
      </c>
      <c r="G112" s="3">
        <v>3172440000</v>
      </c>
      <c r="H112" s="7" t="s">
        <v>15</v>
      </c>
      <c r="I112" s="5">
        <f t="shared" si="11"/>
        <v>2021</v>
      </c>
      <c r="J112" s="7" t="s">
        <v>9</v>
      </c>
      <c r="K112" s="10">
        <f t="shared" si="12"/>
        <v>5</v>
      </c>
      <c r="L112" s="5" t="s">
        <v>9</v>
      </c>
      <c r="M112" s="5">
        <f t="shared" si="13"/>
        <v>23</v>
      </c>
      <c r="N112" s="5" t="s">
        <v>12</v>
      </c>
      <c r="O112" s="9">
        <f t="shared" si="14"/>
        <v>1.748535630826069E-3</v>
      </c>
      <c r="P112" s="5" t="s">
        <v>16</v>
      </c>
      <c r="Q112" s="4" t="str">
        <f t="shared" si="15"/>
        <v>[ new Date(2021,5,23),0.002],</v>
      </c>
      <c r="R112" t="str">
        <f t="shared" si="16"/>
        <v>[ new Date(2021,5,23),</v>
      </c>
      <c r="S112" s="2">
        <f t="shared" si="17"/>
        <v>4241.43</v>
      </c>
      <c r="T112" s="11" t="s">
        <v>9</v>
      </c>
      <c r="U112" s="2">
        <f t="shared" si="18"/>
        <v>4249.2700000000004</v>
      </c>
      <c r="V112" t="s">
        <v>9</v>
      </c>
      <c r="W112" s="2">
        <f t="shared" si="19"/>
        <v>4241.84</v>
      </c>
      <c r="X112" t="s">
        <v>9</v>
      </c>
      <c r="Y112" s="2">
        <f t="shared" si="20"/>
        <v>4256.6000000000004</v>
      </c>
      <c r="Z112" t="s">
        <v>16</v>
      </c>
      <c r="AA112" t="str">
        <f t="shared" si="21"/>
        <v>[ new Date(2021,5,23),4241.43,4249.27,4241.84,4256.6],</v>
      </c>
    </row>
    <row r="113" spans="1:27" x14ac:dyDescent="0.3">
      <c r="A113" s="1">
        <v>44369</v>
      </c>
      <c r="B113" s="2">
        <v>4224.6099999999997</v>
      </c>
      <c r="C113" s="2">
        <v>4255.84</v>
      </c>
      <c r="D113" s="2">
        <v>4217.2700000000004</v>
      </c>
      <c r="E113" s="2">
        <v>4246.4399999999996</v>
      </c>
      <c r="F113" s="2">
        <v>4246.4399999999996</v>
      </c>
      <c r="G113" s="3">
        <v>3208760000</v>
      </c>
      <c r="H113" s="7" t="s">
        <v>15</v>
      </c>
      <c r="I113" s="5">
        <f t="shared" si="11"/>
        <v>2021</v>
      </c>
      <c r="J113" s="7" t="s">
        <v>9</v>
      </c>
      <c r="K113" s="10">
        <f t="shared" si="12"/>
        <v>5</v>
      </c>
      <c r="L113" s="5" t="s">
        <v>9</v>
      </c>
      <c r="M113" s="5">
        <f t="shared" si="13"/>
        <v>22</v>
      </c>
      <c r="N113" s="5" t="s">
        <v>12</v>
      </c>
      <c r="O113" s="9">
        <f t="shared" si="14"/>
        <v>-5.1673408906384088E-3</v>
      </c>
      <c r="P113" s="5" t="s">
        <v>16</v>
      </c>
      <c r="Q113" s="4" t="str">
        <f t="shared" si="15"/>
        <v>[ new Date(2021,5,22),-0.005],</v>
      </c>
      <c r="R113" t="str">
        <f t="shared" si="16"/>
        <v>[ new Date(2021,5,22),</v>
      </c>
      <c r="S113" s="2">
        <f t="shared" si="17"/>
        <v>4217.2700000000004</v>
      </c>
      <c r="T113" s="11" t="s">
        <v>9</v>
      </c>
      <c r="U113" s="2">
        <f t="shared" si="18"/>
        <v>4224.6099999999997</v>
      </c>
      <c r="V113" t="s">
        <v>9</v>
      </c>
      <c r="W113" s="2">
        <f t="shared" si="19"/>
        <v>4246.4399999999996</v>
      </c>
      <c r="X113" t="s">
        <v>9</v>
      </c>
      <c r="Y113" s="2">
        <f t="shared" si="20"/>
        <v>4255.84</v>
      </c>
      <c r="Z113" t="s">
        <v>16</v>
      </c>
      <c r="AA113" t="str">
        <f t="shared" si="21"/>
        <v>[ new Date(2021,5,22),4217.27,4224.61,4246.44,4255.84],</v>
      </c>
    </row>
    <row r="114" spans="1:27" x14ac:dyDescent="0.3">
      <c r="A114" s="1">
        <v>44368</v>
      </c>
      <c r="B114" s="2">
        <v>4173.3999999999996</v>
      </c>
      <c r="C114" s="2">
        <v>4226.24</v>
      </c>
      <c r="D114" s="2">
        <v>4173.3999999999996</v>
      </c>
      <c r="E114" s="2">
        <v>4224.79</v>
      </c>
      <c r="F114" s="2">
        <v>4224.79</v>
      </c>
      <c r="G114" s="3">
        <v>3391740000</v>
      </c>
      <c r="H114" s="7" t="s">
        <v>15</v>
      </c>
      <c r="I114" s="5">
        <f t="shared" si="11"/>
        <v>2021</v>
      </c>
      <c r="J114" s="7" t="s">
        <v>9</v>
      </c>
      <c r="K114" s="10">
        <f t="shared" si="12"/>
        <v>5</v>
      </c>
      <c r="L114" s="5" t="s">
        <v>9</v>
      </c>
      <c r="M114" s="5">
        <f t="shared" si="13"/>
        <v>21</v>
      </c>
      <c r="N114" s="5" t="s">
        <v>12</v>
      </c>
      <c r="O114" s="9">
        <f t="shared" si="14"/>
        <v>-1.2313701059088593E-2</v>
      </c>
      <c r="P114" s="5" t="s">
        <v>16</v>
      </c>
      <c r="Q114" s="4" t="str">
        <f t="shared" si="15"/>
        <v>[ new Date(2021,5,21),-0.012],</v>
      </c>
      <c r="R114" t="str">
        <f t="shared" si="16"/>
        <v>[ new Date(2021,5,21),</v>
      </c>
      <c r="S114" s="2">
        <f t="shared" si="17"/>
        <v>4173.3999999999996</v>
      </c>
      <c r="T114" s="11" t="s">
        <v>9</v>
      </c>
      <c r="U114" s="2">
        <f t="shared" si="18"/>
        <v>4173.3999999999996</v>
      </c>
      <c r="V114" t="s">
        <v>9</v>
      </c>
      <c r="W114" s="2">
        <f t="shared" si="19"/>
        <v>4224.79</v>
      </c>
      <c r="X114" t="s">
        <v>9</v>
      </c>
      <c r="Y114" s="2">
        <f t="shared" si="20"/>
        <v>4226.24</v>
      </c>
      <c r="Z114" t="s">
        <v>16</v>
      </c>
      <c r="AA114" t="str">
        <f t="shared" si="21"/>
        <v>[ new Date(2021,5,21),4173.4,4173.4,4224.79,4226.24],</v>
      </c>
    </row>
    <row r="115" spans="1:27" x14ac:dyDescent="0.3">
      <c r="A115" s="1">
        <v>44365</v>
      </c>
      <c r="B115" s="2">
        <v>4204.78</v>
      </c>
      <c r="C115" s="2">
        <v>4204.78</v>
      </c>
      <c r="D115" s="2">
        <v>4164.3999999999996</v>
      </c>
      <c r="E115" s="2">
        <v>4166.45</v>
      </c>
      <c r="F115" s="2">
        <v>4166.45</v>
      </c>
      <c r="G115" s="3">
        <v>6084980000</v>
      </c>
      <c r="H115" s="7" t="s">
        <v>15</v>
      </c>
      <c r="I115" s="5">
        <f t="shared" si="11"/>
        <v>2021</v>
      </c>
      <c r="J115" s="7" t="s">
        <v>9</v>
      </c>
      <c r="K115" s="10">
        <f t="shared" si="12"/>
        <v>5</v>
      </c>
      <c r="L115" s="5" t="s">
        <v>9</v>
      </c>
      <c r="M115" s="5">
        <f t="shared" si="13"/>
        <v>18</v>
      </c>
      <c r="N115" s="5" t="s">
        <v>12</v>
      </c>
      <c r="O115" s="9">
        <f t="shared" si="14"/>
        <v>9.115815809626171E-3</v>
      </c>
      <c r="P115" s="5" t="s">
        <v>16</v>
      </c>
      <c r="Q115" s="4" t="str">
        <f t="shared" si="15"/>
        <v>[ new Date(2021,5,18),0.009],</v>
      </c>
      <c r="R115" t="str">
        <f t="shared" si="16"/>
        <v>[ new Date(2021,5,18),</v>
      </c>
      <c r="S115" s="2">
        <f t="shared" si="17"/>
        <v>4164.3999999999996</v>
      </c>
      <c r="T115" s="11" t="s">
        <v>9</v>
      </c>
      <c r="U115" s="2">
        <f t="shared" si="18"/>
        <v>4204.78</v>
      </c>
      <c r="V115" t="s">
        <v>9</v>
      </c>
      <c r="W115" s="2">
        <f t="shared" si="19"/>
        <v>4166.45</v>
      </c>
      <c r="X115" t="s">
        <v>9</v>
      </c>
      <c r="Y115" s="2">
        <f t="shared" si="20"/>
        <v>4204.78</v>
      </c>
      <c r="Z115" t="s">
        <v>16</v>
      </c>
      <c r="AA115" t="str">
        <f t="shared" si="21"/>
        <v>[ new Date(2021,5,18),4164.4,4204.78,4166.45,4204.78],</v>
      </c>
    </row>
    <row r="116" spans="1:27" x14ac:dyDescent="0.3">
      <c r="A116" s="1">
        <v>44364</v>
      </c>
      <c r="B116" s="2">
        <v>4220.37</v>
      </c>
      <c r="C116" s="2">
        <v>4232.29</v>
      </c>
      <c r="D116" s="2">
        <v>4196.05</v>
      </c>
      <c r="E116" s="2">
        <v>4221.8599999999997</v>
      </c>
      <c r="F116" s="2">
        <v>4221.8599999999997</v>
      </c>
      <c r="G116" s="3">
        <v>3952110000</v>
      </c>
      <c r="H116" s="7" t="s">
        <v>15</v>
      </c>
      <c r="I116" s="5">
        <f t="shared" si="11"/>
        <v>2021</v>
      </c>
      <c r="J116" s="7" t="s">
        <v>9</v>
      </c>
      <c r="K116" s="10">
        <f t="shared" si="12"/>
        <v>5</v>
      </c>
      <c r="L116" s="5" t="s">
        <v>9</v>
      </c>
      <c r="M116" s="5">
        <f t="shared" si="13"/>
        <v>17</v>
      </c>
      <c r="N116" s="5" t="s">
        <v>12</v>
      </c>
      <c r="O116" s="9">
        <f t="shared" si="14"/>
        <v>-3.5304961413330625E-4</v>
      </c>
      <c r="P116" s="5" t="s">
        <v>16</v>
      </c>
      <c r="Q116" s="4" t="str">
        <f t="shared" si="15"/>
        <v>[ new Date(2021,5,17),0],</v>
      </c>
      <c r="R116" t="str">
        <f t="shared" si="16"/>
        <v>[ new Date(2021,5,17),</v>
      </c>
      <c r="S116" s="2">
        <f t="shared" si="17"/>
        <v>4196.05</v>
      </c>
      <c r="T116" s="11" t="s">
        <v>9</v>
      </c>
      <c r="U116" s="2">
        <f t="shared" si="18"/>
        <v>4220.37</v>
      </c>
      <c r="V116" t="s">
        <v>9</v>
      </c>
      <c r="W116" s="2">
        <f t="shared" si="19"/>
        <v>4221.8599999999997</v>
      </c>
      <c r="X116" t="s">
        <v>9</v>
      </c>
      <c r="Y116" s="2">
        <f t="shared" si="20"/>
        <v>4232.29</v>
      </c>
      <c r="Z116" t="s">
        <v>16</v>
      </c>
      <c r="AA116" t="str">
        <f t="shared" si="21"/>
        <v>[ new Date(2021,5,17),4196.05,4220.37,4221.86,4232.29],</v>
      </c>
    </row>
    <row r="117" spans="1:27" x14ac:dyDescent="0.3">
      <c r="A117" s="1">
        <v>44363</v>
      </c>
      <c r="B117" s="2">
        <v>4248.87</v>
      </c>
      <c r="C117" s="2">
        <v>4251.8900000000003</v>
      </c>
      <c r="D117" s="2">
        <v>4202.45</v>
      </c>
      <c r="E117" s="2">
        <v>4223.7</v>
      </c>
      <c r="F117" s="2">
        <v>4223.7</v>
      </c>
      <c r="G117" s="3">
        <v>3722050000</v>
      </c>
      <c r="H117" s="7" t="s">
        <v>15</v>
      </c>
      <c r="I117" s="5">
        <f t="shared" si="11"/>
        <v>2021</v>
      </c>
      <c r="J117" s="7" t="s">
        <v>9</v>
      </c>
      <c r="K117" s="10">
        <f t="shared" si="12"/>
        <v>5</v>
      </c>
      <c r="L117" s="5" t="s">
        <v>9</v>
      </c>
      <c r="M117" s="5">
        <f t="shared" si="13"/>
        <v>16</v>
      </c>
      <c r="N117" s="5" t="s">
        <v>12</v>
      </c>
      <c r="O117" s="9">
        <f t="shared" si="14"/>
        <v>5.9239280090941995E-3</v>
      </c>
      <c r="P117" s="5" t="s">
        <v>16</v>
      </c>
      <c r="Q117" s="4" t="str">
        <f t="shared" si="15"/>
        <v>[ new Date(2021,5,16),0.006],</v>
      </c>
      <c r="R117" t="str">
        <f t="shared" si="16"/>
        <v>[ new Date(2021,5,16),</v>
      </c>
      <c r="S117" s="2">
        <f t="shared" si="17"/>
        <v>4202.45</v>
      </c>
      <c r="T117" s="11" t="s">
        <v>9</v>
      </c>
      <c r="U117" s="2">
        <f t="shared" si="18"/>
        <v>4248.87</v>
      </c>
      <c r="V117" t="s">
        <v>9</v>
      </c>
      <c r="W117" s="2">
        <f t="shared" si="19"/>
        <v>4223.7</v>
      </c>
      <c r="X117" t="s">
        <v>9</v>
      </c>
      <c r="Y117" s="2">
        <f t="shared" si="20"/>
        <v>4251.8900000000003</v>
      </c>
      <c r="Z117" t="s">
        <v>16</v>
      </c>
      <c r="AA117" t="str">
        <f t="shared" si="21"/>
        <v>[ new Date(2021,5,16),4202.45,4248.87,4223.7,4251.89],</v>
      </c>
    </row>
    <row r="118" spans="1:27" x14ac:dyDescent="0.3">
      <c r="A118" s="1">
        <v>44362</v>
      </c>
      <c r="B118" s="2">
        <v>4255.28</v>
      </c>
      <c r="C118" s="2">
        <v>4257.16</v>
      </c>
      <c r="D118" s="2">
        <v>4238.3500000000004</v>
      </c>
      <c r="E118" s="2">
        <v>4246.59</v>
      </c>
      <c r="F118" s="2">
        <v>4246.59</v>
      </c>
      <c r="G118" s="3">
        <v>3578450000</v>
      </c>
      <c r="H118" s="7" t="s">
        <v>15</v>
      </c>
      <c r="I118" s="5">
        <f t="shared" si="11"/>
        <v>2021</v>
      </c>
      <c r="J118" s="7" t="s">
        <v>9</v>
      </c>
      <c r="K118" s="10">
        <f t="shared" si="12"/>
        <v>5</v>
      </c>
      <c r="L118" s="5" t="s">
        <v>9</v>
      </c>
      <c r="M118" s="5">
        <f t="shared" si="13"/>
        <v>15</v>
      </c>
      <c r="N118" s="5" t="s">
        <v>12</v>
      </c>
      <c r="O118" s="9">
        <f t="shared" si="14"/>
        <v>2.0421687879527551E-3</v>
      </c>
      <c r="P118" s="5" t="s">
        <v>16</v>
      </c>
      <c r="Q118" s="4" t="str">
        <f t="shared" si="15"/>
        <v>[ new Date(2021,5,15),0.002],</v>
      </c>
      <c r="R118" t="str">
        <f t="shared" si="16"/>
        <v>[ new Date(2021,5,15),</v>
      </c>
      <c r="S118" s="2">
        <f t="shared" si="17"/>
        <v>4238.3500000000004</v>
      </c>
      <c r="T118" s="11" t="s">
        <v>9</v>
      </c>
      <c r="U118" s="2">
        <f t="shared" si="18"/>
        <v>4255.28</v>
      </c>
      <c r="V118" t="s">
        <v>9</v>
      </c>
      <c r="W118" s="2">
        <f t="shared" si="19"/>
        <v>4246.59</v>
      </c>
      <c r="X118" t="s">
        <v>9</v>
      </c>
      <c r="Y118" s="2">
        <f t="shared" si="20"/>
        <v>4257.16</v>
      </c>
      <c r="Z118" t="s">
        <v>16</v>
      </c>
      <c r="AA118" t="str">
        <f t="shared" si="21"/>
        <v>[ new Date(2021,5,15),4238.35,4255.28,4246.59,4257.16],</v>
      </c>
    </row>
    <row r="119" spans="1:27" x14ac:dyDescent="0.3">
      <c r="A119" s="1">
        <v>44361</v>
      </c>
      <c r="B119" s="2">
        <v>4248.3100000000004</v>
      </c>
      <c r="C119" s="2">
        <v>4255.59</v>
      </c>
      <c r="D119" s="2">
        <v>4234.07</v>
      </c>
      <c r="E119" s="2">
        <v>4255.1499999999996</v>
      </c>
      <c r="F119" s="2">
        <v>4255.1499999999996</v>
      </c>
      <c r="G119" s="3">
        <v>3612050000</v>
      </c>
      <c r="H119" s="7" t="s">
        <v>15</v>
      </c>
      <c r="I119" s="5">
        <f t="shared" si="11"/>
        <v>2021</v>
      </c>
      <c r="J119" s="7" t="s">
        <v>9</v>
      </c>
      <c r="K119" s="10">
        <f t="shared" si="12"/>
        <v>5</v>
      </c>
      <c r="L119" s="5" t="s">
        <v>9</v>
      </c>
      <c r="M119" s="5">
        <f t="shared" si="13"/>
        <v>14</v>
      </c>
      <c r="N119" s="5" t="s">
        <v>12</v>
      </c>
      <c r="O119" s="9">
        <f t="shared" si="14"/>
        <v>-1.610051997146921E-3</v>
      </c>
      <c r="P119" s="5" t="s">
        <v>16</v>
      </c>
      <c r="Q119" s="4" t="str">
        <f t="shared" si="15"/>
        <v>[ new Date(2021,5,14),-0.002],</v>
      </c>
      <c r="R119" t="str">
        <f t="shared" si="16"/>
        <v>[ new Date(2021,5,14),</v>
      </c>
      <c r="S119" s="2">
        <f t="shared" si="17"/>
        <v>4234.07</v>
      </c>
      <c r="T119" s="11" t="s">
        <v>9</v>
      </c>
      <c r="U119" s="2">
        <f t="shared" si="18"/>
        <v>4248.3100000000004</v>
      </c>
      <c r="V119" t="s">
        <v>9</v>
      </c>
      <c r="W119" s="2">
        <f t="shared" si="19"/>
        <v>4255.1499999999996</v>
      </c>
      <c r="X119" t="s">
        <v>9</v>
      </c>
      <c r="Y119" s="2">
        <f t="shared" si="20"/>
        <v>4255.59</v>
      </c>
      <c r="Z119" t="s">
        <v>16</v>
      </c>
      <c r="AA119" t="str">
        <f t="shared" si="21"/>
        <v>[ new Date(2021,5,14),4234.07,4248.31,4255.15,4255.59],</v>
      </c>
    </row>
    <row r="120" spans="1:27" x14ac:dyDescent="0.3">
      <c r="A120" s="1">
        <v>44358</v>
      </c>
      <c r="B120" s="2">
        <v>4242.8999999999996</v>
      </c>
      <c r="C120" s="2">
        <v>4248.38</v>
      </c>
      <c r="D120" s="2">
        <v>4232.25</v>
      </c>
      <c r="E120" s="2">
        <v>4247.4399999999996</v>
      </c>
      <c r="F120" s="2">
        <v>4247.4399999999996</v>
      </c>
      <c r="G120" s="3">
        <v>3204280000</v>
      </c>
      <c r="H120" s="7" t="s">
        <v>15</v>
      </c>
      <c r="I120" s="5">
        <f t="shared" si="11"/>
        <v>2021</v>
      </c>
      <c r="J120" s="7" t="s">
        <v>9</v>
      </c>
      <c r="K120" s="10">
        <f t="shared" si="12"/>
        <v>5</v>
      </c>
      <c r="L120" s="5" t="s">
        <v>9</v>
      </c>
      <c r="M120" s="5">
        <f t="shared" si="13"/>
        <v>11</v>
      </c>
      <c r="N120" s="5" t="s">
        <v>12</v>
      </c>
      <c r="O120" s="9">
        <f t="shared" si="14"/>
        <v>-1.070022861721927E-3</v>
      </c>
      <c r="P120" s="5" t="s">
        <v>16</v>
      </c>
      <c r="Q120" s="4" t="str">
        <f t="shared" si="15"/>
        <v>[ new Date(2021,5,11),-0.001],</v>
      </c>
      <c r="R120" t="str">
        <f t="shared" si="16"/>
        <v>[ new Date(2021,5,11),</v>
      </c>
      <c r="S120" s="2">
        <f t="shared" si="17"/>
        <v>4232.25</v>
      </c>
      <c r="T120" s="11" t="s">
        <v>9</v>
      </c>
      <c r="U120" s="2">
        <f t="shared" si="18"/>
        <v>4242.8999999999996</v>
      </c>
      <c r="V120" t="s">
        <v>9</v>
      </c>
      <c r="W120" s="2">
        <f t="shared" si="19"/>
        <v>4247.4399999999996</v>
      </c>
      <c r="X120" t="s">
        <v>9</v>
      </c>
      <c r="Y120" s="2">
        <f t="shared" si="20"/>
        <v>4248.38</v>
      </c>
      <c r="Z120" t="s">
        <v>16</v>
      </c>
      <c r="AA120" t="str">
        <f t="shared" si="21"/>
        <v>[ new Date(2021,5,11),4232.25,4242.9,4247.44,4248.38],</v>
      </c>
    </row>
    <row r="121" spans="1:27" x14ac:dyDescent="0.3">
      <c r="A121" s="1">
        <v>44357</v>
      </c>
      <c r="B121" s="2">
        <v>4228.5600000000004</v>
      </c>
      <c r="C121" s="2">
        <v>4249.74</v>
      </c>
      <c r="D121" s="2">
        <v>4220.34</v>
      </c>
      <c r="E121" s="2">
        <v>4239.18</v>
      </c>
      <c r="F121" s="2">
        <v>4239.18</v>
      </c>
      <c r="G121" s="3">
        <v>3502480000</v>
      </c>
      <c r="H121" s="7" t="s">
        <v>15</v>
      </c>
      <c r="I121" s="5">
        <f t="shared" si="11"/>
        <v>2021</v>
      </c>
      <c r="J121" s="7" t="s">
        <v>9</v>
      </c>
      <c r="K121" s="10">
        <f t="shared" si="12"/>
        <v>5</v>
      </c>
      <c r="L121" s="5" t="s">
        <v>9</v>
      </c>
      <c r="M121" s="5">
        <f t="shared" si="13"/>
        <v>10</v>
      </c>
      <c r="N121" s="5" t="s">
        <v>12</v>
      </c>
      <c r="O121" s="9">
        <f t="shared" si="14"/>
        <v>-2.5114932743061208E-3</v>
      </c>
      <c r="P121" s="5" t="s">
        <v>16</v>
      </c>
      <c r="Q121" s="4" t="str">
        <f t="shared" si="15"/>
        <v>[ new Date(2021,5,10),-0.003],</v>
      </c>
      <c r="R121" t="str">
        <f t="shared" si="16"/>
        <v>[ new Date(2021,5,10),</v>
      </c>
      <c r="S121" s="2">
        <f t="shared" si="17"/>
        <v>4220.34</v>
      </c>
      <c r="T121" s="11" t="s">
        <v>9</v>
      </c>
      <c r="U121" s="2">
        <f t="shared" si="18"/>
        <v>4228.5600000000004</v>
      </c>
      <c r="V121" t="s">
        <v>9</v>
      </c>
      <c r="W121" s="2">
        <f t="shared" si="19"/>
        <v>4239.18</v>
      </c>
      <c r="X121" t="s">
        <v>9</v>
      </c>
      <c r="Y121" s="2">
        <f t="shared" si="20"/>
        <v>4249.74</v>
      </c>
      <c r="Z121" t="s">
        <v>16</v>
      </c>
      <c r="AA121" t="str">
        <f t="shared" si="21"/>
        <v>[ new Date(2021,5,10),4220.34,4228.56,4239.18,4249.74],</v>
      </c>
    </row>
    <row r="122" spans="1:27" x14ac:dyDescent="0.3">
      <c r="A122" s="1">
        <v>44356</v>
      </c>
      <c r="B122" s="2">
        <v>4232.99</v>
      </c>
      <c r="C122" s="2">
        <v>4237.09</v>
      </c>
      <c r="D122" s="2">
        <v>4218.74</v>
      </c>
      <c r="E122" s="2">
        <v>4219.55</v>
      </c>
      <c r="F122" s="2">
        <v>4219.55</v>
      </c>
      <c r="G122" s="3">
        <v>3902870000</v>
      </c>
      <c r="H122" s="7" t="s">
        <v>15</v>
      </c>
      <c r="I122" s="5">
        <f t="shared" si="11"/>
        <v>2021</v>
      </c>
      <c r="J122" s="7" t="s">
        <v>9</v>
      </c>
      <c r="K122" s="10">
        <f t="shared" si="12"/>
        <v>5</v>
      </c>
      <c r="L122" s="5" t="s">
        <v>9</v>
      </c>
      <c r="M122" s="5">
        <f t="shared" si="13"/>
        <v>9</v>
      </c>
      <c r="N122" s="5" t="s">
        <v>12</v>
      </c>
      <c r="O122" s="9">
        <f t="shared" si="14"/>
        <v>3.1750606545254303E-3</v>
      </c>
      <c r="P122" s="5" t="s">
        <v>16</v>
      </c>
      <c r="Q122" s="4" t="str">
        <f t="shared" si="15"/>
        <v>[ new Date(2021,5,9),0.003],</v>
      </c>
      <c r="R122" t="str">
        <f t="shared" si="16"/>
        <v>[ new Date(2021,5,9),</v>
      </c>
      <c r="S122" s="2">
        <f t="shared" si="17"/>
        <v>4218.74</v>
      </c>
      <c r="T122" s="11" t="s">
        <v>9</v>
      </c>
      <c r="U122" s="2">
        <f t="shared" si="18"/>
        <v>4232.99</v>
      </c>
      <c r="V122" t="s">
        <v>9</v>
      </c>
      <c r="W122" s="2">
        <f t="shared" si="19"/>
        <v>4219.55</v>
      </c>
      <c r="X122" t="s">
        <v>9</v>
      </c>
      <c r="Y122" s="2">
        <f t="shared" si="20"/>
        <v>4237.09</v>
      </c>
      <c r="Z122" t="s">
        <v>16</v>
      </c>
      <c r="AA122" t="str">
        <f t="shared" si="21"/>
        <v>[ new Date(2021,5,9),4218.74,4232.99,4219.55,4237.09],</v>
      </c>
    </row>
    <row r="123" spans="1:27" x14ac:dyDescent="0.3">
      <c r="A123" s="1">
        <v>44355</v>
      </c>
      <c r="B123" s="2">
        <v>4233.8100000000004</v>
      </c>
      <c r="C123" s="2">
        <v>4236.74</v>
      </c>
      <c r="D123" s="2">
        <v>4208.41</v>
      </c>
      <c r="E123" s="2">
        <v>4227.26</v>
      </c>
      <c r="F123" s="2">
        <v>4227.26</v>
      </c>
      <c r="G123" s="3">
        <v>3943870000</v>
      </c>
      <c r="H123" s="7" t="s">
        <v>15</v>
      </c>
      <c r="I123" s="5">
        <f t="shared" si="11"/>
        <v>2021</v>
      </c>
      <c r="J123" s="7" t="s">
        <v>9</v>
      </c>
      <c r="K123" s="10">
        <f t="shared" si="12"/>
        <v>5</v>
      </c>
      <c r="L123" s="5" t="s">
        <v>9</v>
      </c>
      <c r="M123" s="5">
        <f t="shared" si="13"/>
        <v>8</v>
      </c>
      <c r="N123" s="5" t="s">
        <v>12</v>
      </c>
      <c r="O123" s="9">
        <f t="shared" si="14"/>
        <v>1.5470698968541765E-3</v>
      </c>
      <c r="P123" s="5" t="s">
        <v>16</v>
      </c>
      <c r="Q123" s="4" t="str">
        <f t="shared" si="15"/>
        <v>[ new Date(2021,5,8),0.002],</v>
      </c>
      <c r="R123" t="str">
        <f t="shared" si="16"/>
        <v>[ new Date(2021,5,8),</v>
      </c>
      <c r="S123" s="2">
        <f t="shared" si="17"/>
        <v>4208.41</v>
      </c>
      <c r="T123" s="11" t="s">
        <v>9</v>
      </c>
      <c r="U123" s="2">
        <f t="shared" si="18"/>
        <v>4233.8100000000004</v>
      </c>
      <c r="V123" t="s">
        <v>9</v>
      </c>
      <c r="W123" s="2">
        <f t="shared" si="19"/>
        <v>4227.26</v>
      </c>
      <c r="X123" t="s">
        <v>9</v>
      </c>
      <c r="Y123" s="2">
        <f t="shared" si="20"/>
        <v>4236.74</v>
      </c>
      <c r="Z123" t="s">
        <v>16</v>
      </c>
      <c r="AA123" t="str">
        <f t="shared" si="21"/>
        <v>[ new Date(2021,5,8),4208.41,4233.81,4227.26,4236.74],</v>
      </c>
    </row>
    <row r="124" spans="1:27" x14ac:dyDescent="0.3">
      <c r="A124" s="1">
        <v>44354</v>
      </c>
      <c r="B124" s="2">
        <v>4229.34</v>
      </c>
      <c r="C124" s="2">
        <v>4232.34</v>
      </c>
      <c r="D124" s="2">
        <v>4215.66</v>
      </c>
      <c r="E124" s="2">
        <v>4226.5200000000004</v>
      </c>
      <c r="F124" s="2">
        <v>4226.5200000000004</v>
      </c>
      <c r="G124" s="3">
        <v>3835570000</v>
      </c>
      <c r="H124" s="7" t="s">
        <v>15</v>
      </c>
      <c r="I124" s="5">
        <f t="shared" si="11"/>
        <v>2021</v>
      </c>
      <c r="J124" s="7" t="s">
        <v>9</v>
      </c>
      <c r="K124" s="10">
        <f t="shared" si="12"/>
        <v>5</v>
      </c>
      <c r="L124" s="5" t="s">
        <v>9</v>
      </c>
      <c r="M124" s="5">
        <f t="shared" si="13"/>
        <v>7</v>
      </c>
      <c r="N124" s="5" t="s">
        <v>12</v>
      </c>
      <c r="O124" s="9">
        <f t="shared" si="14"/>
        <v>6.6677070181156135E-4</v>
      </c>
      <c r="P124" s="5" t="s">
        <v>16</v>
      </c>
      <c r="Q124" s="4" t="str">
        <f t="shared" si="15"/>
        <v>[ new Date(2021,5,7),0.001],</v>
      </c>
      <c r="R124" t="str">
        <f t="shared" si="16"/>
        <v>[ new Date(2021,5,7),</v>
      </c>
      <c r="S124" s="2">
        <f t="shared" si="17"/>
        <v>4215.66</v>
      </c>
      <c r="T124" s="11" t="s">
        <v>9</v>
      </c>
      <c r="U124" s="2">
        <f t="shared" si="18"/>
        <v>4229.34</v>
      </c>
      <c r="V124" t="s">
        <v>9</v>
      </c>
      <c r="W124" s="2">
        <f t="shared" si="19"/>
        <v>4226.5200000000004</v>
      </c>
      <c r="X124" t="s">
        <v>9</v>
      </c>
      <c r="Y124" s="2">
        <f t="shared" si="20"/>
        <v>4232.34</v>
      </c>
      <c r="Z124" t="s">
        <v>16</v>
      </c>
      <c r="AA124" t="str">
        <f t="shared" si="21"/>
        <v>[ new Date(2021,5,7),4215.66,4229.34,4226.52,4232.34],</v>
      </c>
    </row>
    <row r="125" spans="1:27" x14ac:dyDescent="0.3">
      <c r="A125" s="1">
        <v>44351</v>
      </c>
      <c r="B125" s="2">
        <v>4206.05</v>
      </c>
      <c r="C125" s="2">
        <v>4233.45</v>
      </c>
      <c r="D125" s="2">
        <v>4206.05</v>
      </c>
      <c r="E125" s="2">
        <v>4229.8900000000003</v>
      </c>
      <c r="F125" s="2">
        <v>4229.8900000000003</v>
      </c>
      <c r="G125" s="3">
        <v>3487070000</v>
      </c>
      <c r="H125" s="7" t="s">
        <v>15</v>
      </c>
      <c r="I125" s="5">
        <f t="shared" si="11"/>
        <v>2021</v>
      </c>
      <c r="J125" s="7" t="s">
        <v>9</v>
      </c>
      <c r="K125" s="10">
        <f t="shared" si="12"/>
        <v>5</v>
      </c>
      <c r="L125" s="5" t="s">
        <v>9</v>
      </c>
      <c r="M125" s="5">
        <f t="shared" si="13"/>
        <v>4</v>
      </c>
      <c r="N125" s="5" t="s">
        <v>12</v>
      </c>
      <c r="O125" s="9">
        <f t="shared" si="14"/>
        <v>-5.6680258199498686E-3</v>
      </c>
      <c r="P125" s="5" t="s">
        <v>16</v>
      </c>
      <c r="Q125" s="4" t="str">
        <f t="shared" si="15"/>
        <v>[ new Date(2021,5,4),-0.006],</v>
      </c>
      <c r="R125" t="str">
        <f t="shared" si="16"/>
        <v>[ new Date(2021,5,4),</v>
      </c>
      <c r="S125" s="2">
        <f t="shared" si="17"/>
        <v>4206.05</v>
      </c>
      <c r="T125" s="11" t="s">
        <v>9</v>
      </c>
      <c r="U125" s="2">
        <f t="shared" si="18"/>
        <v>4206.05</v>
      </c>
      <c r="V125" t="s">
        <v>9</v>
      </c>
      <c r="W125" s="2">
        <f t="shared" si="19"/>
        <v>4229.8900000000003</v>
      </c>
      <c r="X125" t="s">
        <v>9</v>
      </c>
      <c r="Y125" s="2">
        <f t="shared" si="20"/>
        <v>4233.45</v>
      </c>
      <c r="Z125" t="s">
        <v>16</v>
      </c>
      <c r="AA125" t="str">
        <f t="shared" si="21"/>
        <v>[ new Date(2021,5,4),4206.05,4206.05,4229.89,4233.45],</v>
      </c>
    </row>
    <row r="126" spans="1:27" x14ac:dyDescent="0.3">
      <c r="A126" s="1">
        <v>44350</v>
      </c>
      <c r="B126" s="2">
        <v>4191.43</v>
      </c>
      <c r="C126" s="2">
        <v>4204.3900000000003</v>
      </c>
      <c r="D126" s="2">
        <v>4167.93</v>
      </c>
      <c r="E126" s="2">
        <v>4192.8500000000004</v>
      </c>
      <c r="F126" s="2">
        <v>4192.8500000000004</v>
      </c>
      <c r="G126" s="3">
        <v>4579450000</v>
      </c>
      <c r="H126" s="7" t="s">
        <v>15</v>
      </c>
      <c r="I126" s="5">
        <f t="shared" si="11"/>
        <v>2021</v>
      </c>
      <c r="J126" s="7" t="s">
        <v>9</v>
      </c>
      <c r="K126" s="10">
        <f t="shared" si="12"/>
        <v>5</v>
      </c>
      <c r="L126" s="5" t="s">
        <v>9</v>
      </c>
      <c r="M126" s="5">
        <f t="shared" si="13"/>
        <v>3</v>
      </c>
      <c r="N126" s="5" t="s">
        <v>12</v>
      </c>
      <c r="O126" s="9">
        <f t="shared" si="14"/>
        <v>-3.3878652393099076E-4</v>
      </c>
      <c r="P126" s="5" t="s">
        <v>16</v>
      </c>
      <c r="Q126" s="4" t="str">
        <f t="shared" si="15"/>
        <v>[ new Date(2021,5,3),0],</v>
      </c>
      <c r="R126" t="str">
        <f t="shared" si="16"/>
        <v>[ new Date(2021,5,3),</v>
      </c>
      <c r="S126" s="2">
        <f t="shared" si="17"/>
        <v>4167.93</v>
      </c>
      <c r="T126" s="11" t="s">
        <v>9</v>
      </c>
      <c r="U126" s="2">
        <f t="shared" si="18"/>
        <v>4191.43</v>
      </c>
      <c r="V126" t="s">
        <v>9</v>
      </c>
      <c r="W126" s="2">
        <f t="shared" si="19"/>
        <v>4192.8500000000004</v>
      </c>
      <c r="X126" t="s">
        <v>9</v>
      </c>
      <c r="Y126" s="2">
        <f t="shared" si="20"/>
        <v>4204.3900000000003</v>
      </c>
      <c r="Z126" t="s">
        <v>16</v>
      </c>
      <c r="AA126" t="str">
        <f t="shared" si="21"/>
        <v>[ new Date(2021,5,3),4167.93,4191.43,4192.85,4204.39],</v>
      </c>
    </row>
    <row r="127" spans="1:27" x14ac:dyDescent="0.3">
      <c r="A127" s="1">
        <v>44349</v>
      </c>
      <c r="B127" s="2">
        <v>4206.82</v>
      </c>
      <c r="C127" s="2">
        <v>4217.37</v>
      </c>
      <c r="D127" s="2">
        <v>4198.2700000000004</v>
      </c>
      <c r="E127" s="2">
        <v>4208.12</v>
      </c>
      <c r="F127" s="2">
        <v>4208.12</v>
      </c>
      <c r="G127" s="3">
        <v>4860930000</v>
      </c>
      <c r="H127" s="7" t="s">
        <v>15</v>
      </c>
      <c r="I127" s="5">
        <f t="shared" si="11"/>
        <v>2021</v>
      </c>
      <c r="J127" s="7" t="s">
        <v>9</v>
      </c>
      <c r="K127" s="10">
        <f t="shared" si="12"/>
        <v>5</v>
      </c>
      <c r="L127" s="5" t="s">
        <v>9</v>
      </c>
      <c r="M127" s="5">
        <f t="shared" si="13"/>
        <v>2</v>
      </c>
      <c r="N127" s="5" t="s">
        <v>12</v>
      </c>
      <c r="O127" s="9">
        <f t="shared" si="14"/>
        <v>-3.0902201663018193E-4</v>
      </c>
      <c r="P127" s="5" t="s">
        <v>16</v>
      </c>
      <c r="Q127" s="4" t="str">
        <f t="shared" si="15"/>
        <v>[ new Date(2021,5,2),0],</v>
      </c>
      <c r="R127" t="str">
        <f t="shared" si="16"/>
        <v>[ new Date(2021,5,2),</v>
      </c>
      <c r="S127" s="2">
        <f t="shared" si="17"/>
        <v>4198.2700000000004</v>
      </c>
      <c r="T127" s="11" t="s">
        <v>9</v>
      </c>
      <c r="U127" s="2">
        <f t="shared" si="18"/>
        <v>4206.82</v>
      </c>
      <c r="V127" t="s">
        <v>9</v>
      </c>
      <c r="W127" s="2">
        <f t="shared" si="19"/>
        <v>4208.12</v>
      </c>
      <c r="X127" t="s">
        <v>9</v>
      </c>
      <c r="Y127" s="2">
        <f t="shared" si="20"/>
        <v>4217.37</v>
      </c>
      <c r="Z127" t="s">
        <v>16</v>
      </c>
      <c r="AA127" t="str">
        <f t="shared" si="21"/>
        <v>[ new Date(2021,5,2),4198.27,4206.82,4208.12,4217.37],</v>
      </c>
    </row>
    <row r="128" spans="1:27" x14ac:dyDescent="0.3">
      <c r="A128" s="1">
        <v>44348</v>
      </c>
      <c r="B128" s="2">
        <v>4216.5200000000004</v>
      </c>
      <c r="C128" s="2">
        <v>4234.12</v>
      </c>
      <c r="D128" s="2">
        <v>4197.59</v>
      </c>
      <c r="E128" s="2">
        <v>4202.04</v>
      </c>
      <c r="F128" s="2">
        <v>4202.04</v>
      </c>
      <c r="G128" s="3">
        <v>4122960000</v>
      </c>
      <c r="H128" s="7" t="s">
        <v>15</v>
      </c>
      <c r="I128" s="5">
        <f t="shared" si="11"/>
        <v>2021</v>
      </c>
      <c r="J128" s="7" t="s">
        <v>9</v>
      </c>
      <c r="K128" s="10">
        <f t="shared" si="12"/>
        <v>5</v>
      </c>
      <c r="L128" s="5" t="s">
        <v>9</v>
      </c>
      <c r="M128" s="5">
        <f t="shared" si="13"/>
        <v>1</v>
      </c>
      <c r="N128" s="5" t="s">
        <v>12</v>
      </c>
      <c r="O128" s="9">
        <f t="shared" si="14"/>
        <v>3.4341115422197623E-3</v>
      </c>
      <c r="P128" s="5" t="s">
        <v>16</v>
      </c>
      <c r="Q128" s="4" t="str">
        <f t="shared" si="15"/>
        <v>[ new Date(2021,5,1),0.003],</v>
      </c>
      <c r="R128" t="str">
        <f t="shared" si="16"/>
        <v>[ new Date(2021,5,1),</v>
      </c>
      <c r="S128" s="2">
        <f t="shared" si="17"/>
        <v>4197.59</v>
      </c>
      <c r="T128" s="11" t="s">
        <v>9</v>
      </c>
      <c r="U128" s="2">
        <f t="shared" si="18"/>
        <v>4216.5200000000004</v>
      </c>
      <c r="V128" t="s">
        <v>9</v>
      </c>
      <c r="W128" s="2">
        <f t="shared" si="19"/>
        <v>4202.04</v>
      </c>
      <c r="X128" t="s">
        <v>9</v>
      </c>
      <c r="Y128" s="2">
        <f t="shared" si="20"/>
        <v>4234.12</v>
      </c>
      <c r="Z128" t="s">
        <v>16</v>
      </c>
      <c r="AA128" t="str">
        <f t="shared" si="21"/>
        <v>[ new Date(2021,5,1),4197.59,4216.52,4202.04,4234.12],</v>
      </c>
    </row>
    <row r="129" spans="1:27" x14ac:dyDescent="0.3">
      <c r="A129" s="1">
        <v>44344</v>
      </c>
      <c r="B129" s="2">
        <v>4210.7700000000004</v>
      </c>
      <c r="C129" s="2">
        <v>4218.3599999999997</v>
      </c>
      <c r="D129" s="2">
        <v>4203.57</v>
      </c>
      <c r="E129" s="2">
        <v>4204.1099999999997</v>
      </c>
      <c r="F129" s="2">
        <v>4204.1099999999997</v>
      </c>
      <c r="G129" s="3">
        <v>4199270000</v>
      </c>
      <c r="H129" s="7" t="s">
        <v>15</v>
      </c>
      <c r="I129" s="5">
        <f t="shared" si="11"/>
        <v>2021</v>
      </c>
      <c r="J129" s="7" t="s">
        <v>9</v>
      </c>
      <c r="K129" s="10">
        <f t="shared" si="12"/>
        <v>4</v>
      </c>
      <c r="L129" s="5" t="s">
        <v>9</v>
      </c>
      <c r="M129" s="5">
        <f t="shared" si="13"/>
        <v>28</v>
      </c>
      <c r="N129" s="5" t="s">
        <v>12</v>
      </c>
      <c r="O129" s="9">
        <f t="shared" si="14"/>
        <v>1.581658461516721E-3</v>
      </c>
      <c r="P129" s="5" t="s">
        <v>16</v>
      </c>
      <c r="Q129" s="4" t="str">
        <f t="shared" si="15"/>
        <v>[ new Date(2021,4,28),0.002],</v>
      </c>
      <c r="R129" t="str">
        <f t="shared" si="16"/>
        <v>[ new Date(2021,4,28),</v>
      </c>
      <c r="S129" s="2">
        <f t="shared" si="17"/>
        <v>4203.57</v>
      </c>
      <c r="T129" s="11" t="s">
        <v>9</v>
      </c>
      <c r="U129" s="2">
        <f t="shared" si="18"/>
        <v>4210.7700000000004</v>
      </c>
      <c r="V129" t="s">
        <v>9</v>
      </c>
      <c r="W129" s="2">
        <f t="shared" si="19"/>
        <v>4204.1099999999997</v>
      </c>
      <c r="X129" t="s">
        <v>9</v>
      </c>
      <c r="Y129" s="2">
        <f t="shared" si="20"/>
        <v>4218.3599999999997</v>
      </c>
      <c r="Z129" t="s">
        <v>16</v>
      </c>
      <c r="AA129" t="str">
        <f t="shared" si="21"/>
        <v>[ new Date(2021,4,28),4203.57,4210.77,4204.11,4218.36],</v>
      </c>
    </row>
    <row r="130" spans="1:27" x14ac:dyDescent="0.3">
      <c r="A130" s="1">
        <v>44343</v>
      </c>
      <c r="B130" s="2">
        <v>4201.9399999999996</v>
      </c>
      <c r="C130" s="2">
        <v>4213.38</v>
      </c>
      <c r="D130" s="2">
        <v>4197.78</v>
      </c>
      <c r="E130" s="2">
        <v>4200.88</v>
      </c>
      <c r="F130" s="2">
        <v>4200.88</v>
      </c>
      <c r="G130" s="3">
        <v>5201110000</v>
      </c>
      <c r="H130" s="7" t="s">
        <v>15</v>
      </c>
      <c r="I130" s="5">
        <f t="shared" si="11"/>
        <v>2021</v>
      </c>
      <c r="J130" s="7" t="s">
        <v>9</v>
      </c>
      <c r="K130" s="10">
        <f t="shared" si="12"/>
        <v>4</v>
      </c>
      <c r="L130" s="5" t="s">
        <v>9</v>
      </c>
      <c r="M130" s="5">
        <f t="shared" si="13"/>
        <v>27</v>
      </c>
      <c r="N130" s="5" t="s">
        <v>12</v>
      </c>
      <c r="O130" s="9">
        <f t="shared" si="14"/>
        <v>2.5226443023924444E-4</v>
      </c>
      <c r="P130" s="5" t="s">
        <v>16</v>
      </c>
      <c r="Q130" s="4" t="str">
        <f t="shared" si="15"/>
        <v>[ new Date(2021,4,27),0],</v>
      </c>
      <c r="R130" t="str">
        <f t="shared" si="16"/>
        <v>[ new Date(2021,4,27),</v>
      </c>
      <c r="S130" s="2">
        <f t="shared" si="17"/>
        <v>4197.78</v>
      </c>
      <c r="T130" s="11" t="s">
        <v>9</v>
      </c>
      <c r="U130" s="2">
        <f t="shared" si="18"/>
        <v>4201.9399999999996</v>
      </c>
      <c r="V130" t="s">
        <v>9</v>
      </c>
      <c r="W130" s="2">
        <f t="shared" si="19"/>
        <v>4200.88</v>
      </c>
      <c r="X130" t="s">
        <v>9</v>
      </c>
      <c r="Y130" s="2">
        <f t="shared" si="20"/>
        <v>4213.38</v>
      </c>
      <c r="Z130" t="s">
        <v>16</v>
      </c>
      <c r="AA130" t="str">
        <f t="shared" si="21"/>
        <v>[ new Date(2021,4,27),4197.78,4201.94,4200.88,4213.38],</v>
      </c>
    </row>
    <row r="131" spans="1:27" x14ac:dyDescent="0.3">
      <c r="A131" s="1">
        <v>44342</v>
      </c>
      <c r="B131" s="2">
        <v>4191.59</v>
      </c>
      <c r="C131" s="2">
        <v>4202.6099999999997</v>
      </c>
      <c r="D131" s="2">
        <v>4184.1099999999997</v>
      </c>
      <c r="E131" s="2">
        <v>4195.99</v>
      </c>
      <c r="F131" s="2">
        <v>4195.99</v>
      </c>
      <c r="G131" s="3">
        <v>3674490000</v>
      </c>
      <c r="H131" s="7" t="s">
        <v>15</v>
      </c>
      <c r="I131" s="5">
        <f t="shared" ref="I131:I194" si="22">YEAR(A131)</f>
        <v>2021</v>
      </c>
      <c r="J131" s="7" t="s">
        <v>9</v>
      </c>
      <c r="K131" s="10">
        <f t="shared" ref="K131:K194" si="23">MONTH(A131)-1</f>
        <v>4</v>
      </c>
      <c r="L131" s="5" t="s">
        <v>9</v>
      </c>
      <c r="M131" s="5">
        <f t="shared" ref="M131:M194" si="24">DAY(A131)</f>
        <v>26</v>
      </c>
      <c r="N131" s="5" t="s">
        <v>12</v>
      </c>
      <c r="O131" s="9">
        <f t="shared" ref="O131:O194" si="25">(B131-F131)/B131</f>
        <v>-1.0497209889325139E-3</v>
      </c>
      <c r="P131" s="5" t="s">
        <v>16</v>
      </c>
      <c r="Q131" s="4" t="str">
        <f t="shared" ref="Q131:Q194" si="26">CONCATENATE(H131,I131,J131,K131,L131,M131,N131,ROUND(O131,3),P131)</f>
        <v>[ new Date(2021,4,26),-0.001],</v>
      </c>
      <c r="R131" t="str">
        <f t="shared" ref="R131:R194" si="27">CONCATENATE(H131,I131,J131,K131,L131,M131,N131)</f>
        <v>[ new Date(2021,4,26),</v>
      </c>
      <c r="S131" s="2">
        <f t="shared" ref="S131:S194" si="28">D131</f>
        <v>4184.1099999999997</v>
      </c>
      <c r="T131" s="11" t="s">
        <v>9</v>
      </c>
      <c r="U131" s="2">
        <f t="shared" ref="U131:U194" si="29">B131</f>
        <v>4191.59</v>
      </c>
      <c r="V131" t="s">
        <v>9</v>
      </c>
      <c r="W131" s="2">
        <f t="shared" ref="W131:W194" si="30">F131</f>
        <v>4195.99</v>
      </c>
      <c r="X131" t="s">
        <v>9</v>
      </c>
      <c r="Y131" s="2">
        <f t="shared" ref="Y131:Y194" si="31">C131</f>
        <v>4202.6099999999997</v>
      </c>
      <c r="Z131" t="s">
        <v>16</v>
      </c>
      <c r="AA131" t="str">
        <f t="shared" ref="AA131:AA194" si="32">CONCATENATE(R131,S131,T131,U131,V131,W131,X131,Y131,Z131)</f>
        <v>[ new Date(2021,4,26),4184.11,4191.59,4195.99,4202.61],</v>
      </c>
    </row>
    <row r="132" spans="1:27" x14ac:dyDescent="0.3">
      <c r="A132" s="1">
        <v>44341</v>
      </c>
      <c r="B132" s="2">
        <v>4205.9399999999996</v>
      </c>
      <c r="C132" s="2">
        <v>4213.42</v>
      </c>
      <c r="D132" s="2">
        <v>4182.5200000000004</v>
      </c>
      <c r="E132" s="2">
        <v>4188.13</v>
      </c>
      <c r="F132" s="2">
        <v>4188.13</v>
      </c>
      <c r="G132" s="3">
        <v>3420870000</v>
      </c>
      <c r="H132" s="7" t="s">
        <v>15</v>
      </c>
      <c r="I132" s="5">
        <f t="shared" si="22"/>
        <v>2021</v>
      </c>
      <c r="J132" s="7" t="s">
        <v>9</v>
      </c>
      <c r="K132" s="10">
        <f t="shared" si="23"/>
        <v>4</v>
      </c>
      <c r="L132" s="5" t="s">
        <v>9</v>
      </c>
      <c r="M132" s="5">
        <f t="shared" si="24"/>
        <v>25</v>
      </c>
      <c r="N132" s="5" t="s">
        <v>12</v>
      </c>
      <c r="O132" s="9">
        <f t="shared" si="25"/>
        <v>4.2344874154171229E-3</v>
      </c>
      <c r="P132" s="5" t="s">
        <v>16</v>
      </c>
      <c r="Q132" s="4" t="str">
        <f t="shared" si="26"/>
        <v>[ new Date(2021,4,25),0.004],</v>
      </c>
      <c r="R132" t="str">
        <f t="shared" si="27"/>
        <v>[ new Date(2021,4,25),</v>
      </c>
      <c r="S132" s="2">
        <f t="shared" si="28"/>
        <v>4182.5200000000004</v>
      </c>
      <c r="T132" s="11" t="s">
        <v>9</v>
      </c>
      <c r="U132" s="2">
        <f t="shared" si="29"/>
        <v>4205.9399999999996</v>
      </c>
      <c r="V132" t="s">
        <v>9</v>
      </c>
      <c r="W132" s="2">
        <f t="shared" si="30"/>
        <v>4188.13</v>
      </c>
      <c r="X132" t="s">
        <v>9</v>
      </c>
      <c r="Y132" s="2">
        <f t="shared" si="31"/>
        <v>4213.42</v>
      </c>
      <c r="Z132" t="s">
        <v>16</v>
      </c>
      <c r="AA132" t="str">
        <f t="shared" si="32"/>
        <v>[ new Date(2021,4,25),4182.52,4205.94,4188.13,4213.42],</v>
      </c>
    </row>
    <row r="133" spans="1:27" x14ac:dyDescent="0.3">
      <c r="A133" s="1">
        <v>44340</v>
      </c>
      <c r="B133" s="2">
        <v>4170.16</v>
      </c>
      <c r="C133" s="2">
        <v>4209.5200000000004</v>
      </c>
      <c r="D133" s="2">
        <v>4170.16</v>
      </c>
      <c r="E133" s="2">
        <v>4197.05</v>
      </c>
      <c r="F133" s="2">
        <v>4197.05</v>
      </c>
      <c r="G133" s="3">
        <v>2947400000</v>
      </c>
      <c r="H133" s="7" t="s">
        <v>15</v>
      </c>
      <c r="I133" s="5">
        <f t="shared" si="22"/>
        <v>2021</v>
      </c>
      <c r="J133" s="7" t="s">
        <v>9</v>
      </c>
      <c r="K133" s="10">
        <f t="shared" si="23"/>
        <v>4</v>
      </c>
      <c r="L133" s="5" t="s">
        <v>9</v>
      </c>
      <c r="M133" s="5">
        <f t="shared" si="24"/>
        <v>24</v>
      </c>
      <c r="N133" s="5" t="s">
        <v>12</v>
      </c>
      <c r="O133" s="9">
        <f t="shared" si="25"/>
        <v>-6.4481938342894106E-3</v>
      </c>
      <c r="P133" s="5" t="s">
        <v>16</v>
      </c>
      <c r="Q133" s="4" t="str">
        <f t="shared" si="26"/>
        <v>[ new Date(2021,4,24),-0.006],</v>
      </c>
      <c r="R133" t="str">
        <f t="shared" si="27"/>
        <v>[ new Date(2021,4,24),</v>
      </c>
      <c r="S133" s="2">
        <f t="shared" si="28"/>
        <v>4170.16</v>
      </c>
      <c r="T133" s="11" t="s">
        <v>9</v>
      </c>
      <c r="U133" s="2">
        <f t="shared" si="29"/>
        <v>4170.16</v>
      </c>
      <c r="V133" t="s">
        <v>9</v>
      </c>
      <c r="W133" s="2">
        <f t="shared" si="30"/>
        <v>4197.05</v>
      </c>
      <c r="X133" t="s">
        <v>9</v>
      </c>
      <c r="Y133" s="2">
        <f t="shared" si="31"/>
        <v>4209.5200000000004</v>
      </c>
      <c r="Z133" t="s">
        <v>16</v>
      </c>
      <c r="AA133" t="str">
        <f t="shared" si="32"/>
        <v>[ new Date(2021,4,24),4170.16,4170.16,4197.05,4209.52],</v>
      </c>
    </row>
    <row r="134" spans="1:27" x14ac:dyDescent="0.3">
      <c r="A134" s="1">
        <v>44337</v>
      </c>
      <c r="B134" s="2">
        <v>4168.6099999999997</v>
      </c>
      <c r="C134" s="2">
        <v>4188.72</v>
      </c>
      <c r="D134" s="2">
        <v>4151.72</v>
      </c>
      <c r="E134" s="2">
        <v>4155.8599999999997</v>
      </c>
      <c r="F134" s="2">
        <v>4155.8599999999997</v>
      </c>
      <c r="G134" s="3">
        <v>3344620000</v>
      </c>
      <c r="H134" s="7" t="s">
        <v>15</v>
      </c>
      <c r="I134" s="5">
        <f t="shared" si="22"/>
        <v>2021</v>
      </c>
      <c r="J134" s="7" t="s">
        <v>9</v>
      </c>
      <c r="K134" s="10">
        <f t="shared" si="23"/>
        <v>4</v>
      </c>
      <c r="L134" s="5" t="s">
        <v>9</v>
      </c>
      <c r="M134" s="5">
        <f t="shared" si="24"/>
        <v>21</v>
      </c>
      <c r="N134" s="5" t="s">
        <v>12</v>
      </c>
      <c r="O134" s="9">
        <f t="shared" si="25"/>
        <v>3.0585734813283086E-3</v>
      </c>
      <c r="P134" s="5" t="s">
        <v>16</v>
      </c>
      <c r="Q134" s="4" t="str">
        <f t="shared" si="26"/>
        <v>[ new Date(2021,4,21),0.003],</v>
      </c>
      <c r="R134" t="str">
        <f t="shared" si="27"/>
        <v>[ new Date(2021,4,21),</v>
      </c>
      <c r="S134" s="2">
        <f t="shared" si="28"/>
        <v>4151.72</v>
      </c>
      <c r="T134" s="11" t="s">
        <v>9</v>
      </c>
      <c r="U134" s="2">
        <f t="shared" si="29"/>
        <v>4168.6099999999997</v>
      </c>
      <c r="V134" t="s">
        <v>9</v>
      </c>
      <c r="W134" s="2">
        <f t="shared" si="30"/>
        <v>4155.8599999999997</v>
      </c>
      <c r="X134" t="s">
        <v>9</v>
      </c>
      <c r="Y134" s="2">
        <f t="shared" si="31"/>
        <v>4188.72</v>
      </c>
      <c r="Z134" t="s">
        <v>16</v>
      </c>
      <c r="AA134" t="str">
        <f t="shared" si="32"/>
        <v>[ new Date(2021,4,21),4151.72,4168.61,4155.86,4188.72],</v>
      </c>
    </row>
    <row r="135" spans="1:27" x14ac:dyDescent="0.3">
      <c r="A135" s="1">
        <v>44336</v>
      </c>
      <c r="B135" s="2">
        <v>4121.97</v>
      </c>
      <c r="C135" s="2">
        <v>4172.8</v>
      </c>
      <c r="D135" s="2">
        <v>4121.97</v>
      </c>
      <c r="E135" s="2">
        <v>4159.12</v>
      </c>
      <c r="F135" s="2">
        <v>4159.12</v>
      </c>
      <c r="G135" s="3">
        <v>3019060000</v>
      </c>
      <c r="H135" s="7" t="s">
        <v>15</v>
      </c>
      <c r="I135" s="5">
        <f t="shared" si="22"/>
        <v>2021</v>
      </c>
      <c r="J135" s="7" t="s">
        <v>9</v>
      </c>
      <c r="K135" s="10">
        <f t="shared" si="23"/>
        <v>4</v>
      </c>
      <c r="L135" s="5" t="s">
        <v>9</v>
      </c>
      <c r="M135" s="5">
        <f t="shared" si="24"/>
        <v>20</v>
      </c>
      <c r="N135" s="5" t="s">
        <v>12</v>
      </c>
      <c r="O135" s="9">
        <f t="shared" si="25"/>
        <v>-9.0126808297973145E-3</v>
      </c>
      <c r="P135" s="5" t="s">
        <v>16</v>
      </c>
      <c r="Q135" s="4" t="str">
        <f t="shared" si="26"/>
        <v>[ new Date(2021,4,20),-0.009],</v>
      </c>
      <c r="R135" t="str">
        <f t="shared" si="27"/>
        <v>[ new Date(2021,4,20),</v>
      </c>
      <c r="S135" s="2">
        <f t="shared" si="28"/>
        <v>4121.97</v>
      </c>
      <c r="T135" s="11" t="s">
        <v>9</v>
      </c>
      <c r="U135" s="2">
        <f t="shared" si="29"/>
        <v>4121.97</v>
      </c>
      <c r="V135" t="s">
        <v>9</v>
      </c>
      <c r="W135" s="2">
        <f t="shared" si="30"/>
        <v>4159.12</v>
      </c>
      <c r="X135" t="s">
        <v>9</v>
      </c>
      <c r="Y135" s="2">
        <f t="shared" si="31"/>
        <v>4172.8</v>
      </c>
      <c r="Z135" t="s">
        <v>16</v>
      </c>
      <c r="AA135" t="str">
        <f t="shared" si="32"/>
        <v>[ new Date(2021,4,20),4121.97,4121.97,4159.12,4172.8],</v>
      </c>
    </row>
    <row r="136" spans="1:27" x14ac:dyDescent="0.3">
      <c r="A136" s="1">
        <v>44335</v>
      </c>
      <c r="B136" s="2">
        <v>4098.45</v>
      </c>
      <c r="C136" s="2">
        <v>4116.93</v>
      </c>
      <c r="D136" s="2">
        <v>4061.41</v>
      </c>
      <c r="E136" s="2">
        <v>4115.68</v>
      </c>
      <c r="F136" s="2">
        <v>4115.68</v>
      </c>
      <c r="G136" s="3">
        <v>3485550000</v>
      </c>
      <c r="H136" s="7" t="s">
        <v>15</v>
      </c>
      <c r="I136" s="5">
        <f t="shared" si="22"/>
        <v>2021</v>
      </c>
      <c r="J136" s="7" t="s">
        <v>9</v>
      </c>
      <c r="K136" s="10">
        <f t="shared" si="23"/>
        <v>4</v>
      </c>
      <c r="L136" s="5" t="s">
        <v>9</v>
      </c>
      <c r="M136" s="5">
        <f t="shared" si="24"/>
        <v>19</v>
      </c>
      <c r="N136" s="5" t="s">
        <v>12</v>
      </c>
      <c r="O136" s="9">
        <f t="shared" si="25"/>
        <v>-4.2040283521820382E-3</v>
      </c>
      <c r="P136" s="5" t="s">
        <v>16</v>
      </c>
      <c r="Q136" s="4" t="str">
        <f t="shared" si="26"/>
        <v>[ new Date(2021,4,19),-0.004],</v>
      </c>
      <c r="R136" t="str">
        <f t="shared" si="27"/>
        <v>[ new Date(2021,4,19),</v>
      </c>
      <c r="S136" s="2">
        <f t="shared" si="28"/>
        <v>4061.41</v>
      </c>
      <c r="T136" s="11" t="s">
        <v>9</v>
      </c>
      <c r="U136" s="2">
        <f t="shared" si="29"/>
        <v>4098.45</v>
      </c>
      <c r="V136" t="s">
        <v>9</v>
      </c>
      <c r="W136" s="2">
        <f t="shared" si="30"/>
        <v>4115.68</v>
      </c>
      <c r="X136" t="s">
        <v>9</v>
      </c>
      <c r="Y136" s="2">
        <f t="shared" si="31"/>
        <v>4116.93</v>
      </c>
      <c r="Z136" t="s">
        <v>16</v>
      </c>
      <c r="AA136" t="str">
        <f t="shared" si="32"/>
        <v>[ new Date(2021,4,19),4061.41,4098.45,4115.68,4116.93],</v>
      </c>
    </row>
    <row r="137" spans="1:27" x14ac:dyDescent="0.3">
      <c r="A137" s="1">
        <v>44334</v>
      </c>
      <c r="B137" s="2">
        <v>4165.9399999999996</v>
      </c>
      <c r="C137" s="2">
        <v>4169.1499999999996</v>
      </c>
      <c r="D137" s="2">
        <v>4125.99</v>
      </c>
      <c r="E137" s="2">
        <v>4127.83</v>
      </c>
      <c r="F137" s="2">
        <v>4127.83</v>
      </c>
      <c r="G137" s="3">
        <v>3559790000</v>
      </c>
      <c r="H137" s="7" t="s">
        <v>15</v>
      </c>
      <c r="I137" s="5">
        <f t="shared" si="22"/>
        <v>2021</v>
      </c>
      <c r="J137" s="7" t="s">
        <v>9</v>
      </c>
      <c r="K137" s="10">
        <f t="shared" si="23"/>
        <v>4</v>
      </c>
      <c r="L137" s="5" t="s">
        <v>9</v>
      </c>
      <c r="M137" s="5">
        <f t="shared" si="24"/>
        <v>18</v>
      </c>
      <c r="N137" s="5" t="s">
        <v>12</v>
      </c>
      <c r="O137" s="9">
        <f t="shared" si="25"/>
        <v>9.1479954103994964E-3</v>
      </c>
      <c r="P137" s="5" t="s">
        <v>16</v>
      </c>
      <c r="Q137" s="4" t="str">
        <f t="shared" si="26"/>
        <v>[ new Date(2021,4,18),0.009],</v>
      </c>
      <c r="R137" t="str">
        <f t="shared" si="27"/>
        <v>[ new Date(2021,4,18),</v>
      </c>
      <c r="S137" s="2">
        <f t="shared" si="28"/>
        <v>4125.99</v>
      </c>
      <c r="T137" s="11" t="s">
        <v>9</v>
      </c>
      <c r="U137" s="2">
        <f t="shared" si="29"/>
        <v>4165.9399999999996</v>
      </c>
      <c r="V137" t="s">
        <v>9</v>
      </c>
      <c r="W137" s="2">
        <f t="shared" si="30"/>
        <v>4127.83</v>
      </c>
      <c r="X137" t="s">
        <v>9</v>
      </c>
      <c r="Y137" s="2">
        <f t="shared" si="31"/>
        <v>4169.1499999999996</v>
      </c>
      <c r="Z137" t="s">
        <v>16</v>
      </c>
      <c r="AA137" t="str">
        <f t="shared" si="32"/>
        <v>[ new Date(2021,4,18),4125.99,4165.94,4127.83,4169.15],</v>
      </c>
    </row>
    <row r="138" spans="1:27" x14ac:dyDescent="0.3">
      <c r="A138" s="1">
        <v>44333</v>
      </c>
      <c r="B138" s="2">
        <v>4169.92</v>
      </c>
      <c r="C138" s="2">
        <v>4171.92</v>
      </c>
      <c r="D138" s="2">
        <v>4142.6899999999996</v>
      </c>
      <c r="E138" s="2">
        <v>4163.29</v>
      </c>
      <c r="F138" s="2">
        <v>4163.29</v>
      </c>
      <c r="G138" s="3">
        <v>3307130000</v>
      </c>
      <c r="H138" s="7" t="s">
        <v>15</v>
      </c>
      <c r="I138" s="5">
        <f t="shared" si="22"/>
        <v>2021</v>
      </c>
      <c r="J138" s="7" t="s">
        <v>9</v>
      </c>
      <c r="K138" s="10">
        <f t="shared" si="23"/>
        <v>4</v>
      </c>
      <c r="L138" s="5" t="s">
        <v>9</v>
      </c>
      <c r="M138" s="5">
        <f t="shared" si="24"/>
        <v>17</v>
      </c>
      <c r="N138" s="5" t="s">
        <v>12</v>
      </c>
      <c r="O138" s="9">
        <f t="shared" si="25"/>
        <v>1.5899585603561001E-3</v>
      </c>
      <c r="P138" s="5" t="s">
        <v>16</v>
      </c>
      <c r="Q138" s="4" t="str">
        <f t="shared" si="26"/>
        <v>[ new Date(2021,4,17),0.002],</v>
      </c>
      <c r="R138" t="str">
        <f t="shared" si="27"/>
        <v>[ new Date(2021,4,17),</v>
      </c>
      <c r="S138" s="2">
        <f t="shared" si="28"/>
        <v>4142.6899999999996</v>
      </c>
      <c r="T138" s="11" t="s">
        <v>9</v>
      </c>
      <c r="U138" s="2">
        <f t="shared" si="29"/>
        <v>4169.92</v>
      </c>
      <c r="V138" t="s">
        <v>9</v>
      </c>
      <c r="W138" s="2">
        <f t="shared" si="30"/>
        <v>4163.29</v>
      </c>
      <c r="X138" t="s">
        <v>9</v>
      </c>
      <c r="Y138" s="2">
        <f t="shared" si="31"/>
        <v>4171.92</v>
      </c>
      <c r="Z138" t="s">
        <v>16</v>
      </c>
      <c r="AA138" t="str">
        <f t="shared" si="32"/>
        <v>[ new Date(2021,4,17),4142.69,4169.92,4163.29,4171.92],</v>
      </c>
    </row>
    <row r="139" spans="1:27" x14ac:dyDescent="0.3">
      <c r="A139" s="1">
        <v>44330</v>
      </c>
      <c r="B139" s="2">
        <v>4129.58</v>
      </c>
      <c r="C139" s="2">
        <v>4183.13</v>
      </c>
      <c r="D139" s="2">
        <v>4129.58</v>
      </c>
      <c r="E139" s="2">
        <v>4173.8500000000004</v>
      </c>
      <c r="F139" s="2">
        <v>4173.8500000000004</v>
      </c>
      <c r="G139" s="3">
        <v>3251920000</v>
      </c>
      <c r="H139" s="7" t="s">
        <v>15</v>
      </c>
      <c r="I139" s="5">
        <f t="shared" si="22"/>
        <v>2021</v>
      </c>
      <c r="J139" s="7" t="s">
        <v>9</v>
      </c>
      <c r="K139" s="10">
        <f t="shared" si="23"/>
        <v>4</v>
      </c>
      <c r="L139" s="5" t="s">
        <v>9</v>
      </c>
      <c r="M139" s="5">
        <f t="shared" si="24"/>
        <v>14</v>
      </c>
      <c r="N139" s="5" t="s">
        <v>12</v>
      </c>
      <c r="O139" s="9">
        <f t="shared" si="25"/>
        <v>-1.0720218521011928E-2</v>
      </c>
      <c r="P139" s="5" t="s">
        <v>16</v>
      </c>
      <c r="Q139" s="4" t="str">
        <f t="shared" si="26"/>
        <v>[ new Date(2021,4,14),-0.011],</v>
      </c>
      <c r="R139" t="str">
        <f t="shared" si="27"/>
        <v>[ new Date(2021,4,14),</v>
      </c>
      <c r="S139" s="2">
        <f t="shared" si="28"/>
        <v>4129.58</v>
      </c>
      <c r="T139" s="11" t="s">
        <v>9</v>
      </c>
      <c r="U139" s="2">
        <f t="shared" si="29"/>
        <v>4129.58</v>
      </c>
      <c r="V139" t="s">
        <v>9</v>
      </c>
      <c r="W139" s="2">
        <f t="shared" si="30"/>
        <v>4173.8500000000004</v>
      </c>
      <c r="X139" t="s">
        <v>9</v>
      </c>
      <c r="Y139" s="2">
        <f t="shared" si="31"/>
        <v>4183.13</v>
      </c>
      <c r="Z139" t="s">
        <v>16</v>
      </c>
      <c r="AA139" t="str">
        <f t="shared" si="32"/>
        <v>[ new Date(2021,4,14),4129.58,4129.58,4173.85,4183.13],</v>
      </c>
    </row>
    <row r="140" spans="1:27" x14ac:dyDescent="0.3">
      <c r="A140" s="1">
        <v>44329</v>
      </c>
      <c r="B140" s="2">
        <v>4074.99</v>
      </c>
      <c r="C140" s="2">
        <v>4131.58</v>
      </c>
      <c r="D140" s="2">
        <v>4074.99</v>
      </c>
      <c r="E140" s="2">
        <v>4112.5</v>
      </c>
      <c r="F140" s="2">
        <v>4112.5</v>
      </c>
      <c r="G140" s="3">
        <v>3687780000</v>
      </c>
      <c r="H140" s="7" t="s">
        <v>15</v>
      </c>
      <c r="I140" s="5">
        <f t="shared" si="22"/>
        <v>2021</v>
      </c>
      <c r="J140" s="7" t="s">
        <v>9</v>
      </c>
      <c r="K140" s="10">
        <f t="shared" si="23"/>
        <v>4</v>
      </c>
      <c r="L140" s="5" t="s">
        <v>9</v>
      </c>
      <c r="M140" s="5">
        <f t="shared" si="24"/>
        <v>13</v>
      </c>
      <c r="N140" s="5" t="s">
        <v>12</v>
      </c>
      <c r="O140" s="9">
        <f t="shared" si="25"/>
        <v>-9.2049305642468368E-3</v>
      </c>
      <c r="P140" s="5" t="s">
        <v>16</v>
      </c>
      <c r="Q140" s="4" t="str">
        <f t="shared" si="26"/>
        <v>[ new Date(2021,4,13),-0.009],</v>
      </c>
      <c r="R140" t="str">
        <f t="shared" si="27"/>
        <v>[ new Date(2021,4,13),</v>
      </c>
      <c r="S140" s="2">
        <f t="shared" si="28"/>
        <v>4074.99</v>
      </c>
      <c r="T140" s="11" t="s">
        <v>9</v>
      </c>
      <c r="U140" s="2">
        <f t="shared" si="29"/>
        <v>4074.99</v>
      </c>
      <c r="V140" t="s">
        <v>9</v>
      </c>
      <c r="W140" s="2">
        <f t="shared" si="30"/>
        <v>4112.5</v>
      </c>
      <c r="X140" t="s">
        <v>9</v>
      </c>
      <c r="Y140" s="2">
        <f t="shared" si="31"/>
        <v>4131.58</v>
      </c>
      <c r="Z140" t="s">
        <v>16</v>
      </c>
      <c r="AA140" t="str">
        <f t="shared" si="32"/>
        <v>[ new Date(2021,4,13),4074.99,4074.99,4112.5,4131.58],</v>
      </c>
    </row>
    <row r="141" spans="1:27" x14ac:dyDescent="0.3">
      <c r="A141" s="1">
        <v>44328</v>
      </c>
      <c r="B141" s="2">
        <v>4130.55</v>
      </c>
      <c r="C141" s="2">
        <v>4134.7299999999996</v>
      </c>
      <c r="D141" s="2">
        <v>4056.88</v>
      </c>
      <c r="E141" s="2">
        <v>4063.04</v>
      </c>
      <c r="F141" s="2">
        <v>4063.04</v>
      </c>
      <c r="G141" s="3">
        <v>3735080000</v>
      </c>
      <c r="H141" s="7" t="s">
        <v>15</v>
      </c>
      <c r="I141" s="5">
        <f t="shared" si="22"/>
        <v>2021</v>
      </c>
      <c r="J141" s="7" t="s">
        <v>9</v>
      </c>
      <c r="K141" s="10">
        <f t="shared" si="23"/>
        <v>4</v>
      </c>
      <c r="L141" s="5" t="s">
        <v>9</v>
      </c>
      <c r="M141" s="5">
        <f t="shared" si="24"/>
        <v>12</v>
      </c>
      <c r="N141" s="5" t="s">
        <v>12</v>
      </c>
      <c r="O141" s="9">
        <f t="shared" si="25"/>
        <v>1.6344070402246728E-2</v>
      </c>
      <c r="P141" s="5" t="s">
        <v>16</v>
      </c>
      <c r="Q141" s="4" t="str">
        <f t="shared" si="26"/>
        <v>[ new Date(2021,4,12),0.016],</v>
      </c>
      <c r="R141" t="str">
        <f t="shared" si="27"/>
        <v>[ new Date(2021,4,12),</v>
      </c>
      <c r="S141" s="2">
        <f t="shared" si="28"/>
        <v>4056.88</v>
      </c>
      <c r="T141" s="11" t="s">
        <v>9</v>
      </c>
      <c r="U141" s="2">
        <f t="shared" si="29"/>
        <v>4130.55</v>
      </c>
      <c r="V141" t="s">
        <v>9</v>
      </c>
      <c r="W141" s="2">
        <f t="shared" si="30"/>
        <v>4063.04</v>
      </c>
      <c r="X141" t="s">
        <v>9</v>
      </c>
      <c r="Y141" s="2">
        <f t="shared" si="31"/>
        <v>4134.7299999999996</v>
      </c>
      <c r="Z141" t="s">
        <v>16</v>
      </c>
      <c r="AA141" t="str">
        <f t="shared" si="32"/>
        <v>[ new Date(2021,4,12),4056.88,4130.55,4063.04,4134.73],</v>
      </c>
    </row>
    <row r="142" spans="1:27" x14ac:dyDescent="0.3">
      <c r="A142" s="1">
        <v>44327</v>
      </c>
      <c r="B142" s="2">
        <v>4150.34</v>
      </c>
      <c r="C142" s="2">
        <v>4162.04</v>
      </c>
      <c r="D142" s="2">
        <v>4111.53</v>
      </c>
      <c r="E142" s="2">
        <v>4152.1000000000004</v>
      </c>
      <c r="F142" s="2">
        <v>4152.1000000000004</v>
      </c>
      <c r="G142" s="3">
        <v>3593110000</v>
      </c>
      <c r="H142" s="7" t="s">
        <v>15</v>
      </c>
      <c r="I142" s="5">
        <f t="shared" si="22"/>
        <v>2021</v>
      </c>
      <c r="J142" s="7" t="s">
        <v>9</v>
      </c>
      <c r="K142" s="10">
        <f t="shared" si="23"/>
        <v>4</v>
      </c>
      <c r="L142" s="5" t="s">
        <v>9</v>
      </c>
      <c r="M142" s="5">
        <f t="shared" si="24"/>
        <v>11</v>
      </c>
      <c r="N142" s="5" t="s">
        <v>12</v>
      </c>
      <c r="O142" s="9">
        <f t="shared" si="25"/>
        <v>-4.2406164314254209E-4</v>
      </c>
      <c r="P142" s="5" t="s">
        <v>16</v>
      </c>
      <c r="Q142" s="4" t="str">
        <f t="shared" si="26"/>
        <v>[ new Date(2021,4,11),0],</v>
      </c>
      <c r="R142" t="str">
        <f t="shared" si="27"/>
        <v>[ new Date(2021,4,11),</v>
      </c>
      <c r="S142" s="2">
        <f t="shared" si="28"/>
        <v>4111.53</v>
      </c>
      <c r="T142" s="11" t="s">
        <v>9</v>
      </c>
      <c r="U142" s="2">
        <f t="shared" si="29"/>
        <v>4150.34</v>
      </c>
      <c r="V142" t="s">
        <v>9</v>
      </c>
      <c r="W142" s="2">
        <f t="shared" si="30"/>
        <v>4152.1000000000004</v>
      </c>
      <c r="X142" t="s">
        <v>9</v>
      </c>
      <c r="Y142" s="2">
        <f t="shared" si="31"/>
        <v>4162.04</v>
      </c>
      <c r="Z142" t="s">
        <v>16</v>
      </c>
      <c r="AA142" t="str">
        <f t="shared" si="32"/>
        <v>[ new Date(2021,4,11),4111.53,4150.34,4152.1,4162.04],</v>
      </c>
    </row>
    <row r="143" spans="1:27" x14ac:dyDescent="0.3">
      <c r="A143" s="1">
        <v>44326</v>
      </c>
      <c r="B143" s="2">
        <v>4228.29</v>
      </c>
      <c r="C143" s="2">
        <v>4236.3900000000003</v>
      </c>
      <c r="D143" s="2">
        <v>4188.13</v>
      </c>
      <c r="E143" s="2">
        <v>4188.43</v>
      </c>
      <c r="F143" s="2">
        <v>4188.43</v>
      </c>
      <c r="G143" s="3">
        <v>3678970000</v>
      </c>
      <c r="H143" s="7" t="s">
        <v>15</v>
      </c>
      <c r="I143" s="5">
        <f t="shared" si="22"/>
        <v>2021</v>
      </c>
      <c r="J143" s="7" t="s">
        <v>9</v>
      </c>
      <c r="K143" s="10">
        <f t="shared" si="23"/>
        <v>4</v>
      </c>
      <c r="L143" s="5" t="s">
        <v>9</v>
      </c>
      <c r="M143" s="5">
        <f t="shared" si="24"/>
        <v>10</v>
      </c>
      <c r="N143" s="5" t="s">
        <v>12</v>
      </c>
      <c r="O143" s="9">
        <f t="shared" si="25"/>
        <v>9.4269787550049014E-3</v>
      </c>
      <c r="P143" s="5" t="s">
        <v>16</v>
      </c>
      <c r="Q143" s="4" t="str">
        <f t="shared" si="26"/>
        <v>[ new Date(2021,4,10),0.009],</v>
      </c>
      <c r="R143" t="str">
        <f t="shared" si="27"/>
        <v>[ new Date(2021,4,10),</v>
      </c>
      <c r="S143" s="2">
        <f t="shared" si="28"/>
        <v>4188.13</v>
      </c>
      <c r="T143" s="11" t="s">
        <v>9</v>
      </c>
      <c r="U143" s="2">
        <f t="shared" si="29"/>
        <v>4228.29</v>
      </c>
      <c r="V143" t="s">
        <v>9</v>
      </c>
      <c r="W143" s="2">
        <f t="shared" si="30"/>
        <v>4188.43</v>
      </c>
      <c r="X143" t="s">
        <v>9</v>
      </c>
      <c r="Y143" s="2">
        <f t="shared" si="31"/>
        <v>4236.3900000000003</v>
      </c>
      <c r="Z143" t="s">
        <v>16</v>
      </c>
      <c r="AA143" t="str">
        <f t="shared" si="32"/>
        <v>[ new Date(2021,4,10),4188.13,4228.29,4188.43,4236.39],</v>
      </c>
    </row>
    <row r="144" spans="1:27" x14ac:dyDescent="0.3">
      <c r="A144" s="1">
        <v>44323</v>
      </c>
      <c r="B144" s="2">
        <v>4210.34</v>
      </c>
      <c r="C144" s="2">
        <v>4238.04</v>
      </c>
      <c r="D144" s="2">
        <v>4201.6400000000003</v>
      </c>
      <c r="E144" s="2">
        <v>4232.6000000000004</v>
      </c>
      <c r="F144" s="2">
        <v>4232.6000000000004</v>
      </c>
      <c r="G144" s="3">
        <v>4013060000</v>
      </c>
      <c r="H144" s="7" t="s">
        <v>15</v>
      </c>
      <c r="I144" s="5">
        <f t="shared" si="22"/>
        <v>2021</v>
      </c>
      <c r="J144" s="7" t="s">
        <v>9</v>
      </c>
      <c r="K144" s="10">
        <f t="shared" si="23"/>
        <v>4</v>
      </c>
      <c r="L144" s="5" t="s">
        <v>9</v>
      </c>
      <c r="M144" s="5">
        <f t="shared" si="24"/>
        <v>7</v>
      </c>
      <c r="N144" s="5" t="s">
        <v>12</v>
      </c>
      <c r="O144" s="9">
        <f t="shared" si="25"/>
        <v>-5.2869839490397967E-3</v>
      </c>
      <c r="P144" s="5" t="s">
        <v>16</v>
      </c>
      <c r="Q144" s="4" t="str">
        <f t="shared" si="26"/>
        <v>[ new Date(2021,4,7),-0.005],</v>
      </c>
      <c r="R144" t="str">
        <f t="shared" si="27"/>
        <v>[ new Date(2021,4,7),</v>
      </c>
      <c r="S144" s="2">
        <f t="shared" si="28"/>
        <v>4201.6400000000003</v>
      </c>
      <c r="T144" s="11" t="s">
        <v>9</v>
      </c>
      <c r="U144" s="2">
        <f t="shared" si="29"/>
        <v>4210.34</v>
      </c>
      <c r="V144" t="s">
        <v>9</v>
      </c>
      <c r="W144" s="2">
        <f t="shared" si="30"/>
        <v>4232.6000000000004</v>
      </c>
      <c r="X144" t="s">
        <v>9</v>
      </c>
      <c r="Y144" s="2">
        <f t="shared" si="31"/>
        <v>4238.04</v>
      </c>
      <c r="Z144" t="s">
        <v>16</v>
      </c>
      <c r="AA144" t="str">
        <f t="shared" si="32"/>
        <v>[ new Date(2021,4,7),4201.64,4210.34,4232.6,4238.04],</v>
      </c>
    </row>
    <row r="145" spans="1:27" x14ac:dyDescent="0.3">
      <c r="A145" s="1">
        <v>44322</v>
      </c>
      <c r="B145" s="2">
        <v>4169.1400000000003</v>
      </c>
      <c r="C145" s="2">
        <v>4202.7</v>
      </c>
      <c r="D145" s="2">
        <v>4147.33</v>
      </c>
      <c r="E145" s="2">
        <v>4201.62</v>
      </c>
      <c r="F145" s="2">
        <v>4201.62</v>
      </c>
      <c r="G145" s="3">
        <v>4504860000</v>
      </c>
      <c r="H145" s="7" t="s">
        <v>15</v>
      </c>
      <c r="I145" s="5">
        <f t="shared" si="22"/>
        <v>2021</v>
      </c>
      <c r="J145" s="7" t="s">
        <v>9</v>
      </c>
      <c r="K145" s="10">
        <f t="shared" si="23"/>
        <v>4</v>
      </c>
      <c r="L145" s="5" t="s">
        <v>9</v>
      </c>
      <c r="M145" s="5">
        <f t="shared" si="24"/>
        <v>6</v>
      </c>
      <c r="N145" s="5" t="s">
        <v>12</v>
      </c>
      <c r="O145" s="9">
        <f t="shared" si="25"/>
        <v>-7.7905755143745621E-3</v>
      </c>
      <c r="P145" s="5" t="s">
        <v>16</v>
      </c>
      <c r="Q145" s="4" t="str">
        <f t="shared" si="26"/>
        <v>[ new Date(2021,4,6),-0.008],</v>
      </c>
      <c r="R145" t="str">
        <f t="shared" si="27"/>
        <v>[ new Date(2021,4,6),</v>
      </c>
      <c r="S145" s="2">
        <f t="shared" si="28"/>
        <v>4147.33</v>
      </c>
      <c r="T145" s="11" t="s">
        <v>9</v>
      </c>
      <c r="U145" s="2">
        <f t="shared" si="29"/>
        <v>4169.1400000000003</v>
      </c>
      <c r="V145" t="s">
        <v>9</v>
      </c>
      <c r="W145" s="2">
        <f t="shared" si="30"/>
        <v>4201.62</v>
      </c>
      <c r="X145" t="s">
        <v>9</v>
      </c>
      <c r="Y145" s="2">
        <f t="shared" si="31"/>
        <v>4202.7</v>
      </c>
      <c r="Z145" t="s">
        <v>16</v>
      </c>
      <c r="AA145" t="str">
        <f t="shared" si="32"/>
        <v>[ new Date(2021,4,6),4147.33,4169.14,4201.62,4202.7],</v>
      </c>
    </row>
    <row r="146" spans="1:27" x14ac:dyDescent="0.3">
      <c r="A146" s="1">
        <v>44321</v>
      </c>
      <c r="B146" s="2">
        <v>4177.0600000000004</v>
      </c>
      <c r="C146" s="2">
        <v>4187.72</v>
      </c>
      <c r="D146" s="2">
        <v>4160.9399999999996</v>
      </c>
      <c r="E146" s="2">
        <v>4167.59</v>
      </c>
      <c r="F146" s="2">
        <v>4167.59</v>
      </c>
      <c r="G146" s="3">
        <v>4029050000</v>
      </c>
      <c r="H146" s="7" t="s">
        <v>15</v>
      </c>
      <c r="I146" s="5">
        <f t="shared" si="22"/>
        <v>2021</v>
      </c>
      <c r="J146" s="7" t="s">
        <v>9</v>
      </c>
      <c r="K146" s="10">
        <f t="shared" si="23"/>
        <v>4</v>
      </c>
      <c r="L146" s="5" t="s">
        <v>9</v>
      </c>
      <c r="M146" s="5">
        <f t="shared" si="24"/>
        <v>5</v>
      </c>
      <c r="N146" s="5" t="s">
        <v>12</v>
      </c>
      <c r="O146" s="9">
        <f t="shared" si="25"/>
        <v>2.2671448339263152E-3</v>
      </c>
      <c r="P146" s="5" t="s">
        <v>16</v>
      </c>
      <c r="Q146" s="4" t="str">
        <f t="shared" si="26"/>
        <v>[ new Date(2021,4,5),0.002],</v>
      </c>
      <c r="R146" t="str">
        <f t="shared" si="27"/>
        <v>[ new Date(2021,4,5),</v>
      </c>
      <c r="S146" s="2">
        <f t="shared" si="28"/>
        <v>4160.9399999999996</v>
      </c>
      <c r="T146" s="11" t="s">
        <v>9</v>
      </c>
      <c r="U146" s="2">
        <f t="shared" si="29"/>
        <v>4177.0600000000004</v>
      </c>
      <c r="V146" t="s">
        <v>9</v>
      </c>
      <c r="W146" s="2">
        <f t="shared" si="30"/>
        <v>4167.59</v>
      </c>
      <c r="X146" t="s">
        <v>9</v>
      </c>
      <c r="Y146" s="2">
        <f t="shared" si="31"/>
        <v>4187.72</v>
      </c>
      <c r="Z146" t="s">
        <v>16</v>
      </c>
      <c r="AA146" t="str">
        <f t="shared" si="32"/>
        <v>[ new Date(2021,4,5),4160.94,4177.06,4167.59,4187.72],</v>
      </c>
    </row>
    <row r="147" spans="1:27" x14ac:dyDescent="0.3">
      <c r="A147" s="1">
        <v>44320</v>
      </c>
      <c r="B147" s="2">
        <v>4179.04</v>
      </c>
      <c r="C147" s="2">
        <v>4179.04</v>
      </c>
      <c r="D147" s="2">
        <v>4128.59</v>
      </c>
      <c r="E147" s="2">
        <v>4164.66</v>
      </c>
      <c r="F147" s="2">
        <v>4164.66</v>
      </c>
      <c r="G147" s="3">
        <v>4441080000</v>
      </c>
      <c r="H147" s="7" t="s">
        <v>15</v>
      </c>
      <c r="I147" s="5">
        <f t="shared" si="22"/>
        <v>2021</v>
      </c>
      <c r="J147" s="7" t="s">
        <v>9</v>
      </c>
      <c r="K147" s="10">
        <f t="shared" si="23"/>
        <v>4</v>
      </c>
      <c r="L147" s="5" t="s">
        <v>9</v>
      </c>
      <c r="M147" s="5">
        <f t="shared" si="24"/>
        <v>4</v>
      </c>
      <c r="N147" s="5" t="s">
        <v>12</v>
      </c>
      <c r="O147" s="9">
        <f t="shared" si="25"/>
        <v>3.4409816608599367E-3</v>
      </c>
      <c r="P147" s="5" t="s">
        <v>16</v>
      </c>
      <c r="Q147" s="4" t="str">
        <f t="shared" si="26"/>
        <v>[ new Date(2021,4,4),0.003],</v>
      </c>
      <c r="R147" t="str">
        <f t="shared" si="27"/>
        <v>[ new Date(2021,4,4),</v>
      </c>
      <c r="S147" s="2">
        <f t="shared" si="28"/>
        <v>4128.59</v>
      </c>
      <c r="T147" s="11" t="s">
        <v>9</v>
      </c>
      <c r="U147" s="2">
        <f t="shared" si="29"/>
        <v>4179.04</v>
      </c>
      <c r="V147" t="s">
        <v>9</v>
      </c>
      <c r="W147" s="2">
        <f t="shared" si="30"/>
        <v>4164.66</v>
      </c>
      <c r="X147" t="s">
        <v>9</v>
      </c>
      <c r="Y147" s="2">
        <f t="shared" si="31"/>
        <v>4179.04</v>
      </c>
      <c r="Z147" t="s">
        <v>16</v>
      </c>
      <c r="AA147" t="str">
        <f t="shared" si="32"/>
        <v>[ new Date(2021,4,4),4128.59,4179.04,4164.66,4179.04],</v>
      </c>
    </row>
    <row r="148" spans="1:27" x14ac:dyDescent="0.3">
      <c r="A148" s="1">
        <v>44319</v>
      </c>
      <c r="B148" s="2">
        <v>4191.9799999999996</v>
      </c>
      <c r="C148" s="2">
        <v>4209.3900000000003</v>
      </c>
      <c r="D148" s="2">
        <v>4188.03</v>
      </c>
      <c r="E148" s="2">
        <v>4192.66</v>
      </c>
      <c r="F148" s="2">
        <v>4192.66</v>
      </c>
      <c r="G148" s="3">
        <v>4061170000</v>
      </c>
      <c r="H148" s="7" t="s">
        <v>15</v>
      </c>
      <c r="I148" s="5">
        <f t="shared" si="22"/>
        <v>2021</v>
      </c>
      <c r="J148" s="7" t="s">
        <v>9</v>
      </c>
      <c r="K148" s="10">
        <f t="shared" si="23"/>
        <v>4</v>
      </c>
      <c r="L148" s="5" t="s">
        <v>9</v>
      </c>
      <c r="M148" s="5">
        <f t="shared" si="24"/>
        <v>3</v>
      </c>
      <c r="N148" s="5" t="s">
        <v>12</v>
      </c>
      <c r="O148" s="9">
        <f t="shared" si="25"/>
        <v>-1.6221451438229456E-4</v>
      </c>
      <c r="P148" s="5" t="s">
        <v>16</v>
      </c>
      <c r="Q148" s="4" t="str">
        <f t="shared" si="26"/>
        <v>[ new Date(2021,4,3),0],</v>
      </c>
      <c r="R148" t="str">
        <f t="shared" si="27"/>
        <v>[ new Date(2021,4,3),</v>
      </c>
      <c r="S148" s="2">
        <f t="shared" si="28"/>
        <v>4188.03</v>
      </c>
      <c r="T148" s="11" t="s">
        <v>9</v>
      </c>
      <c r="U148" s="2">
        <f t="shared" si="29"/>
        <v>4191.9799999999996</v>
      </c>
      <c r="V148" t="s">
        <v>9</v>
      </c>
      <c r="W148" s="2">
        <f t="shared" si="30"/>
        <v>4192.66</v>
      </c>
      <c r="X148" t="s">
        <v>9</v>
      </c>
      <c r="Y148" s="2">
        <f t="shared" si="31"/>
        <v>4209.3900000000003</v>
      </c>
      <c r="Z148" t="s">
        <v>16</v>
      </c>
      <c r="AA148" t="str">
        <f t="shared" si="32"/>
        <v>[ new Date(2021,4,3),4188.03,4191.98,4192.66,4209.39],</v>
      </c>
    </row>
    <row r="149" spans="1:27" x14ac:dyDescent="0.3">
      <c r="A149" s="1">
        <v>44316</v>
      </c>
      <c r="B149" s="2">
        <v>4198.1000000000004</v>
      </c>
      <c r="C149" s="2">
        <v>4198.1000000000004</v>
      </c>
      <c r="D149" s="2">
        <v>4174.8500000000004</v>
      </c>
      <c r="E149" s="2">
        <v>4181.17</v>
      </c>
      <c r="F149" s="2">
        <v>4181.17</v>
      </c>
      <c r="G149" s="3">
        <v>4273680000</v>
      </c>
      <c r="H149" s="7" t="s">
        <v>15</v>
      </c>
      <c r="I149" s="5">
        <f t="shared" si="22"/>
        <v>2021</v>
      </c>
      <c r="J149" s="7" t="s">
        <v>9</v>
      </c>
      <c r="K149" s="10">
        <f t="shared" si="23"/>
        <v>3</v>
      </c>
      <c r="L149" s="5" t="s">
        <v>9</v>
      </c>
      <c r="M149" s="5">
        <f t="shared" si="24"/>
        <v>30</v>
      </c>
      <c r="N149" s="5" t="s">
        <v>12</v>
      </c>
      <c r="O149" s="9">
        <f t="shared" si="25"/>
        <v>4.0327767323313614E-3</v>
      </c>
      <c r="P149" s="5" t="s">
        <v>16</v>
      </c>
      <c r="Q149" s="4" t="str">
        <f t="shared" si="26"/>
        <v>[ new Date(2021,3,30),0.004],</v>
      </c>
      <c r="R149" t="str">
        <f t="shared" si="27"/>
        <v>[ new Date(2021,3,30),</v>
      </c>
      <c r="S149" s="2">
        <f t="shared" si="28"/>
        <v>4174.8500000000004</v>
      </c>
      <c r="T149" s="11" t="s">
        <v>9</v>
      </c>
      <c r="U149" s="2">
        <f t="shared" si="29"/>
        <v>4198.1000000000004</v>
      </c>
      <c r="V149" t="s">
        <v>9</v>
      </c>
      <c r="W149" s="2">
        <f t="shared" si="30"/>
        <v>4181.17</v>
      </c>
      <c r="X149" t="s">
        <v>9</v>
      </c>
      <c r="Y149" s="2">
        <f t="shared" si="31"/>
        <v>4198.1000000000004</v>
      </c>
      <c r="Z149" t="s">
        <v>16</v>
      </c>
      <c r="AA149" t="str">
        <f t="shared" si="32"/>
        <v>[ new Date(2021,3,30),4174.85,4198.1,4181.17,4198.1],</v>
      </c>
    </row>
    <row r="150" spans="1:27" x14ac:dyDescent="0.3">
      <c r="A150" s="1">
        <v>44315</v>
      </c>
      <c r="B150" s="2">
        <v>4206.1400000000003</v>
      </c>
      <c r="C150" s="2">
        <v>4218.78</v>
      </c>
      <c r="D150" s="2">
        <v>4176.8100000000004</v>
      </c>
      <c r="E150" s="2">
        <v>4211.47</v>
      </c>
      <c r="F150" s="2">
        <v>4211.47</v>
      </c>
      <c r="G150" s="3">
        <v>4288940000</v>
      </c>
      <c r="H150" s="7" t="s">
        <v>15</v>
      </c>
      <c r="I150" s="5">
        <f t="shared" si="22"/>
        <v>2021</v>
      </c>
      <c r="J150" s="7" t="s">
        <v>9</v>
      </c>
      <c r="K150" s="10">
        <f t="shared" si="23"/>
        <v>3</v>
      </c>
      <c r="L150" s="5" t="s">
        <v>9</v>
      </c>
      <c r="M150" s="5">
        <f t="shared" si="24"/>
        <v>29</v>
      </c>
      <c r="N150" s="5" t="s">
        <v>12</v>
      </c>
      <c r="O150" s="9">
        <f t="shared" si="25"/>
        <v>-1.2671951004959243E-3</v>
      </c>
      <c r="P150" s="5" t="s">
        <v>16</v>
      </c>
      <c r="Q150" s="4" t="str">
        <f t="shared" si="26"/>
        <v>[ new Date(2021,3,29),-0.001],</v>
      </c>
      <c r="R150" t="str">
        <f t="shared" si="27"/>
        <v>[ new Date(2021,3,29),</v>
      </c>
      <c r="S150" s="2">
        <f t="shared" si="28"/>
        <v>4176.8100000000004</v>
      </c>
      <c r="T150" s="11" t="s">
        <v>9</v>
      </c>
      <c r="U150" s="2">
        <f t="shared" si="29"/>
        <v>4206.1400000000003</v>
      </c>
      <c r="V150" t="s">
        <v>9</v>
      </c>
      <c r="W150" s="2">
        <f t="shared" si="30"/>
        <v>4211.47</v>
      </c>
      <c r="X150" t="s">
        <v>9</v>
      </c>
      <c r="Y150" s="2">
        <f t="shared" si="31"/>
        <v>4218.78</v>
      </c>
      <c r="Z150" t="s">
        <v>16</v>
      </c>
      <c r="AA150" t="str">
        <f t="shared" si="32"/>
        <v>[ new Date(2021,3,29),4176.81,4206.14,4211.47,4218.78],</v>
      </c>
    </row>
    <row r="151" spans="1:27" x14ac:dyDescent="0.3">
      <c r="A151" s="1">
        <v>44314</v>
      </c>
      <c r="B151" s="2">
        <v>4185.1400000000003</v>
      </c>
      <c r="C151" s="2">
        <v>4201.53</v>
      </c>
      <c r="D151" s="2">
        <v>4181.78</v>
      </c>
      <c r="E151" s="2">
        <v>4183.18</v>
      </c>
      <c r="F151" s="2">
        <v>4183.18</v>
      </c>
      <c r="G151" s="3">
        <v>3772390000</v>
      </c>
      <c r="H151" s="7" t="s">
        <v>15</v>
      </c>
      <c r="I151" s="5">
        <f t="shared" si="22"/>
        <v>2021</v>
      </c>
      <c r="J151" s="7" t="s">
        <v>9</v>
      </c>
      <c r="K151" s="10">
        <f t="shared" si="23"/>
        <v>3</v>
      </c>
      <c r="L151" s="5" t="s">
        <v>9</v>
      </c>
      <c r="M151" s="5">
        <f t="shared" si="24"/>
        <v>28</v>
      </c>
      <c r="N151" s="5" t="s">
        <v>12</v>
      </c>
      <c r="O151" s="9">
        <f t="shared" si="25"/>
        <v>4.6832364030833764E-4</v>
      </c>
      <c r="P151" s="5" t="s">
        <v>16</v>
      </c>
      <c r="Q151" s="4" t="str">
        <f t="shared" si="26"/>
        <v>[ new Date(2021,3,28),0],</v>
      </c>
      <c r="R151" t="str">
        <f t="shared" si="27"/>
        <v>[ new Date(2021,3,28),</v>
      </c>
      <c r="S151" s="2">
        <f t="shared" si="28"/>
        <v>4181.78</v>
      </c>
      <c r="T151" s="11" t="s">
        <v>9</v>
      </c>
      <c r="U151" s="2">
        <f t="shared" si="29"/>
        <v>4185.1400000000003</v>
      </c>
      <c r="V151" t="s">
        <v>9</v>
      </c>
      <c r="W151" s="2">
        <f t="shared" si="30"/>
        <v>4183.18</v>
      </c>
      <c r="X151" t="s">
        <v>9</v>
      </c>
      <c r="Y151" s="2">
        <f t="shared" si="31"/>
        <v>4201.53</v>
      </c>
      <c r="Z151" t="s">
        <v>16</v>
      </c>
      <c r="AA151" t="str">
        <f t="shared" si="32"/>
        <v>[ new Date(2021,3,28),4181.78,4185.14,4183.18,4201.53],</v>
      </c>
    </row>
    <row r="152" spans="1:27" x14ac:dyDescent="0.3">
      <c r="A152" s="1">
        <v>44313</v>
      </c>
      <c r="B152" s="2">
        <v>4188.25</v>
      </c>
      <c r="C152" s="2">
        <v>4193.3500000000004</v>
      </c>
      <c r="D152" s="2">
        <v>4176.22</v>
      </c>
      <c r="E152" s="2">
        <v>4186.72</v>
      </c>
      <c r="F152" s="2">
        <v>4186.72</v>
      </c>
      <c r="G152" s="3">
        <v>3703240000</v>
      </c>
      <c r="H152" s="7" t="s">
        <v>15</v>
      </c>
      <c r="I152" s="5">
        <f t="shared" si="22"/>
        <v>2021</v>
      </c>
      <c r="J152" s="7" t="s">
        <v>9</v>
      </c>
      <c r="K152" s="10">
        <f t="shared" si="23"/>
        <v>3</v>
      </c>
      <c r="L152" s="5" t="s">
        <v>9</v>
      </c>
      <c r="M152" s="5">
        <f t="shared" si="24"/>
        <v>27</v>
      </c>
      <c r="N152" s="5" t="s">
        <v>12</v>
      </c>
      <c r="O152" s="9">
        <f t="shared" si="25"/>
        <v>3.6530770608243188E-4</v>
      </c>
      <c r="P152" s="5" t="s">
        <v>16</v>
      </c>
      <c r="Q152" s="4" t="str">
        <f t="shared" si="26"/>
        <v>[ new Date(2021,3,27),0],</v>
      </c>
      <c r="R152" t="str">
        <f t="shared" si="27"/>
        <v>[ new Date(2021,3,27),</v>
      </c>
      <c r="S152" s="2">
        <f t="shared" si="28"/>
        <v>4176.22</v>
      </c>
      <c r="T152" s="11" t="s">
        <v>9</v>
      </c>
      <c r="U152" s="2">
        <f t="shared" si="29"/>
        <v>4188.25</v>
      </c>
      <c r="V152" t="s">
        <v>9</v>
      </c>
      <c r="W152" s="2">
        <f t="shared" si="30"/>
        <v>4186.72</v>
      </c>
      <c r="X152" t="s">
        <v>9</v>
      </c>
      <c r="Y152" s="2">
        <f t="shared" si="31"/>
        <v>4193.3500000000004</v>
      </c>
      <c r="Z152" t="s">
        <v>16</v>
      </c>
      <c r="AA152" t="str">
        <f t="shared" si="32"/>
        <v>[ new Date(2021,3,27),4176.22,4188.25,4186.72,4193.35],</v>
      </c>
    </row>
    <row r="153" spans="1:27" x14ac:dyDescent="0.3">
      <c r="A153" s="1">
        <v>44312</v>
      </c>
      <c r="B153" s="2">
        <v>4185.03</v>
      </c>
      <c r="C153" s="2">
        <v>4194.1899999999996</v>
      </c>
      <c r="D153" s="2">
        <v>4182.3599999999997</v>
      </c>
      <c r="E153" s="2">
        <v>4187.62</v>
      </c>
      <c r="F153" s="2">
        <v>4187.62</v>
      </c>
      <c r="G153" s="3">
        <v>3738920000</v>
      </c>
      <c r="H153" s="7" t="s">
        <v>15</v>
      </c>
      <c r="I153" s="5">
        <f t="shared" si="22"/>
        <v>2021</v>
      </c>
      <c r="J153" s="7" t="s">
        <v>9</v>
      </c>
      <c r="K153" s="10">
        <f t="shared" si="23"/>
        <v>3</v>
      </c>
      <c r="L153" s="5" t="s">
        <v>9</v>
      </c>
      <c r="M153" s="5">
        <f t="shared" si="24"/>
        <v>26</v>
      </c>
      <c r="N153" s="5" t="s">
        <v>12</v>
      </c>
      <c r="O153" s="9">
        <f t="shared" si="25"/>
        <v>-6.1887250509557769E-4</v>
      </c>
      <c r="P153" s="5" t="s">
        <v>16</v>
      </c>
      <c r="Q153" s="4" t="str">
        <f t="shared" si="26"/>
        <v>[ new Date(2021,3,26),-0.001],</v>
      </c>
      <c r="R153" t="str">
        <f t="shared" si="27"/>
        <v>[ new Date(2021,3,26),</v>
      </c>
      <c r="S153" s="2">
        <f t="shared" si="28"/>
        <v>4182.3599999999997</v>
      </c>
      <c r="T153" s="11" t="s">
        <v>9</v>
      </c>
      <c r="U153" s="2">
        <f t="shared" si="29"/>
        <v>4185.03</v>
      </c>
      <c r="V153" t="s">
        <v>9</v>
      </c>
      <c r="W153" s="2">
        <f t="shared" si="30"/>
        <v>4187.62</v>
      </c>
      <c r="X153" t="s">
        <v>9</v>
      </c>
      <c r="Y153" s="2">
        <f t="shared" si="31"/>
        <v>4194.1899999999996</v>
      </c>
      <c r="Z153" t="s">
        <v>16</v>
      </c>
      <c r="AA153" t="str">
        <f t="shared" si="32"/>
        <v>[ new Date(2021,3,26),4182.36,4185.03,4187.62,4194.19],</v>
      </c>
    </row>
    <row r="154" spans="1:27" x14ac:dyDescent="0.3">
      <c r="A154" s="1">
        <v>44309</v>
      </c>
      <c r="B154" s="2">
        <v>4138.78</v>
      </c>
      <c r="C154" s="2">
        <v>4194.17</v>
      </c>
      <c r="D154" s="2">
        <v>4138.78</v>
      </c>
      <c r="E154" s="2">
        <v>4180.17</v>
      </c>
      <c r="F154" s="2">
        <v>4180.17</v>
      </c>
      <c r="G154" s="3">
        <v>3568080000</v>
      </c>
      <c r="H154" s="7" t="s">
        <v>15</v>
      </c>
      <c r="I154" s="5">
        <f t="shared" si="22"/>
        <v>2021</v>
      </c>
      <c r="J154" s="7" t="s">
        <v>9</v>
      </c>
      <c r="K154" s="10">
        <f t="shared" si="23"/>
        <v>3</v>
      </c>
      <c r="L154" s="5" t="s">
        <v>9</v>
      </c>
      <c r="M154" s="5">
        <f t="shared" si="24"/>
        <v>23</v>
      </c>
      <c r="N154" s="5" t="s">
        <v>12</v>
      </c>
      <c r="O154" s="9">
        <f t="shared" si="25"/>
        <v>-1.0000531557608845E-2</v>
      </c>
      <c r="P154" s="5" t="s">
        <v>16</v>
      </c>
      <c r="Q154" s="4" t="str">
        <f t="shared" si="26"/>
        <v>[ new Date(2021,3,23),-0.01],</v>
      </c>
      <c r="R154" t="str">
        <f t="shared" si="27"/>
        <v>[ new Date(2021,3,23),</v>
      </c>
      <c r="S154" s="2">
        <f t="shared" si="28"/>
        <v>4138.78</v>
      </c>
      <c r="T154" s="11" t="s">
        <v>9</v>
      </c>
      <c r="U154" s="2">
        <f t="shared" si="29"/>
        <v>4138.78</v>
      </c>
      <c r="V154" t="s">
        <v>9</v>
      </c>
      <c r="W154" s="2">
        <f t="shared" si="30"/>
        <v>4180.17</v>
      </c>
      <c r="X154" t="s">
        <v>9</v>
      </c>
      <c r="Y154" s="2">
        <f t="shared" si="31"/>
        <v>4194.17</v>
      </c>
      <c r="Z154" t="s">
        <v>16</v>
      </c>
      <c r="AA154" t="str">
        <f t="shared" si="32"/>
        <v>[ new Date(2021,3,23),4138.78,4138.78,4180.17,4194.17],</v>
      </c>
    </row>
    <row r="155" spans="1:27" x14ac:dyDescent="0.3">
      <c r="A155" s="1">
        <v>44308</v>
      </c>
      <c r="B155" s="2">
        <v>4170.46</v>
      </c>
      <c r="C155" s="2">
        <v>4179.57</v>
      </c>
      <c r="D155" s="2">
        <v>4123.6899999999996</v>
      </c>
      <c r="E155" s="2">
        <v>4134.9799999999996</v>
      </c>
      <c r="F155" s="2">
        <v>4134.9799999999996</v>
      </c>
      <c r="G155" s="3">
        <v>4235040000</v>
      </c>
      <c r="H155" s="7" t="s">
        <v>15</v>
      </c>
      <c r="I155" s="5">
        <f t="shared" si="22"/>
        <v>2021</v>
      </c>
      <c r="J155" s="7" t="s">
        <v>9</v>
      </c>
      <c r="K155" s="10">
        <f t="shared" si="23"/>
        <v>3</v>
      </c>
      <c r="L155" s="5" t="s">
        <v>9</v>
      </c>
      <c r="M155" s="5">
        <f t="shared" si="24"/>
        <v>22</v>
      </c>
      <c r="N155" s="5" t="s">
        <v>12</v>
      </c>
      <c r="O155" s="9">
        <f t="shared" si="25"/>
        <v>8.5074548131382332E-3</v>
      </c>
      <c r="P155" s="5" t="s">
        <v>16</v>
      </c>
      <c r="Q155" s="4" t="str">
        <f t="shared" si="26"/>
        <v>[ new Date(2021,3,22),0.009],</v>
      </c>
      <c r="R155" t="str">
        <f t="shared" si="27"/>
        <v>[ new Date(2021,3,22),</v>
      </c>
      <c r="S155" s="2">
        <f t="shared" si="28"/>
        <v>4123.6899999999996</v>
      </c>
      <c r="T155" s="11" t="s">
        <v>9</v>
      </c>
      <c r="U155" s="2">
        <f t="shared" si="29"/>
        <v>4170.46</v>
      </c>
      <c r="V155" t="s">
        <v>9</v>
      </c>
      <c r="W155" s="2">
        <f t="shared" si="30"/>
        <v>4134.9799999999996</v>
      </c>
      <c r="X155" t="s">
        <v>9</v>
      </c>
      <c r="Y155" s="2">
        <f t="shared" si="31"/>
        <v>4179.57</v>
      </c>
      <c r="Z155" t="s">
        <v>16</v>
      </c>
      <c r="AA155" t="str">
        <f t="shared" si="32"/>
        <v>[ new Date(2021,3,22),4123.69,4170.46,4134.98,4179.57],</v>
      </c>
    </row>
    <row r="156" spans="1:27" x14ac:dyDescent="0.3">
      <c r="A156" s="1">
        <v>44307</v>
      </c>
      <c r="B156" s="2">
        <v>4128.42</v>
      </c>
      <c r="C156" s="2">
        <v>4175.0200000000004</v>
      </c>
      <c r="D156" s="2">
        <v>4126.3500000000004</v>
      </c>
      <c r="E156" s="2">
        <v>4173.42</v>
      </c>
      <c r="F156" s="2">
        <v>4173.42</v>
      </c>
      <c r="G156" s="3">
        <v>3865820000</v>
      </c>
      <c r="H156" s="7" t="s">
        <v>15</v>
      </c>
      <c r="I156" s="5">
        <f t="shared" si="22"/>
        <v>2021</v>
      </c>
      <c r="J156" s="7" t="s">
        <v>9</v>
      </c>
      <c r="K156" s="10">
        <f t="shared" si="23"/>
        <v>3</v>
      </c>
      <c r="L156" s="5" t="s">
        <v>9</v>
      </c>
      <c r="M156" s="5">
        <f t="shared" si="24"/>
        <v>21</v>
      </c>
      <c r="N156" s="5" t="s">
        <v>12</v>
      </c>
      <c r="O156" s="9">
        <f t="shared" si="25"/>
        <v>-1.0900053773598616E-2</v>
      </c>
      <c r="P156" s="5" t="s">
        <v>16</v>
      </c>
      <c r="Q156" s="4" t="str">
        <f t="shared" si="26"/>
        <v>[ new Date(2021,3,21),-0.011],</v>
      </c>
      <c r="R156" t="str">
        <f t="shared" si="27"/>
        <v>[ new Date(2021,3,21),</v>
      </c>
      <c r="S156" s="2">
        <f t="shared" si="28"/>
        <v>4126.3500000000004</v>
      </c>
      <c r="T156" s="11" t="s">
        <v>9</v>
      </c>
      <c r="U156" s="2">
        <f t="shared" si="29"/>
        <v>4128.42</v>
      </c>
      <c r="V156" t="s">
        <v>9</v>
      </c>
      <c r="W156" s="2">
        <f t="shared" si="30"/>
        <v>4173.42</v>
      </c>
      <c r="X156" t="s">
        <v>9</v>
      </c>
      <c r="Y156" s="2">
        <f t="shared" si="31"/>
        <v>4175.0200000000004</v>
      </c>
      <c r="Z156" t="s">
        <v>16</v>
      </c>
      <c r="AA156" t="str">
        <f t="shared" si="32"/>
        <v>[ new Date(2021,3,21),4126.35,4128.42,4173.42,4175.02],</v>
      </c>
    </row>
    <row r="157" spans="1:27" x14ac:dyDescent="0.3">
      <c r="A157" s="1">
        <v>44306</v>
      </c>
      <c r="B157" s="2">
        <v>4159.18</v>
      </c>
      <c r="C157" s="2">
        <v>4159.18</v>
      </c>
      <c r="D157" s="2">
        <v>4118.38</v>
      </c>
      <c r="E157" s="2">
        <v>4134.9399999999996</v>
      </c>
      <c r="F157" s="2">
        <v>4134.9399999999996</v>
      </c>
      <c r="G157" s="3">
        <v>4338230000</v>
      </c>
      <c r="H157" s="7" t="s">
        <v>15</v>
      </c>
      <c r="I157" s="5">
        <f t="shared" si="22"/>
        <v>2021</v>
      </c>
      <c r="J157" s="7" t="s">
        <v>9</v>
      </c>
      <c r="K157" s="10">
        <f t="shared" si="23"/>
        <v>3</v>
      </c>
      <c r="L157" s="5" t="s">
        <v>9</v>
      </c>
      <c r="M157" s="5">
        <f t="shared" si="24"/>
        <v>20</v>
      </c>
      <c r="N157" s="5" t="s">
        <v>12</v>
      </c>
      <c r="O157" s="9">
        <f t="shared" si="25"/>
        <v>5.8280718795533466E-3</v>
      </c>
      <c r="P157" s="5" t="s">
        <v>16</v>
      </c>
      <c r="Q157" s="4" t="str">
        <f t="shared" si="26"/>
        <v>[ new Date(2021,3,20),0.006],</v>
      </c>
      <c r="R157" t="str">
        <f t="shared" si="27"/>
        <v>[ new Date(2021,3,20),</v>
      </c>
      <c r="S157" s="2">
        <f t="shared" si="28"/>
        <v>4118.38</v>
      </c>
      <c r="T157" s="11" t="s">
        <v>9</v>
      </c>
      <c r="U157" s="2">
        <f t="shared" si="29"/>
        <v>4159.18</v>
      </c>
      <c r="V157" t="s">
        <v>9</v>
      </c>
      <c r="W157" s="2">
        <f t="shared" si="30"/>
        <v>4134.9399999999996</v>
      </c>
      <c r="X157" t="s">
        <v>9</v>
      </c>
      <c r="Y157" s="2">
        <f t="shared" si="31"/>
        <v>4159.18</v>
      </c>
      <c r="Z157" t="s">
        <v>16</v>
      </c>
      <c r="AA157" t="str">
        <f t="shared" si="32"/>
        <v>[ new Date(2021,3,20),4118.38,4159.18,4134.94,4159.18],</v>
      </c>
    </row>
    <row r="158" spans="1:27" x14ac:dyDescent="0.3">
      <c r="A158" s="1">
        <v>44305</v>
      </c>
      <c r="B158" s="2">
        <v>4179.8</v>
      </c>
      <c r="C158" s="2">
        <v>4180.8100000000004</v>
      </c>
      <c r="D158" s="2">
        <v>4150.47</v>
      </c>
      <c r="E158" s="2">
        <v>4163.26</v>
      </c>
      <c r="F158" s="2">
        <v>4163.26</v>
      </c>
      <c r="G158" s="3">
        <v>3788020000</v>
      </c>
      <c r="H158" s="7" t="s">
        <v>15</v>
      </c>
      <c r="I158" s="5">
        <f t="shared" si="22"/>
        <v>2021</v>
      </c>
      <c r="J158" s="7" t="s">
        <v>9</v>
      </c>
      <c r="K158" s="10">
        <f t="shared" si="23"/>
        <v>3</v>
      </c>
      <c r="L158" s="5" t="s">
        <v>9</v>
      </c>
      <c r="M158" s="5">
        <f t="shared" si="24"/>
        <v>19</v>
      </c>
      <c r="N158" s="5" t="s">
        <v>12</v>
      </c>
      <c r="O158" s="9">
        <f t="shared" si="25"/>
        <v>3.9571271352696214E-3</v>
      </c>
      <c r="P158" s="5" t="s">
        <v>16</v>
      </c>
      <c r="Q158" s="4" t="str">
        <f t="shared" si="26"/>
        <v>[ new Date(2021,3,19),0.004],</v>
      </c>
      <c r="R158" t="str">
        <f t="shared" si="27"/>
        <v>[ new Date(2021,3,19),</v>
      </c>
      <c r="S158" s="2">
        <f t="shared" si="28"/>
        <v>4150.47</v>
      </c>
      <c r="T158" s="11" t="s">
        <v>9</v>
      </c>
      <c r="U158" s="2">
        <f t="shared" si="29"/>
        <v>4179.8</v>
      </c>
      <c r="V158" t="s">
        <v>9</v>
      </c>
      <c r="W158" s="2">
        <f t="shared" si="30"/>
        <v>4163.26</v>
      </c>
      <c r="X158" t="s">
        <v>9</v>
      </c>
      <c r="Y158" s="2">
        <f t="shared" si="31"/>
        <v>4180.8100000000004</v>
      </c>
      <c r="Z158" t="s">
        <v>16</v>
      </c>
      <c r="AA158" t="str">
        <f t="shared" si="32"/>
        <v>[ new Date(2021,3,19),4150.47,4179.8,4163.26,4180.81],</v>
      </c>
    </row>
    <row r="159" spans="1:27" x14ac:dyDescent="0.3">
      <c r="A159" s="1">
        <v>44302</v>
      </c>
      <c r="B159" s="2">
        <v>4174.1400000000003</v>
      </c>
      <c r="C159" s="2">
        <v>4191.3100000000004</v>
      </c>
      <c r="D159" s="2">
        <v>4170.75</v>
      </c>
      <c r="E159" s="2">
        <v>4185.47</v>
      </c>
      <c r="F159" s="2">
        <v>4185.47</v>
      </c>
      <c r="G159" s="3">
        <v>4157430000</v>
      </c>
      <c r="H159" s="7" t="s">
        <v>15</v>
      </c>
      <c r="I159" s="5">
        <f t="shared" si="22"/>
        <v>2021</v>
      </c>
      <c r="J159" s="7" t="s">
        <v>9</v>
      </c>
      <c r="K159" s="10">
        <f t="shared" si="23"/>
        <v>3</v>
      </c>
      <c r="L159" s="5" t="s">
        <v>9</v>
      </c>
      <c r="M159" s="5">
        <f t="shared" si="24"/>
        <v>16</v>
      </c>
      <c r="N159" s="5" t="s">
        <v>12</v>
      </c>
      <c r="O159" s="9">
        <f t="shared" si="25"/>
        <v>-2.7143315748872645E-3</v>
      </c>
      <c r="P159" s="5" t="s">
        <v>16</v>
      </c>
      <c r="Q159" s="4" t="str">
        <f t="shared" si="26"/>
        <v>[ new Date(2021,3,16),-0.003],</v>
      </c>
      <c r="R159" t="str">
        <f t="shared" si="27"/>
        <v>[ new Date(2021,3,16),</v>
      </c>
      <c r="S159" s="2">
        <f t="shared" si="28"/>
        <v>4170.75</v>
      </c>
      <c r="T159" s="11" t="s">
        <v>9</v>
      </c>
      <c r="U159" s="2">
        <f t="shared" si="29"/>
        <v>4174.1400000000003</v>
      </c>
      <c r="V159" t="s">
        <v>9</v>
      </c>
      <c r="W159" s="2">
        <f t="shared" si="30"/>
        <v>4185.47</v>
      </c>
      <c r="X159" t="s">
        <v>9</v>
      </c>
      <c r="Y159" s="2">
        <f t="shared" si="31"/>
        <v>4191.3100000000004</v>
      </c>
      <c r="Z159" t="s">
        <v>16</v>
      </c>
      <c r="AA159" t="str">
        <f t="shared" si="32"/>
        <v>[ new Date(2021,3,16),4170.75,4174.14,4185.47,4191.31],</v>
      </c>
    </row>
    <row r="160" spans="1:27" x14ac:dyDescent="0.3">
      <c r="A160" s="1">
        <v>44301</v>
      </c>
      <c r="B160" s="2">
        <v>4139.76</v>
      </c>
      <c r="C160" s="2">
        <v>4173.49</v>
      </c>
      <c r="D160" s="2">
        <v>4139.76</v>
      </c>
      <c r="E160" s="2">
        <v>4170.42</v>
      </c>
      <c r="F160" s="2">
        <v>4170.42</v>
      </c>
      <c r="G160" s="3">
        <v>4027680000</v>
      </c>
      <c r="H160" s="7" t="s">
        <v>15</v>
      </c>
      <c r="I160" s="5">
        <f t="shared" si="22"/>
        <v>2021</v>
      </c>
      <c r="J160" s="7" t="s">
        <v>9</v>
      </c>
      <c r="K160" s="10">
        <f t="shared" si="23"/>
        <v>3</v>
      </c>
      <c r="L160" s="5" t="s">
        <v>9</v>
      </c>
      <c r="M160" s="5">
        <f t="shared" si="24"/>
        <v>15</v>
      </c>
      <c r="N160" s="5" t="s">
        <v>12</v>
      </c>
      <c r="O160" s="9">
        <f t="shared" si="25"/>
        <v>-7.4062264479099879E-3</v>
      </c>
      <c r="P160" s="5" t="s">
        <v>16</v>
      </c>
      <c r="Q160" s="4" t="str">
        <f t="shared" si="26"/>
        <v>[ new Date(2021,3,15),-0.007],</v>
      </c>
      <c r="R160" t="str">
        <f t="shared" si="27"/>
        <v>[ new Date(2021,3,15),</v>
      </c>
      <c r="S160" s="2">
        <f t="shared" si="28"/>
        <v>4139.76</v>
      </c>
      <c r="T160" s="11" t="s">
        <v>9</v>
      </c>
      <c r="U160" s="2">
        <f t="shared" si="29"/>
        <v>4139.76</v>
      </c>
      <c r="V160" t="s">
        <v>9</v>
      </c>
      <c r="W160" s="2">
        <f t="shared" si="30"/>
        <v>4170.42</v>
      </c>
      <c r="X160" t="s">
        <v>9</v>
      </c>
      <c r="Y160" s="2">
        <f t="shared" si="31"/>
        <v>4173.49</v>
      </c>
      <c r="Z160" t="s">
        <v>16</v>
      </c>
      <c r="AA160" t="str">
        <f t="shared" si="32"/>
        <v>[ new Date(2021,3,15),4139.76,4139.76,4170.42,4173.49],</v>
      </c>
    </row>
    <row r="161" spans="1:27" x14ac:dyDescent="0.3">
      <c r="A161" s="1">
        <v>44300</v>
      </c>
      <c r="B161" s="2">
        <v>4141.58</v>
      </c>
      <c r="C161" s="2">
        <v>4151.6899999999996</v>
      </c>
      <c r="D161" s="2">
        <v>4120.87</v>
      </c>
      <c r="E161" s="2">
        <v>4124.66</v>
      </c>
      <c r="F161" s="2">
        <v>4124.66</v>
      </c>
      <c r="G161" s="3">
        <v>3976540000</v>
      </c>
      <c r="H161" s="7" t="s">
        <v>15</v>
      </c>
      <c r="I161" s="5">
        <f t="shared" si="22"/>
        <v>2021</v>
      </c>
      <c r="J161" s="7" t="s">
        <v>9</v>
      </c>
      <c r="K161" s="10">
        <f t="shared" si="23"/>
        <v>3</v>
      </c>
      <c r="L161" s="5" t="s">
        <v>9</v>
      </c>
      <c r="M161" s="5">
        <f t="shared" si="24"/>
        <v>14</v>
      </c>
      <c r="N161" s="5" t="s">
        <v>12</v>
      </c>
      <c r="O161" s="9">
        <f t="shared" si="25"/>
        <v>4.0853973604276809E-3</v>
      </c>
      <c r="P161" s="5" t="s">
        <v>16</v>
      </c>
      <c r="Q161" s="4" t="str">
        <f t="shared" si="26"/>
        <v>[ new Date(2021,3,14),0.004],</v>
      </c>
      <c r="R161" t="str">
        <f t="shared" si="27"/>
        <v>[ new Date(2021,3,14),</v>
      </c>
      <c r="S161" s="2">
        <f t="shared" si="28"/>
        <v>4120.87</v>
      </c>
      <c r="T161" s="11" t="s">
        <v>9</v>
      </c>
      <c r="U161" s="2">
        <f t="shared" si="29"/>
        <v>4141.58</v>
      </c>
      <c r="V161" t="s">
        <v>9</v>
      </c>
      <c r="W161" s="2">
        <f t="shared" si="30"/>
        <v>4124.66</v>
      </c>
      <c r="X161" t="s">
        <v>9</v>
      </c>
      <c r="Y161" s="2">
        <f t="shared" si="31"/>
        <v>4151.6899999999996</v>
      </c>
      <c r="Z161" t="s">
        <v>16</v>
      </c>
      <c r="AA161" t="str">
        <f t="shared" si="32"/>
        <v>[ new Date(2021,3,14),4120.87,4141.58,4124.66,4151.69],</v>
      </c>
    </row>
    <row r="162" spans="1:27" x14ac:dyDescent="0.3">
      <c r="A162" s="1">
        <v>44299</v>
      </c>
      <c r="B162" s="2">
        <v>4130.1000000000004</v>
      </c>
      <c r="C162" s="2">
        <v>4148</v>
      </c>
      <c r="D162" s="2">
        <v>4124.43</v>
      </c>
      <c r="E162" s="2">
        <v>4141.59</v>
      </c>
      <c r="F162" s="2">
        <v>4141.59</v>
      </c>
      <c r="G162" s="3">
        <v>3728440000</v>
      </c>
      <c r="H162" s="7" t="s">
        <v>15</v>
      </c>
      <c r="I162" s="5">
        <f t="shared" si="22"/>
        <v>2021</v>
      </c>
      <c r="J162" s="7" t="s">
        <v>9</v>
      </c>
      <c r="K162" s="10">
        <f t="shared" si="23"/>
        <v>3</v>
      </c>
      <c r="L162" s="5" t="s">
        <v>9</v>
      </c>
      <c r="M162" s="5">
        <f t="shared" si="24"/>
        <v>13</v>
      </c>
      <c r="N162" s="5" t="s">
        <v>12</v>
      </c>
      <c r="O162" s="9">
        <f t="shared" si="25"/>
        <v>-2.7820149633180262E-3</v>
      </c>
      <c r="P162" s="5" t="s">
        <v>16</v>
      </c>
      <c r="Q162" s="4" t="str">
        <f t="shared" si="26"/>
        <v>[ new Date(2021,3,13),-0.003],</v>
      </c>
      <c r="R162" t="str">
        <f t="shared" si="27"/>
        <v>[ new Date(2021,3,13),</v>
      </c>
      <c r="S162" s="2">
        <f t="shared" si="28"/>
        <v>4124.43</v>
      </c>
      <c r="T162" s="11" t="s">
        <v>9</v>
      </c>
      <c r="U162" s="2">
        <f t="shared" si="29"/>
        <v>4130.1000000000004</v>
      </c>
      <c r="V162" t="s">
        <v>9</v>
      </c>
      <c r="W162" s="2">
        <f t="shared" si="30"/>
        <v>4141.59</v>
      </c>
      <c r="X162" t="s">
        <v>9</v>
      </c>
      <c r="Y162" s="2">
        <f t="shared" si="31"/>
        <v>4148</v>
      </c>
      <c r="Z162" t="s">
        <v>16</v>
      </c>
      <c r="AA162" t="str">
        <f t="shared" si="32"/>
        <v>[ new Date(2021,3,13),4124.43,4130.1,4141.59,4148],</v>
      </c>
    </row>
    <row r="163" spans="1:27" x14ac:dyDescent="0.3">
      <c r="A163" s="1">
        <v>44298</v>
      </c>
      <c r="B163" s="2">
        <v>4124.71</v>
      </c>
      <c r="C163" s="2">
        <v>4131.76</v>
      </c>
      <c r="D163" s="2">
        <v>4114.82</v>
      </c>
      <c r="E163" s="2">
        <v>4127.99</v>
      </c>
      <c r="F163" s="2">
        <v>4127.99</v>
      </c>
      <c r="G163" s="3">
        <v>3578500000</v>
      </c>
      <c r="H163" s="7" t="s">
        <v>15</v>
      </c>
      <c r="I163" s="5">
        <f t="shared" si="22"/>
        <v>2021</v>
      </c>
      <c r="J163" s="7" t="s">
        <v>9</v>
      </c>
      <c r="K163" s="10">
        <f t="shared" si="23"/>
        <v>3</v>
      </c>
      <c r="L163" s="5" t="s">
        <v>9</v>
      </c>
      <c r="M163" s="5">
        <f t="shared" si="24"/>
        <v>12</v>
      </c>
      <c r="N163" s="5" t="s">
        <v>12</v>
      </c>
      <c r="O163" s="9">
        <f t="shared" si="25"/>
        <v>-7.9520742064284405E-4</v>
      </c>
      <c r="P163" s="5" t="s">
        <v>16</v>
      </c>
      <c r="Q163" s="4" t="str">
        <f t="shared" si="26"/>
        <v>[ new Date(2021,3,12),-0.001],</v>
      </c>
      <c r="R163" t="str">
        <f t="shared" si="27"/>
        <v>[ new Date(2021,3,12),</v>
      </c>
      <c r="S163" s="2">
        <f t="shared" si="28"/>
        <v>4114.82</v>
      </c>
      <c r="T163" s="11" t="s">
        <v>9</v>
      </c>
      <c r="U163" s="2">
        <f t="shared" si="29"/>
        <v>4124.71</v>
      </c>
      <c r="V163" t="s">
        <v>9</v>
      </c>
      <c r="W163" s="2">
        <f t="shared" si="30"/>
        <v>4127.99</v>
      </c>
      <c r="X163" t="s">
        <v>9</v>
      </c>
      <c r="Y163" s="2">
        <f t="shared" si="31"/>
        <v>4131.76</v>
      </c>
      <c r="Z163" t="s">
        <v>16</v>
      </c>
      <c r="AA163" t="str">
        <f t="shared" si="32"/>
        <v>[ new Date(2021,3,12),4114.82,4124.71,4127.99,4131.76],</v>
      </c>
    </row>
    <row r="164" spans="1:27" x14ac:dyDescent="0.3">
      <c r="A164" s="1">
        <v>44295</v>
      </c>
      <c r="B164" s="2">
        <v>4096.1099999999997</v>
      </c>
      <c r="C164" s="2">
        <v>4129.4799999999996</v>
      </c>
      <c r="D164" s="2">
        <v>4095.51</v>
      </c>
      <c r="E164" s="2">
        <v>4128.8</v>
      </c>
      <c r="F164" s="2">
        <v>4128.8</v>
      </c>
      <c r="G164" s="3">
        <v>3634910000</v>
      </c>
      <c r="H164" s="7" t="s">
        <v>15</v>
      </c>
      <c r="I164" s="5">
        <f t="shared" si="22"/>
        <v>2021</v>
      </c>
      <c r="J164" s="7" t="s">
        <v>9</v>
      </c>
      <c r="K164" s="10">
        <f t="shared" si="23"/>
        <v>3</v>
      </c>
      <c r="L164" s="5" t="s">
        <v>9</v>
      </c>
      <c r="M164" s="5">
        <f t="shared" si="24"/>
        <v>9</v>
      </c>
      <c r="N164" s="5" t="s">
        <v>12</v>
      </c>
      <c r="O164" s="9">
        <f t="shared" si="25"/>
        <v>-7.9807427046638176E-3</v>
      </c>
      <c r="P164" s="5" t="s">
        <v>16</v>
      </c>
      <c r="Q164" s="4" t="str">
        <f t="shared" si="26"/>
        <v>[ new Date(2021,3,9),-0.008],</v>
      </c>
      <c r="R164" t="str">
        <f t="shared" si="27"/>
        <v>[ new Date(2021,3,9),</v>
      </c>
      <c r="S164" s="2">
        <f t="shared" si="28"/>
        <v>4095.51</v>
      </c>
      <c r="T164" s="11" t="s">
        <v>9</v>
      </c>
      <c r="U164" s="2">
        <f t="shared" si="29"/>
        <v>4096.1099999999997</v>
      </c>
      <c r="V164" t="s">
        <v>9</v>
      </c>
      <c r="W164" s="2">
        <f t="shared" si="30"/>
        <v>4128.8</v>
      </c>
      <c r="X164" t="s">
        <v>9</v>
      </c>
      <c r="Y164" s="2">
        <f t="shared" si="31"/>
        <v>4129.4799999999996</v>
      </c>
      <c r="Z164" t="s">
        <v>16</v>
      </c>
      <c r="AA164" t="str">
        <f t="shared" si="32"/>
        <v>[ new Date(2021,3,9),4095.51,4096.11,4128.8,4129.48],</v>
      </c>
    </row>
    <row r="165" spans="1:27" x14ac:dyDescent="0.3">
      <c r="A165" s="1">
        <v>44294</v>
      </c>
      <c r="B165" s="2">
        <v>4089.95</v>
      </c>
      <c r="C165" s="2">
        <v>4098.1899999999996</v>
      </c>
      <c r="D165" s="2">
        <v>4082.54</v>
      </c>
      <c r="E165" s="2">
        <v>4097.17</v>
      </c>
      <c r="F165" s="2">
        <v>4097.17</v>
      </c>
      <c r="G165" s="3">
        <v>3901910000</v>
      </c>
      <c r="H165" s="7" t="s">
        <v>15</v>
      </c>
      <c r="I165" s="5">
        <f t="shared" si="22"/>
        <v>2021</v>
      </c>
      <c r="J165" s="7" t="s">
        <v>9</v>
      </c>
      <c r="K165" s="10">
        <f t="shared" si="23"/>
        <v>3</v>
      </c>
      <c r="L165" s="5" t="s">
        <v>9</v>
      </c>
      <c r="M165" s="5">
        <f t="shared" si="24"/>
        <v>8</v>
      </c>
      <c r="N165" s="5" t="s">
        <v>12</v>
      </c>
      <c r="O165" s="9">
        <f t="shared" si="25"/>
        <v>-1.7653027543124622E-3</v>
      </c>
      <c r="P165" s="5" t="s">
        <v>16</v>
      </c>
      <c r="Q165" s="4" t="str">
        <f t="shared" si="26"/>
        <v>[ new Date(2021,3,8),-0.002],</v>
      </c>
      <c r="R165" t="str">
        <f t="shared" si="27"/>
        <v>[ new Date(2021,3,8),</v>
      </c>
      <c r="S165" s="2">
        <f t="shared" si="28"/>
        <v>4082.54</v>
      </c>
      <c r="T165" s="11" t="s">
        <v>9</v>
      </c>
      <c r="U165" s="2">
        <f t="shared" si="29"/>
        <v>4089.95</v>
      </c>
      <c r="V165" t="s">
        <v>9</v>
      </c>
      <c r="W165" s="2">
        <f t="shared" si="30"/>
        <v>4097.17</v>
      </c>
      <c r="X165" t="s">
        <v>9</v>
      </c>
      <c r="Y165" s="2">
        <f t="shared" si="31"/>
        <v>4098.1899999999996</v>
      </c>
      <c r="Z165" t="s">
        <v>16</v>
      </c>
      <c r="AA165" t="str">
        <f t="shared" si="32"/>
        <v>[ new Date(2021,3,8),4082.54,4089.95,4097.17,4098.19],</v>
      </c>
    </row>
    <row r="166" spans="1:27" x14ac:dyDescent="0.3">
      <c r="A166" s="1">
        <v>44293</v>
      </c>
      <c r="B166" s="2">
        <v>4074.29</v>
      </c>
      <c r="C166" s="2">
        <v>4083.13</v>
      </c>
      <c r="D166" s="2">
        <v>4068.31</v>
      </c>
      <c r="E166" s="2">
        <v>4079.95</v>
      </c>
      <c r="F166" s="2">
        <v>4079.95</v>
      </c>
      <c r="G166" s="3">
        <v>4112640000</v>
      </c>
      <c r="H166" s="7" t="s">
        <v>15</v>
      </c>
      <c r="I166" s="5">
        <f t="shared" si="22"/>
        <v>2021</v>
      </c>
      <c r="J166" s="7" t="s">
        <v>9</v>
      </c>
      <c r="K166" s="10">
        <f t="shared" si="23"/>
        <v>3</v>
      </c>
      <c r="L166" s="5" t="s">
        <v>9</v>
      </c>
      <c r="M166" s="5">
        <f t="shared" si="24"/>
        <v>7</v>
      </c>
      <c r="N166" s="5" t="s">
        <v>12</v>
      </c>
      <c r="O166" s="9">
        <f t="shared" si="25"/>
        <v>-1.3891990997204064E-3</v>
      </c>
      <c r="P166" s="5" t="s">
        <v>16</v>
      </c>
      <c r="Q166" s="4" t="str">
        <f t="shared" si="26"/>
        <v>[ new Date(2021,3,7),-0.001],</v>
      </c>
      <c r="R166" t="str">
        <f t="shared" si="27"/>
        <v>[ new Date(2021,3,7),</v>
      </c>
      <c r="S166" s="2">
        <f t="shared" si="28"/>
        <v>4068.31</v>
      </c>
      <c r="T166" s="11" t="s">
        <v>9</v>
      </c>
      <c r="U166" s="2">
        <f t="shared" si="29"/>
        <v>4074.29</v>
      </c>
      <c r="V166" t="s">
        <v>9</v>
      </c>
      <c r="W166" s="2">
        <f t="shared" si="30"/>
        <v>4079.95</v>
      </c>
      <c r="X166" t="s">
        <v>9</v>
      </c>
      <c r="Y166" s="2">
        <f t="shared" si="31"/>
        <v>4083.13</v>
      </c>
      <c r="Z166" t="s">
        <v>16</v>
      </c>
      <c r="AA166" t="str">
        <f t="shared" si="32"/>
        <v>[ new Date(2021,3,7),4068.31,4074.29,4079.95,4083.13],</v>
      </c>
    </row>
    <row r="167" spans="1:27" x14ac:dyDescent="0.3">
      <c r="A167" s="1">
        <v>44292</v>
      </c>
      <c r="B167" s="2">
        <v>4075.57</v>
      </c>
      <c r="C167" s="2">
        <v>4086.23</v>
      </c>
      <c r="D167" s="2">
        <v>4068.14</v>
      </c>
      <c r="E167" s="2">
        <v>4073.94</v>
      </c>
      <c r="F167" s="2">
        <v>4073.94</v>
      </c>
      <c r="G167" s="3">
        <v>4027880000</v>
      </c>
      <c r="H167" s="7" t="s">
        <v>15</v>
      </c>
      <c r="I167" s="5">
        <f t="shared" si="22"/>
        <v>2021</v>
      </c>
      <c r="J167" s="7" t="s">
        <v>9</v>
      </c>
      <c r="K167" s="10">
        <f t="shared" si="23"/>
        <v>3</v>
      </c>
      <c r="L167" s="5" t="s">
        <v>9</v>
      </c>
      <c r="M167" s="5">
        <f t="shared" si="24"/>
        <v>6</v>
      </c>
      <c r="N167" s="5" t="s">
        <v>12</v>
      </c>
      <c r="O167" s="9">
        <f t="shared" si="25"/>
        <v>3.9994405690495048E-4</v>
      </c>
      <c r="P167" s="5" t="s">
        <v>16</v>
      </c>
      <c r="Q167" s="4" t="str">
        <f t="shared" si="26"/>
        <v>[ new Date(2021,3,6),0],</v>
      </c>
      <c r="R167" t="str">
        <f t="shared" si="27"/>
        <v>[ new Date(2021,3,6),</v>
      </c>
      <c r="S167" s="2">
        <f t="shared" si="28"/>
        <v>4068.14</v>
      </c>
      <c r="T167" s="11" t="s">
        <v>9</v>
      </c>
      <c r="U167" s="2">
        <f t="shared" si="29"/>
        <v>4075.57</v>
      </c>
      <c r="V167" t="s">
        <v>9</v>
      </c>
      <c r="W167" s="2">
        <f t="shared" si="30"/>
        <v>4073.94</v>
      </c>
      <c r="X167" t="s">
        <v>9</v>
      </c>
      <c r="Y167" s="2">
        <f t="shared" si="31"/>
        <v>4086.23</v>
      </c>
      <c r="Z167" t="s">
        <v>16</v>
      </c>
      <c r="AA167" t="str">
        <f t="shared" si="32"/>
        <v>[ new Date(2021,3,6),4068.14,4075.57,4073.94,4086.23],</v>
      </c>
    </row>
    <row r="168" spans="1:27" x14ac:dyDescent="0.3">
      <c r="A168" s="1">
        <v>44291</v>
      </c>
      <c r="B168" s="2">
        <v>4034.44</v>
      </c>
      <c r="C168" s="2">
        <v>4083.42</v>
      </c>
      <c r="D168" s="2">
        <v>4034.44</v>
      </c>
      <c r="E168" s="2">
        <v>4077.91</v>
      </c>
      <c r="F168" s="2">
        <v>4077.91</v>
      </c>
      <c r="G168" s="3">
        <v>3999760000</v>
      </c>
      <c r="H168" s="7" t="s">
        <v>15</v>
      </c>
      <c r="I168" s="5">
        <f t="shared" si="22"/>
        <v>2021</v>
      </c>
      <c r="J168" s="7" t="s">
        <v>9</v>
      </c>
      <c r="K168" s="10">
        <f t="shared" si="23"/>
        <v>3</v>
      </c>
      <c r="L168" s="5" t="s">
        <v>9</v>
      </c>
      <c r="M168" s="5">
        <f t="shared" si="24"/>
        <v>5</v>
      </c>
      <c r="N168" s="5" t="s">
        <v>12</v>
      </c>
      <c r="O168" s="9">
        <f t="shared" si="25"/>
        <v>-1.0774729578330524E-2</v>
      </c>
      <c r="P168" s="5" t="s">
        <v>16</v>
      </c>
      <c r="Q168" s="4" t="str">
        <f t="shared" si="26"/>
        <v>[ new Date(2021,3,5),-0.011],</v>
      </c>
      <c r="R168" t="str">
        <f t="shared" si="27"/>
        <v>[ new Date(2021,3,5),</v>
      </c>
      <c r="S168" s="2">
        <f t="shared" si="28"/>
        <v>4034.44</v>
      </c>
      <c r="T168" s="11" t="s">
        <v>9</v>
      </c>
      <c r="U168" s="2">
        <f t="shared" si="29"/>
        <v>4034.44</v>
      </c>
      <c r="V168" t="s">
        <v>9</v>
      </c>
      <c r="W168" s="2">
        <f t="shared" si="30"/>
        <v>4077.91</v>
      </c>
      <c r="X168" t="s">
        <v>9</v>
      </c>
      <c r="Y168" s="2">
        <f t="shared" si="31"/>
        <v>4083.42</v>
      </c>
      <c r="Z168" t="s">
        <v>16</v>
      </c>
      <c r="AA168" t="str">
        <f t="shared" si="32"/>
        <v>[ new Date(2021,3,5),4034.44,4034.44,4077.91,4083.42],</v>
      </c>
    </row>
    <row r="169" spans="1:27" x14ac:dyDescent="0.3">
      <c r="A169" s="1">
        <v>44287</v>
      </c>
      <c r="B169" s="2">
        <v>3992.78</v>
      </c>
      <c r="C169" s="2">
        <v>4020.63</v>
      </c>
      <c r="D169" s="2">
        <v>3992.78</v>
      </c>
      <c r="E169" s="2">
        <v>4019.87</v>
      </c>
      <c r="F169" s="2">
        <v>4019.87</v>
      </c>
      <c r="G169" s="3">
        <v>4151240000</v>
      </c>
      <c r="H169" s="7" t="s">
        <v>15</v>
      </c>
      <c r="I169" s="5">
        <f t="shared" si="22"/>
        <v>2021</v>
      </c>
      <c r="J169" s="7" t="s">
        <v>9</v>
      </c>
      <c r="K169" s="10">
        <f t="shared" si="23"/>
        <v>3</v>
      </c>
      <c r="L169" s="5" t="s">
        <v>9</v>
      </c>
      <c r="M169" s="5">
        <f t="shared" si="24"/>
        <v>1</v>
      </c>
      <c r="N169" s="5" t="s">
        <v>12</v>
      </c>
      <c r="O169" s="9">
        <f t="shared" si="25"/>
        <v>-6.7847464673735317E-3</v>
      </c>
      <c r="P169" s="5" t="s">
        <v>16</v>
      </c>
      <c r="Q169" s="4" t="str">
        <f t="shared" si="26"/>
        <v>[ new Date(2021,3,1),-0.007],</v>
      </c>
      <c r="R169" t="str">
        <f t="shared" si="27"/>
        <v>[ new Date(2021,3,1),</v>
      </c>
      <c r="S169" s="2">
        <f t="shared" si="28"/>
        <v>3992.78</v>
      </c>
      <c r="T169" s="11" t="s">
        <v>9</v>
      </c>
      <c r="U169" s="2">
        <f t="shared" si="29"/>
        <v>3992.78</v>
      </c>
      <c r="V169" t="s">
        <v>9</v>
      </c>
      <c r="W169" s="2">
        <f t="shared" si="30"/>
        <v>4019.87</v>
      </c>
      <c r="X169" t="s">
        <v>9</v>
      </c>
      <c r="Y169" s="2">
        <f t="shared" si="31"/>
        <v>4020.63</v>
      </c>
      <c r="Z169" t="s">
        <v>16</v>
      </c>
      <c r="AA169" t="str">
        <f t="shared" si="32"/>
        <v>[ new Date(2021,3,1),3992.78,3992.78,4019.87,4020.63],</v>
      </c>
    </row>
    <row r="170" spans="1:27" x14ac:dyDescent="0.3">
      <c r="A170" s="1">
        <v>44286</v>
      </c>
      <c r="B170" s="2">
        <v>3967.25</v>
      </c>
      <c r="C170" s="2">
        <v>3994.41</v>
      </c>
      <c r="D170" s="2">
        <v>3966.98</v>
      </c>
      <c r="E170" s="2">
        <v>3972.89</v>
      </c>
      <c r="F170" s="2">
        <v>3972.89</v>
      </c>
      <c r="G170" s="3">
        <v>4564980000</v>
      </c>
      <c r="H170" s="7" t="s">
        <v>15</v>
      </c>
      <c r="I170" s="5">
        <f t="shared" si="22"/>
        <v>2021</v>
      </c>
      <c r="J170" s="7" t="s">
        <v>9</v>
      </c>
      <c r="K170" s="10">
        <f t="shared" si="23"/>
        <v>2</v>
      </c>
      <c r="L170" s="5" t="s">
        <v>9</v>
      </c>
      <c r="M170" s="5">
        <f t="shared" si="24"/>
        <v>31</v>
      </c>
      <c r="N170" s="5" t="s">
        <v>12</v>
      </c>
      <c r="O170" s="9">
        <f t="shared" si="25"/>
        <v>-1.4216396748377019E-3</v>
      </c>
      <c r="P170" s="5" t="s">
        <v>16</v>
      </c>
      <c r="Q170" s="4" t="str">
        <f t="shared" si="26"/>
        <v>[ new Date(2021,2,31),-0.001],</v>
      </c>
      <c r="R170" t="str">
        <f t="shared" si="27"/>
        <v>[ new Date(2021,2,31),</v>
      </c>
      <c r="S170" s="2">
        <f t="shared" si="28"/>
        <v>3966.98</v>
      </c>
      <c r="T170" s="11" t="s">
        <v>9</v>
      </c>
      <c r="U170" s="2">
        <f t="shared" si="29"/>
        <v>3967.25</v>
      </c>
      <c r="V170" t="s">
        <v>9</v>
      </c>
      <c r="W170" s="2">
        <f t="shared" si="30"/>
        <v>3972.89</v>
      </c>
      <c r="X170" t="s">
        <v>9</v>
      </c>
      <c r="Y170" s="2">
        <f t="shared" si="31"/>
        <v>3994.41</v>
      </c>
      <c r="Z170" t="s">
        <v>16</v>
      </c>
      <c r="AA170" t="str">
        <f t="shared" si="32"/>
        <v>[ new Date(2021,2,31),3966.98,3967.25,3972.89,3994.41],</v>
      </c>
    </row>
    <row r="171" spans="1:27" x14ac:dyDescent="0.3">
      <c r="A171" s="1">
        <v>44285</v>
      </c>
      <c r="B171" s="2">
        <v>3963.34</v>
      </c>
      <c r="C171" s="2">
        <v>3968.01</v>
      </c>
      <c r="D171" s="2">
        <v>3944.35</v>
      </c>
      <c r="E171" s="2">
        <v>3958.55</v>
      </c>
      <c r="F171" s="2">
        <v>3958.55</v>
      </c>
      <c r="G171" s="3">
        <v>4103570000</v>
      </c>
      <c r="H171" s="7" t="s">
        <v>15</v>
      </c>
      <c r="I171" s="5">
        <f t="shared" si="22"/>
        <v>2021</v>
      </c>
      <c r="J171" s="7" t="s">
        <v>9</v>
      </c>
      <c r="K171" s="10">
        <f t="shared" si="23"/>
        <v>2</v>
      </c>
      <c r="L171" s="5" t="s">
        <v>9</v>
      </c>
      <c r="M171" s="5">
        <f t="shared" si="24"/>
        <v>30</v>
      </c>
      <c r="N171" s="5" t="s">
        <v>12</v>
      </c>
      <c r="O171" s="9">
        <f t="shared" si="25"/>
        <v>1.2085766045809754E-3</v>
      </c>
      <c r="P171" s="5" t="s">
        <v>16</v>
      </c>
      <c r="Q171" s="4" t="str">
        <f t="shared" si="26"/>
        <v>[ new Date(2021,2,30),0.001],</v>
      </c>
      <c r="R171" t="str">
        <f t="shared" si="27"/>
        <v>[ new Date(2021,2,30),</v>
      </c>
      <c r="S171" s="2">
        <f t="shared" si="28"/>
        <v>3944.35</v>
      </c>
      <c r="T171" s="11" t="s">
        <v>9</v>
      </c>
      <c r="U171" s="2">
        <f t="shared" si="29"/>
        <v>3963.34</v>
      </c>
      <c r="V171" t="s">
        <v>9</v>
      </c>
      <c r="W171" s="2">
        <f t="shared" si="30"/>
        <v>3958.55</v>
      </c>
      <c r="X171" t="s">
        <v>9</v>
      </c>
      <c r="Y171" s="2">
        <f t="shared" si="31"/>
        <v>3968.01</v>
      </c>
      <c r="Z171" t="s">
        <v>16</v>
      </c>
      <c r="AA171" t="str">
        <f t="shared" si="32"/>
        <v>[ new Date(2021,2,30),3944.35,3963.34,3958.55,3968.01],</v>
      </c>
    </row>
    <row r="172" spans="1:27" x14ac:dyDescent="0.3">
      <c r="A172" s="1">
        <v>44284</v>
      </c>
      <c r="B172" s="2">
        <v>3969.31</v>
      </c>
      <c r="C172" s="2">
        <v>3981.83</v>
      </c>
      <c r="D172" s="2">
        <v>3943.25</v>
      </c>
      <c r="E172" s="2">
        <v>3971.09</v>
      </c>
      <c r="F172" s="2">
        <v>3971.09</v>
      </c>
      <c r="G172" s="3">
        <v>4619840000</v>
      </c>
      <c r="H172" s="7" t="s">
        <v>15</v>
      </c>
      <c r="I172" s="5">
        <f t="shared" si="22"/>
        <v>2021</v>
      </c>
      <c r="J172" s="7" t="s">
        <v>9</v>
      </c>
      <c r="K172" s="10">
        <f t="shared" si="23"/>
        <v>2</v>
      </c>
      <c r="L172" s="5" t="s">
        <v>9</v>
      </c>
      <c r="M172" s="5">
        <f t="shared" si="24"/>
        <v>29</v>
      </c>
      <c r="N172" s="5" t="s">
        <v>12</v>
      </c>
      <c r="O172" s="9">
        <f t="shared" si="25"/>
        <v>-4.4844066097135272E-4</v>
      </c>
      <c r="P172" s="5" t="s">
        <v>16</v>
      </c>
      <c r="Q172" s="4" t="str">
        <f t="shared" si="26"/>
        <v>[ new Date(2021,2,29),0],</v>
      </c>
      <c r="R172" t="str">
        <f t="shared" si="27"/>
        <v>[ new Date(2021,2,29),</v>
      </c>
      <c r="S172" s="2">
        <f t="shared" si="28"/>
        <v>3943.25</v>
      </c>
      <c r="T172" s="11" t="s">
        <v>9</v>
      </c>
      <c r="U172" s="2">
        <f t="shared" si="29"/>
        <v>3969.31</v>
      </c>
      <c r="V172" t="s">
        <v>9</v>
      </c>
      <c r="W172" s="2">
        <f t="shared" si="30"/>
        <v>3971.09</v>
      </c>
      <c r="X172" t="s">
        <v>9</v>
      </c>
      <c r="Y172" s="2">
        <f t="shared" si="31"/>
        <v>3981.83</v>
      </c>
      <c r="Z172" t="s">
        <v>16</v>
      </c>
      <c r="AA172" t="str">
        <f t="shared" si="32"/>
        <v>[ new Date(2021,2,29),3943.25,3969.31,3971.09,3981.83],</v>
      </c>
    </row>
    <row r="173" spans="1:27" x14ac:dyDescent="0.3">
      <c r="A173" s="1">
        <v>44281</v>
      </c>
      <c r="B173" s="2">
        <v>3917.12</v>
      </c>
      <c r="C173" s="2">
        <v>3978.19</v>
      </c>
      <c r="D173" s="2">
        <v>3917.12</v>
      </c>
      <c r="E173" s="2">
        <v>3974.54</v>
      </c>
      <c r="F173" s="2">
        <v>3974.54</v>
      </c>
      <c r="G173" s="3">
        <v>5467850000</v>
      </c>
      <c r="H173" s="7" t="s">
        <v>15</v>
      </c>
      <c r="I173" s="5">
        <f t="shared" si="22"/>
        <v>2021</v>
      </c>
      <c r="J173" s="7" t="s">
        <v>9</v>
      </c>
      <c r="K173" s="10">
        <f t="shared" si="23"/>
        <v>2</v>
      </c>
      <c r="L173" s="5" t="s">
        <v>9</v>
      </c>
      <c r="M173" s="5">
        <f t="shared" si="24"/>
        <v>26</v>
      </c>
      <c r="N173" s="5" t="s">
        <v>12</v>
      </c>
      <c r="O173" s="9">
        <f t="shared" si="25"/>
        <v>-1.4658728862021096E-2</v>
      </c>
      <c r="P173" s="5" t="s">
        <v>16</v>
      </c>
      <c r="Q173" s="4" t="str">
        <f t="shared" si="26"/>
        <v>[ new Date(2021,2,26),-0.015],</v>
      </c>
      <c r="R173" t="str">
        <f t="shared" si="27"/>
        <v>[ new Date(2021,2,26),</v>
      </c>
      <c r="S173" s="2">
        <f t="shared" si="28"/>
        <v>3917.12</v>
      </c>
      <c r="T173" s="11" t="s">
        <v>9</v>
      </c>
      <c r="U173" s="2">
        <f t="shared" si="29"/>
        <v>3917.12</v>
      </c>
      <c r="V173" t="s">
        <v>9</v>
      </c>
      <c r="W173" s="2">
        <f t="shared" si="30"/>
        <v>3974.54</v>
      </c>
      <c r="X173" t="s">
        <v>9</v>
      </c>
      <c r="Y173" s="2">
        <f t="shared" si="31"/>
        <v>3978.19</v>
      </c>
      <c r="Z173" t="s">
        <v>16</v>
      </c>
      <c r="AA173" t="str">
        <f t="shared" si="32"/>
        <v>[ new Date(2021,2,26),3917.12,3917.12,3974.54,3978.19],</v>
      </c>
    </row>
    <row r="174" spans="1:27" x14ac:dyDescent="0.3">
      <c r="A174" s="1">
        <v>44280</v>
      </c>
      <c r="B174" s="2">
        <v>3879.34</v>
      </c>
      <c r="C174" s="2">
        <v>3919.54</v>
      </c>
      <c r="D174" s="2">
        <v>3853.5</v>
      </c>
      <c r="E174" s="2">
        <v>3909.52</v>
      </c>
      <c r="F174" s="2">
        <v>3909.52</v>
      </c>
      <c r="G174" s="3">
        <v>4940800000</v>
      </c>
      <c r="H174" s="7" t="s">
        <v>15</v>
      </c>
      <c r="I174" s="5">
        <f t="shared" si="22"/>
        <v>2021</v>
      </c>
      <c r="J174" s="7" t="s">
        <v>9</v>
      </c>
      <c r="K174" s="10">
        <f t="shared" si="23"/>
        <v>2</v>
      </c>
      <c r="L174" s="5" t="s">
        <v>9</v>
      </c>
      <c r="M174" s="5">
        <f t="shared" si="24"/>
        <v>25</v>
      </c>
      <c r="N174" s="5" t="s">
        <v>12</v>
      </c>
      <c r="O174" s="9">
        <f t="shared" si="25"/>
        <v>-7.7796738620486564E-3</v>
      </c>
      <c r="P174" s="5" t="s">
        <v>16</v>
      </c>
      <c r="Q174" s="4" t="str">
        <f t="shared" si="26"/>
        <v>[ new Date(2021,2,25),-0.008],</v>
      </c>
      <c r="R174" t="str">
        <f t="shared" si="27"/>
        <v>[ new Date(2021,2,25),</v>
      </c>
      <c r="S174" s="2">
        <f t="shared" si="28"/>
        <v>3853.5</v>
      </c>
      <c r="T174" s="11" t="s">
        <v>9</v>
      </c>
      <c r="U174" s="2">
        <f t="shared" si="29"/>
        <v>3879.34</v>
      </c>
      <c r="V174" t="s">
        <v>9</v>
      </c>
      <c r="W174" s="2">
        <f t="shared" si="30"/>
        <v>3909.52</v>
      </c>
      <c r="X174" t="s">
        <v>9</v>
      </c>
      <c r="Y174" s="2">
        <f t="shared" si="31"/>
        <v>3919.54</v>
      </c>
      <c r="Z174" t="s">
        <v>16</v>
      </c>
      <c r="AA174" t="str">
        <f t="shared" si="32"/>
        <v>[ new Date(2021,2,25),3853.5,3879.34,3909.52,3919.54],</v>
      </c>
    </row>
    <row r="175" spans="1:27" x14ac:dyDescent="0.3">
      <c r="A175" s="1">
        <v>44279</v>
      </c>
      <c r="B175" s="2">
        <v>3919.93</v>
      </c>
      <c r="C175" s="2">
        <v>3942.08</v>
      </c>
      <c r="D175" s="2">
        <v>3889.07</v>
      </c>
      <c r="E175" s="2">
        <v>3889.14</v>
      </c>
      <c r="F175" s="2">
        <v>3889.14</v>
      </c>
      <c r="G175" s="3">
        <v>4766990000</v>
      </c>
      <c r="H175" s="7" t="s">
        <v>15</v>
      </c>
      <c r="I175" s="5">
        <f t="shared" si="22"/>
        <v>2021</v>
      </c>
      <c r="J175" s="7" t="s">
        <v>9</v>
      </c>
      <c r="K175" s="10">
        <f t="shared" si="23"/>
        <v>2</v>
      </c>
      <c r="L175" s="5" t="s">
        <v>9</v>
      </c>
      <c r="M175" s="5">
        <f t="shared" si="24"/>
        <v>24</v>
      </c>
      <c r="N175" s="5" t="s">
        <v>12</v>
      </c>
      <c r="O175" s="9">
        <f t="shared" si="25"/>
        <v>7.854732099807896E-3</v>
      </c>
      <c r="P175" s="5" t="s">
        <v>16</v>
      </c>
      <c r="Q175" s="4" t="str">
        <f t="shared" si="26"/>
        <v>[ new Date(2021,2,24),0.008],</v>
      </c>
      <c r="R175" t="str">
        <f t="shared" si="27"/>
        <v>[ new Date(2021,2,24),</v>
      </c>
      <c r="S175" s="2">
        <f t="shared" si="28"/>
        <v>3889.07</v>
      </c>
      <c r="T175" s="11" t="s">
        <v>9</v>
      </c>
      <c r="U175" s="2">
        <f t="shared" si="29"/>
        <v>3919.93</v>
      </c>
      <c r="V175" t="s">
        <v>9</v>
      </c>
      <c r="W175" s="2">
        <f t="shared" si="30"/>
        <v>3889.14</v>
      </c>
      <c r="X175" t="s">
        <v>9</v>
      </c>
      <c r="Y175" s="2">
        <f t="shared" si="31"/>
        <v>3942.08</v>
      </c>
      <c r="Z175" t="s">
        <v>16</v>
      </c>
      <c r="AA175" t="str">
        <f t="shared" si="32"/>
        <v>[ new Date(2021,2,24),3889.07,3919.93,3889.14,3942.08],</v>
      </c>
    </row>
    <row r="176" spans="1:27" x14ac:dyDescent="0.3">
      <c r="A176" s="1">
        <v>44278</v>
      </c>
      <c r="B176" s="2">
        <v>3937.6</v>
      </c>
      <c r="C176" s="2">
        <v>3949.13</v>
      </c>
      <c r="D176" s="2">
        <v>3901.57</v>
      </c>
      <c r="E176" s="2">
        <v>3910.52</v>
      </c>
      <c r="F176" s="2">
        <v>3910.52</v>
      </c>
      <c r="G176" s="3">
        <v>4645340000</v>
      </c>
      <c r="H176" s="7" t="s">
        <v>15</v>
      </c>
      <c r="I176" s="5">
        <f t="shared" si="22"/>
        <v>2021</v>
      </c>
      <c r="J176" s="7" t="s">
        <v>9</v>
      </c>
      <c r="K176" s="10">
        <f t="shared" si="23"/>
        <v>2</v>
      </c>
      <c r="L176" s="5" t="s">
        <v>9</v>
      </c>
      <c r="M176" s="5">
        <f t="shared" si="24"/>
        <v>23</v>
      </c>
      <c r="N176" s="5" t="s">
        <v>12</v>
      </c>
      <c r="O176" s="9">
        <f t="shared" si="25"/>
        <v>6.8772856562372836E-3</v>
      </c>
      <c r="P176" s="5" t="s">
        <v>16</v>
      </c>
      <c r="Q176" s="4" t="str">
        <f t="shared" si="26"/>
        <v>[ new Date(2021,2,23),0.007],</v>
      </c>
      <c r="R176" t="str">
        <f t="shared" si="27"/>
        <v>[ new Date(2021,2,23),</v>
      </c>
      <c r="S176" s="2">
        <f t="shared" si="28"/>
        <v>3901.57</v>
      </c>
      <c r="T176" s="11" t="s">
        <v>9</v>
      </c>
      <c r="U176" s="2">
        <f t="shared" si="29"/>
        <v>3937.6</v>
      </c>
      <c r="V176" t="s">
        <v>9</v>
      </c>
      <c r="W176" s="2">
        <f t="shared" si="30"/>
        <v>3910.52</v>
      </c>
      <c r="X176" t="s">
        <v>9</v>
      </c>
      <c r="Y176" s="2">
        <f t="shared" si="31"/>
        <v>3949.13</v>
      </c>
      <c r="Z176" t="s">
        <v>16</v>
      </c>
      <c r="AA176" t="str">
        <f t="shared" si="32"/>
        <v>[ new Date(2021,2,23),3901.57,3937.6,3910.52,3949.13],</v>
      </c>
    </row>
    <row r="177" spans="1:27" x14ac:dyDescent="0.3">
      <c r="A177" s="1">
        <v>44277</v>
      </c>
      <c r="B177" s="2">
        <v>3916.48</v>
      </c>
      <c r="C177" s="2">
        <v>3955.31</v>
      </c>
      <c r="D177" s="2">
        <v>3914.16</v>
      </c>
      <c r="E177" s="2">
        <v>3940.59</v>
      </c>
      <c r="F177" s="2">
        <v>3940.59</v>
      </c>
      <c r="G177" s="3">
        <v>4311380000</v>
      </c>
      <c r="H177" s="7" t="s">
        <v>15</v>
      </c>
      <c r="I177" s="5">
        <f t="shared" si="22"/>
        <v>2021</v>
      </c>
      <c r="J177" s="7" t="s">
        <v>9</v>
      </c>
      <c r="K177" s="10">
        <f t="shared" si="23"/>
        <v>2</v>
      </c>
      <c r="L177" s="5" t="s">
        <v>9</v>
      </c>
      <c r="M177" s="5">
        <f t="shared" si="24"/>
        <v>22</v>
      </c>
      <c r="N177" s="5" t="s">
        <v>12</v>
      </c>
      <c r="O177" s="9">
        <f t="shared" si="25"/>
        <v>-6.1560380750061601E-3</v>
      </c>
      <c r="P177" s="5" t="s">
        <v>16</v>
      </c>
      <c r="Q177" s="4" t="str">
        <f t="shared" si="26"/>
        <v>[ new Date(2021,2,22),-0.006],</v>
      </c>
      <c r="R177" t="str">
        <f t="shared" si="27"/>
        <v>[ new Date(2021,2,22),</v>
      </c>
      <c r="S177" s="2">
        <f t="shared" si="28"/>
        <v>3914.16</v>
      </c>
      <c r="T177" s="11" t="s">
        <v>9</v>
      </c>
      <c r="U177" s="2">
        <f t="shared" si="29"/>
        <v>3916.48</v>
      </c>
      <c r="V177" t="s">
        <v>9</v>
      </c>
      <c r="W177" s="2">
        <f t="shared" si="30"/>
        <v>3940.59</v>
      </c>
      <c r="X177" t="s">
        <v>9</v>
      </c>
      <c r="Y177" s="2">
        <f t="shared" si="31"/>
        <v>3955.31</v>
      </c>
      <c r="Z177" t="s">
        <v>16</v>
      </c>
      <c r="AA177" t="str">
        <f t="shared" si="32"/>
        <v>[ new Date(2021,2,22),3914.16,3916.48,3940.59,3955.31],</v>
      </c>
    </row>
    <row r="178" spans="1:27" x14ac:dyDescent="0.3">
      <c r="A178" s="1">
        <v>44274</v>
      </c>
      <c r="B178" s="2">
        <v>3913.14</v>
      </c>
      <c r="C178" s="2">
        <v>3930.12</v>
      </c>
      <c r="D178" s="2">
        <v>3886.75</v>
      </c>
      <c r="E178" s="2">
        <v>3913.1</v>
      </c>
      <c r="F178" s="2">
        <v>3913.1</v>
      </c>
      <c r="G178" s="3">
        <v>7725050000</v>
      </c>
      <c r="H178" s="7" t="s">
        <v>15</v>
      </c>
      <c r="I178" s="5">
        <f t="shared" si="22"/>
        <v>2021</v>
      </c>
      <c r="J178" s="7" t="s">
        <v>9</v>
      </c>
      <c r="K178" s="10">
        <f t="shared" si="23"/>
        <v>2</v>
      </c>
      <c r="L178" s="5" t="s">
        <v>9</v>
      </c>
      <c r="M178" s="5">
        <f t="shared" si="24"/>
        <v>19</v>
      </c>
      <c r="N178" s="5" t="s">
        <v>12</v>
      </c>
      <c r="O178" s="9">
        <f t="shared" si="25"/>
        <v>1.0221970080284279E-5</v>
      </c>
      <c r="P178" s="5" t="s">
        <v>16</v>
      </c>
      <c r="Q178" s="4" t="str">
        <f t="shared" si="26"/>
        <v>[ new Date(2021,2,19),0],</v>
      </c>
      <c r="R178" t="str">
        <f t="shared" si="27"/>
        <v>[ new Date(2021,2,19),</v>
      </c>
      <c r="S178" s="2">
        <f t="shared" si="28"/>
        <v>3886.75</v>
      </c>
      <c r="T178" s="11" t="s">
        <v>9</v>
      </c>
      <c r="U178" s="2">
        <f t="shared" si="29"/>
        <v>3913.14</v>
      </c>
      <c r="V178" t="s">
        <v>9</v>
      </c>
      <c r="W178" s="2">
        <f t="shared" si="30"/>
        <v>3913.1</v>
      </c>
      <c r="X178" t="s">
        <v>9</v>
      </c>
      <c r="Y178" s="2">
        <f t="shared" si="31"/>
        <v>3930.12</v>
      </c>
      <c r="Z178" t="s">
        <v>16</v>
      </c>
      <c r="AA178" t="str">
        <f t="shared" si="32"/>
        <v>[ new Date(2021,2,19),3886.75,3913.14,3913.1,3930.12],</v>
      </c>
    </row>
    <row r="179" spans="1:27" x14ac:dyDescent="0.3">
      <c r="A179" s="1">
        <v>44273</v>
      </c>
      <c r="B179" s="2">
        <v>3953.5</v>
      </c>
      <c r="C179" s="2">
        <v>3969.62</v>
      </c>
      <c r="D179" s="2">
        <v>3910.86</v>
      </c>
      <c r="E179" s="2">
        <v>3915.46</v>
      </c>
      <c r="F179" s="2">
        <v>3915.46</v>
      </c>
      <c r="G179" s="3">
        <v>4043170000</v>
      </c>
      <c r="H179" s="7" t="s">
        <v>15</v>
      </c>
      <c r="I179" s="5">
        <f t="shared" si="22"/>
        <v>2021</v>
      </c>
      <c r="J179" s="7" t="s">
        <v>9</v>
      </c>
      <c r="K179" s="10">
        <f t="shared" si="23"/>
        <v>2</v>
      </c>
      <c r="L179" s="5" t="s">
        <v>9</v>
      </c>
      <c r="M179" s="5">
        <f t="shared" si="24"/>
        <v>18</v>
      </c>
      <c r="N179" s="5" t="s">
        <v>12</v>
      </c>
      <c r="O179" s="9">
        <f t="shared" si="25"/>
        <v>9.6218540533704218E-3</v>
      </c>
      <c r="P179" s="5" t="s">
        <v>16</v>
      </c>
      <c r="Q179" s="4" t="str">
        <f t="shared" si="26"/>
        <v>[ new Date(2021,2,18),0.01],</v>
      </c>
      <c r="R179" t="str">
        <f t="shared" si="27"/>
        <v>[ new Date(2021,2,18),</v>
      </c>
      <c r="S179" s="2">
        <f t="shared" si="28"/>
        <v>3910.86</v>
      </c>
      <c r="T179" s="11" t="s">
        <v>9</v>
      </c>
      <c r="U179" s="2">
        <f t="shared" si="29"/>
        <v>3953.5</v>
      </c>
      <c r="V179" t="s">
        <v>9</v>
      </c>
      <c r="W179" s="2">
        <f t="shared" si="30"/>
        <v>3915.46</v>
      </c>
      <c r="X179" t="s">
        <v>9</v>
      </c>
      <c r="Y179" s="2">
        <f t="shared" si="31"/>
        <v>3969.62</v>
      </c>
      <c r="Z179" t="s">
        <v>16</v>
      </c>
      <c r="AA179" t="str">
        <f t="shared" si="32"/>
        <v>[ new Date(2021,2,18),3910.86,3953.5,3915.46,3969.62],</v>
      </c>
    </row>
    <row r="180" spans="1:27" x14ac:dyDescent="0.3">
      <c r="A180" s="1">
        <v>44272</v>
      </c>
      <c r="B180" s="2">
        <v>3949.57</v>
      </c>
      <c r="C180" s="2">
        <v>3983.87</v>
      </c>
      <c r="D180" s="2">
        <v>3935.74</v>
      </c>
      <c r="E180" s="2">
        <v>3974.12</v>
      </c>
      <c r="F180" s="2">
        <v>3974.12</v>
      </c>
      <c r="G180" s="3">
        <v>4541620000</v>
      </c>
      <c r="H180" s="7" t="s">
        <v>15</v>
      </c>
      <c r="I180" s="5">
        <f t="shared" si="22"/>
        <v>2021</v>
      </c>
      <c r="J180" s="7" t="s">
        <v>9</v>
      </c>
      <c r="K180" s="10">
        <f t="shared" si="23"/>
        <v>2</v>
      </c>
      <c r="L180" s="5" t="s">
        <v>9</v>
      </c>
      <c r="M180" s="5">
        <f t="shared" si="24"/>
        <v>17</v>
      </c>
      <c r="N180" s="5" t="s">
        <v>12</v>
      </c>
      <c r="O180" s="9">
        <f t="shared" si="25"/>
        <v>-6.2158665373698218E-3</v>
      </c>
      <c r="P180" s="5" t="s">
        <v>16</v>
      </c>
      <c r="Q180" s="4" t="str">
        <f t="shared" si="26"/>
        <v>[ new Date(2021,2,17),-0.006],</v>
      </c>
      <c r="R180" t="str">
        <f t="shared" si="27"/>
        <v>[ new Date(2021,2,17),</v>
      </c>
      <c r="S180" s="2">
        <f t="shared" si="28"/>
        <v>3935.74</v>
      </c>
      <c r="T180" s="11" t="s">
        <v>9</v>
      </c>
      <c r="U180" s="2">
        <f t="shared" si="29"/>
        <v>3949.57</v>
      </c>
      <c r="V180" t="s">
        <v>9</v>
      </c>
      <c r="W180" s="2">
        <f t="shared" si="30"/>
        <v>3974.12</v>
      </c>
      <c r="X180" t="s">
        <v>9</v>
      </c>
      <c r="Y180" s="2">
        <f t="shared" si="31"/>
        <v>3983.87</v>
      </c>
      <c r="Z180" t="s">
        <v>16</v>
      </c>
      <c r="AA180" t="str">
        <f t="shared" si="32"/>
        <v>[ new Date(2021,2,17),3935.74,3949.57,3974.12,3983.87],</v>
      </c>
    </row>
    <row r="181" spans="1:27" x14ac:dyDescent="0.3">
      <c r="A181" s="1">
        <v>44271</v>
      </c>
      <c r="B181" s="2">
        <v>3973.59</v>
      </c>
      <c r="C181" s="2">
        <v>3981.04</v>
      </c>
      <c r="D181" s="2">
        <v>3953.44</v>
      </c>
      <c r="E181" s="2">
        <v>3962.71</v>
      </c>
      <c r="F181" s="2">
        <v>3962.71</v>
      </c>
      <c r="G181" s="3">
        <v>4604870000</v>
      </c>
      <c r="H181" s="7" t="s">
        <v>15</v>
      </c>
      <c r="I181" s="5">
        <f t="shared" si="22"/>
        <v>2021</v>
      </c>
      <c r="J181" s="7" t="s">
        <v>9</v>
      </c>
      <c r="K181" s="10">
        <f t="shared" si="23"/>
        <v>2</v>
      </c>
      <c r="L181" s="5" t="s">
        <v>9</v>
      </c>
      <c r="M181" s="5">
        <f t="shared" si="24"/>
        <v>16</v>
      </c>
      <c r="N181" s="5" t="s">
        <v>12</v>
      </c>
      <c r="O181" s="9">
        <f t="shared" si="25"/>
        <v>2.7380781610584154E-3</v>
      </c>
      <c r="P181" s="5" t="s">
        <v>16</v>
      </c>
      <c r="Q181" s="4" t="str">
        <f t="shared" si="26"/>
        <v>[ new Date(2021,2,16),0.003],</v>
      </c>
      <c r="R181" t="str">
        <f t="shared" si="27"/>
        <v>[ new Date(2021,2,16),</v>
      </c>
      <c r="S181" s="2">
        <f t="shared" si="28"/>
        <v>3953.44</v>
      </c>
      <c r="T181" s="11" t="s">
        <v>9</v>
      </c>
      <c r="U181" s="2">
        <f t="shared" si="29"/>
        <v>3973.59</v>
      </c>
      <c r="V181" t="s">
        <v>9</v>
      </c>
      <c r="W181" s="2">
        <f t="shared" si="30"/>
        <v>3962.71</v>
      </c>
      <c r="X181" t="s">
        <v>9</v>
      </c>
      <c r="Y181" s="2">
        <f t="shared" si="31"/>
        <v>3981.04</v>
      </c>
      <c r="Z181" t="s">
        <v>16</v>
      </c>
      <c r="AA181" t="str">
        <f t="shared" si="32"/>
        <v>[ new Date(2021,2,16),3953.44,3973.59,3962.71,3981.04],</v>
      </c>
    </row>
    <row r="182" spans="1:27" x14ac:dyDescent="0.3">
      <c r="A182" s="1">
        <v>44270</v>
      </c>
      <c r="B182" s="2">
        <v>3942.96</v>
      </c>
      <c r="C182" s="2">
        <v>3970.08</v>
      </c>
      <c r="D182" s="2">
        <v>3923.54</v>
      </c>
      <c r="E182" s="2">
        <v>3968.94</v>
      </c>
      <c r="F182" s="2">
        <v>3968.94</v>
      </c>
      <c r="G182" s="3">
        <v>4882190000</v>
      </c>
      <c r="H182" s="7" t="s">
        <v>15</v>
      </c>
      <c r="I182" s="5">
        <f t="shared" si="22"/>
        <v>2021</v>
      </c>
      <c r="J182" s="7" t="s">
        <v>9</v>
      </c>
      <c r="K182" s="10">
        <f t="shared" si="23"/>
        <v>2</v>
      </c>
      <c r="L182" s="5" t="s">
        <v>9</v>
      </c>
      <c r="M182" s="5">
        <f t="shared" si="24"/>
        <v>15</v>
      </c>
      <c r="N182" s="5" t="s">
        <v>12</v>
      </c>
      <c r="O182" s="9">
        <f t="shared" si="25"/>
        <v>-6.5889585489074245E-3</v>
      </c>
      <c r="P182" s="5" t="s">
        <v>16</v>
      </c>
      <c r="Q182" s="4" t="str">
        <f t="shared" si="26"/>
        <v>[ new Date(2021,2,15),-0.007],</v>
      </c>
      <c r="R182" t="str">
        <f t="shared" si="27"/>
        <v>[ new Date(2021,2,15),</v>
      </c>
      <c r="S182" s="2">
        <f t="shared" si="28"/>
        <v>3923.54</v>
      </c>
      <c r="T182" s="11" t="s">
        <v>9</v>
      </c>
      <c r="U182" s="2">
        <f t="shared" si="29"/>
        <v>3942.96</v>
      </c>
      <c r="V182" t="s">
        <v>9</v>
      </c>
      <c r="W182" s="2">
        <f t="shared" si="30"/>
        <v>3968.94</v>
      </c>
      <c r="X182" t="s">
        <v>9</v>
      </c>
      <c r="Y182" s="2">
        <f t="shared" si="31"/>
        <v>3970.08</v>
      </c>
      <c r="Z182" t="s">
        <v>16</v>
      </c>
      <c r="AA182" t="str">
        <f t="shared" si="32"/>
        <v>[ new Date(2021,2,15),3923.54,3942.96,3968.94,3970.08],</v>
      </c>
    </row>
    <row r="183" spans="1:27" x14ac:dyDescent="0.3">
      <c r="A183" s="1">
        <v>44267</v>
      </c>
      <c r="B183" s="2">
        <v>3924.52</v>
      </c>
      <c r="C183" s="2">
        <v>3944.99</v>
      </c>
      <c r="D183" s="2">
        <v>3915.21</v>
      </c>
      <c r="E183" s="2">
        <v>3943.34</v>
      </c>
      <c r="F183" s="2">
        <v>3943.34</v>
      </c>
      <c r="G183" s="3">
        <v>4469240000</v>
      </c>
      <c r="H183" s="7" t="s">
        <v>15</v>
      </c>
      <c r="I183" s="5">
        <f t="shared" si="22"/>
        <v>2021</v>
      </c>
      <c r="J183" s="7" t="s">
        <v>9</v>
      </c>
      <c r="K183" s="10">
        <f t="shared" si="23"/>
        <v>2</v>
      </c>
      <c r="L183" s="5" t="s">
        <v>9</v>
      </c>
      <c r="M183" s="5">
        <f t="shared" si="24"/>
        <v>12</v>
      </c>
      <c r="N183" s="5" t="s">
        <v>12</v>
      </c>
      <c r="O183" s="9">
        <f t="shared" si="25"/>
        <v>-4.7954909135385125E-3</v>
      </c>
      <c r="P183" s="5" t="s">
        <v>16</v>
      </c>
      <c r="Q183" s="4" t="str">
        <f t="shared" si="26"/>
        <v>[ new Date(2021,2,12),-0.005],</v>
      </c>
      <c r="R183" t="str">
        <f t="shared" si="27"/>
        <v>[ new Date(2021,2,12),</v>
      </c>
      <c r="S183" s="2">
        <f t="shared" si="28"/>
        <v>3915.21</v>
      </c>
      <c r="T183" s="11" t="s">
        <v>9</v>
      </c>
      <c r="U183" s="2">
        <f t="shared" si="29"/>
        <v>3924.52</v>
      </c>
      <c r="V183" t="s">
        <v>9</v>
      </c>
      <c r="W183" s="2">
        <f t="shared" si="30"/>
        <v>3943.34</v>
      </c>
      <c r="X183" t="s">
        <v>9</v>
      </c>
      <c r="Y183" s="2">
        <f t="shared" si="31"/>
        <v>3944.99</v>
      </c>
      <c r="Z183" t="s">
        <v>16</v>
      </c>
      <c r="AA183" t="str">
        <f t="shared" si="32"/>
        <v>[ new Date(2021,2,12),3915.21,3924.52,3943.34,3944.99],</v>
      </c>
    </row>
    <row r="184" spans="1:27" x14ac:dyDescent="0.3">
      <c r="A184" s="1">
        <v>44266</v>
      </c>
      <c r="B184" s="2">
        <v>3915.54</v>
      </c>
      <c r="C184" s="2">
        <v>3960.27</v>
      </c>
      <c r="D184" s="2">
        <v>3915.54</v>
      </c>
      <c r="E184" s="2">
        <v>3939.34</v>
      </c>
      <c r="F184" s="2">
        <v>3939.34</v>
      </c>
      <c r="G184" s="3">
        <v>5300010000</v>
      </c>
      <c r="H184" s="7" t="s">
        <v>15</v>
      </c>
      <c r="I184" s="5">
        <f t="shared" si="22"/>
        <v>2021</v>
      </c>
      <c r="J184" s="7" t="s">
        <v>9</v>
      </c>
      <c r="K184" s="10">
        <f t="shared" si="23"/>
        <v>2</v>
      </c>
      <c r="L184" s="5" t="s">
        <v>9</v>
      </c>
      <c r="M184" s="5">
        <f t="shared" si="24"/>
        <v>11</v>
      </c>
      <c r="N184" s="5" t="s">
        <v>12</v>
      </c>
      <c r="O184" s="9">
        <f t="shared" si="25"/>
        <v>-6.0783442385980435E-3</v>
      </c>
      <c r="P184" s="5" t="s">
        <v>16</v>
      </c>
      <c r="Q184" s="4" t="str">
        <f t="shared" si="26"/>
        <v>[ new Date(2021,2,11),-0.006],</v>
      </c>
      <c r="R184" t="str">
        <f t="shared" si="27"/>
        <v>[ new Date(2021,2,11),</v>
      </c>
      <c r="S184" s="2">
        <f t="shared" si="28"/>
        <v>3915.54</v>
      </c>
      <c r="T184" s="11" t="s">
        <v>9</v>
      </c>
      <c r="U184" s="2">
        <f t="shared" si="29"/>
        <v>3915.54</v>
      </c>
      <c r="V184" t="s">
        <v>9</v>
      </c>
      <c r="W184" s="2">
        <f t="shared" si="30"/>
        <v>3939.34</v>
      </c>
      <c r="X184" t="s">
        <v>9</v>
      </c>
      <c r="Y184" s="2">
        <f t="shared" si="31"/>
        <v>3960.27</v>
      </c>
      <c r="Z184" t="s">
        <v>16</v>
      </c>
      <c r="AA184" t="str">
        <f t="shared" si="32"/>
        <v>[ new Date(2021,2,11),3915.54,3915.54,3939.34,3960.27],</v>
      </c>
    </row>
    <row r="185" spans="1:27" x14ac:dyDescent="0.3">
      <c r="A185" s="1">
        <v>44265</v>
      </c>
      <c r="B185" s="2">
        <v>3891.99</v>
      </c>
      <c r="C185" s="2">
        <v>3917.35</v>
      </c>
      <c r="D185" s="2">
        <v>3885.73</v>
      </c>
      <c r="E185" s="2">
        <v>3898.81</v>
      </c>
      <c r="F185" s="2">
        <v>3898.81</v>
      </c>
      <c r="G185" s="3">
        <v>5827250000</v>
      </c>
      <c r="H185" s="7" t="s">
        <v>15</v>
      </c>
      <c r="I185" s="5">
        <f t="shared" si="22"/>
        <v>2021</v>
      </c>
      <c r="J185" s="7" t="s">
        <v>9</v>
      </c>
      <c r="K185" s="10">
        <f t="shared" si="23"/>
        <v>2</v>
      </c>
      <c r="L185" s="5" t="s">
        <v>9</v>
      </c>
      <c r="M185" s="5">
        <f t="shared" si="24"/>
        <v>10</v>
      </c>
      <c r="N185" s="5" t="s">
        <v>12</v>
      </c>
      <c r="O185" s="9">
        <f t="shared" si="25"/>
        <v>-1.7523169381216716E-3</v>
      </c>
      <c r="P185" s="5" t="s">
        <v>16</v>
      </c>
      <c r="Q185" s="4" t="str">
        <f t="shared" si="26"/>
        <v>[ new Date(2021,2,10),-0.002],</v>
      </c>
      <c r="R185" t="str">
        <f t="shared" si="27"/>
        <v>[ new Date(2021,2,10),</v>
      </c>
      <c r="S185" s="2">
        <f t="shared" si="28"/>
        <v>3885.73</v>
      </c>
      <c r="T185" s="11" t="s">
        <v>9</v>
      </c>
      <c r="U185" s="2">
        <f t="shared" si="29"/>
        <v>3891.99</v>
      </c>
      <c r="V185" t="s">
        <v>9</v>
      </c>
      <c r="W185" s="2">
        <f t="shared" si="30"/>
        <v>3898.81</v>
      </c>
      <c r="X185" t="s">
        <v>9</v>
      </c>
      <c r="Y185" s="2">
        <f t="shared" si="31"/>
        <v>3917.35</v>
      </c>
      <c r="Z185" t="s">
        <v>16</v>
      </c>
      <c r="AA185" t="str">
        <f t="shared" si="32"/>
        <v>[ new Date(2021,2,10),3885.73,3891.99,3898.81,3917.35],</v>
      </c>
    </row>
    <row r="186" spans="1:27" x14ac:dyDescent="0.3">
      <c r="A186" s="1">
        <v>44264</v>
      </c>
      <c r="B186" s="2">
        <v>3851.93</v>
      </c>
      <c r="C186" s="2">
        <v>3903.76</v>
      </c>
      <c r="D186" s="2">
        <v>3851.93</v>
      </c>
      <c r="E186" s="2">
        <v>3875.44</v>
      </c>
      <c r="F186" s="2">
        <v>3875.44</v>
      </c>
      <c r="G186" s="3">
        <v>5496340000</v>
      </c>
      <c r="H186" s="7" t="s">
        <v>15</v>
      </c>
      <c r="I186" s="5">
        <f t="shared" si="22"/>
        <v>2021</v>
      </c>
      <c r="J186" s="7" t="s">
        <v>9</v>
      </c>
      <c r="K186" s="10">
        <f t="shared" si="23"/>
        <v>2</v>
      </c>
      <c r="L186" s="5" t="s">
        <v>9</v>
      </c>
      <c r="M186" s="5">
        <f t="shared" si="24"/>
        <v>9</v>
      </c>
      <c r="N186" s="5" t="s">
        <v>12</v>
      </c>
      <c r="O186" s="9">
        <f t="shared" si="25"/>
        <v>-6.1034338630245669E-3</v>
      </c>
      <c r="P186" s="5" t="s">
        <v>16</v>
      </c>
      <c r="Q186" s="4" t="str">
        <f t="shared" si="26"/>
        <v>[ new Date(2021,2,9),-0.006],</v>
      </c>
      <c r="R186" t="str">
        <f t="shared" si="27"/>
        <v>[ new Date(2021,2,9),</v>
      </c>
      <c r="S186" s="2">
        <f t="shared" si="28"/>
        <v>3851.93</v>
      </c>
      <c r="T186" s="11" t="s">
        <v>9</v>
      </c>
      <c r="U186" s="2">
        <f t="shared" si="29"/>
        <v>3851.93</v>
      </c>
      <c r="V186" t="s">
        <v>9</v>
      </c>
      <c r="W186" s="2">
        <f t="shared" si="30"/>
        <v>3875.44</v>
      </c>
      <c r="X186" t="s">
        <v>9</v>
      </c>
      <c r="Y186" s="2">
        <f t="shared" si="31"/>
        <v>3903.76</v>
      </c>
      <c r="Z186" t="s">
        <v>16</v>
      </c>
      <c r="AA186" t="str">
        <f t="shared" si="32"/>
        <v>[ new Date(2021,2,9),3851.93,3851.93,3875.44,3903.76],</v>
      </c>
    </row>
    <row r="187" spans="1:27" x14ac:dyDescent="0.3">
      <c r="A187" s="1">
        <v>44263</v>
      </c>
      <c r="B187" s="2">
        <v>3844.39</v>
      </c>
      <c r="C187" s="2">
        <v>3881.06</v>
      </c>
      <c r="D187" s="2">
        <v>3819.25</v>
      </c>
      <c r="E187" s="2">
        <v>3821.35</v>
      </c>
      <c r="F187" s="2">
        <v>3821.35</v>
      </c>
      <c r="G187" s="3">
        <v>5852240000</v>
      </c>
      <c r="H187" s="7" t="s">
        <v>15</v>
      </c>
      <c r="I187" s="5">
        <f t="shared" si="22"/>
        <v>2021</v>
      </c>
      <c r="J187" s="7" t="s">
        <v>9</v>
      </c>
      <c r="K187" s="10">
        <f t="shared" si="23"/>
        <v>2</v>
      </c>
      <c r="L187" s="5" t="s">
        <v>9</v>
      </c>
      <c r="M187" s="5">
        <f t="shared" si="24"/>
        <v>8</v>
      </c>
      <c r="N187" s="5" t="s">
        <v>12</v>
      </c>
      <c r="O187" s="9">
        <f t="shared" si="25"/>
        <v>5.9931484578827762E-3</v>
      </c>
      <c r="P187" s="5" t="s">
        <v>16</v>
      </c>
      <c r="Q187" s="4" t="str">
        <f t="shared" si="26"/>
        <v>[ new Date(2021,2,8),0.006],</v>
      </c>
      <c r="R187" t="str">
        <f t="shared" si="27"/>
        <v>[ new Date(2021,2,8),</v>
      </c>
      <c r="S187" s="2">
        <f t="shared" si="28"/>
        <v>3819.25</v>
      </c>
      <c r="T187" s="11" t="s">
        <v>9</v>
      </c>
      <c r="U187" s="2">
        <f t="shared" si="29"/>
        <v>3844.39</v>
      </c>
      <c r="V187" t="s">
        <v>9</v>
      </c>
      <c r="W187" s="2">
        <f t="shared" si="30"/>
        <v>3821.35</v>
      </c>
      <c r="X187" t="s">
        <v>9</v>
      </c>
      <c r="Y187" s="2">
        <f t="shared" si="31"/>
        <v>3881.06</v>
      </c>
      <c r="Z187" t="s">
        <v>16</v>
      </c>
      <c r="AA187" t="str">
        <f t="shared" si="32"/>
        <v>[ new Date(2021,2,8),3819.25,3844.39,3821.35,3881.06],</v>
      </c>
    </row>
    <row r="188" spans="1:27" x14ac:dyDescent="0.3">
      <c r="A188" s="1">
        <v>44260</v>
      </c>
      <c r="B188" s="2">
        <v>3793.58</v>
      </c>
      <c r="C188" s="2">
        <v>3851.69</v>
      </c>
      <c r="D188" s="2">
        <v>3730.19</v>
      </c>
      <c r="E188" s="2">
        <v>3841.94</v>
      </c>
      <c r="F188" s="2">
        <v>3841.94</v>
      </c>
      <c r="G188" s="3">
        <v>6842570000</v>
      </c>
      <c r="H188" s="7" t="s">
        <v>15</v>
      </c>
      <c r="I188" s="5">
        <f t="shared" si="22"/>
        <v>2021</v>
      </c>
      <c r="J188" s="7" t="s">
        <v>9</v>
      </c>
      <c r="K188" s="10">
        <f t="shared" si="23"/>
        <v>2</v>
      </c>
      <c r="L188" s="5" t="s">
        <v>9</v>
      </c>
      <c r="M188" s="5">
        <f t="shared" si="24"/>
        <v>5</v>
      </c>
      <c r="N188" s="5" t="s">
        <v>12</v>
      </c>
      <c r="O188" s="9">
        <f t="shared" si="25"/>
        <v>-1.2747852951565573E-2</v>
      </c>
      <c r="P188" s="5" t="s">
        <v>16</v>
      </c>
      <c r="Q188" s="4" t="str">
        <f t="shared" si="26"/>
        <v>[ new Date(2021,2,5),-0.013],</v>
      </c>
      <c r="R188" t="str">
        <f t="shared" si="27"/>
        <v>[ new Date(2021,2,5),</v>
      </c>
      <c r="S188" s="2">
        <f t="shared" si="28"/>
        <v>3730.19</v>
      </c>
      <c r="T188" s="11" t="s">
        <v>9</v>
      </c>
      <c r="U188" s="2">
        <f t="shared" si="29"/>
        <v>3793.58</v>
      </c>
      <c r="V188" t="s">
        <v>9</v>
      </c>
      <c r="W188" s="2">
        <f t="shared" si="30"/>
        <v>3841.94</v>
      </c>
      <c r="X188" t="s">
        <v>9</v>
      </c>
      <c r="Y188" s="2">
        <f t="shared" si="31"/>
        <v>3851.69</v>
      </c>
      <c r="Z188" t="s">
        <v>16</v>
      </c>
      <c r="AA188" t="str">
        <f t="shared" si="32"/>
        <v>[ new Date(2021,2,5),3730.19,3793.58,3841.94,3851.69],</v>
      </c>
    </row>
    <row r="189" spans="1:27" x14ac:dyDescent="0.3">
      <c r="A189" s="1">
        <v>44259</v>
      </c>
      <c r="B189" s="2">
        <v>3818.53</v>
      </c>
      <c r="C189" s="2">
        <v>3843.67</v>
      </c>
      <c r="D189" s="2">
        <v>3723.34</v>
      </c>
      <c r="E189" s="2">
        <v>3768.47</v>
      </c>
      <c r="F189" s="2">
        <v>3768.47</v>
      </c>
      <c r="G189" s="3">
        <v>7142240000</v>
      </c>
      <c r="H189" s="7" t="s">
        <v>15</v>
      </c>
      <c r="I189" s="5">
        <f t="shared" si="22"/>
        <v>2021</v>
      </c>
      <c r="J189" s="7" t="s">
        <v>9</v>
      </c>
      <c r="K189" s="10">
        <f t="shared" si="23"/>
        <v>2</v>
      </c>
      <c r="L189" s="5" t="s">
        <v>9</v>
      </c>
      <c r="M189" s="5">
        <f t="shared" si="24"/>
        <v>4</v>
      </c>
      <c r="N189" s="5" t="s">
        <v>12</v>
      </c>
      <c r="O189" s="9">
        <f t="shared" si="25"/>
        <v>1.3109756895978399E-2</v>
      </c>
      <c r="P189" s="5" t="s">
        <v>16</v>
      </c>
      <c r="Q189" s="4" t="str">
        <f t="shared" si="26"/>
        <v>[ new Date(2021,2,4),0.013],</v>
      </c>
      <c r="R189" t="str">
        <f t="shared" si="27"/>
        <v>[ new Date(2021,2,4),</v>
      </c>
      <c r="S189" s="2">
        <f t="shared" si="28"/>
        <v>3723.34</v>
      </c>
      <c r="T189" s="11" t="s">
        <v>9</v>
      </c>
      <c r="U189" s="2">
        <f t="shared" si="29"/>
        <v>3818.53</v>
      </c>
      <c r="V189" t="s">
        <v>9</v>
      </c>
      <c r="W189" s="2">
        <f t="shared" si="30"/>
        <v>3768.47</v>
      </c>
      <c r="X189" t="s">
        <v>9</v>
      </c>
      <c r="Y189" s="2">
        <f t="shared" si="31"/>
        <v>3843.67</v>
      </c>
      <c r="Z189" t="s">
        <v>16</v>
      </c>
      <c r="AA189" t="str">
        <f t="shared" si="32"/>
        <v>[ new Date(2021,2,4),3723.34,3818.53,3768.47,3843.67],</v>
      </c>
    </row>
    <row r="190" spans="1:27" x14ac:dyDescent="0.3">
      <c r="A190" s="1">
        <v>44258</v>
      </c>
      <c r="B190" s="2">
        <v>3863.99</v>
      </c>
      <c r="C190" s="2">
        <v>3874.47</v>
      </c>
      <c r="D190" s="2">
        <v>3818.86</v>
      </c>
      <c r="E190" s="2">
        <v>3819.72</v>
      </c>
      <c r="F190" s="2">
        <v>3819.72</v>
      </c>
      <c r="G190" s="3">
        <v>6150790000</v>
      </c>
      <c r="H190" s="7" t="s">
        <v>15</v>
      </c>
      <c r="I190" s="5">
        <f t="shared" si="22"/>
        <v>2021</v>
      </c>
      <c r="J190" s="7" t="s">
        <v>9</v>
      </c>
      <c r="K190" s="10">
        <f t="shared" si="23"/>
        <v>2</v>
      </c>
      <c r="L190" s="5" t="s">
        <v>9</v>
      </c>
      <c r="M190" s="5">
        <f t="shared" si="24"/>
        <v>3</v>
      </c>
      <c r="N190" s="5" t="s">
        <v>12</v>
      </c>
      <c r="O190" s="9">
        <f t="shared" si="25"/>
        <v>1.1457068988273774E-2</v>
      </c>
      <c r="P190" s="5" t="s">
        <v>16</v>
      </c>
      <c r="Q190" s="4" t="str">
        <f t="shared" si="26"/>
        <v>[ new Date(2021,2,3),0.011],</v>
      </c>
      <c r="R190" t="str">
        <f t="shared" si="27"/>
        <v>[ new Date(2021,2,3),</v>
      </c>
      <c r="S190" s="2">
        <f t="shared" si="28"/>
        <v>3818.86</v>
      </c>
      <c r="T190" s="11" t="s">
        <v>9</v>
      </c>
      <c r="U190" s="2">
        <f t="shared" si="29"/>
        <v>3863.99</v>
      </c>
      <c r="V190" t="s">
        <v>9</v>
      </c>
      <c r="W190" s="2">
        <f t="shared" si="30"/>
        <v>3819.72</v>
      </c>
      <c r="X190" t="s">
        <v>9</v>
      </c>
      <c r="Y190" s="2">
        <f t="shared" si="31"/>
        <v>3874.47</v>
      </c>
      <c r="Z190" t="s">
        <v>16</v>
      </c>
      <c r="AA190" t="str">
        <f t="shared" si="32"/>
        <v>[ new Date(2021,2,3),3818.86,3863.99,3819.72,3874.47],</v>
      </c>
    </row>
    <row r="191" spans="1:27" x14ac:dyDescent="0.3">
      <c r="A191" s="1">
        <v>44257</v>
      </c>
      <c r="B191" s="2">
        <v>3903.64</v>
      </c>
      <c r="C191" s="2">
        <v>3906.41</v>
      </c>
      <c r="D191" s="2">
        <v>3868.57</v>
      </c>
      <c r="E191" s="2">
        <v>3870.29</v>
      </c>
      <c r="F191" s="2">
        <v>3870.29</v>
      </c>
      <c r="G191" s="3">
        <v>5493690000</v>
      </c>
      <c r="H191" s="7" t="s">
        <v>15</v>
      </c>
      <c r="I191" s="5">
        <f t="shared" si="22"/>
        <v>2021</v>
      </c>
      <c r="J191" s="7" t="s">
        <v>9</v>
      </c>
      <c r="K191" s="10">
        <f t="shared" si="23"/>
        <v>2</v>
      </c>
      <c r="L191" s="5" t="s">
        <v>9</v>
      </c>
      <c r="M191" s="5">
        <f t="shared" si="24"/>
        <v>2</v>
      </c>
      <c r="N191" s="5" t="s">
        <v>12</v>
      </c>
      <c r="O191" s="9">
        <f t="shared" si="25"/>
        <v>8.5433082968716153E-3</v>
      </c>
      <c r="P191" s="5" t="s">
        <v>16</v>
      </c>
      <c r="Q191" s="4" t="str">
        <f t="shared" si="26"/>
        <v>[ new Date(2021,2,2),0.009],</v>
      </c>
      <c r="R191" t="str">
        <f t="shared" si="27"/>
        <v>[ new Date(2021,2,2),</v>
      </c>
      <c r="S191" s="2">
        <f t="shared" si="28"/>
        <v>3868.57</v>
      </c>
      <c r="T191" s="11" t="s">
        <v>9</v>
      </c>
      <c r="U191" s="2">
        <f t="shared" si="29"/>
        <v>3903.64</v>
      </c>
      <c r="V191" t="s">
        <v>9</v>
      </c>
      <c r="W191" s="2">
        <f t="shared" si="30"/>
        <v>3870.29</v>
      </c>
      <c r="X191" t="s">
        <v>9</v>
      </c>
      <c r="Y191" s="2">
        <f t="shared" si="31"/>
        <v>3906.41</v>
      </c>
      <c r="Z191" t="s">
        <v>16</v>
      </c>
      <c r="AA191" t="str">
        <f t="shared" si="32"/>
        <v>[ new Date(2021,2,2),3868.57,3903.64,3870.29,3906.41],</v>
      </c>
    </row>
    <row r="192" spans="1:27" x14ac:dyDescent="0.3">
      <c r="A192" s="1">
        <v>44256</v>
      </c>
      <c r="B192" s="2">
        <v>3842.51</v>
      </c>
      <c r="C192" s="2">
        <v>3914.5</v>
      </c>
      <c r="D192" s="2">
        <v>3842.51</v>
      </c>
      <c r="E192" s="2">
        <v>3901.82</v>
      </c>
      <c r="F192" s="2">
        <v>3901.82</v>
      </c>
      <c r="G192" s="3">
        <v>5071540000</v>
      </c>
      <c r="H192" s="7" t="s">
        <v>15</v>
      </c>
      <c r="I192" s="5">
        <f t="shared" si="22"/>
        <v>2021</v>
      </c>
      <c r="J192" s="7" t="s">
        <v>9</v>
      </c>
      <c r="K192" s="10">
        <f t="shared" si="23"/>
        <v>2</v>
      </c>
      <c r="L192" s="5" t="s">
        <v>9</v>
      </c>
      <c r="M192" s="5">
        <f t="shared" si="24"/>
        <v>1</v>
      </c>
      <c r="N192" s="5" t="s">
        <v>12</v>
      </c>
      <c r="O192" s="9">
        <f t="shared" si="25"/>
        <v>-1.543522333058338E-2</v>
      </c>
      <c r="P192" s="5" t="s">
        <v>16</v>
      </c>
      <c r="Q192" s="4" t="str">
        <f t="shared" si="26"/>
        <v>[ new Date(2021,2,1),-0.015],</v>
      </c>
      <c r="R192" t="str">
        <f t="shared" si="27"/>
        <v>[ new Date(2021,2,1),</v>
      </c>
      <c r="S192" s="2">
        <f t="shared" si="28"/>
        <v>3842.51</v>
      </c>
      <c r="T192" s="11" t="s">
        <v>9</v>
      </c>
      <c r="U192" s="2">
        <f t="shared" si="29"/>
        <v>3842.51</v>
      </c>
      <c r="V192" t="s">
        <v>9</v>
      </c>
      <c r="W192" s="2">
        <f t="shared" si="30"/>
        <v>3901.82</v>
      </c>
      <c r="X192" t="s">
        <v>9</v>
      </c>
      <c r="Y192" s="2">
        <f t="shared" si="31"/>
        <v>3914.5</v>
      </c>
      <c r="Z192" t="s">
        <v>16</v>
      </c>
      <c r="AA192" t="str">
        <f t="shared" si="32"/>
        <v>[ new Date(2021,2,1),3842.51,3842.51,3901.82,3914.5],</v>
      </c>
    </row>
    <row r="193" spans="1:27" x14ac:dyDescent="0.3">
      <c r="A193" s="1">
        <v>44253</v>
      </c>
      <c r="B193" s="2">
        <v>3839.66</v>
      </c>
      <c r="C193" s="2">
        <v>3861.08</v>
      </c>
      <c r="D193" s="2">
        <v>3789.54</v>
      </c>
      <c r="E193" s="2">
        <v>3811.15</v>
      </c>
      <c r="F193" s="2">
        <v>3811.15</v>
      </c>
      <c r="G193" s="3">
        <v>6512950000</v>
      </c>
      <c r="H193" s="7" t="s">
        <v>15</v>
      </c>
      <c r="I193" s="5">
        <f t="shared" si="22"/>
        <v>2021</v>
      </c>
      <c r="J193" s="7" t="s">
        <v>9</v>
      </c>
      <c r="K193" s="10">
        <f t="shared" si="23"/>
        <v>1</v>
      </c>
      <c r="L193" s="5" t="s">
        <v>9</v>
      </c>
      <c r="M193" s="5">
        <f t="shared" si="24"/>
        <v>26</v>
      </c>
      <c r="N193" s="5" t="s">
        <v>12</v>
      </c>
      <c r="O193" s="9">
        <f t="shared" si="25"/>
        <v>7.4251366006364535E-3</v>
      </c>
      <c r="P193" s="5" t="s">
        <v>16</v>
      </c>
      <c r="Q193" s="4" t="str">
        <f t="shared" si="26"/>
        <v>[ new Date(2021,1,26),0.007],</v>
      </c>
      <c r="R193" t="str">
        <f t="shared" si="27"/>
        <v>[ new Date(2021,1,26),</v>
      </c>
      <c r="S193" s="2">
        <f t="shared" si="28"/>
        <v>3789.54</v>
      </c>
      <c r="T193" s="11" t="s">
        <v>9</v>
      </c>
      <c r="U193" s="2">
        <f t="shared" si="29"/>
        <v>3839.66</v>
      </c>
      <c r="V193" t="s">
        <v>9</v>
      </c>
      <c r="W193" s="2">
        <f t="shared" si="30"/>
        <v>3811.15</v>
      </c>
      <c r="X193" t="s">
        <v>9</v>
      </c>
      <c r="Y193" s="2">
        <f t="shared" si="31"/>
        <v>3861.08</v>
      </c>
      <c r="Z193" t="s">
        <v>16</v>
      </c>
      <c r="AA193" t="str">
        <f t="shared" si="32"/>
        <v>[ new Date(2021,1,26),3789.54,3839.66,3811.15,3861.08],</v>
      </c>
    </row>
    <row r="194" spans="1:27" x14ac:dyDescent="0.3">
      <c r="A194" s="1">
        <v>44252</v>
      </c>
      <c r="B194" s="2">
        <v>3915.8</v>
      </c>
      <c r="C194" s="2">
        <v>3925.02</v>
      </c>
      <c r="D194" s="2">
        <v>3814.04</v>
      </c>
      <c r="E194" s="2">
        <v>3829.34</v>
      </c>
      <c r="F194" s="2">
        <v>3829.34</v>
      </c>
      <c r="G194" s="3">
        <v>6513060000</v>
      </c>
      <c r="H194" s="7" t="s">
        <v>15</v>
      </c>
      <c r="I194" s="5">
        <f t="shared" si="22"/>
        <v>2021</v>
      </c>
      <c r="J194" s="7" t="s">
        <v>9</v>
      </c>
      <c r="K194" s="10">
        <f t="shared" si="23"/>
        <v>1</v>
      </c>
      <c r="L194" s="5" t="s">
        <v>9</v>
      </c>
      <c r="M194" s="5">
        <f t="shared" si="24"/>
        <v>25</v>
      </c>
      <c r="N194" s="5" t="s">
        <v>12</v>
      </c>
      <c r="O194" s="9">
        <f t="shared" si="25"/>
        <v>2.2079779355431848E-2</v>
      </c>
      <c r="P194" s="5" t="s">
        <v>16</v>
      </c>
      <c r="Q194" s="4" t="str">
        <f t="shared" si="26"/>
        <v>[ new Date(2021,1,25),0.022],</v>
      </c>
      <c r="R194" t="str">
        <f t="shared" si="27"/>
        <v>[ new Date(2021,1,25),</v>
      </c>
      <c r="S194" s="2">
        <f t="shared" si="28"/>
        <v>3814.04</v>
      </c>
      <c r="T194" s="11" t="s">
        <v>9</v>
      </c>
      <c r="U194" s="2">
        <f t="shared" si="29"/>
        <v>3915.8</v>
      </c>
      <c r="V194" t="s">
        <v>9</v>
      </c>
      <c r="W194" s="2">
        <f t="shared" si="30"/>
        <v>3829.34</v>
      </c>
      <c r="X194" t="s">
        <v>9</v>
      </c>
      <c r="Y194" s="2">
        <f t="shared" si="31"/>
        <v>3925.02</v>
      </c>
      <c r="Z194" t="s">
        <v>16</v>
      </c>
      <c r="AA194" t="str">
        <f t="shared" si="32"/>
        <v>[ new Date(2021,1,25),3814.04,3915.8,3829.34,3925.02],</v>
      </c>
    </row>
    <row r="195" spans="1:27" x14ac:dyDescent="0.3">
      <c r="A195" s="1">
        <v>44251</v>
      </c>
      <c r="B195" s="2">
        <v>3873.71</v>
      </c>
      <c r="C195" s="2">
        <v>3928.65</v>
      </c>
      <c r="D195" s="2">
        <v>3859.6</v>
      </c>
      <c r="E195" s="2">
        <v>3925.43</v>
      </c>
      <c r="F195" s="2">
        <v>3925.43</v>
      </c>
      <c r="G195" s="3">
        <v>5942350000</v>
      </c>
      <c r="H195" s="7" t="s">
        <v>15</v>
      </c>
      <c r="I195" s="5">
        <f t="shared" ref="I195:I253" si="33">YEAR(A195)</f>
        <v>2021</v>
      </c>
      <c r="J195" s="7" t="s">
        <v>9</v>
      </c>
      <c r="K195" s="10">
        <f t="shared" ref="K195:K253" si="34">MONTH(A195)-1</f>
        <v>1</v>
      </c>
      <c r="L195" s="5" t="s">
        <v>9</v>
      </c>
      <c r="M195" s="5">
        <f t="shared" ref="M195:M253" si="35">DAY(A195)</f>
        <v>24</v>
      </c>
      <c r="N195" s="5" t="s">
        <v>12</v>
      </c>
      <c r="O195" s="9">
        <f t="shared" ref="O195:O253" si="36">(B195-F195)/B195</f>
        <v>-1.3351541545443464E-2</v>
      </c>
      <c r="P195" s="5" t="s">
        <v>16</v>
      </c>
      <c r="Q195" s="4" t="str">
        <f t="shared" ref="Q195:Q253" si="37">CONCATENATE(H195,I195,J195,K195,L195,M195,N195,ROUND(O195,3),P195)</f>
        <v>[ new Date(2021,1,24),-0.013],</v>
      </c>
      <c r="R195" t="str">
        <f t="shared" ref="R195:R253" si="38">CONCATENATE(H195,I195,J195,K195,L195,M195,N195)</f>
        <v>[ new Date(2021,1,24),</v>
      </c>
      <c r="S195" s="2">
        <f t="shared" ref="S195:S253" si="39">D195</f>
        <v>3859.6</v>
      </c>
      <c r="T195" s="11" t="s">
        <v>9</v>
      </c>
      <c r="U195" s="2">
        <f t="shared" ref="U195:U253" si="40">B195</f>
        <v>3873.71</v>
      </c>
      <c r="V195" t="s">
        <v>9</v>
      </c>
      <c r="W195" s="2">
        <f t="shared" ref="W195:W253" si="41">F195</f>
        <v>3925.43</v>
      </c>
      <c r="X195" t="s">
        <v>9</v>
      </c>
      <c r="Y195" s="2">
        <f t="shared" ref="Y195:Y253" si="42">C195</f>
        <v>3928.65</v>
      </c>
      <c r="Z195" t="s">
        <v>16</v>
      </c>
      <c r="AA195" t="str">
        <f t="shared" ref="AA195:AA253" si="43">CONCATENATE(R195,S195,T195,U195,V195,W195,X195,Y195,Z195)</f>
        <v>[ new Date(2021,1,24),3859.6,3873.71,3925.43,3928.65],</v>
      </c>
    </row>
    <row r="196" spans="1:27" x14ac:dyDescent="0.3">
      <c r="A196" s="1">
        <v>44250</v>
      </c>
      <c r="B196" s="2">
        <v>3857.07</v>
      </c>
      <c r="C196" s="2">
        <v>3895.98</v>
      </c>
      <c r="D196" s="2">
        <v>3805.59</v>
      </c>
      <c r="E196" s="2">
        <v>3881.37</v>
      </c>
      <c r="F196" s="2">
        <v>3881.37</v>
      </c>
      <c r="G196" s="3">
        <v>6280650000</v>
      </c>
      <c r="H196" s="7" t="s">
        <v>15</v>
      </c>
      <c r="I196" s="5">
        <f t="shared" si="33"/>
        <v>2021</v>
      </c>
      <c r="J196" s="7" t="s">
        <v>9</v>
      </c>
      <c r="K196" s="10">
        <f t="shared" si="34"/>
        <v>1</v>
      </c>
      <c r="L196" s="5" t="s">
        <v>9</v>
      </c>
      <c r="M196" s="5">
        <f t="shared" si="35"/>
        <v>23</v>
      </c>
      <c r="N196" s="5" t="s">
        <v>12</v>
      </c>
      <c r="O196" s="9">
        <f t="shared" si="36"/>
        <v>-6.3001190022477496E-3</v>
      </c>
      <c r="P196" s="5" t="s">
        <v>16</v>
      </c>
      <c r="Q196" s="4" t="str">
        <f t="shared" si="37"/>
        <v>[ new Date(2021,1,23),-0.006],</v>
      </c>
      <c r="R196" t="str">
        <f t="shared" si="38"/>
        <v>[ new Date(2021,1,23),</v>
      </c>
      <c r="S196" s="2">
        <f t="shared" si="39"/>
        <v>3805.59</v>
      </c>
      <c r="T196" s="11" t="s">
        <v>9</v>
      </c>
      <c r="U196" s="2">
        <f t="shared" si="40"/>
        <v>3857.07</v>
      </c>
      <c r="V196" t="s">
        <v>9</v>
      </c>
      <c r="W196" s="2">
        <f t="shared" si="41"/>
        <v>3881.37</v>
      </c>
      <c r="X196" t="s">
        <v>9</v>
      </c>
      <c r="Y196" s="2">
        <f t="shared" si="42"/>
        <v>3895.98</v>
      </c>
      <c r="Z196" t="s">
        <v>16</v>
      </c>
      <c r="AA196" t="str">
        <f t="shared" si="43"/>
        <v>[ new Date(2021,1,23),3805.59,3857.07,3881.37,3895.98],</v>
      </c>
    </row>
    <row r="197" spans="1:27" x14ac:dyDescent="0.3">
      <c r="A197" s="1">
        <v>44249</v>
      </c>
      <c r="B197" s="2">
        <v>3885.55</v>
      </c>
      <c r="C197" s="2">
        <v>3902.92</v>
      </c>
      <c r="D197" s="2">
        <v>3874.71</v>
      </c>
      <c r="E197" s="2">
        <v>3876.5</v>
      </c>
      <c r="F197" s="2">
        <v>3876.5</v>
      </c>
      <c r="G197" s="3">
        <v>5870190000</v>
      </c>
      <c r="H197" s="7" t="s">
        <v>15</v>
      </c>
      <c r="I197" s="5">
        <f t="shared" si="33"/>
        <v>2021</v>
      </c>
      <c r="J197" s="7" t="s">
        <v>9</v>
      </c>
      <c r="K197" s="10">
        <f t="shared" si="34"/>
        <v>1</v>
      </c>
      <c r="L197" s="5" t="s">
        <v>9</v>
      </c>
      <c r="M197" s="5">
        <f t="shared" si="35"/>
        <v>22</v>
      </c>
      <c r="N197" s="5" t="s">
        <v>12</v>
      </c>
      <c r="O197" s="9">
        <f t="shared" si="36"/>
        <v>2.3291425924258295E-3</v>
      </c>
      <c r="P197" s="5" t="s">
        <v>16</v>
      </c>
      <c r="Q197" s="4" t="str">
        <f t="shared" si="37"/>
        <v>[ new Date(2021,1,22),0.002],</v>
      </c>
      <c r="R197" t="str">
        <f t="shared" si="38"/>
        <v>[ new Date(2021,1,22),</v>
      </c>
      <c r="S197" s="2">
        <f t="shared" si="39"/>
        <v>3874.71</v>
      </c>
      <c r="T197" s="11" t="s">
        <v>9</v>
      </c>
      <c r="U197" s="2">
        <f t="shared" si="40"/>
        <v>3885.55</v>
      </c>
      <c r="V197" t="s">
        <v>9</v>
      </c>
      <c r="W197" s="2">
        <f t="shared" si="41"/>
        <v>3876.5</v>
      </c>
      <c r="X197" t="s">
        <v>9</v>
      </c>
      <c r="Y197" s="2">
        <f t="shared" si="42"/>
        <v>3902.92</v>
      </c>
      <c r="Z197" t="s">
        <v>16</v>
      </c>
      <c r="AA197" t="str">
        <f t="shared" si="43"/>
        <v>[ new Date(2021,1,22),3874.71,3885.55,3876.5,3902.92],</v>
      </c>
    </row>
    <row r="198" spans="1:27" x14ac:dyDescent="0.3">
      <c r="A198" s="1">
        <v>44246</v>
      </c>
      <c r="B198" s="2">
        <v>3921.16</v>
      </c>
      <c r="C198" s="2">
        <v>3930.41</v>
      </c>
      <c r="D198" s="2">
        <v>3903.07</v>
      </c>
      <c r="E198" s="2">
        <v>3906.71</v>
      </c>
      <c r="F198" s="2">
        <v>3906.71</v>
      </c>
      <c r="G198" s="3">
        <v>4823940000</v>
      </c>
      <c r="H198" s="7" t="s">
        <v>15</v>
      </c>
      <c r="I198" s="5">
        <f t="shared" si="33"/>
        <v>2021</v>
      </c>
      <c r="J198" s="7" t="s">
        <v>9</v>
      </c>
      <c r="K198" s="10">
        <f t="shared" si="34"/>
        <v>1</v>
      </c>
      <c r="L198" s="5" t="s">
        <v>9</v>
      </c>
      <c r="M198" s="5">
        <f t="shared" si="35"/>
        <v>19</v>
      </c>
      <c r="N198" s="5" t="s">
        <v>12</v>
      </c>
      <c r="O198" s="9">
        <f t="shared" si="36"/>
        <v>3.6851339909618119E-3</v>
      </c>
      <c r="P198" s="5" t="s">
        <v>16</v>
      </c>
      <c r="Q198" s="4" t="str">
        <f t="shared" si="37"/>
        <v>[ new Date(2021,1,19),0.004],</v>
      </c>
      <c r="R198" t="str">
        <f t="shared" si="38"/>
        <v>[ new Date(2021,1,19),</v>
      </c>
      <c r="S198" s="2">
        <f t="shared" si="39"/>
        <v>3903.07</v>
      </c>
      <c r="T198" s="11" t="s">
        <v>9</v>
      </c>
      <c r="U198" s="2">
        <f t="shared" si="40"/>
        <v>3921.16</v>
      </c>
      <c r="V198" t="s">
        <v>9</v>
      </c>
      <c r="W198" s="2">
        <f t="shared" si="41"/>
        <v>3906.71</v>
      </c>
      <c r="X198" t="s">
        <v>9</v>
      </c>
      <c r="Y198" s="2">
        <f t="shared" si="42"/>
        <v>3930.41</v>
      </c>
      <c r="Z198" t="s">
        <v>16</v>
      </c>
      <c r="AA198" t="str">
        <f t="shared" si="43"/>
        <v>[ new Date(2021,1,19),3903.07,3921.16,3906.71,3930.41],</v>
      </c>
    </row>
    <row r="199" spans="1:27" x14ac:dyDescent="0.3">
      <c r="A199" s="1">
        <v>44245</v>
      </c>
      <c r="B199" s="2">
        <v>3915.86</v>
      </c>
      <c r="C199" s="2">
        <v>3921.98</v>
      </c>
      <c r="D199" s="2">
        <v>3885.03</v>
      </c>
      <c r="E199" s="2">
        <v>3913.97</v>
      </c>
      <c r="F199" s="2">
        <v>3913.97</v>
      </c>
      <c r="G199" s="3">
        <v>4773430000</v>
      </c>
      <c r="H199" s="7" t="s">
        <v>15</v>
      </c>
      <c r="I199" s="5">
        <f t="shared" si="33"/>
        <v>2021</v>
      </c>
      <c r="J199" s="7" t="s">
        <v>9</v>
      </c>
      <c r="K199" s="10">
        <f t="shared" si="34"/>
        <v>1</v>
      </c>
      <c r="L199" s="5" t="s">
        <v>9</v>
      </c>
      <c r="M199" s="5">
        <f t="shared" si="35"/>
        <v>18</v>
      </c>
      <c r="N199" s="5" t="s">
        <v>12</v>
      </c>
      <c r="O199" s="9">
        <f t="shared" si="36"/>
        <v>4.8265259738609841E-4</v>
      </c>
      <c r="P199" s="5" t="s">
        <v>16</v>
      </c>
      <c r="Q199" s="4" t="str">
        <f t="shared" si="37"/>
        <v>[ new Date(2021,1,18),0],</v>
      </c>
      <c r="R199" t="str">
        <f t="shared" si="38"/>
        <v>[ new Date(2021,1,18),</v>
      </c>
      <c r="S199" s="2">
        <f t="shared" si="39"/>
        <v>3885.03</v>
      </c>
      <c r="T199" s="11" t="s">
        <v>9</v>
      </c>
      <c r="U199" s="2">
        <f t="shared" si="40"/>
        <v>3915.86</v>
      </c>
      <c r="V199" t="s">
        <v>9</v>
      </c>
      <c r="W199" s="2">
        <f t="shared" si="41"/>
        <v>3913.97</v>
      </c>
      <c r="X199" t="s">
        <v>9</v>
      </c>
      <c r="Y199" s="2">
        <f t="shared" si="42"/>
        <v>3921.98</v>
      </c>
      <c r="Z199" t="s">
        <v>16</v>
      </c>
      <c r="AA199" t="str">
        <f t="shared" si="43"/>
        <v>[ new Date(2021,1,18),3885.03,3915.86,3913.97,3921.98],</v>
      </c>
    </row>
    <row r="200" spans="1:27" x14ac:dyDescent="0.3">
      <c r="A200" s="1">
        <v>44244</v>
      </c>
      <c r="B200" s="2">
        <v>3918.5</v>
      </c>
      <c r="C200" s="2">
        <v>3933.61</v>
      </c>
      <c r="D200" s="2">
        <v>3900.43</v>
      </c>
      <c r="E200" s="2">
        <v>3931.33</v>
      </c>
      <c r="F200" s="2">
        <v>3931.33</v>
      </c>
      <c r="G200" s="3">
        <v>4718280000</v>
      </c>
      <c r="H200" s="7" t="s">
        <v>15</v>
      </c>
      <c r="I200" s="5">
        <f t="shared" si="33"/>
        <v>2021</v>
      </c>
      <c r="J200" s="7" t="s">
        <v>9</v>
      </c>
      <c r="K200" s="10">
        <f t="shared" si="34"/>
        <v>1</v>
      </c>
      <c r="L200" s="5" t="s">
        <v>9</v>
      </c>
      <c r="M200" s="5">
        <f t="shared" si="35"/>
        <v>17</v>
      </c>
      <c r="N200" s="5" t="s">
        <v>12</v>
      </c>
      <c r="O200" s="9">
        <f t="shared" si="36"/>
        <v>-3.2742120709454963E-3</v>
      </c>
      <c r="P200" s="5" t="s">
        <v>16</v>
      </c>
      <c r="Q200" s="4" t="str">
        <f t="shared" si="37"/>
        <v>[ new Date(2021,1,17),-0.003],</v>
      </c>
      <c r="R200" t="str">
        <f t="shared" si="38"/>
        <v>[ new Date(2021,1,17),</v>
      </c>
      <c r="S200" s="2">
        <f t="shared" si="39"/>
        <v>3900.43</v>
      </c>
      <c r="T200" s="11" t="s">
        <v>9</v>
      </c>
      <c r="U200" s="2">
        <f t="shared" si="40"/>
        <v>3918.5</v>
      </c>
      <c r="V200" t="s">
        <v>9</v>
      </c>
      <c r="W200" s="2">
        <f t="shared" si="41"/>
        <v>3931.33</v>
      </c>
      <c r="X200" t="s">
        <v>9</v>
      </c>
      <c r="Y200" s="2">
        <f t="shared" si="42"/>
        <v>3933.61</v>
      </c>
      <c r="Z200" t="s">
        <v>16</v>
      </c>
      <c r="AA200" t="str">
        <f t="shared" si="43"/>
        <v>[ new Date(2021,1,17),3900.43,3918.5,3931.33,3933.61],</v>
      </c>
    </row>
    <row r="201" spans="1:27" x14ac:dyDescent="0.3">
      <c r="A201" s="1">
        <v>44243</v>
      </c>
      <c r="B201" s="2">
        <v>3939.61</v>
      </c>
      <c r="C201" s="2">
        <v>3950.43</v>
      </c>
      <c r="D201" s="2">
        <v>3923.85</v>
      </c>
      <c r="E201" s="2">
        <v>3932.59</v>
      </c>
      <c r="F201" s="2">
        <v>3932.59</v>
      </c>
      <c r="G201" s="3">
        <v>5037360000</v>
      </c>
      <c r="H201" s="7" t="s">
        <v>15</v>
      </c>
      <c r="I201" s="5">
        <f t="shared" si="33"/>
        <v>2021</v>
      </c>
      <c r="J201" s="7" t="s">
        <v>9</v>
      </c>
      <c r="K201" s="10">
        <f t="shared" si="34"/>
        <v>1</v>
      </c>
      <c r="L201" s="5" t="s">
        <v>9</v>
      </c>
      <c r="M201" s="5">
        <f t="shared" si="35"/>
        <v>16</v>
      </c>
      <c r="N201" s="5" t="s">
        <v>12</v>
      </c>
      <c r="O201" s="9">
        <f t="shared" si="36"/>
        <v>1.7819022695139827E-3</v>
      </c>
      <c r="P201" s="5" t="s">
        <v>16</v>
      </c>
      <c r="Q201" s="4" t="str">
        <f t="shared" si="37"/>
        <v>[ new Date(2021,1,16),0.002],</v>
      </c>
      <c r="R201" t="str">
        <f t="shared" si="38"/>
        <v>[ new Date(2021,1,16),</v>
      </c>
      <c r="S201" s="2">
        <f t="shared" si="39"/>
        <v>3923.85</v>
      </c>
      <c r="T201" s="11" t="s">
        <v>9</v>
      </c>
      <c r="U201" s="2">
        <f t="shared" si="40"/>
        <v>3939.61</v>
      </c>
      <c r="V201" t="s">
        <v>9</v>
      </c>
      <c r="W201" s="2">
        <f t="shared" si="41"/>
        <v>3932.59</v>
      </c>
      <c r="X201" t="s">
        <v>9</v>
      </c>
      <c r="Y201" s="2">
        <f t="shared" si="42"/>
        <v>3950.43</v>
      </c>
      <c r="Z201" t="s">
        <v>16</v>
      </c>
      <c r="AA201" t="str">
        <f t="shared" si="43"/>
        <v>[ new Date(2021,1,16),3923.85,3939.61,3932.59,3950.43],</v>
      </c>
    </row>
    <row r="202" spans="1:27" x14ac:dyDescent="0.3">
      <c r="A202" s="1">
        <v>44239</v>
      </c>
      <c r="B202" s="2">
        <v>3911.65</v>
      </c>
      <c r="C202" s="2">
        <v>3937.23</v>
      </c>
      <c r="D202" s="2">
        <v>3905.78</v>
      </c>
      <c r="E202" s="2">
        <v>3934.83</v>
      </c>
      <c r="F202" s="2">
        <v>3934.83</v>
      </c>
      <c r="G202" s="3">
        <v>4119260000</v>
      </c>
      <c r="H202" s="7" t="s">
        <v>15</v>
      </c>
      <c r="I202" s="5">
        <f t="shared" si="33"/>
        <v>2021</v>
      </c>
      <c r="J202" s="7" t="s">
        <v>9</v>
      </c>
      <c r="K202" s="10">
        <f t="shared" si="34"/>
        <v>1</v>
      </c>
      <c r="L202" s="5" t="s">
        <v>9</v>
      </c>
      <c r="M202" s="5">
        <f t="shared" si="35"/>
        <v>12</v>
      </c>
      <c r="N202" s="5" t="s">
        <v>12</v>
      </c>
      <c r="O202" s="9">
        <f t="shared" si="36"/>
        <v>-5.9258880523563803E-3</v>
      </c>
      <c r="P202" s="5" t="s">
        <v>16</v>
      </c>
      <c r="Q202" s="4" t="str">
        <f t="shared" si="37"/>
        <v>[ new Date(2021,1,12),-0.006],</v>
      </c>
      <c r="R202" t="str">
        <f t="shared" si="38"/>
        <v>[ new Date(2021,1,12),</v>
      </c>
      <c r="S202" s="2">
        <f t="shared" si="39"/>
        <v>3905.78</v>
      </c>
      <c r="T202" s="11" t="s">
        <v>9</v>
      </c>
      <c r="U202" s="2">
        <f t="shared" si="40"/>
        <v>3911.65</v>
      </c>
      <c r="V202" t="s">
        <v>9</v>
      </c>
      <c r="W202" s="2">
        <f t="shared" si="41"/>
        <v>3934.83</v>
      </c>
      <c r="X202" t="s">
        <v>9</v>
      </c>
      <c r="Y202" s="2">
        <f t="shared" si="42"/>
        <v>3937.23</v>
      </c>
      <c r="Z202" t="s">
        <v>16</v>
      </c>
      <c r="AA202" t="str">
        <f t="shared" si="43"/>
        <v>[ new Date(2021,1,12),3905.78,3911.65,3934.83,3937.23],</v>
      </c>
    </row>
    <row r="203" spans="1:27" x14ac:dyDescent="0.3">
      <c r="A203" s="1">
        <v>44238</v>
      </c>
      <c r="B203" s="2">
        <v>3916.4</v>
      </c>
      <c r="C203" s="2">
        <v>3925.99</v>
      </c>
      <c r="D203" s="2">
        <v>3890.39</v>
      </c>
      <c r="E203" s="2">
        <v>3916.38</v>
      </c>
      <c r="F203" s="2">
        <v>3916.38</v>
      </c>
      <c r="G203" s="3">
        <v>4570080000</v>
      </c>
      <c r="H203" s="7" t="s">
        <v>15</v>
      </c>
      <c r="I203" s="5">
        <f t="shared" si="33"/>
        <v>2021</v>
      </c>
      <c r="J203" s="7" t="s">
        <v>9</v>
      </c>
      <c r="K203" s="10">
        <f t="shared" si="34"/>
        <v>1</v>
      </c>
      <c r="L203" s="5" t="s">
        <v>9</v>
      </c>
      <c r="M203" s="5">
        <f t="shared" si="35"/>
        <v>11</v>
      </c>
      <c r="N203" s="5" t="s">
        <v>12</v>
      </c>
      <c r="O203" s="9">
        <f t="shared" si="36"/>
        <v>5.1067306710197652E-6</v>
      </c>
      <c r="P203" s="5" t="s">
        <v>16</v>
      </c>
      <c r="Q203" s="4" t="str">
        <f t="shared" si="37"/>
        <v>[ new Date(2021,1,11),0],</v>
      </c>
      <c r="R203" t="str">
        <f t="shared" si="38"/>
        <v>[ new Date(2021,1,11),</v>
      </c>
      <c r="S203" s="2">
        <f t="shared" si="39"/>
        <v>3890.39</v>
      </c>
      <c r="T203" s="11" t="s">
        <v>9</v>
      </c>
      <c r="U203" s="2">
        <f t="shared" si="40"/>
        <v>3916.4</v>
      </c>
      <c r="V203" t="s">
        <v>9</v>
      </c>
      <c r="W203" s="2">
        <f t="shared" si="41"/>
        <v>3916.38</v>
      </c>
      <c r="X203" t="s">
        <v>9</v>
      </c>
      <c r="Y203" s="2">
        <f t="shared" si="42"/>
        <v>3925.99</v>
      </c>
      <c r="Z203" t="s">
        <v>16</v>
      </c>
      <c r="AA203" t="str">
        <f t="shared" si="43"/>
        <v>[ new Date(2021,1,11),3890.39,3916.4,3916.38,3925.99],</v>
      </c>
    </row>
    <row r="204" spans="1:27" x14ac:dyDescent="0.3">
      <c r="A204" s="1">
        <v>44237</v>
      </c>
      <c r="B204" s="2">
        <v>3920.78</v>
      </c>
      <c r="C204" s="2">
        <v>3931.5</v>
      </c>
      <c r="D204" s="2">
        <v>3884.94</v>
      </c>
      <c r="E204" s="2">
        <v>3909.88</v>
      </c>
      <c r="F204" s="2">
        <v>3909.88</v>
      </c>
      <c r="G204" s="3">
        <v>4815380000</v>
      </c>
      <c r="H204" s="7" t="s">
        <v>15</v>
      </c>
      <c r="I204" s="5">
        <f t="shared" si="33"/>
        <v>2021</v>
      </c>
      <c r="J204" s="7" t="s">
        <v>9</v>
      </c>
      <c r="K204" s="10">
        <f t="shared" si="34"/>
        <v>1</v>
      </c>
      <c r="L204" s="5" t="s">
        <v>9</v>
      </c>
      <c r="M204" s="5">
        <f t="shared" si="35"/>
        <v>10</v>
      </c>
      <c r="N204" s="5" t="s">
        <v>12</v>
      </c>
      <c r="O204" s="9">
        <f t="shared" si="36"/>
        <v>2.7800590698789755E-3</v>
      </c>
      <c r="P204" s="5" t="s">
        <v>16</v>
      </c>
      <c r="Q204" s="4" t="str">
        <f t="shared" si="37"/>
        <v>[ new Date(2021,1,10),0.003],</v>
      </c>
      <c r="R204" t="str">
        <f t="shared" si="38"/>
        <v>[ new Date(2021,1,10),</v>
      </c>
      <c r="S204" s="2">
        <f t="shared" si="39"/>
        <v>3884.94</v>
      </c>
      <c r="T204" s="11" t="s">
        <v>9</v>
      </c>
      <c r="U204" s="2">
        <f t="shared" si="40"/>
        <v>3920.78</v>
      </c>
      <c r="V204" t="s">
        <v>9</v>
      </c>
      <c r="W204" s="2">
        <f t="shared" si="41"/>
        <v>3909.88</v>
      </c>
      <c r="X204" t="s">
        <v>9</v>
      </c>
      <c r="Y204" s="2">
        <f t="shared" si="42"/>
        <v>3931.5</v>
      </c>
      <c r="Z204" t="s">
        <v>16</v>
      </c>
      <c r="AA204" t="str">
        <f t="shared" si="43"/>
        <v>[ new Date(2021,1,10),3884.94,3920.78,3909.88,3931.5],</v>
      </c>
    </row>
    <row r="205" spans="1:27" x14ac:dyDescent="0.3">
      <c r="A205" s="1">
        <v>44236</v>
      </c>
      <c r="B205" s="2">
        <v>3910.49</v>
      </c>
      <c r="C205" s="2">
        <v>3918.35</v>
      </c>
      <c r="D205" s="2">
        <v>3902.64</v>
      </c>
      <c r="E205" s="2">
        <v>3911.23</v>
      </c>
      <c r="F205" s="2">
        <v>3911.23</v>
      </c>
      <c r="G205" s="3">
        <v>4554610000</v>
      </c>
      <c r="H205" s="7" t="s">
        <v>15</v>
      </c>
      <c r="I205" s="5">
        <f t="shared" si="33"/>
        <v>2021</v>
      </c>
      <c r="J205" s="7" t="s">
        <v>9</v>
      </c>
      <c r="K205" s="10">
        <f t="shared" si="34"/>
        <v>1</v>
      </c>
      <c r="L205" s="5" t="s">
        <v>9</v>
      </c>
      <c r="M205" s="5">
        <f t="shared" si="35"/>
        <v>9</v>
      </c>
      <c r="N205" s="5" t="s">
        <v>12</v>
      </c>
      <c r="O205" s="9">
        <f t="shared" si="36"/>
        <v>-1.89234597198877E-4</v>
      </c>
      <c r="P205" s="5" t="s">
        <v>16</v>
      </c>
      <c r="Q205" s="4" t="str">
        <f t="shared" si="37"/>
        <v>[ new Date(2021,1,9),0],</v>
      </c>
      <c r="R205" t="str">
        <f t="shared" si="38"/>
        <v>[ new Date(2021,1,9),</v>
      </c>
      <c r="S205" s="2">
        <f t="shared" si="39"/>
        <v>3902.64</v>
      </c>
      <c r="T205" s="11" t="s">
        <v>9</v>
      </c>
      <c r="U205" s="2">
        <f t="shared" si="40"/>
        <v>3910.49</v>
      </c>
      <c r="V205" t="s">
        <v>9</v>
      </c>
      <c r="W205" s="2">
        <f t="shared" si="41"/>
        <v>3911.23</v>
      </c>
      <c r="X205" t="s">
        <v>9</v>
      </c>
      <c r="Y205" s="2">
        <f t="shared" si="42"/>
        <v>3918.35</v>
      </c>
      <c r="Z205" t="s">
        <v>16</v>
      </c>
      <c r="AA205" t="str">
        <f t="shared" si="43"/>
        <v>[ new Date(2021,1,9),3902.64,3910.49,3911.23,3918.35],</v>
      </c>
    </row>
    <row r="206" spans="1:27" x14ac:dyDescent="0.3">
      <c r="A206" s="1">
        <v>44235</v>
      </c>
      <c r="B206" s="2">
        <v>3892.59</v>
      </c>
      <c r="C206" s="2">
        <v>3915.77</v>
      </c>
      <c r="D206" s="2">
        <v>3892.59</v>
      </c>
      <c r="E206" s="2">
        <v>3915.59</v>
      </c>
      <c r="F206" s="2">
        <v>3915.59</v>
      </c>
      <c r="G206" s="3">
        <v>4635030000</v>
      </c>
      <c r="H206" s="7" t="s">
        <v>15</v>
      </c>
      <c r="I206" s="5">
        <f t="shared" si="33"/>
        <v>2021</v>
      </c>
      <c r="J206" s="7" t="s">
        <v>9</v>
      </c>
      <c r="K206" s="10">
        <f t="shared" si="34"/>
        <v>1</v>
      </c>
      <c r="L206" s="5" t="s">
        <v>9</v>
      </c>
      <c r="M206" s="5">
        <f t="shared" si="35"/>
        <v>8</v>
      </c>
      <c r="N206" s="5" t="s">
        <v>12</v>
      </c>
      <c r="O206" s="9">
        <f t="shared" si="36"/>
        <v>-5.9086623559121299E-3</v>
      </c>
      <c r="P206" s="5" t="s">
        <v>16</v>
      </c>
      <c r="Q206" s="4" t="str">
        <f t="shared" si="37"/>
        <v>[ new Date(2021,1,8),-0.006],</v>
      </c>
      <c r="R206" t="str">
        <f t="shared" si="38"/>
        <v>[ new Date(2021,1,8),</v>
      </c>
      <c r="S206" s="2">
        <f t="shared" si="39"/>
        <v>3892.59</v>
      </c>
      <c r="T206" s="11" t="s">
        <v>9</v>
      </c>
      <c r="U206" s="2">
        <f t="shared" si="40"/>
        <v>3892.59</v>
      </c>
      <c r="V206" t="s">
        <v>9</v>
      </c>
      <c r="W206" s="2">
        <f t="shared" si="41"/>
        <v>3915.59</v>
      </c>
      <c r="X206" t="s">
        <v>9</v>
      </c>
      <c r="Y206" s="2">
        <f t="shared" si="42"/>
        <v>3915.77</v>
      </c>
      <c r="Z206" t="s">
        <v>16</v>
      </c>
      <c r="AA206" t="str">
        <f t="shared" si="43"/>
        <v>[ new Date(2021,1,8),3892.59,3892.59,3915.59,3915.77],</v>
      </c>
    </row>
    <row r="207" spans="1:27" x14ac:dyDescent="0.3">
      <c r="A207" s="1">
        <v>44232</v>
      </c>
      <c r="B207" s="2">
        <v>3878.3</v>
      </c>
      <c r="C207" s="2">
        <v>3894.56</v>
      </c>
      <c r="D207" s="2">
        <v>3874.93</v>
      </c>
      <c r="E207" s="2">
        <v>3886.83</v>
      </c>
      <c r="F207" s="2">
        <v>3886.83</v>
      </c>
      <c r="G207" s="3">
        <v>4838580000</v>
      </c>
      <c r="H207" s="7" t="s">
        <v>15</v>
      </c>
      <c r="I207" s="5">
        <f t="shared" si="33"/>
        <v>2021</v>
      </c>
      <c r="J207" s="7" t="s">
        <v>9</v>
      </c>
      <c r="K207" s="10">
        <f t="shared" si="34"/>
        <v>1</v>
      </c>
      <c r="L207" s="5" t="s">
        <v>9</v>
      </c>
      <c r="M207" s="5">
        <f t="shared" si="35"/>
        <v>5</v>
      </c>
      <c r="N207" s="5" t="s">
        <v>12</v>
      </c>
      <c r="O207" s="9">
        <f t="shared" si="36"/>
        <v>-2.1994172704534833E-3</v>
      </c>
      <c r="P207" s="5" t="s">
        <v>16</v>
      </c>
      <c r="Q207" s="4" t="str">
        <f t="shared" si="37"/>
        <v>[ new Date(2021,1,5),-0.002],</v>
      </c>
      <c r="R207" t="str">
        <f t="shared" si="38"/>
        <v>[ new Date(2021,1,5),</v>
      </c>
      <c r="S207" s="2">
        <f t="shared" si="39"/>
        <v>3874.93</v>
      </c>
      <c r="T207" s="11" t="s">
        <v>9</v>
      </c>
      <c r="U207" s="2">
        <f t="shared" si="40"/>
        <v>3878.3</v>
      </c>
      <c r="V207" t="s">
        <v>9</v>
      </c>
      <c r="W207" s="2">
        <f t="shared" si="41"/>
        <v>3886.83</v>
      </c>
      <c r="X207" t="s">
        <v>9</v>
      </c>
      <c r="Y207" s="2">
        <f t="shared" si="42"/>
        <v>3894.56</v>
      </c>
      <c r="Z207" t="s">
        <v>16</v>
      </c>
      <c r="AA207" t="str">
        <f t="shared" si="43"/>
        <v>[ new Date(2021,1,5),3874.93,3878.3,3886.83,3894.56],</v>
      </c>
    </row>
    <row r="208" spans="1:27" x14ac:dyDescent="0.3">
      <c r="A208" s="1">
        <v>44231</v>
      </c>
      <c r="B208" s="2">
        <v>3836.66</v>
      </c>
      <c r="C208" s="2">
        <v>3872.42</v>
      </c>
      <c r="D208" s="2">
        <v>3836.66</v>
      </c>
      <c r="E208" s="2">
        <v>3871.74</v>
      </c>
      <c r="F208" s="2">
        <v>3871.74</v>
      </c>
      <c r="G208" s="3">
        <v>4856670000</v>
      </c>
      <c r="H208" s="7" t="s">
        <v>15</v>
      </c>
      <c r="I208" s="5">
        <f t="shared" si="33"/>
        <v>2021</v>
      </c>
      <c r="J208" s="7" t="s">
        <v>9</v>
      </c>
      <c r="K208" s="10">
        <f t="shared" si="34"/>
        <v>1</v>
      </c>
      <c r="L208" s="5" t="s">
        <v>9</v>
      </c>
      <c r="M208" s="5">
        <f t="shared" si="35"/>
        <v>4</v>
      </c>
      <c r="N208" s="5" t="s">
        <v>12</v>
      </c>
      <c r="O208" s="9">
        <f t="shared" si="36"/>
        <v>-9.1433694932571367E-3</v>
      </c>
      <c r="P208" s="5" t="s">
        <v>16</v>
      </c>
      <c r="Q208" s="4" t="str">
        <f t="shared" si="37"/>
        <v>[ new Date(2021,1,4),-0.009],</v>
      </c>
      <c r="R208" t="str">
        <f t="shared" si="38"/>
        <v>[ new Date(2021,1,4),</v>
      </c>
      <c r="S208" s="2">
        <f t="shared" si="39"/>
        <v>3836.66</v>
      </c>
      <c r="T208" s="11" t="s">
        <v>9</v>
      </c>
      <c r="U208" s="2">
        <f t="shared" si="40"/>
        <v>3836.66</v>
      </c>
      <c r="V208" t="s">
        <v>9</v>
      </c>
      <c r="W208" s="2">
        <f t="shared" si="41"/>
        <v>3871.74</v>
      </c>
      <c r="X208" t="s">
        <v>9</v>
      </c>
      <c r="Y208" s="2">
        <f t="shared" si="42"/>
        <v>3872.42</v>
      </c>
      <c r="Z208" t="s">
        <v>16</v>
      </c>
      <c r="AA208" t="str">
        <f t="shared" si="43"/>
        <v>[ new Date(2021,1,4),3836.66,3836.66,3871.74,3872.42],</v>
      </c>
    </row>
    <row r="209" spans="1:27" x14ac:dyDescent="0.3">
      <c r="A209" s="1">
        <v>44230</v>
      </c>
      <c r="B209" s="2">
        <v>3840.27</v>
      </c>
      <c r="C209" s="2">
        <v>3847.51</v>
      </c>
      <c r="D209" s="2">
        <v>3816.68</v>
      </c>
      <c r="E209" s="2">
        <v>3830.17</v>
      </c>
      <c r="F209" s="2">
        <v>3830.17</v>
      </c>
      <c r="G209" s="3">
        <v>4846900000</v>
      </c>
      <c r="H209" s="7" t="s">
        <v>15</v>
      </c>
      <c r="I209" s="5">
        <f t="shared" si="33"/>
        <v>2021</v>
      </c>
      <c r="J209" s="7" t="s">
        <v>9</v>
      </c>
      <c r="K209" s="10">
        <f t="shared" si="34"/>
        <v>1</v>
      </c>
      <c r="L209" s="5" t="s">
        <v>9</v>
      </c>
      <c r="M209" s="5">
        <f t="shared" si="35"/>
        <v>3</v>
      </c>
      <c r="N209" s="5" t="s">
        <v>12</v>
      </c>
      <c r="O209" s="9">
        <f t="shared" si="36"/>
        <v>2.6300234098123073E-3</v>
      </c>
      <c r="P209" s="5" t="s">
        <v>16</v>
      </c>
      <c r="Q209" s="4" t="str">
        <f t="shared" si="37"/>
        <v>[ new Date(2021,1,3),0.003],</v>
      </c>
      <c r="R209" t="str">
        <f t="shared" si="38"/>
        <v>[ new Date(2021,1,3),</v>
      </c>
      <c r="S209" s="2">
        <f t="shared" si="39"/>
        <v>3816.68</v>
      </c>
      <c r="T209" s="11" t="s">
        <v>9</v>
      </c>
      <c r="U209" s="2">
        <f t="shared" si="40"/>
        <v>3840.27</v>
      </c>
      <c r="V209" t="s">
        <v>9</v>
      </c>
      <c r="W209" s="2">
        <f t="shared" si="41"/>
        <v>3830.17</v>
      </c>
      <c r="X209" t="s">
        <v>9</v>
      </c>
      <c r="Y209" s="2">
        <f t="shared" si="42"/>
        <v>3847.51</v>
      </c>
      <c r="Z209" t="s">
        <v>16</v>
      </c>
      <c r="AA209" t="str">
        <f t="shared" si="43"/>
        <v>[ new Date(2021,1,3),3816.68,3840.27,3830.17,3847.51],</v>
      </c>
    </row>
    <row r="210" spans="1:27" x14ac:dyDescent="0.3">
      <c r="A210" s="1">
        <v>44229</v>
      </c>
      <c r="B210" s="2">
        <v>3791.84</v>
      </c>
      <c r="C210" s="2">
        <v>3843.09</v>
      </c>
      <c r="D210" s="2">
        <v>3791.84</v>
      </c>
      <c r="E210" s="2">
        <v>3826.31</v>
      </c>
      <c r="F210" s="2">
        <v>3826.31</v>
      </c>
      <c r="G210" s="3">
        <v>5495370000</v>
      </c>
      <c r="H210" s="7" t="s">
        <v>15</v>
      </c>
      <c r="I210" s="5">
        <f t="shared" si="33"/>
        <v>2021</v>
      </c>
      <c r="J210" s="7" t="s">
        <v>9</v>
      </c>
      <c r="K210" s="10">
        <f t="shared" si="34"/>
        <v>1</v>
      </c>
      <c r="L210" s="5" t="s">
        <v>9</v>
      </c>
      <c r="M210" s="5">
        <f t="shared" si="35"/>
        <v>2</v>
      </c>
      <c r="N210" s="5" t="s">
        <v>12</v>
      </c>
      <c r="O210" s="9">
        <f t="shared" si="36"/>
        <v>-9.0905734419173267E-3</v>
      </c>
      <c r="P210" s="5" t="s">
        <v>16</v>
      </c>
      <c r="Q210" s="4" t="str">
        <f t="shared" si="37"/>
        <v>[ new Date(2021,1,2),-0.009],</v>
      </c>
      <c r="R210" t="str">
        <f t="shared" si="38"/>
        <v>[ new Date(2021,1,2),</v>
      </c>
      <c r="S210" s="2">
        <f t="shared" si="39"/>
        <v>3791.84</v>
      </c>
      <c r="T210" s="11" t="s">
        <v>9</v>
      </c>
      <c r="U210" s="2">
        <f t="shared" si="40"/>
        <v>3791.84</v>
      </c>
      <c r="V210" t="s">
        <v>9</v>
      </c>
      <c r="W210" s="2">
        <f t="shared" si="41"/>
        <v>3826.31</v>
      </c>
      <c r="X210" t="s">
        <v>9</v>
      </c>
      <c r="Y210" s="2">
        <f t="shared" si="42"/>
        <v>3843.09</v>
      </c>
      <c r="Z210" t="s">
        <v>16</v>
      </c>
      <c r="AA210" t="str">
        <f t="shared" si="43"/>
        <v>[ new Date(2021,1,2),3791.84,3791.84,3826.31,3843.09],</v>
      </c>
    </row>
    <row r="211" spans="1:27" x14ac:dyDescent="0.3">
      <c r="A211" s="1">
        <v>44228</v>
      </c>
      <c r="B211" s="2">
        <v>3731.17</v>
      </c>
      <c r="C211" s="2">
        <v>3784.32</v>
      </c>
      <c r="D211" s="2">
        <v>3725.62</v>
      </c>
      <c r="E211" s="2">
        <v>3773.86</v>
      </c>
      <c r="F211" s="2">
        <v>3773.86</v>
      </c>
      <c r="G211" s="3">
        <v>5392870000</v>
      </c>
      <c r="H211" s="7" t="s">
        <v>15</v>
      </c>
      <c r="I211" s="5">
        <f t="shared" si="33"/>
        <v>2021</v>
      </c>
      <c r="J211" s="7" t="s">
        <v>9</v>
      </c>
      <c r="K211" s="10">
        <f t="shared" si="34"/>
        <v>1</v>
      </c>
      <c r="L211" s="5" t="s">
        <v>9</v>
      </c>
      <c r="M211" s="5">
        <f t="shared" si="35"/>
        <v>1</v>
      </c>
      <c r="N211" s="5" t="s">
        <v>12</v>
      </c>
      <c r="O211" s="9">
        <f t="shared" si="36"/>
        <v>-1.1441451341000291E-2</v>
      </c>
      <c r="P211" s="5" t="s">
        <v>16</v>
      </c>
      <c r="Q211" s="4" t="str">
        <f t="shared" si="37"/>
        <v>[ new Date(2021,1,1),-0.011],</v>
      </c>
      <c r="R211" t="str">
        <f t="shared" si="38"/>
        <v>[ new Date(2021,1,1),</v>
      </c>
      <c r="S211" s="2">
        <f t="shared" si="39"/>
        <v>3725.62</v>
      </c>
      <c r="T211" s="11" t="s">
        <v>9</v>
      </c>
      <c r="U211" s="2">
        <f t="shared" si="40"/>
        <v>3731.17</v>
      </c>
      <c r="V211" t="s">
        <v>9</v>
      </c>
      <c r="W211" s="2">
        <f t="shared" si="41"/>
        <v>3773.86</v>
      </c>
      <c r="X211" t="s">
        <v>9</v>
      </c>
      <c r="Y211" s="2">
        <f t="shared" si="42"/>
        <v>3784.32</v>
      </c>
      <c r="Z211" t="s">
        <v>16</v>
      </c>
      <c r="AA211" t="str">
        <f t="shared" si="43"/>
        <v>[ new Date(2021,1,1),3725.62,3731.17,3773.86,3784.32],</v>
      </c>
    </row>
    <row r="212" spans="1:27" x14ac:dyDescent="0.3">
      <c r="A212" s="1">
        <v>44225</v>
      </c>
      <c r="B212" s="2">
        <v>3778.05</v>
      </c>
      <c r="C212" s="2">
        <v>3778.05</v>
      </c>
      <c r="D212" s="2">
        <v>3694.12</v>
      </c>
      <c r="E212" s="2">
        <v>3714.24</v>
      </c>
      <c r="F212" s="2">
        <v>3714.24</v>
      </c>
      <c r="G212" s="3">
        <v>6612570000</v>
      </c>
      <c r="H212" s="7" t="s">
        <v>15</v>
      </c>
      <c r="I212" s="5">
        <f t="shared" si="33"/>
        <v>2021</v>
      </c>
      <c r="J212" s="7" t="s">
        <v>9</v>
      </c>
      <c r="K212" s="10">
        <f t="shared" si="34"/>
        <v>0</v>
      </c>
      <c r="L212" s="5" t="s">
        <v>9</v>
      </c>
      <c r="M212" s="5">
        <f t="shared" si="35"/>
        <v>29</v>
      </c>
      <c r="N212" s="5" t="s">
        <v>12</v>
      </c>
      <c r="O212" s="9">
        <f t="shared" si="36"/>
        <v>1.6889665303529703E-2</v>
      </c>
      <c r="P212" s="5" t="s">
        <v>16</v>
      </c>
      <c r="Q212" s="4" t="str">
        <f t="shared" si="37"/>
        <v>[ new Date(2021,0,29),0.017],</v>
      </c>
      <c r="R212" t="str">
        <f t="shared" si="38"/>
        <v>[ new Date(2021,0,29),</v>
      </c>
      <c r="S212" s="2">
        <f t="shared" si="39"/>
        <v>3694.12</v>
      </c>
      <c r="T212" s="11" t="s">
        <v>9</v>
      </c>
      <c r="U212" s="2">
        <f t="shared" si="40"/>
        <v>3778.05</v>
      </c>
      <c r="V212" t="s">
        <v>9</v>
      </c>
      <c r="W212" s="2">
        <f t="shared" si="41"/>
        <v>3714.24</v>
      </c>
      <c r="X212" t="s">
        <v>9</v>
      </c>
      <c r="Y212" s="2">
        <f t="shared" si="42"/>
        <v>3778.05</v>
      </c>
      <c r="Z212" t="s">
        <v>16</v>
      </c>
      <c r="AA212" t="str">
        <f t="shared" si="43"/>
        <v>[ new Date(2021,0,29),3694.12,3778.05,3714.24,3778.05],</v>
      </c>
    </row>
    <row r="213" spans="1:27" x14ac:dyDescent="0.3">
      <c r="A213" s="1">
        <v>44224</v>
      </c>
      <c r="B213" s="2">
        <v>3755.75</v>
      </c>
      <c r="C213" s="2">
        <v>3830.5</v>
      </c>
      <c r="D213" s="2">
        <v>3755.75</v>
      </c>
      <c r="E213" s="2">
        <v>3787.38</v>
      </c>
      <c r="F213" s="2">
        <v>3787.38</v>
      </c>
      <c r="G213" s="3">
        <v>6937960000</v>
      </c>
      <c r="H213" s="7" t="s">
        <v>15</v>
      </c>
      <c r="I213" s="5">
        <f t="shared" si="33"/>
        <v>2021</v>
      </c>
      <c r="J213" s="7" t="s">
        <v>9</v>
      </c>
      <c r="K213" s="10">
        <f t="shared" si="34"/>
        <v>0</v>
      </c>
      <c r="L213" s="5" t="s">
        <v>9</v>
      </c>
      <c r="M213" s="5">
        <f t="shared" si="35"/>
        <v>28</v>
      </c>
      <c r="N213" s="5" t="s">
        <v>12</v>
      </c>
      <c r="O213" s="9">
        <f t="shared" si="36"/>
        <v>-8.4217533115889254E-3</v>
      </c>
      <c r="P213" s="5" t="s">
        <v>16</v>
      </c>
      <c r="Q213" s="4" t="str">
        <f t="shared" si="37"/>
        <v>[ new Date(2021,0,28),-0.008],</v>
      </c>
      <c r="R213" t="str">
        <f t="shared" si="38"/>
        <v>[ new Date(2021,0,28),</v>
      </c>
      <c r="S213" s="2">
        <f t="shared" si="39"/>
        <v>3755.75</v>
      </c>
      <c r="T213" s="11" t="s">
        <v>9</v>
      </c>
      <c r="U213" s="2">
        <f t="shared" si="40"/>
        <v>3755.75</v>
      </c>
      <c r="V213" t="s">
        <v>9</v>
      </c>
      <c r="W213" s="2">
        <f t="shared" si="41"/>
        <v>3787.38</v>
      </c>
      <c r="X213" t="s">
        <v>9</v>
      </c>
      <c r="Y213" s="2">
        <f t="shared" si="42"/>
        <v>3830.5</v>
      </c>
      <c r="Z213" t="s">
        <v>16</v>
      </c>
      <c r="AA213" t="str">
        <f t="shared" si="43"/>
        <v>[ new Date(2021,0,28),3755.75,3755.75,3787.38,3830.5],</v>
      </c>
    </row>
    <row r="214" spans="1:27" x14ac:dyDescent="0.3">
      <c r="A214" s="1">
        <v>44223</v>
      </c>
      <c r="B214" s="2">
        <v>3836.83</v>
      </c>
      <c r="C214" s="2">
        <v>3836.83</v>
      </c>
      <c r="D214" s="2">
        <v>3732.48</v>
      </c>
      <c r="E214" s="2">
        <v>3750.77</v>
      </c>
      <c r="F214" s="2">
        <v>3750.77</v>
      </c>
      <c r="G214" s="3">
        <v>9878040000</v>
      </c>
      <c r="H214" s="7" t="s">
        <v>15</v>
      </c>
      <c r="I214" s="5">
        <f t="shared" si="33"/>
        <v>2021</v>
      </c>
      <c r="J214" s="7" t="s">
        <v>9</v>
      </c>
      <c r="K214" s="10">
        <f t="shared" si="34"/>
        <v>0</v>
      </c>
      <c r="L214" s="5" t="s">
        <v>9</v>
      </c>
      <c r="M214" s="5">
        <f t="shared" si="35"/>
        <v>27</v>
      </c>
      <c r="N214" s="5" t="s">
        <v>12</v>
      </c>
      <c r="O214" s="9">
        <f t="shared" si="36"/>
        <v>2.2429974744776274E-2</v>
      </c>
      <c r="P214" s="5" t="s">
        <v>16</v>
      </c>
      <c r="Q214" s="4" t="str">
        <f t="shared" si="37"/>
        <v>[ new Date(2021,0,27),0.022],</v>
      </c>
      <c r="R214" t="str">
        <f t="shared" si="38"/>
        <v>[ new Date(2021,0,27),</v>
      </c>
      <c r="S214" s="2">
        <f t="shared" si="39"/>
        <v>3732.48</v>
      </c>
      <c r="T214" s="11" t="s">
        <v>9</v>
      </c>
      <c r="U214" s="2">
        <f t="shared" si="40"/>
        <v>3836.83</v>
      </c>
      <c r="V214" t="s">
        <v>9</v>
      </c>
      <c r="W214" s="2">
        <f t="shared" si="41"/>
        <v>3750.77</v>
      </c>
      <c r="X214" t="s">
        <v>9</v>
      </c>
      <c r="Y214" s="2">
        <f t="shared" si="42"/>
        <v>3836.83</v>
      </c>
      <c r="Z214" t="s">
        <v>16</v>
      </c>
      <c r="AA214" t="str">
        <f t="shared" si="43"/>
        <v>[ new Date(2021,0,27),3732.48,3836.83,3750.77,3836.83],</v>
      </c>
    </row>
    <row r="215" spans="1:27" x14ac:dyDescent="0.3">
      <c r="A215" s="1">
        <v>44222</v>
      </c>
      <c r="B215" s="2">
        <v>3862.96</v>
      </c>
      <c r="C215" s="2">
        <v>3870.9</v>
      </c>
      <c r="D215" s="2">
        <v>3847.78</v>
      </c>
      <c r="E215" s="2">
        <v>3849.62</v>
      </c>
      <c r="F215" s="2">
        <v>3849.62</v>
      </c>
      <c r="G215" s="3">
        <v>6029090000</v>
      </c>
      <c r="H215" s="7" t="s">
        <v>15</v>
      </c>
      <c r="I215" s="5">
        <f t="shared" si="33"/>
        <v>2021</v>
      </c>
      <c r="J215" s="7" t="s">
        <v>9</v>
      </c>
      <c r="K215" s="10">
        <f t="shared" si="34"/>
        <v>0</v>
      </c>
      <c r="L215" s="5" t="s">
        <v>9</v>
      </c>
      <c r="M215" s="5">
        <f t="shared" si="35"/>
        <v>26</v>
      </c>
      <c r="N215" s="5" t="s">
        <v>12</v>
      </c>
      <c r="O215" s="9">
        <f t="shared" si="36"/>
        <v>3.4533104148114775E-3</v>
      </c>
      <c r="P215" s="5" t="s">
        <v>16</v>
      </c>
      <c r="Q215" s="4" t="str">
        <f t="shared" si="37"/>
        <v>[ new Date(2021,0,26),0.003],</v>
      </c>
      <c r="R215" t="str">
        <f t="shared" si="38"/>
        <v>[ new Date(2021,0,26),</v>
      </c>
      <c r="S215" s="2">
        <f t="shared" si="39"/>
        <v>3847.78</v>
      </c>
      <c r="T215" s="11" t="s">
        <v>9</v>
      </c>
      <c r="U215" s="2">
        <f t="shared" si="40"/>
        <v>3862.96</v>
      </c>
      <c r="V215" t="s">
        <v>9</v>
      </c>
      <c r="W215" s="2">
        <f t="shared" si="41"/>
        <v>3849.62</v>
      </c>
      <c r="X215" t="s">
        <v>9</v>
      </c>
      <c r="Y215" s="2">
        <f t="shared" si="42"/>
        <v>3870.9</v>
      </c>
      <c r="Z215" t="s">
        <v>16</v>
      </c>
      <c r="AA215" t="str">
        <f t="shared" si="43"/>
        <v>[ new Date(2021,0,26),3847.78,3862.96,3849.62,3870.9],</v>
      </c>
    </row>
    <row r="216" spans="1:27" x14ac:dyDescent="0.3">
      <c r="A216" s="1">
        <v>44221</v>
      </c>
      <c r="B216" s="2">
        <v>3851.68</v>
      </c>
      <c r="C216" s="2">
        <v>3859.23</v>
      </c>
      <c r="D216" s="2">
        <v>3797.16</v>
      </c>
      <c r="E216" s="2">
        <v>3855.36</v>
      </c>
      <c r="F216" s="2">
        <v>3855.36</v>
      </c>
      <c r="G216" s="3">
        <v>6955860000</v>
      </c>
      <c r="H216" s="7" t="s">
        <v>15</v>
      </c>
      <c r="I216" s="5">
        <f t="shared" si="33"/>
        <v>2021</v>
      </c>
      <c r="J216" s="7" t="s">
        <v>9</v>
      </c>
      <c r="K216" s="10">
        <f t="shared" si="34"/>
        <v>0</v>
      </c>
      <c r="L216" s="5" t="s">
        <v>9</v>
      </c>
      <c r="M216" s="5">
        <f t="shared" si="35"/>
        <v>25</v>
      </c>
      <c r="N216" s="5" t="s">
        <v>12</v>
      </c>
      <c r="O216" s="9">
        <f t="shared" si="36"/>
        <v>-9.5542724213857103E-4</v>
      </c>
      <c r="P216" s="5" t="s">
        <v>16</v>
      </c>
      <c r="Q216" s="4" t="str">
        <f t="shared" si="37"/>
        <v>[ new Date(2021,0,25),-0.001],</v>
      </c>
      <c r="R216" t="str">
        <f t="shared" si="38"/>
        <v>[ new Date(2021,0,25),</v>
      </c>
      <c r="S216" s="2">
        <f t="shared" si="39"/>
        <v>3797.16</v>
      </c>
      <c r="T216" s="11" t="s">
        <v>9</v>
      </c>
      <c r="U216" s="2">
        <f t="shared" si="40"/>
        <v>3851.68</v>
      </c>
      <c r="V216" t="s">
        <v>9</v>
      </c>
      <c r="W216" s="2">
        <f t="shared" si="41"/>
        <v>3855.36</v>
      </c>
      <c r="X216" t="s">
        <v>9</v>
      </c>
      <c r="Y216" s="2">
        <f t="shared" si="42"/>
        <v>3859.23</v>
      </c>
      <c r="Z216" t="s">
        <v>16</v>
      </c>
      <c r="AA216" t="str">
        <f t="shared" si="43"/>
        <v>[ new Date(2021,0,25),3797.16,3851.68,3855.36,3859.23],</v>
      </c>
    </row>
    <row r="217" spans="1:27" x14ac:dyDescent="0.3">
      <c r="A217" s="1">
        <v>44218</v>
      </c>
      <c r="B217" s="2">
        <v>3844.24</v>
      </c>
      <c r="C217" s="2">
        <v>3852.31</v>
      </c>
      <c r="D217" s="2">
        <v>3830.41</v>
      </c>
      <c r="E217" s="2">
        <v>3841.47</v>
      </c>
      <c r="F217" s="2">
        <v>3841.47</v>
      </c>
      <c r="G217" s="3">
        <v>5080430000</v>
      </c>
      <c r="H217" s="7" t="s">
        <v>15</v>
      </c>
      <c r="I217" s="5">
        <f t="shared" si="33"/>
        <v>2021</v>
      </c>
      <c r="J217" s="7" t="s">
        <v>9</v>
      </c>
      <c r="K217" s="10">
        <f t="shared" si="34"/>
        <v>0</v>
      </c>
      <c r="L217" s="5" t="s">
        <v>9</v>
      </c>
      <c r="M217" s="5">
        <f t="shared" si="35"/>
        <v>22</v>
      </c>
      <c r="N217" s="5" t="s">
        <v>12</v>
      </c>
      <c r="O217" s="9">
        <f t="shared" si="36"/>
        <v>7.2055854993444265E-4</v>
      </c>
      <c r="P217" s="5" t="s">
        <v>16</v>
      </c>
      <c r="Q217" s="4" t="str">
        <f t="shared" si="37"/>
        <v>[ new Date(2021,0,22),0.001],</v>
      </c>
      <c r="R217" t="str">
        <f t="shared" si="38"/>
        <v>[ new Date(2021,0,22),</v>
      </c>
      <c r="S217" s="2">
        <f t="shared" si="39"/>
        <v>3830.41</v>
      </c>
      <c r="T217" s="11" t="s">
        <v>9</v>
      </c>
      <c r="U217" s="2">
        <f t="shared" si="40"/>
        <v>3844.24</v>
      </c>
      <c r="V217" t="s">
        <v>9</v>
      </c>
      <c r="W217" s="2">
        <f t="shared" si="41"/>
        <v>3841.47</v>
      </c>
      <c r="X217" t="s">
        <v>9</v>
      </c>
      <c r="Y217" s="2">
        <f t="shared" si="42"/>
        <v>3852.31</v>
      </c>
      <c r="Z217" t="s">
        <v>16</v>
      </c>
      <c r="AA217" t="str">
        <f t="shared" si="43"/>
        <v>[ new Date(2021,0,22),3830.41,3844.24,3841.47,3852.31],</v>
      </c>
    </row>
    <row r="218" spans="1:27" x14ac:dyDescent="0.3">
      <c r="A218" s="1">
        <v>44217</v>
      </c>
      <c r="B218" s="2">
        <v>3857.46</v>
      </c>
      <c r="C218" s="2">
        <v>3861.45</v>
      </c>
      <c r="D218" s="2">
        <v>3845.05</v>
      </c>
      <c r="E218" s="2">
        <v>3853.07</v>
      </c>
      <c r="F218" s="2">
        <v>3853.07</v>
      </c>
      <c r="G218" s="3">
        <v>4484460000</v>
      </c>
      <c r="H218" s="7" t="s">
        <v>15</v>
      </c>
      <c r="I218" s="5">
        <f t="shared" si="33"/>
        <v>2021</v>
      </c>
      <c r="J218" s="7" t="s">
        <v>9</v>
      </c>
      <c r="K218" s="10">
        <f t="shared" si="34"/>
        <v>0</v>
      </c>
      <c r="L218" s="5" t="s">
        <v>9</v>
      </c>
      <c r="M218" s="5">
        <f t="shared" si="35"/>
        <v>21</v>
      </c>
      <c r="N218" s="5" t="s">
        <v>12</v>
      </c>
      <c r="O218" s="9">
        <f t="shared" si="36"/>
        <v>1.1380545747719671E-3</v>
      </c>
      <c r="P218" s="5" t="s">
        <v>16</v>
      </c>
      <c r="Q218" s="4" t="str">
        <f t="shared" si="37"/>
        <v>[ new Date(2021,0,21),0.001],</v>
      </c>
      <c r="R218" t="str">
        <f t="shared" si="38"/>
        <v>[ new Date(2021,0,21),</v>
      </c>
      <c r="S218" s="2">
        <f t="shared" si="39"/>
        <v>3845.05</v>
      </c>
      <c r="T218" s="11" t="s">
        <v>9</v>
      </c>
      <c r="U218" s="2">
        <f t="shared" si="40"/>
        <v>3857.46</v>
      </c>
      <c r="V218" t="s">
        <v>9</v>
      </c>
      <c r="W218" s="2">
        <f t="shared" si="41"/>
        <v>3853.07</v>
      </c>
      <c r="X218" t="s">
        <v>9</v>
      </c>
      <c r="Y218" s="2">
        <f t="shared" si="42"/>
        <v>3861.45</v>
      </c>
      <c r="Z218" t="s">
        <v>16</v>
      </c>
      <c r="AA218" t="str">
        <f t="shared" si="43"/>
        <v>[ new Date(2021,0,21),3845.05,3857.46,3853.07,3861.45],</v>
      </c>
    </row>
    <row r="219" spans="1:27" x14ac:dyDescent="0.3">
      <c r="A219" s="1">
        <v>44216</v>
      </c>
      <c r="B219" s="2">
        <v>3816.22</v>
      </c>
      <c r="C219" s="2">
        <v>3859.75</v>
      </c>
      <c r="D219" s="2">
        <v>3816.22</v>
      </c>
      <c r="E219" s="2">
        <v>3851.85</v>
      </c>
      <c r="F219" s="2">
        <v>3851.85</v>
      </c>
      <c r="G219" s="3">
        <v>4551790000</v>
      </c>
      <c r="H219" s="7" t="s">
        <v>15</v>
      </c>
      <c r="I219" s="5">
        <f t="shared" si="33"/>
        <v>2021</v>
      </c>
      <c r="J219" s="7" t="s">
        <v>9</v>
      </c>
      <c r="K219" s="10">
        <f t="shared" si="34"/>
        <v>0</v>
      </c>
      <c r="L219" s="5" t="s">
        <v>9</v>
      </c>
      <c r="M219" s="5">
        <f t="shared" si="35"/>
        <v>20</v>
      </c>
      <c r="N219" s="5" t="s">
        <v>12</v>
      </c>
      <c r="O219" s="9">
        <f t="shared" si="36"/>
        <v>-9.3364638307016131E-3</v>
      </c>
      <c r="P219" s="5" t="s">
        <v>16</v>
      </c>
      <c r="Q219" s="4" t="str">
        <f t="shared" si="37"/>
        <v>[ new Date(2021,0,20),-0.009],</v>
      </c>
      <c r="R219" t="str">
        <f t="shared" si="38"/>
        <v>[ new Date(2021,0,20),</v>
      </c>
      <c r="S219" s="2">
        <f t="shared" si="39"/>
        <v>3816.22</v>
      </c>
      <c r="T219" s="11" t="s">
        <v>9</v>
      </c>
      <c r="U219" s="2">
        <f t="shared" si="40"/>
        <v>3816.22</v>
      </c>
      <c r="V219" t="s">
        <v>9</v>
      </c>
      <c r="W219" s="2">
        <f t="shared" si="41"/>
        <v>3851.85</v>
      </c>
      <c r="X219" t="s">
        <v>9</v>
      </c>
      <c r="Y219" s="2">
        <f t="shared" si="42"/>
        <v>3859.75</v>
      </c>
      <c r="Z219" t="s">
        <v>16</v>
      </c>
      <c r="AA219" t="str">
        <f t="shared" si="43"/>
        <v>[ new Date(2021,0,20),3816.22,3816.22,3851.85,3859.75],</v>
      </c>
    </row>
    <row r="220" spans="1:27" x14ac:dyDescent="0.3">
      <c r="A220" s="1">
        <v>44215</v>
      </c>
      <c r="B220" s="2">
        <v>3781.88</v>
      </c>
      <c r="C220" s="2">
        <v>3804.53</v>
      </c>
      <c r="D220" s="2">
        <v>3780.37</v>
      </c>
      <c r="E220" s="2">
        <v>3798.91</v>
      </c>
      <c r="F220" s="2">
        <v>3798.91</v>
      </c>
      <c r="G220" s="3">
        <v>4982940000</v>
      </c>
      <c r="H220" s="7" t="s">
        <v>15</v>
      </c>
      <c r="I220" s="5">
        <f t="shared" si="33"/>
        <v>2021</v>
      </c>
      <c r="J220" s="7" t="s">
        <v>9</v>
      </c>
      <c r="K220" s="10">
        <f t="shared" si="34"/>
        <v>0</v>
      </c>
      <c r="L220" s="5" t="s">
        <v>9</v>
      </c>
      <c r="M220" s="5">
        <f t="shared" si="35"/>
        <v>19</v>
      </c>
      <c r="N220" s="5" t="s">
        <v>12</v>
      </c>
      <c r="O220" s="9">
        <f t="shared" si="36"/>
        <v>-4.5030513924290945E-3</v>
      </c>
      <c r="P220" s="5" t="s">
        <v>16</v>
      </c>
      <c r="Q220" s="4" t="str">
        <f t="shared" si="37"/>
        <v>[ new Date(2021,0,19),-0.005],</v>
      </c>
      <c r="R220" t="str">
        <f t="shared" si="38"/>
        <v>[ new Date(2021,0,19),</v>
      </c>
      <c r="S220" s="2">
        <f t="shared" si="39"/>
        <v>3780.37</v>
      </c>
      <c r="T220" s="11" t="s">
        <v>9</v>
      </c>
      <c r="U220" s="2">
        <f t="shared" si="40"/>
        <v>3781.88</v>
      </c>
      <c r="V220" t="s">
        <v>9</v>
      </c>
      <c r="W220" s="2">
        <f t="shared" si="41"/>
        <v>3798.91</v>
      </c>
      <c r="X220" t="s">
        <v>9</v>
      </c>
      <c r="Y220" s="2">
        <f t="shared" si="42"/>
        <v>3804.53</v>
      </c>
      <c r="Z220" t="s">
        <v>16</v>
      </c>
      <c r="AA220" t="str">
        <f t="shared" si="43"/>
        <v>[ new Date(2021,0,19),3780.37,3781.88,3798.91,3804.53],</v>
      </c>
    </row>
    <row r="221" spans="1:27" x14ac:dyDescent="0.3">
      <c r="A221" s="1">
        <v>44211</v>
      </c>
      <c r="B221" s="2">
        <v>3788.73</v>
      </c>
      <c r="C221" s="2">
        <v>3788.73</v>
      </c>
      <c r="D221" s="2">
        <v>3749.62</v>
      </c>
      <c r="E221" s="2">
        <v>3768.25</v>
      </c>
      <c r="F221" s="2">
        <v>3768.25</v>
      </c>
      <c r="G221" s="3">
        <v>5353060000</v>
      </c>
      <c r="H221" s="7" t="s">
        <v>15</v>
      </c>
      <c r="I221" s="5">
        <f t="shared" si="33"/>
        <v>2021</v>
      </c>
      <c r="J221" s="7" t="s">
        <v>9</v>
      </c>
      <c r="K221" s="10">
        <f t="shared" si="34"/>
        <v>0</v>
      </c>
      <c r="L221" s="5" t="s">
        <v>9</v>
      </c>
      <c r="M221" s="5">
        <f t="shared" si="35"/>
        <v>15</v>
      </c>
      <c r="N221" s="5" t="s">
        <v>12</v>
      </c>
      <c r="O221" s="9">
        <f t="shared" si="36"/>
        <v>5.4055052748546396E-3</v>
      </c>
      <c r="P221" s="5" t="s">
        <v>16</v>
      </c>
      <c r="Q221" s="4" t="str">
        <f t="shared" si="37"/>
        <v>[ new Date(2021,0,15),0.005],</v>
      </c>
      <c r="R221" t="str">
        <f t="shared" si="38"/>
        <v>[ new Date(2021,0,15),</v>
      </c>
      <c r="S221" s="2">
        <f t="shared" si="39"/>
        <v>3749.62</v>
      </c>
      <c r="T221" s="11" t="s">
        <v>9</v>
      </c>
      <c r="U221" s="2">
        <f t="shared" si="40"/>
        <v>3788.73</v>
      </c>
      <c r="V221" t="s">
        <v>9</v>
      </c>
      <c r="W221" s="2">
        <f t="shared" si="41"/>
        <v>3768.25</v>
      </c>
      <c r="X221" t="s">
        <v>9</v>
      </c>
      <c r="Y221" s="2">
        <f t="shared" si="42"/>
        <v>3788.73</v>
      </c>
      <c r="Z221" t="s">
        <v>16</v>
      </c>
      <c r="AA221" t="str">
        <f t="shared" si="43"/>
        <v>[ new Date(2021,0,15),3749.62,3788.73,3768.25,3788.73],</v>
      </c>
    </row>
    <row r="222" spans="1:27" x14ac:dyDescent="0.3">
      <c r="A222" s="1">
        <v>44210</v>
      </c>
      <c r="B222" s="2">
        <v>3814.98</v>
      </c>
      <c r="C222" s="2">
        <v>3823.6</v>
      </c>
      <c r="D222" s="2">
        <v>3792.86</v>
      </c>
      <c r="E222" s="2">
        <v>3795.54</v>
      </c>
      <c r="F222" s="2">
        <v>3795.54</v>
      </c>
      <c r="G222" s="3">
        <v>5180140000</v>
      </c>
      <c r="H222" s="7" t="s">
        <v>15</v>
      </c>
      <c r="I222" s="5">
        <f t="shared" si="33"/>
        <v>2021</v>
      </c>
      <c r="J222" s="7" t="s">
        <v>9</v>
      </c>
      <c r="K222" s="10">
        <f t="shared" si="34"/>
        <v>0</v>
      </c>
      <c r="L222" s="5" t="s">
        <v>9</v>
      </c>
      <c r="M222" s="5">
        <f t="shared" si="35"/>
        <v>14</v>
      </c>
      <c r="N222" s="5" t="s">
        <v>12</v>
      </c>
      <c r="O222" s="9">
        <f t="shared" si="36"/>
        <v>5.0957016812670196E-3</v>
      </c>
      <c r="P222" s="5" t="s">
        <v>16</v>
      </c>
      <c r="Q222" s="4" t="str">
        <f t="shared" si="37"/>
        <v>[ new Date(2021,0,14),0.005],</v>
      </c>
      <c r="R222" t="str">
        <f t="shared" si="38"/>
        <v>[ new Date(2021,0,14),</v>
      </c>
      <c r="S222" s="2">
        <f t="shared" si="39"/>
        <v>3792.86</v>
      </c>
      <c r="T222" s="11" t="s">
        <v>9</v>
      </c>
      <c r="U222" s="2">
        <f t="shared" si="40"/>
        <v>3814.98</v>
      </c>
      <c r="V222" t="s">
        <v>9</v>
      </c>
      <c r="W222" s="2">
        <f t="shared" si="41"/>
        <v>3795.54</v>
      </c>
      <c r="X222" t="s">
        <v>9</v>
      </c>
      <c r="Y222" s="2">
        <f t="shared" si="42"/>
        <v>3823.6</v>
      </c>
      <c r="Z222" t="s">
        <v>16</v>
      </c>
      <c r="AA222" t="str">
        <f t="shared" si="43"/>
        <v>[ new Date(2021,0,14),3792.86,3814.98,3795.54,3823.6],</v>
      </c>
    </row>
    <row r="223" spans="1:27" x14ac:dyDescent="0.3">
      <c r="A223" s="1">
        <v>44209</v>
      </c>
      <c r="B223" s="2">
        <v>3802.23</v>
      </c>
      <c r="C223" s="2">
        <v>3820.96</v>
      </c>
      <c r="D223" s="2">
        <v>3791.5</v>
      </c>
      <c r="E223" s="2">
        <v>3809.84</v>
      </c>
      <c r="F223" s="2">
        <v>3809.84</v>
      </c>
      <c r="G223" s="3">
        <v>4590420000</v>
      </c>
      <c r="H223" s="7" t="s">
        <v>15</v>
      </c>
      <c r="I223" s="5">
        <f t="shared" si="33"/>
        <v>2021</v>
      </c>
      <c r="J223" s="7" t="s">
        <v>9</v>
      </c>
      <c r="K223" s="10">
        <f t="shared" si="34"/>
        <v>0</v>
      </c>
      <c r="L223" s="5" t="s">
        <v>9</v>
      </c>
      <c r="M223" s="5">
        <f t="shared" si="35"/>
        <v>13</v>
      </c>
      <c r="N223" s="5" t="s">
        <v>12</v>
      </c>
      <c r="O223" s="9">
        <f t="shared" si="36"/>
        <v>-2.0014570396846396E-3</v>
      </c>
      <c r="P223" s="5" t="s">
        <v>16</v>
      </c>
      <c r="Q223" s="4" t="str">
        <f t="shared" si="37"/>
        <v>[ new Date(2021,0,13),-0.002],</v>
      </c>
      <c r="R223" t="str">
        <f t="shared" si="38"/>
        <v>[ new Date(2021,0,13),</v>
      </c>
      <c r="S223" s="2">
        <f t="shared" si="39"/>
        <v>3791.5</v>
      </c>
      <c r="T223" s="11" t="s">
        <v>9</v>
      </c>
      <c r="U223" s="2">
        <f t="shared" si="40"/>
        <v>3802.23</v>
      </c>
      <c r="V223" t="s">
        <v>9</v>
      </c>
      <c r="W223" s="2">
        <f t="shared" si="41"/>
        <v>3809.84</v>
      </c>
      <c r="X223" t="s">
        <v>9</v>
      </c>
      <c r="Y223" s="2">
        <f t="shared" si="42"/>
        <v>3820.96</v>
      </c>
      <c r="Z223" t="s">
        <v>16</v>
      </c>
      <c r="AA223" t="str">
        <f t="shared" si="43"/>
        <v>[ new Date(2021,0,13),3791.5,3802.23,3809.84,3820.96],</v>
      </c>
    </row>
    <row r="224" spans="1:27" x14ac:dyDescent="0.3">
      <c r="A224" s="1">
        <v>44208</v>
      </c>
      <c r="B224" s="2">
        <v>3801.62</v>
      </c>
      <c r="C224" s="2">
        <v>3810.78</v>
      </c>
      <c r="D224" s="2">
        <v>3776.51</v>
      </c>
      <c r="E224" s="2">
        <v>3801.19</v>
      </c>
      <c r="F224" s="2">
        <v>3801.19</v>
      </c>
      <c r="G224" s="3">
        <v>4977210000</v>
      </c>
      <c r="H224" s="7" t="s">
        <v>15</v>
      </c>
      <c r="I224" s="5">
        <f t="shared" si="33"/>
        <v>2021</v>
      </c>
      <c r="J224" s="7" t="s">
        <v>9</v>
      </c>
      <c r="K224" s="10">
        <f t="shared" si="34"/>
        <v>0</v>
      </c>
      <c r="L224" s="5" t="s">
        <v>9</v>
      </c>
      <c r="M224" s="5">
        <f t="shared" si="35"/>
        <v>12</v>
      </c>
      <c r="N224" s="5" t="s">
        <v>12</v>
      </c>
      <c r="O224" s="9">
        <f t="shared" si="36"/>
        <v>1.1310967429670412E-4</v>
      </c>
      <c r="P224" s="5" t="s">
        <v>16</v>
      </c>
      <c r="Q224" s="4" t="str">
        <f t="shared" si="37"/>
        <v>[ new Date(2021,0,12),0],</v>
      </c>
      <c r="R224" t="str">
        <f t="shared" si="38"/>
        <v>[ new Date(2021,0,12),</v>
      </c>
      <c r="S224" s="2">
        <f t="shared" si="39"/>
        <v>3776.51</v>
      </c>
      <c r="T224" s="11" t="s">
        <v>9</v>
      </c>
      <c r="U224" s="2">
        <f t="shared" si="40"/>
        <v>3801.62</v>
      </c>
      <c r="V224" t="s">
        <v>9</v>
      </c>
      <c r="W224" s="2">
        <f t="shared" si="41"/>
        <v>3801.19</v>
      </c>
      <c r="X224" t="s">
        <v>9</v>
      </c>
      <c r="Y224" s="2">
        <f t="shared" si="42"/>
        <v>3810.78</v>
      </c>
      <c r="Z224" t="s">
        <v>16</v>
      </c>
      <c r="AA224" t="str">
        <f t="shared" si="43"/>
        <v>[ new Date(2021,0,12),3776.51,3801.62,3801.19,3810.78],</v>
      </c>
    </row>
    <row r="225" spans="1:27" x14ac:dyDescent="0.3">
      <c r="A225" s="1">
        <v>44207</v>
      </c>
      <c r="B225" s="2">
        <v>3803.14</v>
      </c>
      <c r="C225" s="2">
        <v>3817.86</v>
      </c>
      <c r="D225" s="2">
        <v>3789.02</v>
      </c>
      <c r="E225" s="2">
        <v>3799.61</v>
      </c>
      <c r="F225" s="2">
        <v>3799.61</v>
      </c>
      <c r="G225" s="3">
        <v>4450500000</v>
      </c>
      <c r="H225" s="7" t="s">
        <v>15</v>
      </c>
      <c r="I225" s="5">
        <f t="shared" si="33"/>
        <v>2021</v>
      </c>
      <c r="J225" s="7" t="s">
        <v>9</v>
      </c>
      <c r="K225" s="10">
        <f t="shared" si="34"/>
        <v>0</v>
      </c>
      <c r="L225" s="5" t="s">
        <v>9</v>
      </c>
      <c r="M225" s="5">
        <f t="shared" si="35"/>
        <v>11</v>
      </c>
      <c r="N225" s="5" t="s">
        <v>12</v>
      </c>
      <c r="O225" s="9">
        <f t="shared" si="36"/>
        <v>9.2818039830238838E-4</v>
      </c>
      <c r="P225" s="5" t="s">
        <v>16</v>
      </c>
      <c r="Q225" s="4" t="str">
        <f t="shared" si="37"/>
        <v>[ new Date(2021,0,11),0.001],</v>
      </c>
      <c r="R225" t="str">
        <f t="shared" si="38"/>
        <v>[ new Date(2021,0,11),</v>
      </c>
      <c r="S225" s="2">
        <f t="shared" si="39"/>
        <v>3789.02</v>
      </c>
      <c r="T225" s="11" t="s">
        <v>9</v>
      </c>
      <c r="U225" s="2">
        <f t="shared" si="40"/>
        <v>3803.14</v>
      </c>
      <c r="V225" t="s">
        <v>9</v>
      </c>
      <c r="W225" s="2">
        <f t="shared" si="41"/>
        <v>3799.61</v>
      </c>
      <c r="X225" t="s">
        <v>9</v>
      </c>
      <c r="Y225" s="2">
        <f t="shared" si="42"/>
        <v>3817.86</v>
      </c>
      <c r="Z225" t="s">
        <v>16</v>
      </c>
      <c r="AA225" t="str">
        <f t="shared" si="43"/>
        <v>[ new Date(2021,0,11),3789.02,3803.14,3799.61,3817.86],</v>
      </c>
    </row>
    <row r="226" spans="1:27" x14ac:dyDescent="0.3">
      <c r="A226" s="1">
        <v>44204</v>
      </c>
      <c r="B226" s="2">
        <v>3815.05</v>
      </c>
      <c r="C226" s="2">
        <v>3826.69</v>
      </c>
      <c r="D226" s="2">
        <v>3783.6</v>
      </c>
      <c r="E226" s="2">
        <v>3824.68</v>
      </c>
      <c r="F226" s="2">
        <v>3824.68</v>
      </c>
      <c r="G226" s="3">
        <v>4764180000</v>
      </c>
      <c r="H226" s="7" t="s">
        <v>15</v>
      </c>
      <c r="I226" s="5">
        <f t="shared" si="33"/>
        <v>2021</v>
      </c>
      <c r="J226" s="7" t="s">
        <v>9</v>
      </c>
      <c r="K226" s="10">
        <f t="shared" si="34"/>
        <v>0</v>
      </c>
      <c r="L226" s="5" t="s">
        <v>9</v>
      </c>
      <c r="M226" s="5">
        <f t="shared" si="35"/>
        <v>8</v>
      </c>
      <c r="N226" s="5" t="s">
        <v>12</v>
      </c>
      <c r="O226" s="9">
        <f t="shared" si="36"/>
        <v>-2.5242133130626478E-3</v>
      </c>
      <c r="P226" s="5" t="s">
        <v>16</v>
      </c>
      <c r="Q226" s="4" t="str">
        <f t="shared" si="37"/>
        <v>[ new Date(2021,0,8),-0.003],</v>
      </c>
      <c r="R226" t="str">
        <f t="shared" si="38"/>
        <v>[ new Date(2021,0,8),</v>
      </c>
      <c r="S226" s="2">
        <f t="shared" si="39"/>
        <v>3783.6</v>
      </c>
      <c r="T226" s="11" t="s">
        <v>9</v>
      </c>
      <c r="U226" s="2">
        <f t="shared" si="40"/>
        <v>3815.05</v>
      </c>
      <c r="V226" t="s">
        <v>9</v>
      </c>
      <c r="W226" s="2">
        <f t="shared" si="41"/>
        <v>3824.68</v>
      </c>
      <c r="X226" t="s">
        <v>9</v>
      </c>
      <c r="Y226" s="2">
        <f t="shared" si="42"/>
        <v>3826.69</v>
      </c>
      <c r="Z226" t="s">
        <v>16</v>
      </c>
      <c r="AA226" t="str">
        <f t="shared" si="43"/>
        <v>[ new Date(2021,0,8),3783.6,3815.05,3824.68,3826.69],</v>
      </c>
    </row>
    <row r="227" spans="1:27" x14ac:dyDescent="0.3">
      <c r="A227" s="1">
        <v>44203</v>
      </c>
      <c r="B227" s="2">
        <v>3764.71</v>
      </c>
      <c r="C227" s="2">
        <v>3811.55</v>
      </c>
      <c r="D227" s="2">
        <v>3764.71</v>
      </c>
      <c r="E227" s="2">
        <v>3803.79</v>
      </c>
      <c r="F227" s="2">
        <v>3803.79</v>
      </c>
      <c r="G227" s="3">
        <v>5080870000</v>
      </c>
      <c r="H227" s="7" t="s">
        <v>15</v>
      </c>
      <c r="I227" s="5">
        <f t="shared" si="33"/>
        <v>2021</v>
      </c>
      <c r="J227" s="7" t="s">
        <v>9</v>
      </c>
      <c r="K227" s="10">
        <f t="shared" si="34"/>
        <v>0</v>
      </c>
      <c r="L227" s="5" t="s">
        <v>9</v>
      </c>
      <c r="M227" s="5">
        <f t="shared" si="35"/>
        <v>7</v>
      </c>
      <c r="N227" s="5" t="s">
        <v>12</v>
      </c>
      <c r="O227" s="9">
        <f t="shared" si="36"/>
        <v>-1.0380613646203804E-2</v>
      </c>
      <c r="P227" s="5" t="s">
        <v>16</v>
      </c>
      <c r="Q227" s="4" t="str">
        <f t="shared" si="37"/>
        <v>[ new Date(2021,0,7),-0.01],</v>
      </c>
      <c r="R227" t="str">
        <f t="shared" si="38"/>
        <v>[ new Date(2021,0,7),</v>
      </c>
      <c r="S227" s="2">
        <f t="shared" si="39"/>
        <v>3764.71</v>
      </c>
      <c r="T227" s="11" t="s">
        <v>9</v>
      </c>
      <c r="U227" s="2">
        <f t="shared" si="40"/>
        <v>3764.71</v>
      </c>
      <c r="V227" t="s">
        <v>9</v>
      </c>
      <c r="W227" s="2">
        <f t="shared" si="41"/>
        <v>3803.79</v>
      </c>
      <c r="X227" t="s">
        <v>9</v>
      </c>
      <c r="Y227" s="2">
        <f t="shared" si="42"/>
        <v>3811.55</v>
      </c>
      <c r="Z227" t="s">
        <v>16</v>
      </c>
      <c r="AA227" t="str">
        <f t="shared" si="43"/>
        <v>[ new Date(2021,0,7),3764.71,3764.71,3803.79,3811.55],</v>
      </c>
    </row>
    <row r="228" spans="1:27" x14ac:dyDescent="0.3">
      <c r="A228" s="1">
        <v>44202</v>
      </c>
      <c r="B228" s="2">
        <v>3712.2</v>
      </c>
      <c r="C228" s="2">
        <v>3783.04</v>
      </c>
      <c r="D228" s="2">
        <v>3705.34</v>
      </c>
      <c r="E228" s="2">
        <v>3748.14</v>
      </c>
      <c r="F228" s="2">
        <v>3748.14</v>
      </c>
      <c r="G228" s="3">
        <v>6049970000</v>
      </c>
      <c r="H228" s="7" t="s">
        <v>15</v>
      </c>
      <c r="I228" s="5">
        <f t="shared" si="33"/>
        <v>2021</v>
      </c>
      <c r="J228" s="7" t="s">
        <v>9</v>
      </c>
      <c r="K228" s="10">
        <f t="shared" si="34"/>
        <v>0</v>
      </c>
      <c r="L228" s="5" t="s">
        <v>9</v>
      </c>
      <c r="M228" s="5">
        <f t="shared" si="35"/>
        <v>6</v>
      </c>
      <c r="N228" s="5" t="s">
        <v>12</v>
      </c>
      <c r="O228" s="9">
        <f t="shared" si="36"/>
        <v>-9.6815904315500391E-3</v>
      </c>
      <c r="P228" s="5" t="s">
        <v>16</v>
      </c>
      <c r="Q228" s="4" t="str">
        <f t="shared" si="37"/>
        <v>[ new Date(2021,0,6),-0.01],</v>
      </c>
      <c r="R228" t="str">
        <f t="shared" si="38"/>
        <v>[ new Date(2021,0,6),</v>
      </c>
      <c r="S228" s="2">
        <f t="shared" si="39"/>
        <v>3705.34</v>
      </c>
      <c r="T228" s="11" t="s">
        <v>9</v>
      </c>
      <c r="U228" s="2">
        <f t="shared" si="40"/>
        <v>3712.2</v>
      </c>
      <c r="V228" t="s">
        <v>9</v>
      </c>
      <c r="W228" s="2">
        <f t="shared" si="41"/>
        <v>3748.14</v>
      </c>
      <c r="X228" t="s">
        <v>9</v>
      </c>
      <c r="Y228" s="2">
        <f t="shared" si="42"/>
        <v>3783.04</v>
      </c>
      <c r="Z228" t="s">
        <v>16</v>
      </c>
      <c r="AA228" t="str">
        <f t="shared" si="43"/>
        <v>[ new Date(2021,0,6),3705.34,3712.2,3748.14,3783.04],</v>
      </c>
    </row>
    <row r="229" spans="1:27" x14ac:dyDescent="0.3">
      <c r="A229" s="1">
        <v>44201</v>
      </c>
      <c r="B229" s="2">
        <v>3698.02</v>
      </c>
      <c r="C229" s="2">
        <v>3737.83</v>
      </c>
      <c r="D229" s="2">
        <v>3695.07</v>
      </c>
      <c r="E229" s="2">
        <v>3726.86</v>
      </c>
      <c r="F229" s="2">
        <v>3726.86</v>
      </c>
      <c r="G229" s="3">
        <v>4582620000</v>
      </c>
      <c r="H229" s="7" t="s">
        <v>15</v>
      </c>
      <c r="I229" s="5">
        <f t="shared" si="33"/>
        <v>2021</v>
      </c>
      <c r="J229" s="7" t="s">
        <v>9</v>
      </c>
      <c r="K229" s="10">
        <f t="shared" si="34"/>
        <v>0</v>
      </c>
      <c r="L229" s="5" t="s">
        <v>9</v>
      </c>
      <c r="M229" s="5">
        <f t="shared" si="35"/>
        <v>5</v>
      </c>
      <c r="N229" s="5" t="s">
        <v>12</v>
      </c>
      <c r="O229" s="9">
        <f t="shared" si="36"/>
        <v>-7.7987679893565054E-3</v>
      </c>
      <c r="P229" s="5" t="s">
        <v>16</v>
      </c>
      <c r="Q229" s="4" t="str">
        <f t="shared" si="37"/>
        <v>[ new Date(2021,0,5),-0.008],</v>
      </c>
      <c r="R229" t="str">
        <f t="shared" si="38"/>
        <v>[ new Date(2021,0,5),</v>
      </c>
      <c r="S229" s="2">
        <f t="shared" si="39"/>
        <v>3695.07</v>
      </c>
      <c r="T229" s="11" t="s">
        <v>9</v>
      </c>
      <c r="U229" s="2">
        <f t="shared" si="40"/>
        <v>3698.02</v>
      </c>
      <c r="V229" t="s">
        <v>9</v>
      </c>
      <c r="W229" s="2">
        <f t="shared" si="41"/>
        <v>3726.86</v>
      </c>
      <c r="X229" t="s">
        <v>9</v>
      </c>
      <c r="Y229" s="2">
        <f t="shared" si="42"/>
        <v>3737.83</v>
      </c>
      <c r="Z229" t="s">
        <v>16</v>
      </c>
      <c r="AA229" t="str">
        <f t="shared" si="43"/>
        <v>[ new Date(2021,0,5),3695.07,3698.02,3726.86,3737.83],</v>
      </c>
    </row>
    <row r="230" spans="1:27" x14ac:dyDescent="0.3">
      <c r="A230" s="1">
        <v>44200</v>
      </c>
      <c r="B230" s="2">
        <v>3764.61</v>
      </c>
      <c r="C230" s="2">
        <v>3769.99</v>
      </c>
      <c r="D230" s="2">
        <v>3662.71</v>
      </c>
      <c r="E230" s="2">
        <v>3700.65</v>
      </c>
      <c r="F230" s="2">
        <v>3700.65</v>
      </c>
      <c r="G230" s="3">
        <v>5006680000</v>
      </c>
      <c r="H230" s="7" t="s">
        <v>15</v>
      </c>
      <c r="I230" s="5">
        <f t="shared" si="33"/>
        <v>2021</v>
      </c>
      <c r="J230" s="7" t="s">
        <v>9</v>
      </c>
      <c r="K230" s="10">
        <f t="shared" si="34"/>
        <v>0</v>
      </c>
      <c r="L230" s="5" t="s">
        <v>9</v>
      </c>
      <c r="M230" s="5">
        <f t="shared" si="35"/>
        <v>4</v>
      </c>
      <c r="N230" s="5" t="s">
        <v>12</v>
      </c>
      <c r="O230" s="9">
        <f t="shared" si="36"/>
        <v>1.6989807709165101E-2</v>
      </c>
      <c r="P230" s="5" t="s">
        <v>16</v>
      </c>
      <c r="Q230" s="4" t="str">
        <f t="shared" si="37"/>
        <v>[ new Date(2021,0,4),0.017],</v>
      </c>
      <c r="R230" t="str">
        <f t="shared" si="38"/>
        <v>[ new Date(2021,0,4),</v>
      </c>
      <c r="S230" s="2">
        <f t="shared" si="39"/>
        <v>3662.71</v>
      </c>
      <c r="T230" s="11" t="s">
        <v>9</v>
      </c>
      <c r="U230" s="2">
        <f t="shared" si="40"/>
        <v>3764.61</v>
      </c>
      <c r="V230" t="s">
        <v>9</v>
      </c>
      <c r="W230" s="2">
        <f t="shared" si="41"/>
        <v>3700.65</v>
      </c>
      <c r="X230" t="s">
        <v>9</v>
      </c>
      <c r="Y230" s="2">
        <f t="shared" si="42"/>
        <v>3769.99</v>
      </c>
      <c r="Z230" t="s">
        <v>16</v>
      </c>
      <c r="AA230" t="str">
        <f t="shared" si="43"/>
        <v>[ new Date(2021,0,4),3662.71,3764.61,3700.65,3769.99],</v>
      </c>
    </row>
    <row r="231" spans="1:27" x14ac:dyDescent="0.3">
      <c r="A231" s="1">
        <v>44196</v>
      </c>
      <c r="B231" s="2">
        <v>3733.27</v>
      </c>
      <c r="C231" s="2">
        <v>3760.2</v>
      </c>
      <c r="D231" s="2">
        <v>3726.88</v>
      </c>
      <c r="E231" s="2">
        <v>3756.07</v>
      </c>
      <c r="F231" s="2">
        <v>3756.07</v>
      </c>
      <c r="G231" s="3">
        <v>3172510000</v>
      </c>
      <c r="H231" s="7" t="s">
        <v>15</v>
      </c>
      <c r="I231" s="5">
        <f t="shared" si="33"/>
        <v>2020</v>
      </c>
      <c r="J231" s="7" t="s">
        <v>9</v>
      </c>
      <c r="K231" s="10">
        <f t="shared" si="34"/>
        <v>11</v>
      </c>
      <c r="L231" s="5" t="s">
        <v>9</v>
      </c>
      <c r="M231" s="5">
        <f t="shared" si="35"/>
        <v>31</v>
      </c>
      <c r="N231" s="5" t="s">
        <v>12</v>
      </c>
      <c r="O231" s="9">
        <f t="shared" si="36"/>
        <v>-6.1072464622168188E-3</v>
      </c>
      <c r="P231" s="5" t="s">
        <v>16</v>
      </c>
      <c r="Q231" s="4" t="str">
        <f t="shared" si="37"/>
        <v>[ new Date(2020,11,31),-0.006],</v>
      </c>
      <c r="R231" t="str">
        <f t="shared" si="38"/>
        <v>[ new Date(2020,11,31),</v>
      </c>
      <c r="S231" s="2">
        <f t="shared" si="39"/>
        <v>3726.88</v>
      </c>
      <c r="T231" s="11" t="s">
        <v>9</v>
      </c>
      <c r="U231" s="2">
        <f t="shared" si="40"/>
        <v>3733.27</v>
      </c>
      <c r="V231" t="s">
        <v>9</v>
      </c>
      <c r="W231" s="2">
        <f t="shared" si="41"/>
        <v>3756.07</v>
      </c>
      <c r="X231" t="s">
        <v>9</v>
      </c>
      <c r="Y231" s="2">
        <f t="shared" si="42"/>
        <v>3760.2</v>
      </c>
      <c r="Z231" t="s">
        <v>16</v>
      </c>
      <c r="AA231" t="str">
        <f t="shared" si="43"/>
        <v>[ new Date(2020,11,31),3726.88,3733.27,3756.07,3760.2],</v>
      </c>
    </row>
    <row r="232" spans="1:27" x14ac:dyDescent="0.3">
      <c r="A232" s="1">
        <v>44195</v>
      </c>
      <c r="B232" s="2">
        <v>3736.19</v>
      </c>
      <c r="C232" s="2">
        <v>3744.63</v>
      </c>
      <c r="D232" s="2">
        <v>3730.21</v>
      </c>
      <c r="E232" s="2">
        <v>3732.04</v>
      </c>
      <c r="F232" s="2">
        <v>3732.04</v>
      </c>
      <c r="G232" s="3">
        <v>3145200000</v>
      </c>
      <c r="H232" s="7" t="s">
        <v>15</v>
      </c>
      <c r="I232" s="5">
        <f t="shared" si="33"/>
        <v>2020</v>
      </c>
      <c r="J232" s="7" t="s">
        <v>9</v>
      </c>
      <c r="K232" s="10">
        <f t="shared" si="34"/>
        <v>11</v>
      </c>
      <c r="L232" s="5" t="s">
        <v>9</v>
      </c>
      <c r="M232" s="5">
        <f t="shared" si="35"/>
        <v>30</v>
      </c>
      <c r="N232" s="5" t="s">
        <v>12</v>
      </c>
      <c r="O232" s="9">
        <f t="shared" si="36"/>
        <v>1.1107572152380073E-3</v>
      </c>
      <c r="P232" s="5" t="s">
        <v>16</v>
      </c>
      <c r="Q232" s="4" t="str">
        <f t="shared" si="37"/>
        <v>[ new Date(2020,11,30),0.001],</v>
      </c>
      <c r="R232" t="str">
        <f t="shared" si="38"/>
        <v>[ new Date(2020,11,30),</v>
      </c>
      <c r="S232" s="2">
        <f t="shared" si="39"/>
        <v>3730.21</v>
      </c>
      <c r="T232" s="11" t="s">
        <v>9</v>
      </c>
      <c r="U232" s="2">
        <f t="shared" si="40"/>
        <v>3736.19</v>
      </c>
      <c r="V232" t="s">
        <v>9</v>
      </c>
      <c r="W232" s="2">
        <f t="shared" si="41"/>
        <v>3732.04</v>
      </c>
      <c r="X232" t="s">
        <v>9</v>
      </c>
      <c r="Y232" s="2">
        <f t="shared" si="42"/>
        <v>3744.63</v>
      </c>
      <c r="Z232" t="s">
        <v>16</v>
      </c>
      <c r="AA232" t="str">
        <f t="shared" si="43"/>
        <v>[ new Date(2020,11,30),3730.21,3736.19,3732.04,3744.63],</v>
      </c>
    </row>
    <row r="233" spans="1:27" x14ac:dyDescent="0.3">
      <c r="A233" s="1">
        <v>44194</v>
      </c>
      <c r="B233" s="2">
        <v>3750.01</v>
      </c>
      <c r="C233" s="2">
        <v>3756.12</v>
      </c>
      <c r="D233" s="2">
        <v>3723.31</v>
      </c>
      <c r="E233" s="2">
        <v>3727.04</v>
      </c>
      <c r="F233" s="2">
        <v>3727.04</v>
      </c>
      <c r="G233" s="3">
        <v>3387030000</v>
      </c>
      <c r="H233" s="7" t="s">
        <v>15</v>
      </c>
      <c r="I233" s="5">
        <f t="shared" si="33"/>
        <v>2020</v>
      </c>
      <c r="J233" s="7" t="s">
        <v>9</v>
      </c>
      <c r="K233" s="10">
        <f t="shared" si="34"/>
        <v>11</v>
      </c>
      <c r="L233" s="5" t="s">
        <v>9</v>
      </c>
      <c r="M233" s="5">
        <f t="shared" si="35"/>
        <v>29</v>
      </c>
      <c r="N233" s="5" t="s">
        <v>12</v>
      </c>
      <c r="O233" s="9">
        <f t="shared" si="36"/>
        <v>6.1253169991547368E-3</v>
      </c>
      <c r="P233" s="5" t="s">
        <v>16</v>
      </c>
      <c r="Q233" s="4" t="str">
        <f t="shared" si="37"/>
        <v>[ new Date(2020,11,29),0.006],</v>
      </c>
      <c r="R233" t="str">
        <f t="shared" si="38"/>
        <v>[ new Date(2020,11,29),</v>
      </c>
      <c r="S233" s="2">
        <f t="shared" si="39"/>
        <v>3723.31</v>
      </c>
      <c r="T233" s="11" t="s">
        <v>9</v>
      </c>
      <c r="U233" s="2">
        <f t="shared" si="40"/>
        <v>3750.01</v>
      </c>
      <c r="V233" t="s">
        <v>9</v>
      </c>
      <c r="W233" s="2">
        <f t="shared" si="41"/>
        <v>3727.04</v>
      </c>
      <c r="X233" t="s">
        <v>9</v>
      </c>
      <c r="Y233" s="2">
        <f t="shared" si="42"/>
        <v>3756.12</v>
      </c>
      <c r="Z233" t="s">
        <v>16</v>
      </c>
      <c r="AA233" t="str">
        <f t="shared" si="43"/>
        <v>[ new Date(2020,11,29),3723.31,3750.01,3727.04,3756.12],</v>
      </c>
    </row>
    <row r="234" spans="1:27" x14ac:dyDescent="0.3">
      <c r="A234" s="1">
        <v>44193</v>
      </c>
      <c r="B234" s="2">
        <v>3723.03</v>
      </c>
      <c r="C234" s="2">
        <v>3740.51</v>
      </c>
      <c r="D234" s="2">
        <v>3723.03</v>
      </c>
      <c r="E234" s="2">
        <v>3735.36</v>
      </c>
      <c r="F234" s="2">
        <v>3735.36</v>
      </c>
      <c r="G234" s="3">
        <v>3527460000</v>
      </c>
      <c r="H234" s="7" t="s">
        <v>15</v>
      </c>
      <c r="I234" s="5">
        <f t="shared" si="33"/>
        <v>2020</v>
      </c>
      <c r="J234" s="7" t="s">
        <v>9</v>
      </c>
      <c r="K234" s="10">
        <f t="shared" si="34"/>
        <v>11</v>
      </c>
      <c r="L234" s="5" t="s">
        <v>9</v>
      </c>
      <c r="M234" s="5">
        <f t="shared" si="35"/>
        <v>28</v>
      </c>
      <c r="N234" s="5" t="s">
        <v>12</v>
      </c>
      <c r="O234" s="9">
        <f t="shared" si="36"/>
        <v>-3.3118185993666251E-3</v>
      </c>
      <c r="P234" s="5" t="s">
        <v>16</v>
      </c>
      <c r="Q234" s="4" t="str">
        <f t="shared" si="37"/>
        <v>[ new Date(2020,11,28),-0.003],</v>
      </c>
      <c r="R234" t="str">
        <f t="shared" si="38"/>
        <v>[ new Date(2020,11,28),</v>
      </c>
      <c r="S234" s="2">
        <f t="shared" si="39"/>
        <v>3723.03</v>
      </c>
      <c r="T234" s="11" t="s">
        <v>9</v>
      </c>
      <c r="U234" s="2">
        <f t="shared" si="40"/>
        <v>3723.03</v>
      </c>
      <c r="V234" t="s">
        <v>9</v>
      </c>
      <c r="W234" s="2">
        <f t="shared" si="41"/>
        <v>3735.36</v>
      </c>
      <c r="X234" t="s">
        <v>9</v>
      </c>
      <c r="Y234" s="2">
        <f t="shared" si="42"/>
        <v>3740.51</v>
      </c>
      <c r="Z234" t="s">
        <v>16</v>
      </c>
      <c r="AA234" t="str">
        <f t="shared" si="43"/>
        <v>[ new Date(2020,11,28),3723.03,3723.03,3735.36,3740.51],</v>
      </c>
    </row>
    <row r="235" spans="1:27" x14ac:dyDescent="0.3">
      <c r="A235" s="1">
        <v>44189</v>
      </c>
      <c r="B235" s="2">
        <v>3694.03</v>
      </c>
      <c r="C235" s="2">
        <v>3703.82</v>
      </c>
      <c r="D235" s="2">
        <v>3689.32</v>
      </c>
      <c r="E235" s="2">
        <v>3703.06</v>
      </c>
      <c r="F235" s="2">
        <v>3703.06</v>
      </c>
      <c r="G235" s="3">
        <v>1885090000</v>
      </c>
      <c r="H235" s="7" t="s">
        <v>15</v>
      </c>
      <c r="I235" s="5">
        <f t="shared" si="33"/>
        <v>2020</v>
      </c>
      <c r="J235" s="7" t="s">
        <v>9</v>
      </c>
      <c r="K235" s="10">
        <f t="shared" si="34"/>
        <v>11</v>
      </c>
      <c r="L235" s="5" t="s">
        <v>9</v>
      </c>
      <c r="M235" s="5">
        <f t="shared" si="35"/>
        <v>24</v>
      </c>
      <c r="N235" s="5" t="s">
        <v>12</v>
      </c>
      <c r="O235" s="9">
        <f t="shared" si="36"/>
        <v>-2.4444847497177187E-3</v>
      </c>
      <c r="P235" s="5" t="s">
        <v>16</v>
      </c>
      <c r="Q235" s="4" t="str">
        <f t="shared" si="37"/>
        <v>[ new Date(2020,11,24),-0.002],</v>
      </c>
      <c r="R235" t="str">
        <f t="shared" si="38"/>
        <v>[ new Date(2020,11,24),</v>
      </c>
      <c r="S235" s="2">
        <f t="shared" si="39"/>
        <v>3689.32</v>
      </c>
      <c r="T235" s="11" t="s">
        <v>9</v>
      </c>
      <c r="U235" s="2">
        <f t="shared" si="40"/>
        <v>3694.03</v>
      </c>
      <c r="V235" t="s">
        <v>9</v>
      </c>
      <c r="W235" s="2">
        <f t="shared" si="41"/>
        <v>3703.06</v>
      </c>
      <c r="X235" t="s">
        <v>9</v>
      </c>
      <c r="Y235" s="2">
        <f t="shared" si="42"/>
        <v>3703.82</v>
      </c>
      <c r="Z235" t="s">
        <v>16</v>
      </c>
      <c r="AA235" t="str">
        <f t="shared" si="43"/>
        <v>[ new Date(2020,11,24),3689.32,3694.03,3703.06,3703.82],</v>
      </c>
    </row>
    <row r="236" spans="1:27" x14ac:dyDescent="0.3">
      <c r="A236" s="1">
        <v>44188</v>
      </c>
      <c r="B236" s="2">
        <v>3693.42</v>
      </c>
      <c r="C236" s="2">
        <v>3711.24</v>
      </c>
      <c r="D236" s="2">
        <v>3689.28</v>
      </c>
      <c r="E236" s="2">
        <v>3690.01</v>
      </c>
      <c r="F236" s="2">
        <v>3690.01</v>
      </c>
      <c r="G236" s="3">
        <v>3772630000</v>
      </c>
      <c r="H236" s="7" t="s">
        <v>15</v>
      </c>
      <c r="I236" s="5">
        <f t="shared" si="33"/>
        <v>2020</v>
      </c>
      <c r="J236" s="7" t="s">
        <v>9</v>
      </c>
      <c r="K236" s="10">
        <f t="shared" si="34"/>
        <v>11</v>
      </c>
      <c r="L236" s="5" t="s">
        <v>9</v>
      </c>
      <c r="M236" s="5">
        <f t="shared" si="35"/>
        <v>23</v>
      </c>
      <c r="N236" s="5" t="s">
        <v>12</v>
      </c>
      <c r="O236" s="9">
        <f t="shared" si="36"/>
        <v>9.2326353352715216E-4</v>
      </c>
      <c r="P236" s="5" t="s">
        <v>16</v>
      </c>
      <c r="Q236" s="4" t="str">
        <f t="shared" si="37"/>
        <v>[ new Date(2020,11,23),0.001],</v>
      </c>
      <c r="R236" t="str">
        <f t="shared" si="38"/>
        <v>[ new Date(2020,11,23),</v>
      </c>
      <c r="S236" s="2">
        <f t="shared" si="39"/>
        <v>3689.28</v>
      </c>
      <c r="T236" s="11" t="s">
        <v>9</v>
      </c>
      <c r="U236" s="2">
        <f t="shared" si="40"/>
        <v>3693.42</v>
      </c>
      <c r="V236" t="s">
        <v>9</v>
      </c>
      <c r="W236" s="2">
        <f t="shared" si="41"/>
        <v>3690.01</v>
      </c>
      <c r="X236" t="s">
        <v>9</v>
      </c>
      <c r="Y236" s="2">
        <f t="shared" si="42"/>
        <v>3711.24</v>
      </c>
      <c r="Z236" t="s">
        <v>16</v>
      </c>
      <c r="AA236" t="str">
        <f t="shared" si="43"/>
        <v>[ new Date(2020,11,23),3689.28,3693.42,3690.01,3711.24],</v>
      </c>
    </row>
    <row r="237" spans="1:27" x14ac:dyDescent="0.3">
      <c r="A237" s="1">
        <v>44187</v>
      </c>
      <c r="B237" s="2">
        <v>3698.08</v>
      </c>
      <c r="C237" s="2">
        <v>3698.26</v>
      </c>
      <c r="D237" s="2">
        <v>3676.16</v>
      </c>
      <c r="E237" s="2">
        <v>3687.26</v>
      </c>
      <c r="F237" s="2">
        <v>3687.26</v>
      </c>
      <c r="G237" s="3">
        <v>4023940000</v>
      </c>
      <c r="H237" s="7" t="s">
        <v>15</v>
      </c>
      <c r="I237" s="5">
        <f t="shared" si="33"/>
        <v>2020</v>
      </c>
      <c r="J237" s="7" t="s">
        <v>9</v>
      </c>
      <c r="K237" s="10">
        <f t="shared" si="34"/>
        <v>11</v>
      </c>
      <c r="L237" s="5" t="s">
        <v>9</v>
      </c>
      <c r="M237" s="5">
        <f t="shared" si="35"/>
        <v>22</v>
      </c>
      <c r="N237" s="5" t="s">
        <v>12</v>
      </c>
      <c r="O237" s="9">
        <f t="shared" si="36"/>
        <v>2.9258425994028547E-3</v>
      </c>
      <c r="P237" s="5" t="s">
        <v>16</v>
      </c>
      <c r="Q237" s="4" t="str">
        <f t="shared" si="37"/>
        <v>[ new Date(2020,11,22),0.003],</v>
      </c>
      <c r="R237" t="str">
        <f t="shared" si="38"/>
        <v>[ new Date(2020,11,22),</v>
      </c>
      <c r="S237" s="2">
        <f t="shared" si="39"/>
        <v>3676.16</v>
      </c>
      <c r="T237" s="11" t="s">
        <v>9</v>
      </c>
      <c r="U237" s="2">
        <f t="shared" si="40"/>
        <v>3698.08</v>
      </c>
      <c r="V237" t="s">
        <v>9</v>
      </c>
      <c r="W237" s="2">
        <f t="shared" si="41"/>
        <v>3687.26</v>
      </c>
      <c r="X237" t="s">
        <v>9</v>
      </c>
      <c r="Y237" s="2">
        <f t="shared" si="42"/>
        <v>3698.26</v>
      </c>
      <c r="Z237" t="s">
        <v>16</v>
      </c>
      <c r="AA237" t="str">
        <f t="shared" si="43"/>
        <v>[ new Date(2020,11,22),3676.16,3698.08,3687.26,3698.26],</v>
      </c>
    </row>
    <row r="238" spans="1:27" x14ac:dyDescent="0.3">
      <c r="A238" s="1">
        <v>44186</v>
      </c>
      <c r="B238" s="2">
        <v>3684.28</v>
      </c>
      <c r="C238" s="2">
        <v>3702.9</v>
      </c>
      <c r="D238" s="2">
        <v>3636.48</v>
      </c>
      <c r="E238" s="2">
        <v>3694.92</v>
      </c>
      <c r="F238" s="2">
        <v>3694.92</v>
      </c>
      <c r="G238" s="3">
        <v>4732160000</v>
      </c>
      <c r="H238" s="7" t="s">
        <v>15</v>
      </c>
      <c r="I238" s="5">
        <f t="shared" si="33"/>
        <v>2020</v>
      </c>
      <c r="J238" s="7" t="s">
        <v>9</v>
      </c>
      <c r="K238" s="10">
        <f t="shared" si="34"/>
        <v>11</v>
      </c>
      <c r="L238" s="5" t="s">
        <v>9</v>
      </c>
      <c r="M238" s="5">
        <f t="shared" si="35"/>
        <v>21</v>
      </c>
      <c r="N238" s="5" t="s">
        <v>12</v>
      </c>
      <c r="O238" s="9">
        <f t="shared" si="36"/>
        <v>-2.8879455415983237E-3</v>
      </c>
      <c r="P238" s="5" t="s">
        <v>16</v>
      </c>
      <c r="Q238" s="4" t="str">
        <f t="shared" si="37"/>
        <v>[ new Date(2020,11,21),-0.003],</v>
      </c>
      <c r="R238" t="str">
        <f t="shared" si="38"/>
        <v>[ new Date(2020,11,21),</v>
      </c>
      <c r="S238" s="2">
        <f t="shared" si="39"/>
        <v>3636.48</v>
      </c>
      <c r="T238" s="11" t="s">
        <v>9</v>
      </c>
      <c r="U238" s="2">
        <f t="shared" si="40"/>
        <v>3684.28</v>
      </c>
      <c r="V238" t="s">
        <v>9</v>
      </c>
      <c r="W238" s="2">
        <f t="shared" si="41"/>
        <v>3694.92</v>
      </c>
      <c r="X238" t="s">
        <v>9</v>
      </c>
      <c r="Y238" s="2">
        <f t="shared" si="42"/>
        <v>3702.9</v>
      </c>
      <c r="Z238" t="s">
        <v>16</v>
      </c>
      <c r="AA238" t="str">
        <f t="shared" si="43"/>
        <v>[ new Date(2020,11,21),3636.48,3684.28,3694.92,3702.9],</v>
      </c>
    </row>
    <row r="239" spans="1:27" x14ac:dyDescent="0.3">
      <c r="A239" s="1">
        <v>44183</v>
      </c>
      <c r="B239" s="2">
        <v>3722.39</v>
      </c>
      <c r="C239" s="2">
        <v>3726.7</v>
      </c>
      <c r="D239" s="2">
        <v>3685.84</v>
      </c>
      <c r="E239" s="2">
        <v>3709.41</v>
      </c>
      <c r="F239" s="2">
        <v>3709.41</v>
      </c>
      <c r="G239" s="3">
        <v>7068340000</v>
      </c>
      <c r="H239" s="7" t="s">
        <v>15</v>
      </c>
      <c r="I239" s="5">
        <f t="shared" si="33"/>
        <v>2020</v>
      </c>
      <c r="J239" s="7" t="s">
        <v>9</v>
      </c>
      <c r="K239" s="10">
        <f t="shared" si="34"/>
        <v>11</v>
      </c>
      <c r="L239" s="5" t="s">
        <v>9</v>
      </c>
      <c r="M239" s="5">
        <f t="shared" si="35"/>
        <v>18</v>
      </c>
      <c r="N239" s="5" t="s">
        <v>12</v>
      </c>
      <c r="O239" s="9">
        <f t="shared" si="36"/>
        <v>3.4870070035649191E-3</v>
      </c>
      <c r="P239" s="5" t="s">
        <v>16</v>
      </c>
      <c r="Q239" s="4" t="str">
        <f t="shared" si="37"/>
        <v>[ new Date(2020,11,18),0.003],</v>
      </c>
      <c r="R239" t="str">
        <f t="shared" si="38"/>
        <v>[ new Date(2020,11,18),</v>
      </c>
      <c r="S239" s="2">
        <f t="shared" si="39"/>
        <v>3685.84</v>
      </c>
      <c r="T239" s="11" t="s">
        <v>9</v>
      </c>
      <c r="U239" s="2">
        <f t="shared" si="40"/>
        <v>3722.39</v>
      </c>
      <c r="V239" t="s">
        <v>9</v>
      </c>
      <c r="W239" s="2">
        <f t="shared" si="41"/>
        <v>3709.41</v>
      </c>
      <c r="X239" t="s">
        <v>9</v>
      </c>
      <c r="Y239" s="2">
        <f t="shared" si="42"/>
        <v>3726.7</v>
      </c>
      <c r="Z239" t="s">
        <v>16</v>
      </c>
      <c r="AA239" t="str">
        <f t="shared" si="43"/>
        <v>[ new Date(2020,11,18),3685.84,3722.39,3709.41,3726.7],</v>
      </c>
    </row>
    <row r="240" spans="1:27" x14ac:dyDescent="0.3">
      <c r="A240" s="1">
        <v>44182</v>
      </c>
      <c r="B240" s="2">
        <v>3713.65</v>
      </c>
      <c r="C240" s="2">
        <v>3725.12</v>
      </c>
      <c r="D240" s="2">
        <v>3710.87</v>
      </c>
      <c r="E240" s="2">
        <v>3722.48</v>
      </c>
      <c r="F240" s="2">
        <v>3722.48</v>
      </c>
      <c r="G240" s="3">
        <v>4184930000</v>
      </c>
      <c r="H240" s="7" t="s">
        <v>15</v>
      </c>
      <c r="I240" s="5">
        <f t="shared" si="33"/>
        <v>2020</v>
      </c>
      <c r="J240" s="7" t="s">
        <v>9</v>
      </c>
      <c r="K240" s="10">
        <f t="shared" si="34"/>
        <v>11</v>
      </c>
      <c r="L240" s="5" t="s">
        <v>9</v>
      </c>
      <c r="M240" s="5">
        <f t="shared" si="35"/>
        <v>17</v>
      </c>
      <c r="N240" s="5" t="s">
        <v>12</v>
      </c>
      <c r="O240" s="9">
        <f t="shared" si="36"/>
        <v>-2.3777146473146168E-3</v>
      </c>
      <c r="P240" s="5" t="s">
        <v>16</v>
      </c>
      <c r="Q240" s="4" t="str">
        <f t="shared" si="37"/>
        <v>[ new Date(2020,11,17),-0.002],</v>
      </c>
      <c r="R240" t="str">
        <f t="shared" si="38"/>
        <v>[ new Date(2020,11,17),</v>
      </c>
      <c r="S240" s="2">
        <f t="shared" si="39"/>
        <v>3710.87</v>
      </c>
      <c r="T240" s="11" t="s">
        <v>9</v>
      </c>
      <c r="U240" s="2">
        <f t="shared" si="40"/>
        <v>3713.65</v>
      </c>
      <c r="V240" t="s">
        <v>9</v>
      </c>
      <c r="W240" s="2">
        <f t="shared" si="41"/>
        <v>3722.48</v>
      </c>
      <c r="X240" t="s">
        <v>9</v>
      </c>
      <c r="Y240" s="2">
        <f t="shared" si="42"/>
        <v>3725.12</v>
      </c>
      <c r="Z240" t="s">
        <v>16</v>
      </c>
      <c r="AA240" t="str">
        <f t="shared" si="43"/>
        <v>[ new Date(2020,11,17),3710.87,3713.65,3722.48,3725.12],</v>
      </c>
    </row>
    <row r="241" spans="1:27" x14ac:dyDescent="0.3">
      <c r="A241" s="1">
        <v>44181</v>
      </c>
      <c r="B241" s="2">
        <v>3696.25</v>
      </c>
      <c r="C241" s="2">
        <v>3711.27</v>
      </c>
      <c r="D241" s="2">
        <v>3688.57</v>
      </c>
      <c r="E241" s="2">
        <v>3701.17</v>
      </c>
      <c r="F241" s="2">
        <v>3701.17</v>
      </c>
      <c r="G241" s="3">
        <v>4056950000</v>
      </c>
      <c r="H241" s="7" t="s">
        <v>15</v>
      </c>
      <c r="I241" s="5">
        <f t="shared" si="33"/>
        <v>2020</v>
      </c>
      <c r="J241" s="7" t="s">
        <v>9</v>
      </c>
      <c r="K241" s="10">
        <f t="shared" si="34"/>
        <v>11</v>
      </c>
      <c r="L241" s="5" t="s">
        <v>9</v>
      </c>
      <c r="M241" s="5">
        <f t="shared" si="35"/>
        <v>16</v>
      </c>
      <c r="N241" s="5" t="s">
        <v>12</v>
      </c>
      <c r="O241" s="9">
        <f t="shared" si="36"/>
        <v>-1.3310787960771249E-3</v>
      </c>
      <c r="P241" s="5" t="s">
        <v>16</v>
      </c>
      <c r="Q241" s="4" t="str">
        <f t="shared" si="37"/>
        <v>[ new Date(2020,11,16),-0.001],</v>
      </c>
      <c r="R241" t="str">
        <f t="shared" si="38"/>
        <v>[ new Date(2020,11,16),</v>
      </c>
      <c r="S241" s="2">
        <f t="shared" si="39"/>
        <v>3688.57</v>
      </c>
      <c r="T241" s="11" t="s">
        <v>9</v>
      </c>
      <c r="U241" s="2">
        <f t="shared" si="40"/>
        <v>3696.25</v>
      </c>
      <c r="V241" t="s">
        <v>9</v>
      </c>
      <c r="W241" s="2">
        <f t="shared" si="41"/>
        <v>3701.17</v>
      </c>
      <c r="X241" t="s">
        <v>9</v>
      </c>
      <c r="Y241" s="2">
        <f t="shared" si="42"/>
        <v>3711.27</v>
      </c>
      <c r="Z241" t="s">
        <v>16</v>
      </c>
      <c r="AA241" t="str">
        <f t="shared" si="43"/>
        <v>[ new Date(2020,11,16),3688.57,3696.25,3701.17,3711.27],</v>
      </c>
    </row>
    <row r="242" spans="1:27" x14ac:dyDescent="0.3">
      <c r="A242" s="1">
        <v>44180</v>
      </c>
      <c r="B242" s="2">
        <v>3666.41</v>
      </c>
      <c r="C242" s="2">
        <v>3695.29</v>
      </c>
      <c r="D242" s="2">
        <v>3659.62</v>
      </c>
      <c r="E242" s="2">
        <v>3694.62</v>
      </c>
      <c r="F242" s="2">
        <v>3694.62</v>
      </c>
      <c r="G242" s="3">
        <v>4360280000</v>
      </c>
      <c r="H242" s="7" t="s">
        <v>15</v>
      </c>
      <c r="I242" s="5">
        <f t="shared" si="33"/>
        <v>2020</v>
      </c>
      <c r="J242" s="7" t="s">
        <v>9</v>
      </c>
      <c r="K242" s="10">
        <f t="shared" si="34"/>
        <v>11</v>
      </c>
      <c r="L242" s="5" t="s">
        <v>9</v>
      </c>
      <c r="M242" s="5">
        <f t="shared" si="35"/>
        <v>15</v>
      </c>
      <c r="N242" s="5" t="s">
        <v>12</v>
      </c>
      <c r="O242" s="9">
        <f t="shared" si="36"/>
        <v>-7.6941749558832855E-3</v>
      </c>
      <c r="P242" s="5" t="s">
        <v>16</v>
      </c>
      <c r="Q242" s="4" t="str">
        <f t="shared" si="37"/>
        <v>[ new Date(2020,11,15),-0.008],</v>
      </c>
      <c r="R242" t="str">
        <f t="shared" si="38"/>
        <v>[ new Date(2020,11,15),</v>
      </c>
      <c r="S242" s="2">
        <f t="shared" si="39"/>
        <v>3659.62</v>
      </c>
      <c r="T242" s="11" t="s">
        <v>9</v>
      </c>
      <c r="U242" s="2">
        <f t="shared" si="40"/>
        <v>3666.41</v>
      </c>
      <c r="V242" t="s">
        <v>9</v>
      </c>
      <c r="W242" s="2">
        <f t="shared" si="41"/>
        <v>3694.62</v>
      </c>
      <c r="X242" t="s">
        <v>9</v>
      </c>
      <c r="Y242" s="2">
        <f t="shared" si="42"/>
        <v>3695.29</v>
      </c>
      <c r="Z242" t="s">
        <v>16</v>
      </c>
      <c r="AA242" t="str">
        <f t="shared" si="43"/>
        <v>[ new Date(2020,11,15),3659.62,3666.41,3694.62,3695.29],</v>
      </c>
    </row>
    <row r="243" spans="1:27" x14ac:dyDescent="0.3">
      <c r="A243" s="1">
        <v>44179</v>
      </c>
      <c r="B243" s="2">
        <v>3675.27</v>
      </c>
      <c r="C243" s="2">
        <v>3697.61</v>
      </c>
      <c r="D243" s="2">
        <v>3645.84</v>
      </c>
      <c r="E243" s="2">
        <v>3647.49</v>
      </c>
      <c r="F243" s="2">
        <v>3647.49</v>
      </c>
      <c r="G243" s="3">
        <v>4594920000</v>
      </c>
      <c r="H243" s="7" t="s">
        <v>15</v>
      </c>
      <c r="I243" s="5">
        <f t="shared" si="33"/>
        <v>2020</v>
      </c>
      <c r="J243" s="7" t="s">
        <v>9</v>
      </c>
      <c r="K243" s="10">
        <f t="shared" si="34"/>
        <v>11</v>
      </c>
      <c r="L243" s="5" t="s">
        <v>9</v>
      </c>
      <c r="M243" s="5">
        <f t="shared" si="35"/>
        <v>14</v>
      </c>
      <c r="N243" s="5" t="s">
        <v>12</v>
      </c>
      <c r="O243" s="9">
        <f t="shared" si="36"/>
        <v>7.5586283456726177E-3</v>
      </c>
      <c r="P243" s="5" t="s">
        <v>16</v>
      </c>
      <c r="Q243" s="4" t="str">
        <f t="shared" si="37"/>
        <v>[ new Date(2020,11,14),0.008],</v>
      </c>
      <c r="R243" t="str">
        <f t="shared" si="38"/>
        <v>[ new Date(2020,11,14),</v>
      </c>
      <c r="S243" s="2">
        <f t="shared" si="39"/>
        <v>3645.84</v>
      </c>
      <c r="T243" s="11" t="s">
        <v>9</v>
      </c>
      <c r="U243" s="2">
        <f t="shared" si="40"/>
        <v>3675.27</v>
      </c>
      <c r="V243" t="s">
        <v>9</v>
      </c>
      <c r="W243" s="2">
        <f t="shared" si="41"/>
        <v>3647.49</v>
      </c>
      <c r="X243" t="s">
        <v>9</v>
      </c>
      <c r="Y243" s="2">
        <f t="shared" si="42"/>
        <v>3697.61</v>
      </c>
      <c r="Z243" t="s">
        <v>16</v>
      </c>
      <c r="AA243" t="str">
        <f t="shared" si="43"/>
        <v>[ new Date(2020,11,14),3645.84,3675.27,3647.49,3697.61],</v>
      </c>
    </row>
    <row r="244" spans="1:27" x14ac:dyDescent="0.3">
      <c r="A244" s="1">
        <v>44176</v>
      </c>
      <c r="B244" s="2">
        <v>3656.08</v>
      </c>
      <c r="C244" s="2">
        <v>3665.91</v>
      </c>
      <c r="D244" s="2">
        <v>3633.4</v>
      </c>
      <c r="E244" s="2">
        <v>3663.46</v>
      </c>
      <c r="F244" s="2">
        <v>3663.46</v>
      </c>
      <c r="G244" s="3">
        <v>4367150000</v>
      </c>
      <c r="H244" s="7" t="s">
        <v>15</v>
      </c>
      <c r="I244" s="5">
        <f t="shared" si="33"/>
        <v>2020</v>
      </c>
      <c r="J244" s="7" t="s">
        <v>9</v>
      </c>
      <c r="K244" s="10">
        <f t="shared" si="34"/>
        <v>11</v>
      </c>
      <c r="L244" s="5" t="s">
        <v>9</v>
      </c>
      <c r="M244" s="5">
        <f t="shared" si="35"/>
        <v>11</v>
      </c>
      <c r="N244" s="5" t="s">
        <v>12</v>
      </c>
      <c r="O244" s="9">
        <f t="shared" si="36"/>
        <v>-2.0185553926610222E-3</v>
      </c>
      <c r="P244" s="5" t="s">
        <v>16</v>
      </c>
      <c r="Q244" s="4" t="str">
        <f t="shared" si="37"/>
        <v>[ new Date(2020,11,11),-0.002],</v>
      </c>
      <c r="R244" t="str">
        <f t="shared" si="38"/>
        <v>[ new Date(2020,11,11),</v>
      </c>
      <c r="S244" s="2">
        <f t="shared" si="39"/>
        <v>3633.4</v>
      </c>
      <c r="T244" s="11" t="s">
        <v>9</v>
      </c>
      <c r="U244" s="2">
        <f t="shared" si="40"/>
        <v>3656.08</v>
      </c>
      <c r="V244" t="s">
        <v>9</v>
      </c>
      <c r="W244" s="2">
        <f t="shared" si="41"/>
        <v>3663.46</v>
      </c>
      <c r="X244" t="s">
        <v>9</v>
      </c>
      <c r="Y244" s="2">
        <f t="shared" si="42"/>
        <v>3665.91</v>
      </c>
      <c r="Z244" t="s">
        <v>16</v>
      </c>
      <c r="AA244" t="str">
        <f t="shared" si="43"/>
        <v>[ new Date(2020,11,11),3633.4,3656.08,3663.46,3665.91],</v>
      </c>
    </row>
    <row r="245" spans="1:27" x14ac:dyDescent="0.3">
      <c r="A245" s="1">
        <v>44175</v>
      </c>
      <c r="B245" s="2">
        <v>3659.13</v>
      </c>
      <c r="C245" s="2">
        <v>3678.49</v>
      </c>
      <c r="D245" s="2">
        <v>3645.18</v>
      </c>
      <c r="E245" s="2">
        <v>3668.1</v>
      </c>
      <c r="F245" s="2">
        <v>3668.1</v>
      </c>
      <c r="G245" s="3">
        <v>4618240000</v>
      </c>
      <c r="H245" s="7" t="s">
        <v>15</v>
      </c>
      <c r="I245" s="5">
        <f t="shared" si="33"/>
        <v>2020</v>
      </c>
      <c r="J245" s="7" t="s">
        <v>9</v>
      </c>
      <c r="K245" s="10">
        <f t="shared" si="34"/>
        <v>11</v>
      </c>
      <c r="L245" s="5" t="s">
        <v>9</v>
      </c>
      <c r="M245" s="5">
        <f t="shared" si="35"/>
        <v>10</v>
      </c>
      <c r="N245" s="5" t="s">
        <v>12</v>
      </c>
      <c r="O245" s="9">
        <f t="shared" si="36"/>
        <v>-2.4514023825334985E-3</v>
      </c>
      <c r="P245" s="5" t="s">
        <v>16</v>
      </c>
      <c r="Q245" s="4" t="str">
        <f t="shared" si="37"/>
        <v>[ new Date(2020,11,10),-0.002],</v>
      </c>
      <c r="R245" t="str">
        <f t="shared" si="38"/>
        <v>[ new Date(2020,11,10),</v>
      </c>
      <c r="S245" s="2">
        <f t="shared" si="39"/>
        <v>3645.18</v>
      </c>
      <c r="T245" s="11" t="s">
        <v>9</v>
      </c>
      <c r="U245" s="2">
        <f t="shared" si="40"/>
        <v>3659.13</v>
      </c>
      <c r="V245" t="s">
        <v>9</v>
      </c>
      <c r="W245" s="2">
        <f t="shared" si="41"/>
        <v>3668.1</v>
      </c>
      <c r="X245" t="s">
        <v>9</v>
      </c>
      <c r="Y245" s="2">
        <f t="shared" si="42"/>
        <v>3678.49</v>
      </c>
      <c r="Z245" t="s">
        <v>16</v>
      </c>
      <c r="AA245" t="str">
        <f t="shared" si="43"/>
        <v>[ new Date(2020,11,10),3645.18,3659.13,3668.1,3678.49],</v>
      </c>
    </row>
    <row r="246" spans="1:27" x14ac:dyDescent="0.3">
      <c r="A246" s="1">
        <v>44174</v>
      </c>
      <c r="B246" s="2">
        <v>3705.98</v>
      </c>
      <c r="C246" s="2">
        <v>3712.39</v>
      </c>
      <c r="D246" s="2">
        <v>3660.54</v>
      </c>
      <c r="E246" s="2">
        <v>3672.82</v>
      </c>
      <c r="F246" s="2">
        <v>3672.82</v>
      </c>
      <c r="G246" s="3">
        <v>5209940000</v>
      </c>
      <c r="H246" s="7" t="s">
        <v>15</v>
      </c>
      <c r="I246" s="5">
        <f t="shared" si="33"/>
        <v>2020</v>
      </c>
      <c r="J246" s="7" t="s">
        <v>9</v>
      </c>
      <c r="K246" s="10">
        <f t="shared" si="34"/>
        <v>11</v>
      </c>
      <c r="L246" s="5" t="s">
        <v>9</v>
      </c>
      <c r="M246" s="5">
        <f t="shared" si="35"/>
        <v>9</v>
      </c>
      <c r="N246" s="5" t="s">
        <v>12</v>
      </c>
      <c r="O246" s="9">
        <f t="shared" si="36"/>
        <v>8.9477007431232377E-3</v>
      </c>
      <c r="P246" s="5" t="s">
        <v>16</v>
      </c>
      <c r="Q246" s="4" t="str">
        <f t="shared" si="37"/>
        <v>[ new Date(2020,11,9),0.009],</v>
      </c>
      <c r="R246" t="str">
        <f t="shared" si="38"/>
        <v>[ new Date(2020,11,9),</v>
      </c>
      <c r="S246" s="2">
        <f t="shared" si="39"/>
        <v>3660.54</v>
      </c>
      <c r="T246" s="11" t="s">
        <v>9</v>
      </c>
      <c r="U246" s="2">
        <f t="shared" si="40"/>
        <v>3705.98</v>
      </c>
      <c r="V246" t="s">
        <v>9</v>
      </c>
      <c r="W246" s="2">
        <f t="shared" si="41"/>
        <v>3672.82</v>
      </c>
      <c r="X246" t="s">
        <v>9</v>
      </c>
      <c r="Y246" s="2">
        <f t="shared" si="42"/>
        <v>3712.39</v>
      </c>
      <c r="Z246" t="s">
        <v>16</v>
      </c>
      <c r="AA246" t="str">
        <f t="shared" si="43"/>
        <v>[ new Date(2020,11,9),3660.54,3705.98,3672.82,3712.39],</v>
      </c>
    </row>
    <row r="247" spans="1:27" x14ac:dyDescent="0.3">
      <c r="A247" s="1">
        <v>44173</v>
      </c>
      <c r="B247" s="2">
        <v>3683.05</v>
      </c>
      <c r="C247" s="2">
        <v>3708.45</v>
      </c>
      <c r="D247" s="2">
        <v>3678.83</v>
      </c>
      <c r="E247" s="2">
        <v>3702.25</v>
      </c>
      <c r="F247" s="2">
        <v>3702.25</v>
      </c>
      <c r="G247" s="3">
        <v>4549670000</v>
      </c>
      <c r="H247" s="7" t="s">
        <v>15</v>
      </c>
      <c r="I247" s="5">
        <f t="shared" si="33"/>
        <v>2020</v>
      </c>
      <c r="J247" s="7" t="s">
        <v>9</v>
      </c>
      <c r="K247" s="10">
        <f t="shared" si="34"/>
        <v>11</v>
      </c>
      <c r="L247" s="5" t="s">
        <v>9</v>
      </c>
      <c r="M247" s="5">
        <f t="shared" si="35"/>
        <v>8</v>
      </c>
      <c r="N247" s="5" t="s">
        <v>12</v>
      </c>
      <c r="O247" s="9">
        <f t="shared" si="36"/>
        <v>-5.2130706886954611E-3</v>
      </c>
      <c r="P247" s="5" t="s">
        <v>16</v>
      </c>
      <c r="Q247" s="4" t="str">
        <f t="shared" si="37"/>
        <v>[ new Date(2020,11,8),-0.005],</v>
      </c>
      <c r="R247" t="str">
        <f t="shared" si="38"/>
        <v>[ new Date(2020,11,8),</v>
      </c>
      <c r="S247" s="2">
        <f t="shared" si="39"/>
        <v>3678.83</v>
      </c>
      <c r="T247" s="11" t="s">
        <v>9</v>
      </c>
      <c r="U247" s="2">
        <f t="shared" si="40"/>
        <v>3683.05</v>
      </c>
      <c r="V247" t="s">
        <v>9</v>
      </c>
      <c r="W247" s="2">
        <f t="shared" si="41"/>
        <v>3702.25</v>
      </c>
      <c r="X247" t="s">
        <v>9</v>
      </c>
      <c r="Y247" s="2">
        <f t="shared" si="42"/>
        <v>3708.45</v>
      </c>
      <c r="Z247" t="s">
        <v>16</v>
      </c>
      <c r="AA247" t="str">
        <f t="shared" si="43"/>
        <v>[ new Date(2020,11,8),3678.83,3683.05,3702.25,3708.45],</v>
      </c>
    </row>
    <row r="248" spans="1:27" x14ac:dyDescent="0.3">
      <c r="A248" s="1">
        <v>44172</v>
      </c>
      <c r="B248" s="2">
        <v>3694.73</v>
      </c>
      <c r="C248" s="2">
        <v>3697.41</v>
      </c>
      <c r="D248" s="2">
        <v>3678.88</v>
      </c>
      <c r="E248" s="2">
        <v>3691.96</v>
      </c>
      <c r="F248" s="2">
        <v>3691.96</v>
      </c>
      <c r="G248" s="3">
        <v>4788560000</v>
      </c>
      <c r="H248" s="7" t="s">
        <v>15</v>
      </c>
      <c r="I248" s="5">
        <f t="shared" si="33"/>
        <v>2020</v>
      </c>
      <c r="J248" s="7" t="s">
        <v>9</v>
      </c>
      <c r="K248" s="10">
        <f t="shared" si="34"/>
        <v>11</v>
      </c>
      <c r="L248" s="5" t="s">
        <v>9</v>
      </c>
      <c r="M248" s="5">
        <f t="shared" si="35"/>
        <v>7</v>
      </c>
      <c r="N248" s="5" t="s">
        <v>12</v>
      </c>
      <c r="O248" s="9">
        <f t="shared" si="36"/>
        <v>7.4971648807896157E-4</v>
      </c>
      <c r="P248" s="5" t="s">
        <v>16</v>
      </c>
      <c r="Q248" s="4" t="str">
        <f t="shared" si="37"/>
        <v>[ new Date(2020,11,7),0.001],</v>
      </c>
      <c r="R248" t="str">
        <f t="shared" si="38"/>
        <v>[ new Date(2020,11,7),</v>
      </c>
      <c r="S248" s="2">
        <f t="shared" si="39"/>
        <v>3678.88</v>
      </c>
      <c r="T248" s="11" t="s">
        <v>9</v>
      </c>
      <c r="U248" s="2">
        <f t="shared" si="40"/>
        <v>3694.73</v>
      </c>
      <c r="V248" t="s">
        <v>9</v>
      </c>
      <c r="W248" s="2">
        <f t="shared" si="41"/>
        <v>3691.96</v>
      </c>
      <c r="X248" t="s">
        <v>9</v>
      </c>
      <c r="Y248" s="2">
        <f t="shared" si="42"/>
        <v>3697.41</v>
      </c>
      <c r="Z248" t="s">
        <v>16</v>
      </c>
      <c r="AA248" t="str">
        <f t="shared" si="43"/>
        <v>[ new Date(2020,11,7),3678.88,3694.73,3691.96,3697.41],</v>
      </c>
    </row>
    <row r="249" spans="1:27" x14ac:dyDescent="0.3">
      <c r="A249" s="1">
        <v>44169</v>
      </c>
      <c r="B249" s="2">
        <v>3670.94</v>
      </c>
      <c r="C249" s="2">
        <v>3699.2</v>
      </c>
      <c r="D249" s="2">
        <v>3670.94</v>
      </c>
      <c r="E249" s="2">
        <v>3699.12</v>
      </c>
      <c r="F249" s="2">
        <v>3699.12</v>
      </c>
      <c r="G249" s="3">
        <v>5086370000</v>
      </c>
      <c r="H249" s="7" t="s">
        <v>15</v>
      </c>
      <c r="I249" s="5">
        <f t="shared" si="33"/>
        <v>2020</v>
      </c>
      <c r="J249" s="7" t="s">
        <v>9</v>
      </c>
      <c r="K249" s="10">
        <f t="shared" si="34"/>
        <v>11</v>
      </c>
      <c r="L249" s="5" t="s">
        <v>9</v>
      </c>
      <c r="M249" s="5">
        <f t="shared" si="35"/>
        <v>4</v>
      </c>
      <c r="N249" s="5" t="s">
        <v>12</v>
      </c>
      <c r="O249" s="9">
        <f t="shared" si="36"/>
        <v>-7.6765079244007902E-3</v>
      </c>
      <c r="P249" s="5" t="s">
        <v>16</v>
      </c>
      <c r="Q249" s="4" t="str">
        <f t="shared" si="37"/>
        <v>[ new Date(2020,11,4),-0.008],</v>
      </c>
      <c r="R249" t="str">
        <f t="shared" si="38"/>
        <v>[ new Date(2020,11,4),</v>
      </c>
      <c r="S249" s="2">
        <f t="shared" si="39"/>
        <v>3670.94</v>
      </c>
      <c r="T249" s="11" t="s">
        <v>9</v>
      </c>
      <c r="U249" s="2">
        <f t="shared" si="40"/>
        <v>3670.94</v>
      </c>
      <c r="V249" t="s">
        <v>9</v>
      </c>
      <c r="W249" s="2">
        <f t="shared" si="41"/>
        <v>3699.12</v>
      </c>
      <c r="X249" t="s">
        <v>9</v>
      </c>
      <c r="Y249" s="2">
        <f t="shared" si="42"/>
        <v>3699.2</v>
      </c>
      <c r="Z249" t="s">
        <v>16</v>
      </c>
      <c r="AA249" t="str">
        <f t="shared" si="43"/>
        <v>[ new Date(2020,11,4),3670.94,3670.94,3699.12,3699.2],</v>
      </c>
    </row>
    <row r="250" spans="1:27" x14ac:dyDescent="0.3">
      <c r="A250" s="1">
        <v>44168</v>
      </c>
      <c r="B250" s="2">
        <v>3668.28</v>
      </c>
      <c r="C250" s="2">
        <v>3682.73</v>
      </c>
      <c r="D250" s="2">
        <v>3657.17</v>
      </c>
      <c r="E250" s="2">
        <v>3666.72</v>
      </c>
      <c r="F250" s="2">
        <v>3666.72</v>
      </c>
      <c r="G250" s="3">
        <v>5091760000</v>
      </c>
      <c r="H250" s="7" t="s">
        <v>15</v>
      </c>
      <c r="I250" s="5">
        <f t="shared" si="33"/>
        <v>2020</v>
      </c>
      <c r="J250" s="7" t="s">
        <v>9</v>
      </c>
      <c r="K250" s="10">
        <f t="shared" si="34"/>
        <v>11</v>
      </c>
      <c r="L250" s="5" t="s">
        <v>9</v>
      </c>
      <c r="M250" s="5">
        <f t="shared" si="35"/>
        <v>3</v>
      </c>
      <c r="N250" s="5" t="s">
        <v>12</v>
      </c>
      <c r="O250" s="9">
        <f t="shared" si="36"/>
        <v>4.2526742778642852E-4</v>
      </c>
      <c r="P250" s="5" t="s">
        <v>16</v>
      </c>
      <c r="Q250" s="4" t="str">
        <f t="shared" si="37"/>
        <v>[ new Date(2020,11,3),0],</v>
      </c>
      <c r="R250" t="str">
        <f t="shared" si="38"/>
        <v>[ new Date(2020,11,3),</v>
      </c>
      <c r="S250" s="2">
        <f t="shared" si="39"/>
        <v>3657.17</v>
      </c>
      <c r="T250" s="11" t="s">
        <v>9</v>
      </c>
      <c r="U250" s="2">
        <f t="shared" si="40"/>
        <v>3668.28</v>
      </c>
      <c r="V250" t="s">
        <v>9</v>
      </c>
      <c r="W250" s="2">
        <f t="shared" si="41"/>
        <v>3666.72</v>
      </c>
      <c r="X250" t="s">
        <v>9</v>
      </c>
      <c r="Y250" s="2">
        <f t="shared" si="42"/>
        <v>3682.73</v>
      </c>
      <c r="Z250" t="s">
        <v>16</v>
      </c>
      <c r="AA250" t="str">
        <f t="shared" si="43"/>
        <v>[ new Date(2020,11,3),3657.17,3668.28,3666.72,3682.73],</v>
      </c>
    </row>
    <row r="251" spans="1:27" x14ac:dyDescent="0.3">
      <c r="A251" s="1">
        <v>44167</v>
      </c>
      <c r="B251" s="2">
        <v>3653.78</v>
      </c>
      <c r="C251" s="2">
        <v>3670.96</v>
      </c>
      <c r="D251" s="2">
        <v>3644.84</v>
      </c>
      <c r="E251" s="2">
        <v>3669.01</v>
      </c>
      <c r="F251" s="2">
        <v>3669.01</v>
      </c>
      <c r="G251" s="3">
        <v>5029620000</v>
      </c>
      <c r="H251" s="7" t="s">
        <v>15</v>
      </c>
      <c r="I251" s="5">
        <f t="shared" si="33"/>
        <v>2020</v>
      </c>
      <c r="J251" s="7" t="s">
        <v>9</v>
      </c>
      <c r="K251" s="10">
        <f t="shared" si="34"/>
        <v>11</v>
      </c>
      <c r="L251" s="5" t="s">
        <v>9</v>
      </c>
      <c r="M251" s="5">
        <f t="shared" si="35"/>
        <v>2</v>
      </c>
      <c r="N251" s="5" t="s">
        <v>12</v>
      </c>
      <c r="O251" s="9">
        <f t="shared" si="36"/>
        <v>-4.1682859942306369E-3</v>
      </c>
      <c r="P251" s="5" t="s">
        <v>16</v>
      </c>
      <c r="Q251" s="4" t="str">
        <f t="shared" si="37"/>
        <v>[ new Date(2020,11,2),-0.004],</v>
      </c>
      <c r="R251" t="str">
        <f t="shared" si="38"/>
        <v>[ new Date(2020,11,2),</v>
      </c>
      <c r="S251" s="2">
        <f t="shared" si="39"/>
        <v>3644.84</v>
      </c>
      <c r="T251" s="11" t="s">
        <v>9</v>
      </c>
      <c r="U251" s="2">
        <f t="shared" si="40"/>
        <v>3653.78</v>
      </c>
      <c r="V251" t="s">
        <v>9</v>
      </c>
      <c r="W251" s="2">
        <f t="shared" si="41"/>
        <v>3669.01</v>
      </c>
      <c r="X251" t="s">
        <v>9</v>
      </c>
      <c r="Y251" s="2">
        <f t="shared" si="42"/>
        <v>3670.96</v>
      </c>
      <c r="Z251" t="s">
        <v>16</v>
      </c>
      <c r="AA251" t="str">
        <f t="shared" si="43"/>
        <v>[ new Date(2020,11,2),3644.84,3653.78,3669.01,3670.96],</v>
      </c>
    </row>
    <row r="252" spans="1:27" x14ac:dyDescent="0.3">
      <c r="A252" s="1">
        <v>44166</v>
      </c>
      <c r="B252" s="2">
        <v>3645.87</v>
      </c>
      <c r="C252" s="2">
        <v>3678.45</v>
      </c>
      <c r="D252" s="2">
        <v>3645.87</v>
      </c>
      <c r="E252" s="2">
        <v>3662.45</v>
      </c>
      <c r="F252" s="2">
        <v>3662.45</v>
      </c>
      <c r="G252" s="3">
        <v>5403660000</v>
      </c>
      <c r="H252" s="7" t="s">
        <v>15</v>
      </c>
      <c r="I252" s="5">
        <f t="shared" si="33"/>
        <v>2020</v>
      </c>
      <c r="J252" s="7" t="s">
        <v>9</v>
      </c>
      <c r="K252" s="10">
        <f t="shared" si="34"/>
        <v>11</v>
      </c>
      <c r="L252" s="5" t="s">
        <v>9</v>
      </c>
      <c r="M252" s="5">
        <f t="shared" si="35"/>
        <v>1</v>
      </c>
      <c r="N252" s="5" t="s">
        <v>12</v>
      </c>
      <c r="O252" s="9">
        <f t="shared" si="36"/>
        <v>-4.5476114068795457E-3</v>
      </c>
      <c r="P252" s="5" t="s">
        <v>16</v>
      </c>
      <c r="Q252" s="4" t="str">
        <f t="shared" si="37"/>
        <v>[ new Date(2020,11,1),-0.005],</v>
      </c>
      <c r="R252" t="str">
        <f t="shared" si="38"/>
        <v>[ new Date(2020,11,1),</v>
      </c>
      <c r="S252" s="2">
        <f t="shared" si="39"/>
        <v>3645.87</v>
      </c>
      <c r="T252" s="11" t="s">
        <v>9</v>
      </c>
      <c r="U252" s="2">
        <f t="shared" si="40"/>
        <v>3645.87</v>
      </c>
      <c r="V252" t="s">
        <v>9</v>
      </c>
      <c r="W252" s="2">
        <f t="shared" si="41"/>
        <v>3662.45</v>
      </c>
      <c r="X252" t="s">
        <v>9</v>
      </c>
      <c r="Y252" s="2">
        <f t="shared" si="42"/>
        <v>3678.45</v>
      </c>
      <c r="Z252" t="s">
        <v>16</v>
      </c>
      <c r="AA252" t="str">
        <f t="shared" si="43"/>
        <v>[ new Date(2020,11,1),3645.87,3645.87,3662.45,3678.45],</v>
      </c>
    </row>
    <row r="253" spans="1:27" x14ac:dyDescent="0.3">
      <c r="A253" s="1">
        <v>44165</v>
      </c>
      <c r="B253" s="2">
        <v>3634.18</v>
      </c>
      <c r="C253" s="2">
        <v>3634.18</v>
      </c>
      <c r="D253" s="2">
        <v>3594.39</v>
      </c>
      <c r="E253" s="2">
        <v>3621.63</v>
      </c>
      <c r="F253" s="2">
        <v>3621.63</v>
      </c>
      <c r="G253" s="3">
        <v>6291400000</v>
      </c>
      <c r="H253" s="7" t="s">
        <v>15</v>
      </c>
      <c r="I253" s="5">
        <f t="shared" si="33"/>
        <v>2020</v>
      </c>
      <c r="J253" s="7" t="s">
        <v>9</v>
      </c>
      <c r="K253" s="10">
        <f t="shared" si="34"/>
        <v>10</v>
      </c>
      <c r="L253" s="5" t="s">
        <v>9</v>
      </c>
      <c r="M253" s="5">
        <f t="shared" si="35"/>
        <v>30</v>
      </c>
      <c r="N253" s="5" t="s">
        <v>12</v>
      </c>
      <c r="O253" s="9">
        <f t="shared" si="36"/>
        <v>3.453323720894322E-3</v>
      </c>
      <c r="P253" s="5" t="s">
        <v>16</v>
      </c>
      <c r="Q253" s="4" t="str">
        <f t="shared" si="37"/>
        <v>[ new Date(2020,10,30),0.003],</v>
      </c>
      <c r="R253" t="str">
        <f t="shared" si="38"/>
        <v>[ new Date(2020,10,30),</v>
      </c>
      <c r="S253" s="2">
        <f t="shared" si="39"/>
        <v>3594.39</v>
      </c>
      <c r="T253" s="11" t="s">
        <v>9</v>
      </c>
      <c r="U253" s="2">
        <f t="shared" si="40"/>
        <v>3634.18</v>
      </c>
      <c r="V253" t="s">
        <v>9</v>
      </c>
      <c r="W253" s="2">
        <f t="shared" si="41"/>
        <v>3621.63</v>
      </c>
      <c r="X253" t="s">
        <v>9</v>
      </c>
      <c r="Y253" s="2">
        <f t="shared" si="42"/>
        <v>3634.18</v>
      </c>
      <c r="Z253" t="s">
        <v>16</v>
      </c>
      <c r="AA253" t="str">
        <f t="shared" si="43"/>
        <v>[ new Date(2020,10,30),3594.39,3634.18,3621.63,3634.18],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</dc:creator>
  <cp:lastModifiedBy>David Ta</cp:lastModifiedBy>
  <dcterms:created xsi:type="dcterms:W3CDTF">2021-11-30T01:12:05Z</dcterms:created>
  <dcterms:modified xsi:type="dcterms:W3CDTF">2021-11-30T20:37:36Z</dcterms:modified>
</cp:coreProperties>
</file>