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emory3/Dropbox (GaTech)/Hiro_collaboration_Micromonas_Virus_Temperature_TARA/Arctic_fitting/data/"/>
    </mc:Choice>
  </mc:AlternateContent>
  <xr:revisionPtr revIDLastSave="0" documentId="13_ncr:1_{2A3F1296-F8B0-2D4F-A9EF-02AD8685544E}" xr6:coauthVersionLast="47" xr6:coauthVersionMax="47" xr10:uidLastSave="{00000000-0000-0000-0000-000000000000}"/>
  <bookViews>
    <workbookView xWindow="0" yWindow="0" windowWidth="19200" windowHeight="10160" xr2:uid="{3FD64340-87D0-4BBC-BDF8-13A60788E2D4}"/>
  </bookViews>
  <sheets>
    <sheet name="0.5C" sheetId="1" r:id="rId1"/>
    <sheet name="2.5C" sheetId="2" r:id="rId2"/>
    <sheet name="3.5C" sheetId="3" r:id="rId3"/>
    <sheet name="7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4" l="1"/>
  <c r="A7" i="4"/>
  <c r="A6" i="4"/>
  <c r="A5" i="4"/>
  <c r="A4" i="4"/>
  <c r="A3" i="4"/>
  <c r="A2" i="4"/>
  <c r="A8" i="3"/>
  <c r="A7" i="3"/>
  <c r="A6" i="3"/>
  <c r="A5" i="3"/>
  <c r="A4" i="3"/>
  <c r="A3" i="3"/>
  <c r="A2" i="3"/>
  <c r="A8" i="2"/>
  <c r="A7" i="2"/>
  <c r="A6" i="2"/>
  <c r="A5" i="2"/>
  <c r="A4" i="2"/>
  <c r="A3" i="2"/>
  <c r="A2" i="2"/>
  <c r="A8" i="1"/>
  <c r="A7" i="1"/>
  <c r="A6" i="1"/>
  <c r="A5" i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A638-32AC-41FC-BB21-710C37D0582C}">
  <dimension ref="A1:B8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9" bestFit="1" customWidth="1"/>
    <col min="2" max="2" width="11.6640625" bestFit="1" customWidth="1"/>
  </cols>
  <sheetData>
    <row r="1" spans="1:2" x14ac:dyDescent="0.2">
      <c r="A1" s="5">
        <v>0</v>
      </c>
      <c r="B1" s="5">
        <v>5305276.3819095474</v>
      </c>
    </row>
    <row r="2" spans="1:2" x14ac:dyDescent="0.2">
      <c r="A2" s="5">
        <f>8/24</f>
        <v>0.33333333333333331</v>
      </c>
      <c r="B2" s="5">
        <v>4898241.2060301509</v>
      </c>
    </row>
    <row r="3" spans="1:2" x14ac:dyDescent="0.2">
      <c r="A3" s="5">
        <f>16/24</f>
        <v>0.66666666666666663</v>
      </c>
      <c r="B3" s="5">
        <v>3894472.3618090451</v>
      </c>
    </row>
    <row r="4" spans="1:2" x14ac:dyDescent="0.2">
      <c r="A4" s="5">
        <f>24/24</f>
        <v>1</v>
      </c>
      <c r="B4" s="5">
        <v>4712311.5577889448</v>
      </c>
    </row>
    <row r="5" spans="1:2" x14ac:dyDescent="0.2">
      <c r="A5" s="5">
        <f>30/24</f>
        <v>1.25</v>
      </c>
      <c r="B5" s="5">
        <v>7531407.0351758804</v>
      </c>
    </row>
    <row r="6" spans="1:2" x14ac:dyDescent="0.2">
      <c r="A6" s="5">
        <f>51/24</f>
        <v>2.125</v>
      </c>
      <c r="B6" s="5">
        <v>38648241.206030153</v>
      </c>
    </row>
    <row r="7" spans="1:2" x14ac:dyDescent="0.2">
      <c r="A7" s="5">
        <f>75/24</f>
        <v>3.125</v>
      </c>
      <c r="B7" s="5">
        <v>61202261.306532666</v>
      </c>
    </row>
    <row r="8" spans="1:2" x14ac:dyDescent="0.2">
      <c r="A8" s="5">
        <f>99/24</f>
        <v>4.125</v>
      </c>
      <c r="B8" s="5">
        <v>62979899.497487441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9436-CC29-4D33-9E2A-18DB967BFFF3}">
  <dimension ref="A1:J8"/>
  <sheetViews>
    <sheetView workbookViewId="0">
      <selection activeCell="B14" sqref="B14"/>
    </sheetView>
  </sheetViews>
  <sheetFormatPr baseColWidth="10" defaultColWidth="8.83203125" defaultRowHeight="15" x14ac:dyDescent="0.2"/>
  <sheetData>
    <row r="1" spans="1:10" x14ac:dyDescent="0.2">
      <c r="A1" s="1">
        <v>0</v>
      </c>
      <c r="B1" s="2">
        <v>5077051.9262981573</v>
      </c>
    </row>
    <row r="2" spans="1:10" x14ac:dyDescent="0.2">
      <c r="A2" s="1">
        <f>8/24</f>
        <v>0.33333333333333331</v>
      </c>
      <c r="B2" s="2">
        <v>4912060.3015075382</v>
      </c>
      <c r="C2" s="2"/>
      <c r="D2" s="2"/>
      <c r="E2" s="2"/>
      <c r="F2" s="2"/>
      <c r="G2" s="2"/>
      <c r="H2" s="2"/>
      <c r="I2" s="2"/>
      <c r="J2" s="2"/>
    </row>
    <row r="3" spans="1:10" x14ac:dyDescent="0.2">
      <c r="A3" s="1">
        <f>16/24</f>
        <v>0.66666666666666663</v>
      </c>
      <c r="B3" s="2">
        <v>3770519.262981575</v>
      </c>
    </row>
    <row r="4" spans="1:10" x14ac:dyDescent="0.2">
      <c r="A4" s="1">
        <f>24/24</f>
        <v>1</v>
      </c>
      <c r="B4" s="2">
        <v>6109715.2428810718</v>
      </c>
    </row>
    <row r="5" spans="1:10" x14ac:dyDescent="0.2">
      <c r="A5" s="1">
        <f>30/24</f>
        <v>1.25</v>
      </c>
      <c r="B5" s="2">
        <v>11060301.507537689</v>
      </c>
    </row>
    <row r="6" spans="1:10" x14ac:dyDescent="0.2">
      <c r="A6" s="1">
        <f>51/24</f>
        <v>2.125</v>
      </c>
      <c r="B6" s="2">
        <v>44494974.874371864</v>
      </c>
    </row>
    <row r="7" spans="1:10" x14ac:dyDescent="0.2">
      <c r="A7" s="1">
        <f>75/24</f>
        <v>3.125</v>
      </c>
      <c r="B7" s="2">
        <v>56325795.644891135</v>
      </c>
    </row>
    <row r="8" spans="1:10" x14ac:dyDescent="0.2">
      <c r="A8" s="1">
        <f>99/24</f>
        <v>4.125</v>
      </c>
      <c r="B8" s="2">
        <v>53851758.793969847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E1F6-D286-4277-A0C4-017F11F2CBA6}">
  <dimension ref="A1:J8"/>
  <sheetViews>
    <sheetView workbookViewId="0">
      <selection activeCell="H3" sqref="H3"/>
    </sheetView>
  </sheetViews>
  <sheetFormatPr baseColWidth="10" defaultColWidth="8.83203125" defaultRowHeight="15" x14ac:dyDescent="0.2"/>
  <sheetData>
    <row r="1" spans="1:10" x14ac:dyDescent="0.2">
      <c r="A1" s="1">
        <v>0</v>
      </c>
      <c r="B1" s="3">
        <v>5030150.7537688445</v>
      </c>
    </row>
    <row r="2" spans="1:10" x14ac:dyDescent="0.2">
      <c r="A2" s="1">
        <f>8/24</f>
        <v>0.33333333333333331</v>
      </c>
      <c r="B2" s="3">
        <v>4624790.619765495</v>
      </c>
    </row>
    <row r="3" spans="1:10" x14ac:dyDescent="0.2">
      <c r="A3" s="1">
        <f>16/24</f>
        <v>0.66666666666666663</v>
      </c>
      <c r="B3" s="3">
        <v>3994974.8743718597</v>
      </c>
      <c r="C3" s="3"/>
      <c r="D3" s="3"/>
      <c r="E3" s="3"/>
      <c r="F3" s="3"/>
      <c r="G3" s="3"/>
      <c r="H3" s="3"/>
      <c r="I3" s="3"/>
      <c r="J3" s="3"/>
    </row>
    <row r="4" spans="1:10" x14ac:dyDescent="0.2">
      <c r="A4" s="1">
        <f>24/24</f>
        <v>1</v>
      </c>
      <c r="B4" s="3">
        <v>10288944.723618092</v>
      </c>
    </row>
    <row r="5" spans="1:10" x14ac:dyDescent="0.2">
      <c r="A5" s="1">
        <f>30/24</f>
        <v>1.25</v>
      </c>
      <c r="B5" s="3">
        <v>31298994.974874377</v>
      </c>
    </row>
    <row r="6" spans="1:10" x14ac:dyDescent="0.2">
      <c r="A6" s="1">
        <f>51/24</f>
        <v>2.125</v>
      </c>
      <c r="B6" s="3">
        <v>77353433.835845903</v>
      </c>
    </row>
    <row r="7" spans="1:10" x14ac:dyDescent="0.2">
      <c r="A7" s="1">
        <f>75/24</f>
        <v>3.125</v>
      </c>
      <c r="B7" s="3">
        <v>88231993.299832508</v>
      </c>
    </row>
    <row r="8" spans="1:10" x14ac:dyDescent="0.2">
      <c r="A8" s="1">
        <f>99/24</f>
        <v>4.125</v>
      </c>
      <c r="B8" s="3">
        <v>89425460.63651593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EA9-8AED-40AB-9F60-1132E0B92203}">
  <dimension ref="A1:J8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0" x14ac:dyDescent="0.2">
      <c r="A1" s="1">
        <v>0</v>
      </c>
      <c r="B1" s="4">
        <v>5004187.6046901178</v>
      </c>
      <c r="C1" s="4"/>
      <c r="D1" s="4"/>
      <c r="E1" s="4"/>
      <c r="F1" s="4"/>
      <c r="G1" s="4"/>
      <c r="H1" s="4"/>
      <c r="I1" s="4"/>
      <c r="J1" s="4"/>
    </row>
    <row r="2" spans="1:10" x14ac:dyDescent="0.2">
      <c r="A2" s="1">
        <f>8/24</f>
        <v>0.33333333333333331</v>
      </c>
      <c r="B2" s="4">
        <v>4786432.1608040202</v>
      </c>
    </row>
    <row r="3" spans="1:10" x14ac:dyDescent="0.2">
      <c r="A3" s="1">
        <f>16/24</f>
        <v>0.66666666666666663</v>
      </c>
      <c r="B3" s="4">
        <v>5000837.5209380239</v>
      </c>
    </row>
    <row r="4" spans="1:10" x14ac:dyDescent="0.2">
      <c r="A4" s="1">
        <f>24/24</f>
        <v>1</v>
      </c>
      <c r="B4" s="4">
        <v>15305695.142378561</v>
      </c>
    </row>
    <row r="5" spans="1:10" x14ac:dyDescent="0.2">
      <c r="A5" s="1">
        <f>30/24</f>
        <v>1.25</v>
      </c>
      <c r="B5" s="4">
        <v>36643216.080402009</v>
      </c>
    </row>
    <row r="6" spans="1:10" x14ac:dyDescent="0.2">
      <c r="A6" s="1">
        <f>51/24</f>
        <v>2.125</v>
      </c>
      <c r="B6" s="4">
        <v>57798994.974874377</v>
      </c>
    </row>
    <row r="7" spans="1:10" x14ac:dyDescent="0.2">
      <c r="A7" s="1">
        <f>75/24</f>
        <v>3.125</v>
      </c>
      <c r="B7" s="4">
        <v>62657453.936348408</v>
      </c>
    </row>
    <row r="8" spans="1:10" x14ac:dyDescent="0.2">
      <c r="A8" s="1">
        <f>99/24</f>
        <v>4.125</v>
      </c>
      <c r="B8" s="4">
        <v>62649916.247906208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0.5C</vt:lpstr>
      <vt:lpstr>2.5C</vt:lpstr>
      <vt:lpstr>3.5C</vt:lpstr>
      <vt:lpstr>7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Demory, David</dc:creator>
  <cp:lastModifiedBy>Microsoft Office User</cp:lastModifiedBy>
  <dcterms:created xsi:type="dcterms:W3CDTF">2021-06-15T20:19:02Z</dcterms:created>
  <dcterms:modified xsi:type="dcterms:W3CDTF">2022-04-12T14:52:57Z</dcterms:modified>
</cp:coreProperties>
</file>