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bookViews>
    <workbookView xWindow="0" yWindow="0" windowWidth="38300" windowHeight="1790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" i="1" l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B702" i="1"/>
  <c r="BB703" i="1"/>
  <c r="BB704" i="1"/>
  <c r="BB705" i="1"/>
  <c r="BB706" i="1"/>
  <c r="BB707" i="1"/>
  <c r="BB708" i="1"/>
  <c r="BB709" i="1"/>
  <c r="BB710" i="1"/>
  <c r="BB711" i="1"/>
  <c r="BB712" i="1"/>
  <c r="BB713" i="1"/>
  <c r="BB714" i="1"/>
  <c r="BB715" i="1"/>
  <c r="BB716" i="1"/>
  <c r="BB717" i="1"/>
  <c r="BB718" i="1"/>
  <c r="BB719" i="1"/>
  <c r="BB720" i="1"/>
  <c r="BB721" i="1"/>
  <c r="BB722" i="1"/>
  <c r="BB723" i="1"/>
  <c r="BB724" i="1"/>
  <c r="BB725" i="1"/>
  <c r="BB726" i="1"/>
  <c r="BB727" i="1"/>
  <c r="BB728" i="1"/>
  <c r="BB729" i="1"/>
  <c r="BB730" i="1"/>
  <c r="BB731" i="1"/>
  <c r="BB732" i="1"/>
  <c r="BB733" i="1"/>
  <c r="BB734" i="1"/>
  <c r="BB735" i="1"/>
  <c r="BB736" i="1"/>
  <c r="BB737" i="1"/>
  <c r="BB738" i="1"/>
  <c r="BB739" i="1"/>
  <c r="BB740" i="1"/>
  <c r="BB741" i="1"/>
  <c r="BB742" i="1"/>
  <c r="BB743" i="1"/>
  <c r="BB744" i="1"/>
  <c r="BB745" i="1"/>
  <c r="BB746" i="1"/>
  <c r="BB747" i="1"/>
  <c r="BB748" i="1"/>
  <c r="BB749" i="1"/>
  <c r="BB750" i="1"/>
  <c r="BB751" i="1"/>
  <c r="BB752" i="1"/>
  <c r="BB753" i="1"/>
  <c r="BB754" i="1"/>
  <c r="BB755" i="1"/>
  <c r="BB756" i="1"/>
  <c r="BB757" i="1"/>
  <c r="BB758" i="1"/>
  <c r="BB759" i="1"/>
  <c r="BB760" i="1"/>
  <c r="BB761" i="1"/>
  <c r="BB762" i="1"/>
  <c r="BB763" i="1"/>
  <c r="BB764" i="1"/>
  <c r="BB765" i="1"/>
  <c r="BB766" i="1"/>
  <c r="BB767" i="1"/>
  <c r="BB768" i="1"/>
  <c r="BB769" i="1"/>
  <c r="BB770" i="1"/>
  <c r="BB771" i="1"/>
  <c r="BB772" i="1"/>
  <c r="BB773" i="1"/>
  <c r="BB774" i="1"/>
  <c r="BB775" i="1"/>
  <c r="BB776" i="1"/>
  <c r="BB777" i="1"/>
  <c r="BB778" i="1"/>
  <c r="BB779" i="1"/>
  <c r="BB780" i="1"/>
  <c r="BB781" i="1"/>
  <c r="BB782" i="1"/>
  <c r="BB783" i="1"/>
  <c r="BB784" i="1"/>
  <c r="BB785" i="1"/>
  <c r="BB786" i="1"/>
  <c r="BB787" i="1"/>
  <c r="BB788" i="1"/>
  <c r="BB789" i="1"/>
  <c r="BB790" i="1"/>
  <c r="BB791" i="1"/>
  <c r="BB792" i="1"/>
  <c r="BB793" i="1"/>
  <c r="BB794" i="1"/>
  <c r="BB795" i="1"/>
  <c r="BB796" i="1"/>
  <c r="BB797" i="1"/>
  <c r="BB798" i="1"/>
  <c r="BB799" i="1"/>
  <c r="BB800" i="1"/>
  <c r="BB801" i="1"/>
  <c r="BB802" i="1"/>
  <c r="BB803" i="1"/>
  <c r="BB804" i="1"/>
  <c r="BB805" i="1"/>
  <c r="BB806" i="1"/>
  <c r="BB807" i="1"/>
  <c r="BB808" i="1"/>
  <c r="BB809" i="1"/>
  <c r="BB810" i="1"/>
  <c r="BB811" i="1"/>
  <c r="BB812" i="1"/>
  <c r="BB813" i="1"/>
  <c r="BB814" i="1"/>
  <c r="BB815" i="1"/>
  <c r="BB816" i="1"/>
  <c r="BB817" i="1"/>
  <c r="BB818" i="1"/>
  <c r="BB819" i="1"/>
  <c r="BB820" i="1"/>
  <c r="BB821" i="1"/>
  <c r="BB822" i="1"/>
  <c r="BB823" i="1"/>
  <c r="BB824" i="1"/>
  <c r="BB825" i="1"/>
  <c r="BB826" i="1"/>
  <c r="BB827" i="1"/>
  <c r="BB828" i="1"/>
  <c r="BB829" i="1"/>
  <c r="BB830" i="1"/>
  <c r="BB831" i="1"/>
  <c r="BB832" i="1"/>
  <c r="BB833" i="1"/>
  <c r="BB834" i="1"/>
  <c r="BB835" i="1"/>
  <c r="BB836" i="1"/>
  <c r="BB837" i="1"/>
  <c r="BB838" i="1"/>
  <c r="BB839" i="1"/>
  <c r="BB840" i="1"/>
  <c r="BB841" i="1"/>
  <c r="BB842" i="1"/>
  <c r="BB843" i="1"/>
  <c r="BB844" i="1"/>
  <c r="BB845" i="1"/>
  <c r="BB846" i="1"/>
  <c r="BB847" i="1"/>
  <c r="BB848" i="1"/>
  <c r="BB849" i="1"/>
  <c r="BB850" i="1"/>
  <c r="BB851" i="1"/>
  <c r="BB852" i="1"/>
  <c r="BB853" i="1"/>
  <c r="BB854" i="1"/>
  <c r="BB855" i="1"/>
  <c r="BB856" i="1"/>
  <c r="BB857" i="1"/>
  <c r="BB858" i="1"/>
  <c r="BB859" i="1"/>
  <c r="BB860" i="1"/>
  <c r="BB861" i="1"/>
  <c r="BB862" i="1"/>
  <c r="BB863" i="1"/>
  <c r="BB864" i="1"/>
  <c r="BB865" i="1"/>
  <c r="BB866" i="1"/>
  <c r="BB867" i="1"/>
  <c r="BB868" i="1"/>
  <c r="BB869" i="1"/>
  <c r="BB870" i="1"/>
  <c r="BB871" i="1"/>
  <c r="BB872" i="1"/>
  <c r="BB873" i="1"/>
  <c r="BB874" i="1"/>
  <c r="BB875" i="1"/>
  <c r="BB876" i="1"/>
  <c r="BB877" i="1"/>
  <c r="BB878" i="1"/>
  <c r="BB879" i="1"/>
  <c r="BB880" i="1"/>
  <c r="BB881" i="1"/>
  <c r="BB882" i="1"/>
  <c r="BB883" i="1"/>
  <c r="BB884" i="1"/>
  <c r="BB885" i="1"/>
  <c r="BB886" i="1"/>
  <c r="BB887" i="1"/>
  <c r="BB888" i="1"/>
  <c r="BB889" i="1"/>
  <c r="BB890" i="1"/>
  <c r="BB891" i="1"/>
  <c r="BB892" i="1"/>
  <c r="BB893" i="1"/>
  <c r="BB894" i="1"/>
  <c r="BB895" i="1"/>
  <c r="BB896" i="1"/>
  <c r="BB897" i="1"/>
  <c r="BB898" i="1"/>
  <c r="BB899" i="1"/>
  <c r="BB900" i="1"/>
  <c r="BB901" i="1"/>
  <c r="BB902" i="1"/>
  <c r="BB903" i="1"/>
  <c r="BB904" i="1"/>
  <c r="BB905" i="1"/>
  <c r="BB906" i="1"/>
  <c r="BB907" i="1"/>
  <c r="BB908" i="1"/>
  <c r="BB909" i="1"/>
  <c r="BB910" i="1"/>
  <c r="BB911" i="1"/>
  <c r="BB912" i="1"/>
  <c r="BB913" i="1"/>
  <c r="BB914" i="1"/>
  <c r="BB915" i="1"/>
  <c r="BB916" i="1"/>
  <c r="BB917" i="1"/>
  <c r="BB918" i="1"/>
  <c r="BB919" i="1"/>
  <c r="BB920" i="1"/>
  <c r="BB921" i="1"/>
  <c r="BB922" i="1"/>
  <c r="BB923" i="1"/>
  <c r="BB924" i="1"/>
  <c r="BB925" i="1"/>
  <c r="BB926" i="1"/>
  <c r="BB927" i="1"/>
  <c r="BB928" i="1"/>
  <c r="BB929" i="1"/>
  <c r="BB930" i="1"/>
  <c r="BB931" i="1"/>
  <c r="BB932" i="1"/>
  <c r="BB933" i="1"/>
  <c r="BB934" i="1"/>
  <c r="BB935" i="1"/>
  <c r="BB936" i="1"/>
  <c r="BB937" i="1"/>
  <c r="BB938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89" i="1"/>
  <c r="BB990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6" i="1"/>
  <c r="BB1007" i="1"/>
  <c r="BB1008" i="1"/>
  <c r="BB1009" i="1"/>
  <c r="BB1010" i="1"/>
  <c r="BB1011" i="1"/>
  <c r="BB1012" i="1"/>
  <c r="BB1013" i="1"/>
  <c r="BB1014" i="1"/>
  <c r="BB1015" i="1"/>
  <c r="BB1016" i="1"/>
  <c r="BB1017" i="1"/>
  <c r="BB1018" i="1"/>
  <c r="BB1019" i="1"/>
  <c r="BB1020" i="1"/>
  <c r="BB1021" i="1"/>
  <c r="BB1022" i="1"/>
  <c r="BB1023" i="1"/>
  <c r="BB1024" i="1"/>
  <c r="BB1025" i="1"/>
  <c r="BB1026" i="1"/>
  <c r="BB1027" i="1"/>
  <c r="BB1028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5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4" i="1"/>
  <c r="BB1065" i="1"/>
  <c r="BB1066" i="1"/>
  <c r="BB1067" i="1"/>
  <c r="BB1068" i="1"/>
  <c r="BB1069" i="1"/>
  <c r="BB1070" i="1"/>
  <c r="BB1071" i="1"/>
  <c r="BB1072" i="1"/>
  <c r="BB1073" i="1"/>
  <c r="BB1074" i="1"/>
  <c r="BB1075" i="1"/>
  <c r="BB1076" i="1"/>
  <c r="BB1077" i="1"/>
  <c r="BB1078" i="1"/>
  <c r="BB1079" i="1"/>
  <c r="BB1080" i="1"/>
  <c r="BB1081" i="1"/>
  <c r="BB1082" i="1"/>
  <c r="BB1083" i="1"/>
  <c r="BB1084" i="1"/>
  <c r="BB1085" i="1"/>
  <c r="BB1086" i="1"/>
  <c r="BB1087" i="1"/>
  <c r="BB1088" i="1"/>
  <c r="BB1089" i="1"/>
  <c r="BB1090" i="1"/>
  <c r="BB1091" i="1"/>
  <c r="BB1092" i="1"/>
  <c r="BB1093" i="1"/>
  <c r="BB1094" i="1"/>
  <c r="BB1095" i="1"/>
  <c r="BB1096" i="1"/>
  <c r="BB1097" i="1"/>
  <c r="BB1098" i="1"/>
  <c r="BB1099" i="1"/>
  <c r="BB1100" i="1"/>
  <c r="BB1101" i="1"/>
  <c r="BB1102" i="1"/>
  <c r="BB1103" i="1"/>
  <c r="BB1104" i="1"/>
  <c r="BB1105" i="1"/>
  <c r="BB1106" i="1"/>
  <c r="BB1107" i="1"/>
  <c r="BB1108" i="1"/>
  <c r="BB1109" i="1"/>
  <c r="BB1110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7" i="1"/>
  <c r="BA1008" i="1"/>
  <c r="BA1009" i="1"/>
  <c r="BA1010" i="1"/>
  <c r="BA1011" i="1"/>
  <c r="BA1012" i="1"/>
  <c r="BA1013" i="1"/>
  <c r="BA1014" i="1"/>
  <c r="BA1015" i="1"/>
  <c r="BA1016" i="1"/>
  <c r="BA1017" i="1"/>
  <c r="BA1018" i="1"/>
  <c r="BA1019" i="1"/>
  <c r="BA1020" i="1"/>
  <c r="BA1021" i="1"/>
  <c r="BA1022" i="1"/>
  <c r="BA1023" i="1"/>
  <c r="BA1024" i="1"/>
  <c r="BA1025" i="1"/>
  <c r="BA1026" i="1"/>
  <c r="BA1027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4" i="1"/>
  <c r="BA1065" i="1"/>
  <c r="BA1066" i="1"/>
  <c r="BA1067" i="1"/>
  <c r="BA1068" i="1"/>
  <c r="BA1069" i="1"/>
  <c r="BA1070" i="1"/>
  <c r="BA1071" i="1"/>
  <c r="BA1072" i="1"/>
  <c r="BA1073" i="1"/>
  <c r="BA1074" i="1"/>
  <c r="BA1075" i="1"/>
  <c r="BA1076" i="1"/>
  <c r="BA1077" i="1"/>
  <c r="BA1078" i="1"/>
  <c r="BA1079" i="1"/>
  <c r="BA1080" i="1"/>
  <c r="BA1081" i="1"/>
  <c r="BA1082" i="1"/>
  <c r="BA1083" i="1"/>
  <c r="BA1084" i="1"/>
  <c r="BA1085" i="1"/>
  <c r="BA1086" i="1"/>
  <c r="BA1087" i="1"/>
  <c r="BA1088" i="1"/>
  <c r="BA1089" i="1"/>
  <c r="BA1090" i="1"/>
  <c r="BA1091" i="1"/>
  <c r="BA1092" i="1"/>
  <c r="BA1093" i="1"/>
  <c r="BA1094" i="1"/>
  <c r="BA1095" i="1"/>
  <c r="BA1096" i="1"/>
  <c r="BA1097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1021" i="1"/>
  <c r="AZ1022" i="1"/>
  <c r="AZ1023" i="1"/>
  <c r="AZ1024" i="1"/>
  <c r="AZ1025" i="1"/>
  <c r="AZ1026" i="1"/>
  <c r="AZ1027" i="1"/>
  <c r="AZ1028" i="1"/>
  <c r="AZ1029" i="1"/>
  <c r="AZ1030" i="1"/>
  <c r="AZ1031" i="1"/>
  <c r="AZ1032" i="1"/>
  <c r="AZ1033" i="1"/>
  <c r="AZ1034" i="1"/>
  <c r="AZ1035" i="1"/>
  <c r="AZ1036" i="1"/>
  <c r="AZ1037" i="1"/>
  <c r="AZ1038" i="1"/>
  <c r="AZ1039" i="1"/>
  <c r="AZ1040" i="1"/>
  <c r="AZ1041" i="1"/>
  <c r="AZ1042" i="1"/>
  <c r="AZ1043" i="1"/>
  <c r="AZ1044" i="1"/>
  <c r="AZ1045" i="1"/>
  <c r="AZ1046" i="1"/>
  <c r="AZ1047" i="1"/>
  <c r="AZ1048" i="1"/>
  <c r="AZ1049" i="1"/>
  <c r="AZ1050" i="1"/>
  <c r="AZ1051" i="1"/>
  <c r="AZ1052" i="1"/>
  <c r="AZ1053" i="1"/>
  <c r="AZ1054" i="1"/>
  <c r="AZ1055" i="1"/>
  <c r="AZ1056" i="1"/>
  <c r="AZ1057" i="1"/>
  <c r="AZ1058" i="1"/>
  <c r="AZ1059" i="1"/>
  <c r="AZ1060" i="1"/>
  <c r="AZ1061" i="1"/>
  <c r="AZ1062" i="1"/>
  <c r="AZ1063" i="1"/>
  <c r="AZ1064" i="1"/>
  <c r="AZ1065" i="1"/>
  <c r="AZ1066" i="1"/>
  <c r="AZ1067" i="1"/>
  <c r="AZ1068" i="1"/>
  <c r="AZ1069" i="1"/>
  <c r="AZ1070" i="1"/>
  <c r="AZ1071" i="1"/>
  <c r="AZ1072" i="1"/>
  <c r="AZ1073" i="1"/>
  <c r="AZ1074" i="1"/>
  <c r="AZ1075" i="1"/>
  <c r="AZ1076" i="1"/>
  <c r="AZ1077" i="1"/>
  <c r="AZ1078" i="1"/>
  <c r="AZ1079" i="1"/>
  <c r="AZ1080" i="1"/>
  <c r="AZ1081" i="1"/>
  <c r="AZ1082" i="1"/>
  <c r="AZ1083" i="1"/>
  <c r="AZ1084" i="1"/>
  <c r="AZ1085" i="1"/>
  <c r="AZ1086" i="1"/>
  <c r="AZ1087" i="1"/>
  <c r="AZ1088" i="1"/>
  <c r="AZ1089" i="1"/>
  <c r="AZ1090" i="1"/>
  <c r="AZ1091" i="1"/>
  <c r="AZ1092" i="1"/>
  <c r="AZ1093" i="1"/>
  <c r="AZ1094" i="1"/>
  <c r="AZ1095" i="1"/>
  <c r="AZ1096" i="1"/>
  <c r="AZ1097" i="1"/>
  <c r="AZ1098" i="1"/>
  <c r="AZ1099" i="1"/>
  <c r="AZ1100" i="1"/>
  <c r="AZ1101" i="1"/>
  <c r="AZ1102" i="1"/>
  <c r="AZ1103" i="1"/>
  <c r="AZ1104" i="1"/>
  <c r="AZ1105" i="1"/>
  <c r="AZ1106" i="1"/>
  <c r="AZ1107" i="1"/>
  <c r="AZ1108" i="1"/>
  <c r="AZ1109" i="1"/>
  <c r="AZ1110" i="1"/>
  <c r="AZ1111" i="1"/>
  <c r="AZ1112" i="1"/>
  <c r="AZ1113" i="1"/>
  <c r="AZ1114" i="1"/>
  <c r="AZ1115" i="1"/>
  <c r="AZ1116" i="1"/>
  <c r="AZ1117" i="1"/>
  <c r="AZ1118" i="1"/>
  <c r="AZ1119" i="1"/>
  <c r="AZ1120" i="1"/>
  <c r="AZ1121" i="1"/>
  <c r="AZ1122" i="1"/>
  <c r="AZ1123" i="1"/>
  <c r="AZ1124" i="1"/>
  <c r="AZ1125" i="1"/>
  <c r="AZ1126" i="1"/>
  <c r="AZ1127" i="1"/>
  <c r="AZ1128" i="1"/>
  <c r="AZ1129" i="1"/>
  <c r="AZ1130" i="1"/>
  <c r="AZ1131" i="1"/>
  <c r="AZ1132" i="1"/>
  <c r="AZ1133" i="1"/>
  <c r="AZ1134" i="1"/>
  <c r="AZ1135" i="1"/>
  <c r="AZ1136" i="1"/>
  <c r="AZ1137" i="1"/>
  <c r="AZ1138" i="1"/>
  <c r="AZ1139" i="1"/>
  <c r="AZ1140" i="1"/>
  <c r="AZ1141" i="1"/>
  <c r="AZ1142" i="1"/>
  <c r="AZ1143" i="1"/>
  <c r="AZ1144" i="1"/>
  <c r="AZ1145" i="1"/>
  <c r="AZ1146" i="1"/>
  <c r="AZ1147" i="1"/>
  <c r="AZ1148" i="1"/>
  <c r="AZ1149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1002" i="1"/>
  <c r="AY1003" i="1"/>
  <c r="AY1004" i="1"/>
  <c r="AY1005" i="1"/>
  <c r="AY1006" i="1"/>
  <c r="AY1007" i="1"/>
  <c r="AY1008" i="1"/>
  <c r="AY1009" i="1"/>
  <c r="AY1010" i="1"/>
  <c r="AY1011" i="1"/>
  <c r="AY1012" i="1"/>
  <c r="AY1013" i="1"/>
  <c r="AY1014" i="1"/>
  <c r="AY1015" i="1"/>
  <c r="AY1016" i="1"/>
  <c r="AY1017" i="1"/>
  <c r="AY1018" i="1"/>
  <c r="AY1019" i="1"/>
  <c r="AY1020" i="1"/>
  <c r="AY1021" i="1"/>
  <c r="AY1022" i="1"/>
  <c r="AY1023" i="1"/>
  <c r="AY1024" i="1"/>
  <c r="AY1025" i="1"/>
  <c r="AY1026" i="1"/>
  <c r="AY1027" i="1"/>
  <c r="AY1028" i="1"/>
  <c r="AY1029" i="1"/>
  <c r="AY1030" i="1"/>
  <c r="AY1031" i="1"/>
  <c r="AY1032" i="1"/>
  <c r="AY1033" i="1"/>
  <c r="AY1034" i="1"/>
  <c r="AY1035" i="1"/>
  <c r="AY1036" i="1"/>
  <c r="AY1037" i="1"/>
  <c r="AY1038" i="1"/>
  <c r="AY1039" i="1"/>
  <c r="AY1040" i="1"/>
  <c r="AY1041" i="1"/>
  <c r="AY1042" i="1"/>
  <c r="AY1043" i="1"/>
  <c r="AY1044" i="1"/>
  <c r="AY1045" i="1"/>
  <c r="AY1046" i="1"/>
  <c r="AY1047" i="1"/>
  <c r="AY1048" i="1"/>
  <c r="AY1049" i="1"/>
  <c r="AY1050" i="1"/>
  <c r="AY1051" i="1"/>
  <c r="AY1052" i="1"/>
  <c r="AY1053" i="1"/>
  <c r="AY1054" i="1"/>
  <c r="AY1055" i="1"/>
  <c r="AY1056" i="1"/>
  <c r="AY1057" i="1"/>
  <c r="AY1058" i="1"/>
  <c r="AY1059" i="1"/>
  <c r="AY1060" i="1"/>
  <c r="AY1061" i="1"/>
  <c r="AY1062" i="1"/>
  <c r="AY1063" i="1"/>
  <c r="AY1064" i="1"/>
  <c r="AY1065" i="1"/>
  <c r="AY1066" i="1"/>
  <c r="AY1067" i="1"/>
  <c r="AY1068" i="1"/>
  <c r="AY1069" i="1"/>
  <c r="AY1070" i="1"/>
  <c r="AY1071" i="1"/>
  <c r="AY1072" i="1"/>
  <c r="AY1073" i="1"/>
  <c r="AY1074" i="1"/>
  <c r="AY1075" i="1"/>
  <c r="AY1076" i="1"/>
  <c r="AY1077" i="1"/>
  <c r="AY1078" i="1"/>
  <c r="AY1079" i="1"/>
  <c r="AY1080" i="1"/>
  <c r="AY1081" i="1"/>
  <c r="AY1082" i="1"/>
  <c r="AY1083" i="1"/>
  <c r="AY1084" i="1"/>
  <c r="AY1085" i="1"/>
  <c r="AY1086" i="1"/>
  <c r="AY1087" i="1"/>
  <c r="AY1088" i="1"/>
  <c r="AY1089" i="1"/>
  <c r="AY1090" i="1"/>
  <c r="AY1091" i="1"/>
  <c r="AY1092" i="1"/>
  <c r="AY1093" i="1"/>
  <c r="AY1094" i="1"/>
  <c r="AY1095" i="1"/>
  <c r="AY1096" i="1"/>
  <c r="AY1097" i="1"/>
  <c r="AY1098" i="1"/>
  <c r="AY1099" i="1"/>
  <c r="AY1100" i="1"/>
  <c r="AY1101" i="1"/>
  <c r="AY1102" i="1"/>
  <c r="AY1103" i="1"/>
  <c r="AY1104" i="1"/>
  <c r="AY1105" i="1"/>
  <c r="AY1106" i="1"/>
  <c r="AY1107" i="1"/>
  <c r="AY1108" i="1"/>
  <c r="AY1109" i="1"/>
  <c r="AY1110" i="1"/>
  <c r="AY1111" i="1"/>
  <c r="AY1112" i="1"/>
  <c r="AY1113" i="1"/>
  <c r="AY1114" i="1"/>
  <c r="AY1115" i="1"/>
  <c r="AY1116" i="1"/>
  <c r="AY1117" i="1"/>
  <c r="AY1118" i="1"/>
  <c r="AY1119" i="1"/>
  <c r="AY1120" i="1"/>
  <c r="AY1121" i="1"/>
  <c r="AY1122" i="1"/>
  <c r="AY1123" i="1"/>
  <c r="AY1124" i="1"/>
  <c r="AY1125" i="1"/>
  <c r="AY1126" i="1"/>
  <c r="AY1127" i="1"/>
  <c r="AY1128" i="1"/>
  <c r="AY1129" i="1"/>
  <c r="AY1130" i="1"/>
  <c r="AY1131" i="1"/>
  <c r="AY1132" i="1"/>
  <c r="AY1133" i="1"/>
  <c r="AY1134" i="1"/>
  <c r="AY1135" i="1"/>
  <c r="AY1136" i="1"/>
  <c r="AY1137" i="1"/>
  <c r="AY1138" i="1"/>
  <c r="AY1139" i="1"/>
  <c r="AY1140" i="1"/>
  <c r="AY1141" i="1"/>
  <c r="AY1142" i="1"/>
  <c r="AY1143" i="1"/>
  <c r="AY1144" i="1"/>
  <c r="AY1145" i="1"/>
  <c r="AY1146" i="1"/>
  <c r="AY1147" i="1"/>
  <c r="AY1148" i="1"/>
  <c r="AY1149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6" i="1"/>
  <c r="AW1097" i="1"/>
  <c r="AW1098" i="1"/>
  <c r="AW1099" i="1"/>
  <c r="AW1100" i="1"/>
  <c r="AW1101" i="1"/>
  <c r="AW1102" i="1"/>
  <c r="AW1103" i="1"/>
  <c r="AW1104" i="1"/>
  <c r="AW1105" i="1"/>
  <c r="AW1106" i="1"/>
  <c r="AW1107" i="1"/>
  <c r="AW1108" i="1"/>
  <c r="AW1109" i="1"/>
  <c r="AW1110" i="1"/>
  <c r="AW1111" i="1"/>
  <c r="AW1112" i="1"/>
  <c r="AW1113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1002" i="1"/>
  <c r="AV1003" i="1"/>
  <c r="AV1004" i="1"/>
  <c r="AV1005" i="1"/>
  <c r="AV1006" i="1"/>
  <c r="AV1007" i="1"/>
  <c r="AV1008" i="1"/>
  <c r="AV1009" i="1"/>
  <c r="AV1010" i="1"/>
  <c r="AV1011" i="1"/>
  <c r="AV1012" i="1"/>
  <c r="AV1013" i="1"/>
  <c r="AV1014" i="1"/>
  <c r="AV1015" i="1"/>
  <c r="AV1016" i="1"/>
  <c r="AV1017" i="1"/>
  <c r="AV1018" i="1"/>
  <c r="AV1019" i="1"/>
  <c r="AV1020" i="1"/>
  <c r="AV1021" i="1"/>
  <c r="AV1022" i="1"/>
  <c r="AV1023" i="1"/>
  <c r="AV1024" i="1"/>
  <c r="AV1025" i="1"/>
  <c r="AV1026" i="1"/>
  <c r="AV1027" i="1"/>
  <c r="AV1028" i="1"/>
  <c r="AV1029" i="1"/>
  <c r="AV1030" i="1"/>
  <c r="AV1031" i="1"/>
  <c r="AV1032" i="1"/>
  <c r="AV1033" i="1"/>
  <c r="AV1034" i="1"/>
  <c r="AV1035" i="1"/>
  <c r="AV1036" i="1"/>
  <c r="AV1037" i="1"/>
  <c r="AV1038" i="1"/>
  <c r="AV1039" i="1"/>
  <c r="AV1040" i="1"/>
  <c r="AV1041" i="1"/>
  <c r="AV1042" i="1"/>
  <c r="AV1043" i="1"/>
  <c r="AV1044" i="1"/>
  <c r="AV1045" i="1"/>
  <c r="AV1046" i="1"/>
  <c r="AV1047" i="1"/>
  <c r="AV1048" i="1"/>
  <c r="AV1049" i="1"/>
  <c r="AV1050" i="1"/>
  <c r="AV1051" i="1"/>
  <c r="AV1052" i="1"/>
  <c r="AV1053" i="1"/>
  <c r="AV1054" i="1"/>
  <c r="AV1055" i="1"/>
  <c r="AV1056" i="1"/>
  <c r="AV1057" i="1"/>
  <c r="AV1058" i="1"/>
  <c r="AV1059" i="1"/>
  <c r="AV1060" i="1"/>
  <c r="AV1061" i="1"/>
  <c r="AV1062" i="1"/>
  <c r="AV1063" i="1"/>
  <c r="AV1064" i="1"/>
  <c r="AV1065" i="1"/>
  <c r="AV1066" i="1"/>
  <c r="AV1067" i="1"/>
  <c r="AV1068" i="1"/>
  <c r="AV1069" i="1"/>
  <c r="AV1070" i="1"/>
  <c r="AV1071" i="1"/>
  <c r="AV1072" i="1"/>
  <c r="AV1073" i="1"/>
  <c r="AV1074" i="1"/>
  <c r="AV1075" i="1"/>
  <c r="AV1076" i="1"/>
  <c r="AV1077" i="1"/>
  <c r="AV1078" i="1"/>
  <c r="AV1079" i="1"/>
  <c r="AV1080" i="1"/>
  <c r="AV1081" i="1"/>
  <c r="AV1082" i="1"/>
  <c r="AV1083" i="1"/>
  <c r="AV1084" i="1"/>
  <c r="AV1085" i="1"/>
  <c r="AV1086" i="1"/>
  <c r="AV1087" i="1"/>
  <c r="AV1088" i="1"/>
  <c r="AV1089" i="1"/>
  <c r="AV1090" i="1"/>
  <c r="AV1091" i="1"/>
  <c r="AV1092" i="1"/>
  <c r="AV1093" i="1"/>
  <c r="AV1094" i="1"/>
  <c r="AV1095" i="1"/>
  <c r="AV1096" i="1"/>
  <c r="AV1097" i="1"/>
  <c r="AV1098" i="1"/>
  <c r="AV1099" i="1"/>
  <c r="AV1100" i="1"/>
  <c r="AV1101" i="1"/>
  <c r="AV1102" i="1"/>
  <c r="AV1103" i="1"/>
  <c r="AV1104" i="1"/>
  <c r="AV1105" i="1"/>
  <c r="AV1106" i="1"/>
  <c r="AV1107" i="1"/>
  <c r="AV1108" i="1"/>
  <c r="AV1109" i="1"/>
  <c r="AV1110" i="1"/>
  <c r="AV1111" i="1"/>
  <c r="AV1112" i="1"/>
  <c r="AV1113" i="1"/>
  <c r="AV1114" i="1"/>
  <c r="AV1115" i="1"/>
  <c r="AV1116" i="1"/>
  <c r="AV1117" i="1"/>
  <c r="AV1118" i="1"/>
  <c r="AV1119" i="1"/>
  <c r="AV1120" i="1"/>
  <c r="AV1121" i="1"/>
  <c r="AV1122" i="1"/>
  <c r="AV1123" i="1"/>
  <c r="AV1124" i="1"/>
  <c r="AV1125" i="1"/>
  <c r="AV1126" i="1"/>
  <c r="AV1127" i="1"/>
  <c r="AV1128" i="1"/>
  <c r="AV1129" i="1"/>
  <c r="AV1130" i="1"/>
  <c r="AV1131" i="1"/>
  <c r="AV1132" i="1"/>
  <c r="AV1133" i="1"/>
  <c r="AV1134" i="1"/>
  <c r="AV1135" i="1"/>
  <c r="AV1136" i="1"/>
  <c r="AV1137" i="1"/>
  <c r="AV1138" i="1"/>
  <c r="AV1139" i="1"/>
  <c r="AV1140" i="1"/>
  <c r="AV1141" i="1"/>
  <c r="AV1142" i="1"/>
  <c r="AV1143" i="1"/>
  <c r="AV1144" i="1"/>
  <c r="AV1145" i="1"/>
  <c r="AV1146" i="1"/>
  <c r="AV1147" i="1"/>
  <c r="AV1148" i="1"/>
  <c r="AV1149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1062" i="1"/>
  <c r="AU1063" i="1"/>
  <c r="AU1064" i="1"/>
  <c r="AU1065" i="1"/>
  <c r="AU1066" i="1"/>
  <c r="AU1067" i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89" i="1"/>
  <c r="AU1090" i="1"/>
  <c r="AU1091" i="1"/>
  <c r="AU1092" i="1"/>
  <c r="AU1093" i="1"/>
  <c r="AU1094" i="1"/>
  <c r="AU1095" i="1"/>
  <c r="AU1096" i="1"/>
  <c r="AU1097" i="1"/>
  <c r="AU1098" i="1"/>
  <c r="AU1099" i="1"/>
  <c r="AU1100" i="1"/>
  <c r="AU1101" i="1"/>
  <c r="AU1102" i="1"/>
  <c r="AU1103" i="1"/>
  <c r="AU1104" i="1"/>
  <c r="AU1105" i="1"/>
  <c r="AU1106" i="1"/>
  <c r="AU1107" i="1"/>
  <c r="AU1108" i="1"/>
  <c r="AU1109" i="1"/>
  <c r="AU1110" i="1"/>
  <c r="AU1111" i="1"/>
  <c r="AU1112" i="1"/>
  <c r="AU1113" i="1"/>
  <c r="AU1114" i="1"/>
  <c r="AU1115" i="1"/>
  <c r="AU1116" i="1"/>
  <c r="AU1117" i="1"/>
  <c r="AU1118" i="1"/>
  <c r="AU1119" i="1"/>
  <c r="AU1120" i="1"/>
  <c r="AU1121" i="1"/>
  <c r="AU1122" i="1"/>
  <c r="AU1123" i="1"/>
  <c r="AU1124" i="1"/>
  <c r="AU1125" i="1"/>
  <c r="AU1126" i="1"/>
  <c r="AU1127" i="1"/>
  <c r="AU1128" i="1"/>
  <c r="AU1129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46" i="1"/>
  <c r="AU1147" i="1"/>
  <c r="AU1148" i="1"/>
  <c r="AU1149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2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</calcChain>
</file>

<file path=xl/sharedStrings.xml><?xml version="1.0" encoding="utf-8"?>
<sst xmlns="http://schemas.openxmlformats.org/spreadsheetml/2006/main" count="1956" uniqueCount="165">
  <si>
    <t>Jahr</t>
  </si>
  <si>
    <t>Todesursache</t>
  </si>
  <si>
    <t>1 jahre Weiblich</t>
  </si>
  <si>
    <t>20-25 jahre weiblich</t>
  </si>
  <si>
    <t>25-30 Jahre Weiblich</t>
  </si>
  <si>
    <t>55-60 Jahre Weiblich</t>
  </si>
  <si>
    <t>70-75Jahre Weiblich</t>
  </si>
  <si>
    <t>80-85 Jahre Weiblich</t>
  </si>
  <si>
    <t>Insgesamt unter 1 jahre</t>
  </si>
  <si>
    <t>unter 1 Jahr Männlich</t>
  </si>
  <si>
    <t>20-25 jahre Männlich</t>
  </si>
  <si>
    <t>25-30 jahre Männlich</t>
  </si>
  <si>
    <t>30-35 jahre Männlich</t>
  </si>
  <si>
    <t>35-40 jahre  Männlich</t>
  </si>
  <si>
    <t>40-45 jahre Männlich</t>
  </si>
  <si>
    <t>45-50 jahre Männlich</t>
  </si>
  <si>
    <t>50-55 jahre Männlich</t>
  </si>
  <si>
    <t>55-60 jahre Männlich</t>
  </si>
  <si>
    <t>60-65 jahre Männlich</t>
  </si>
  <si>
    <t>65-70 Jahre  Männlich</t>
  </si>
  <si>
    <t>70-75 jahre Männlch</t>
  </si>
  <si>
    <t>75-80 jahre Männlich</t>
  </si>
  <si>
    <t>80-85 jahre Männlich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</si>
  <si>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</si>
  <si>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</si>
  <si>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</si>
  <si>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</si>
  <si>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</si>
  <si>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</si>
  <si>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</si>
  <si>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</si>
  <si>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</si>
  <si>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</si>
  <si>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</si>
  <si>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</si>
  <si>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</si>
  <si>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</si>
  <si>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Bestimmte infektiöse und parasitäre Krankheiten</t>
  </si>
  <si>
    <t>Tuberkulose einschließlich ihrer Folgezustände</t>
  </si>
  <si>
    <t>Meningokokkeninfektion</t>
  </si>
  <si>
    <t>Virushepatitis</t>
  </si>
  <si>
    <t>Neubildungen</t>
  </si>
  <si>
    <t>Bösartige Neubildungen (BN)</t>
  </si>
  <si>
    <t>BN der Lippe, der Mundhöhle und des Pharynx</t>
  </si>
  <si>
    <t>BN des Ösophagus</t>
  </si>
  <si>
    <t>BN des Magens</t>
  </si>
  <si>
    <t>BN des Dickdarms</t>
  </si>
  <si>
    <t>BN des Rektums, des Anus und am Rektosigmoid</t>
  </si>
  <si>
    <t>BN der Leber, der Gallenwege und des Pankreas</t>
  </si>
  <si>
    <t>BN der Leber und der intrahepatischen Gallengänge</t>
  </si>
  <si>
    <t>BN des Pankreas</t>
  </si>
  <si>
    <t>BN d. Larynx, d. Trachea, d. Bronchien u. d. Lunge</t>
  </si>
  <si>
    <t>BN der Bronchien und der Lunge</t>
  </si>
  <si>
    <t>Melanom und sonstige bösartige Neubild. der Haut</t>
  </si>
  <si>
    <t>Bösartiges Melanom der Haut</t>
  </si>
  <si>
    <t>BN der Brustdrüse</t>
  </si>
  <si>
    <t>BN der Cervix uteri</t>
  </si>
  <si>
    <t>BN des Corpus uteri u. Uterus, Teil n.n. bezeichn.</t>
  </si>
  <si>
    <t>BN des Ovars</t>
  </si>
  <si>
    <t>BN der Prostata</t>
  </si>
  <si>
    <t>BN der Niere, ausgenommen Nierenbecken</t>
  </si>
  <si>
    <t>BN der Harnblase</t>
  </si>
  <si>
    <t>BN d. lymphat., blutbild. u. verwandten Gewebes</t>
  </si>
  <si>
    <t>Leukämie</t>
  </si>
  <si>
    <t>Gutartige Neubildungen</t>
  </si>
  <si>
    <t>Krankheiten des Blutes u. der blutbildenden Organe</t>
  </si>
  <si>
    <t>Diabetes mellitus</t>
  </si>
  <si>
    <t>Psychische und Verhaltensstörungen</t>
  </si>
  <si>
    <t>Psychische und Verhaltensstörungen durch Alkohol</t>
  </si>
  <si>
    <t>Psych. u. Verhaltensstörungen d.a.psychotr. Subst.</t>
  </si>
  <si>
    <t>Krankheiten d. Nervensystems u. d. Sinnesorgane</t>
  </si>
  <si>
    <t>Meningitis</t>
  </si>
  <si>
    <t>Krankheiten des Kreislaufsystems</t>
  </si>
  <si>
    <t>Hypertonie (Hochdruckkrankheit)</t>
  </si>
  <si>
    <t>Ischämische Herzkrankheiten</t>
  </si>
  <si>
    <t>Akuter oder rezidivierender Myokardinfarkt</t>
  </si>
  <si>
    <t>Sonstige Formen der Herzkrankheit</t>
  </si>
  <si>
    <t>Sonstige Krankheiten des Endokards</t>
  </si>
  <si>
    <t>Zerebrovaskuläre Krankheiten</t>
  </si>
  <si>
    <t>Schlaganfall, nicht als Blutung oder Infarkt bez.</t>
  </si>
  <si>
    <t>Krankheiten der Arterien, Arteriolen und Kapillare</t>
  </si>
  <si>
    <t>Krankheiten des Atmungssystems</t>
  </si>
  <si>
    <t>Grippe</t>
  </si>
  <si>
    <t>Pneumonie</t>
  </si>
  <si>
    <t>Chronische Krankheiten der unteren Atemwege</t>
  </si>
  <si>
    <t>Asthma</t>
  </si>
  <si>
    <t>Krankheiten des Verdauungssystems</t>
  </si>
  <si>
    <t>Ulcus ventriculi, duodeni, pepticum, pept. jejuni</t>
  </si>
  <si>
    <t>Krankheiten der Leber</t>
  </si>
  <si>
    <t>Krankheiten der Haut und der Unterhaut</t>
  </si>
  <si>
    <t>Chronische Polyarthritis und Arthrose</t>
  </si>
  <si>
    <t>Krankheiten des Urogenitalsystems</t>
  </si>
  <si>
    <t>Krankheiten der Niere</t>
  </si>
  <si>
    <t>Schwangerschaft, Geburt und Wochenbett</t>
  </si>
  <si>
    <t>Best.Zustände mit Ursprung in der Perinatalperiode</t>
  </si>
  <si>
    <t>Angeb. Fehlbildungen,Deformitäten,Chromosomenanom.</t>
  </si>
  <si>
    <t>Angeborene Fehlbildungen des Nervensystems</t>
  </si>
  <si>
    <t>Angeborene Fehlbildungen des Kreislaufsystems</t>
  </si>
  <si>
    <t>Symptome und abnorme klinische und Laborbefunde</t>
  </si>
  <si>
    <t>Plötzlicher Kindstod</t>
  </si>
  <si>
    <t>Sonst. ungenau bezeichnete u. unbek. Todesursachen</t>
  </si>
  <si>
    <t>Äußere Ursachen von Morbidität und Mortalität</t>
  </si>
  <si>
    <t>Unfälle einschließlich Spätfolgen</t>
  </si>
  <si>
    <t>Transportmittelunfälle</t>
  </si>
  <si>
    <t>Stürze</t>
  </si>
  <si>
    <t>Ertrinken und Untergehen</t>
  </si>
  <si>
    <t>Exposition gegenüber Rauch, Feuer und Flammen</t>
  </si>
  <si>
    <t>Akzid. Vergiftung: schädl. Substanzen (inkl. Exp.)</t>
  </si>
  <si>
    <t>Vorsätzliche Selbstbeschädigung</t>
  </si>
  <si>
    <t>Tätlicher Angriff</t>
  </si>
  <si>
    <t>Ereignis, dessen nähere Umstände unbestimmt sind</t>
  </si>
  <si>
    <t>.</t>
  </si>
  <si>
    <t>1-15 jahre Mänlich</t>
  </si>
  <si>
    <t>15-20 jahre Männlich</t>
  </si>
  <si>
    <t>85 und mehr</t>
  </si>
  <si>
    <t>alter unbekannt</t>
  </si>
  <si>
    <t>1-15 Jahre Weiblich</t>
  </si>
  <si>
    <t>15-20 Jahre Weiblich</t>
  </si>
  <si>
    <t>HIV0Krankheit</t>
  </si>
  <si>
    <t>BN der Genital0 und Harnorgane</t>
  </si>
  <si>
    <t>Endokrine, Ernährungs0 u. Stoffwechselkrankheiten</t>
  </si>
  <si>
    <t>Alkoh.Leberkh.,Chron.Hepatitis,Leberfibr.u.0zirr.</t>
  </si>
  <si>
    <t>Krankh. des Muskel0Skelett0Systems u. Bindegewebes</t>
  </si>
  <si>
    <t>COVID019, Virus nachgewiesen</t>
  </si>
  <si>
    <t>COVID019, Virus nicht nachgewiesen</t>
  </si>
  <si>
    <t>35-40 Jahre Weiblich</t>
  </si>
  <si>
    <t>30-35 Jahre Weiblich</t>
  </si>
  <si>
    <t>50-55 Jahre Weiblich</t>
  </si>
  <si>
    <t>45-50 Jahre Weiblich</t>
  </si>
  <si>
    <t>60-65 Jahre Weiblich</t>
  </si>
  <si>
    <t>65-70 Jahre Weiblich</t>
  </si>
  <si>
    <t>75-80 Jahre Weiblich</t>
  </si>
  <si>
    <t>Insgesamt 1-15 jahre</t>
  </si>
  <si>
    <t>Insgesamt 15-20 jahre</t>
  </si>
  <si>
    <t>Insgesamt 20-25 jahre</t>
  </si>
  <si>
    <t>Insgesamt 25-30 jahre</t>
  </si>
  <si>
    <t>Insgesamt 30-35 jahre</t>
  </si>
  <si>
    <t>Insgesamt 35-40 jahre</t>
  </si>
  <si>
    <t>Insgesamt 40-45 jahre</t>
  </si>
  <si>
    <t>Insgesamt 45-50 jahre</t>
  </si>
  <si>
    <t>Insgesamt 50-55 jahre</t>
  </si>
  <si>
    <t>Insgesamt 55-60 jahre</t>
  </si>
  <si>
    <t>Insgesamt 60-65 jahre</t>
  </si>
  <si>
    <t>Insgesamt 65-70 jahre</t>
  </si>
  <si>
    <t>Insgesamt 70-75 jahre</t>
  </si>
  <si>
    <t>Insgesamt 75-80 jahre</t>
  </si>
  <si>
    <t>Insgesamt 80-85 jahre</t>
  </si>
  <si>
    <t>Insgesamt 90-95 jahre</t>
  </si>
  <si>
    <t>85 und mehr Weiblich</t>
  </si>
  <si>
    <t xml:space="preserve">Insgesamt 85 jahre und mehr </t>
  </si>
  <si>
    <t>40-45 Jahre Weiblich</t>
  </si>
  <si>
    <t>Insgesamt 2010</t>
  </si>
  <si>
    <t>Insgesamt 2011</t>
  </si>
  <si>
    <t>Insgesamt 2012</t>
  </si>
  <si>
    <t>Insgesamt 2013</t>
  </si>
  <si>
    <t>Insgesamt 2014</t>
  </si>
  <si>
    <t>Insgesamt 2015</t>
  </si>
  <si>
    <t>Insgesamt 2016</t>
  </si>
  <si>
    <t>Insgesamt 2017</t>
  </si>
  <si>
    <t>Insgesamt 2018</t>
  </si>
  <si>
    <t>Insgesamt 2019</t>
  </si>
  <si>
    <t>Insgesamt 2020</t>
  </si>
  <si>
    <t>Insgesamt 2021</t>
  </si>
  <si>
    <t>Insgesamt 2022</t>
  </si>
  <si>
    <t>Insgesamt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</si>
</sst>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1" fillId="0" borderId="0" xfId="0" applyNumberFormat="1" applyFont="1" applyAlignment="1">
      <alignment horizontal="left"/>
    </xf>
    <xf numFmtId="0" fontId="1" fillId="0" borderId="0" xfId="0" applyFont="1"/>
    <xf numFmtId="49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BC1149" totalsRowShown="0">
  <autoFilter ref="A1:BC1149"/>
  <tableColumns count="55">
    <tableColumn id="1" name="Jahr" dataDxfId="18"/>
    <tableColumn id="2" name="Todesursache" dataDxfId="17"/>
    <tableColumn id="3" name="unter 1 Jahr Männlich"/>
    <tableColumn id="4" name="1-15 jahre Mänlich"/>
    <tableColumn id="7" name="15-20 jahre Männlich"/>
    <tableColumn id="9" name="20-25 jahre Männlich"/>
    <tableColumn id="10" name="25-30 jahre Männlich"/>
    <tableColumn id="11" name="30-35 jahre Männlich"/>
    <tableColumn id="12" name="35-40 jahre  Männlich"/>
    <tableColumn id="13" name="40-45 jahre Männlich"/>
    <tableColumn id="14" name="45-50 jahre Männlich"/>
    <tableColumn id="15" name="50-55 jahre Männlich"/>
    <tableColumn id="16" name="55-60 jahre Männlich"/>
    <tableColumn id="17" name="60-65 jahre Männlich"/>
    <tableColumn id="18" name="65-70 Jahre  Männlich"/>
    <tableColumn id="19" name="70-75 jahre Männlch"/>
    <tableColumn id="20" name="75-80 jahre Männlich"/>
    <tableColumn id="21" name="80-85 jahre Männlich"/>
    <tableColumn id="22" name="85 und mehr"/>
    <tableColumn id="23" name="alter unbekannt"/>
    <tableColumn id="25" name="1 jahre Weiblich"/>
    <tableColumn id="26" name="1-15 Jahre Weiblich"/>
    <tableColumn id="29" name="15-20 Jahre Weiblich"/>
    <tableColumn id="31" name="20-25 jahre weiblich"/>
    <tableColumn id="32" name="25-30 Jahre Weiblich"/>
    <tableColumn id="33" name="30-35 Jahre Weiblich"/>
    <tableColumn id="34" name="35-40 Jahre Weiblich"/>
    <tableColumn id="35" name="40-45 Jahre Weiblich"/>
    <tableColumn id="36" name="45-50 Jahre Weiblich"/>
    <tableColumn id="37" name="50-55 Jahre Weiblich"/>
    <tableColumn id="38" name="55-60 Jahre Weiblich"/>
    <tableColumn id="39" name="60-65 Jahre Weiblich"/>
    <tableColumn id="40" name="65-70 Jahre Weiblich"/>
    <tableColumn id="41" name="70-75Jahre Weiblich"/>
    <tableColumn id="42" name="75-80 Jahre Weiblich"/>
    <tableColumn id="43" name="80-85 Jahre Weiblich"/>
    <tableColumn id="44" name="85 und mehr Weiblich"/>
    <tableColumn id="48" name="Insgesamt unter 1 jahre" dataDxfId="16">
      <calculatedColumnFormula>Tabelle1[[#This Row],[1 jahre Weiblich]]+Tabelle1[[#This Row],[unter 1 Jahr Männlich]]</calculatedColumnFormula>
    </tableColumn>
    <tableColumn id="49" name="Insgesamt 1-15 jahre" dataDxfId="15">
      <calculatedColumnFormula>Tabelle1[[#This Row],[1-15 Jahre Weiblich]]+Tabelle1[[#This Row],[1-15 jahre Mänlich]]</calculatedColumnFormula>
    </tableColumn>
    <tableColumn id="52" name="Insgesamt 15-20 jahre" dataDxfId="14">
      <calculatedColumnFormula>Tabelle1[[#This Row],[15-20 Jahre Weiblich]]+Tabelle1[[#This Row],[15-20 jahre Männlich]]</calculatedColumnFormula>
    </tableColumn>
    <tableColumn id="54" name="Insgesamt 20-25 jahre" dataDxfId="13">
      <calculatedColumnFormula>Tabelle1[[#This Row],[20-25 jahre weiblich]]+Tabelle1[[#This Row],[20-25 jahre Männlich]]</calculatedColumnFormula>
    </tableColumn>
    <tableColumn id="55" name="Insgesamt 25-30 jahre" dataDxfId="12">
      <calculatedColumnFormula>Tabelle1[[#This Row],[25-30 Jahre Weiblich]]+Tabelle1[[#This Row],[25-30 jahre Männlich]]</calculatedColumnFormula>
    </tableColumn>
    <tableColumn id="56" name="Insgesamt 30-35 jahre" dataDxfId="11">
      <calculatedColumnFormula>Tabelle1[[#This Row],[30-35 Jahre Weiblich]]+Tabelle1[[#This Row],[30-35 jahre Männlich]]</calculatedColumnFormula>
    </tableColumn>
    <tableColumn id="57" name="Insgesamt 35-40 jahre" dataDxfId="10">
      <calculatedColumnFormula>Tabelle1[[#This Row],[35-40 Jahre Weiblich]]+Tabelle1[[#This Row],[35-40 jahre  Männlich]]</calculatedColumnFormula>
    </tableColumn>
    <tableColumn id="58" name="Insgesamt 40-45 jahre" dataDxfId="9">
      <calculatedColumnFormula>Tabelle1[[#This Row],[40-45 Jahre Weiblich]]+Tabelle1[[#This Row],[40-45 jahre Männlich]]</calculatedColumnFormula>
    </tableColumn>
    <tableColumn id="59" name="Insgesamt 45-50 jahre" dataDxfId="8">
      <calculatedColumnFormula>Tabelle1[[#This Row],[45-50 Jahre Weiblich]]+Tabelle1[[#This Row],[45-50 jahre Männlich]]</calculatedColumnFormula>
    </tableColumn>
    <tableColumn id="60" name="Insgesamt 50-55 jahre" dataDxfId="7">
      <calculatedColumnFormula>Tabelle1[[#This Row],[50-55 Jahre Weiblich]]+Tabelle1[[#This Row],[50-55 jahre Männlich]]</calculatedColumnFormula>
    </tableColumn>
    <tableColumn id="61" name="Insgesamt 55-60 jahre" dataDxfId="6">
      <calculatedColumnFormula>Tabelle1[[#This Row],[55-60 Jahre Weiblich]]+Tabelle1[[#This Row],[55-60 jahre Männlich]]</calculatedColumnFormula>
    </tableColumn>
    <tableColumn id="62" name="Insgesamt 60-65 jahre" dataDxfId="5">
      <calculatedColumnFormula>Tabelle1[[#This Row],[60-65 Jahre Weiblich]]+Tabelle1[[#This Row],[60-65 jahre Männlich]]</calculatedColumnFormula>
    </tableColumn>
    <tableColumn id="63" name="Insgesamt 65-70 jahre" dataDxfId="4">
      <calculatedColumnFormula>Tabelle1[[#This Row],[65-70 Jahre Weiblich]]+Tabelle1[[#This Row],[65-70 Jahre  Männlich]]</calculatedColumnFormula>
    </tableColumn>
    <tableColumn id="64" name="Insgesamt 70-75 jahre" dataDxfId="3">
      <calculatedColumnFormula>Tabelle1[[#This Row],[70-75Jahre Weiblich]]+Tabelle1[[#This Row],[70-75 jahre Männlch]]</calculatedColumnFormula>
    </tableColumn>
    <tableColumn id="65" name="Insgesamt 75-80 jahre" dataDxfId="2">
      <calculatedColumnFormula>Tabelle1[[#This Row],[75-80 Jahre Weiblich]]+Tabelle1[[#This Row],[75-80 jahre Männlich]]</calculatedColumnFormula>
    </tableColumn>
    <tableColumn id="66" name="Insgesamt 80-85 jahre" dataDxfId="1">
      <calculatedColumnFormula>Tabelle1[[#This Row],[80-85 Jahre Weiblich]]+Tabelle1[[#This Row],[80-85 jahre Männlich]]</calculatedColumnFormula>
    </tableColumn>
    <tableColumn id="67" name="Insgesamt 85 jahre und mehr " dataDxfId="0">
      <calculatedColumnFormula>Tabelle1[[#This Row],[85 und mehr Weiblich]]+Tabelle1[[#This Row],[85 und mehr]]</calculatedColumnFormula>
    </tableColumn>
    <tableColumn id="68" name="Insgesamt 90-95 jah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49"/>
  <sheetViews>
    <sheetView tabSelected="1" topLeftCell="A1058" workbookViewId="0">
      <selection activeCell="AL1" sqref="AL1"/>
    </sheetView>
  </sheetViews>
  <sheetFormatPr baseColWidth="10" defaultRowHeight="14.5" x14ac:dyDescent="0.35"/>
  <cols>
    <col min="2" max="2" width="50.6328125" customWidth="1"/>
    <col min="41" max="41" width="12.54296875" customWidth="1"/>
    <col min="42" max="42" width="12.1796875" customWidth="1"/>
    <col min="43" max="43" width="13.08984375" customWidth="1"/>
    <col min="44" max="44" width="10.26953125" customWidth="1"/>
    <col min="45" max="45" width="6.7265625" customWidth="1"/>
    <col min="46" max="46" width="8.7265625" customWidth="1"/>
    <col min="47" max="47" width="19.1796875" customWidth="1"/>
    <col min="48" max="48" width="23.81640625" customWidth="1"/>
    <col min="49" max="49" width="20.1796875" customWidth="1"/>
    <col min="50" max="50" width="20.90625" customWidth="1"/>
    <col min="51" max="51" width="26.26953125" customWidth="1"/>
    <col min="52" max="52" width="23.7265625" customWidth="1"/>
    <col min="53" max="53" width="14.90625" customWidth="1"/>
  </cols>
  <sheetData>
    <row r="1" spans="1:55" x14ac:dyDescent="0.35">
      <c r="A1" t="s">
        <v>0</v>
      </c>
      <c r="B1" t="s">
        <v>1</v>
      </c>
      <c r="C1" s="1" t="s">
        <v>9</v>
      </c>
      <c r="D1" s="1" t="s">
        <v>112</v>
      </c>
      <c r="E1" s="1" t="s">
        <v>113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114</v>
      </c>
      <c r="T1" s="1" t="s">
        <v>115</v>
      </c>
      <c r="U1" s="1" t="s">
        <v>2</v>
      </c>
      <c r="V1" s="1" t="s">
        <v>116</v>
      </c>
      <c r="W1" s="1" t="s">
        <v>117</v>
      </c>
      <c r="X1" s="1" t="s">
        <v>3</v>
      </c>
      <c r="Y1" s="1" t="s">
        <v>4</v>
      </c>
      <c r="Z1" s="1" t="s">
        <v>126</v>
      </c>
      <c r="AA1" s="1" t="s">
        <v>125</v>
      </c>
      <c r="AB1" s="1" t="s">
        <v>150</v>
      </c>
      <c r="AC1" s="1" t="s">
        <v>128</v>
      </c>
      <c r="AD1" s="1" t="s">
        <v>127</v>
      </c>
      <c r="AE1" s="1" t="s">
        <v>5</v>
      </c>
      <c r="AF1" s="1" t="s">
        <v>129</v>
      </c>
      <c r="AG1" s="1" t="s">
        <v>130</v>
      </c>
      <c r="AH1" s="1" t="s">
        <v>6</v>
      </c>
      <c r="AI1" s="1" t="s">
        <v>131</v>
      </c>
      <c r="AJ1" s="1" t="s">
        <v>7</v>
      </c>
      <c r="AK1" s="1" t="s">
        <v>148</v>
      </c>
      <c r="AL1" s="1" t="s">
        <v>8</v>
      </c>
      <c r="AM1" s="1" t="s">
        <v>132</v>
      </c>
      <c r="AN1" s="1" t="s">
        <v>133</v>
      </c>
      <c r="AO1" s="1" t="s">
        <v>134</v>
      </c>
      <c r="AP1" s="1" t="s">
        <v>135</v>
      </c>
      <c r="AQ1" s="1" t="s">
        <v>136</v>
      </c>
      <c r="AR1" s="1" t="s">
        <v>137</v>
      </c>
      <c r="AS1" s="1" t="s">
        <v>138</v>
      </c>
      <c r="AT1" s="1" t="s">
        <v>139</v>
      </c>
      <c r="AU1" s="1" t="s">
        <v>140</v>
      </c>
      <c r="AV1" s="1" t="s">
        <v>141</v>
      </c>
      <c r="AW1" s="1" t="s">
        <v>142</v>
      </c>
      <c r="AX1" s="1" t="s">
        <v>143</v>
      </c>
      <c r="AY1" s="1" t="s">
        <v>144</v>
      </c>
      <c r="AZ1" s="1" t="s">
        <v>145</v>
      </c>
      <c r="BA1" s="1" t="s">
        <v>146</v>
      </c>
      <c r="BB1" s="1" t="s">
        <v>149</v>
      </c>
      <c r="BC1" s="1" t="s">
        <v>147</v>
      </c>
    </row>
    <row r="2" spans="1:55" x14ac:dyDescent="0.35">
      <c r="A2" s="2" t="s">
        <v>23</v>
      </c>
      <c r="B2" s="4" t="s">
        <v>37</v>
      </c>
      <c r="C2" s="5">
        <v>19</v>
      </c>
      <c r="D2" s="5">
        <v>27</v>
      </c>
      <c r="E2" s="5">
        <v>13</v>
      </c>
      <c r="F2" s="5">
        <v>5</v>
      </c>
      <c r="G2" s="5">
        <v>23</v>
      </c>
      <c r="H2" s="5">
        <v>33</v>
      </c>
      <c r="I2" s="5">
        <v>77</v>
      </c>
      <c r="J2" s="5">
        <v>154</v>
      </c>
      <c r="K2" s="5">
        <v>237</v>
      </c>
      <c r="L2" s="5">
        <v>301</v>
      </c>
      <c r="M2" s="5">
        <v>348</v>
      </c>
      <c r="N2" s="5">
        <v>388</v>
      </c>
      <c r="O2" s="5">
        <v>627</v>
      </c>
      <c r="P2" s="5">
        <v>997</v>
      </c>
      <c r="Q2" s="5">
        <v>1236</v>
      </c>
      <c r="R2" s="5">
        <v>1354</v>
      </c>
      <c r="S2" s="5">
        <v>1358</v>
      </c>
      <c r="T2" s="5">
        <v>0</v>
      </c>
      <c r="U2" s="5">
        <v>15</v>
      </c>
      <c r="V2" s="5">
        <v>24</v>
      </c>
      <c r="W2" s="5">
        <v>7</v>
      </c>
      <c r="X2" s="5">
        <v>4</v>
      </c>
      <c r="Y2" s="5">
        <v>12</v>
      </c>
      <c r="Z2" s="5">
        <v>17</v>
      </c>
      <c r="AA2" s="5">
        <v>37</v>
      </c>
      <c r="AB2" s="5">
        <v>52</v>
      </c>
      <c r="AC2" s="5">
        <v>97</v>
      </c>
      <c r="AD2" s="5">
        <v>143</v>
      </c>
      <c r="AE2" s="5">
        <v>155</v>
      </c>
      <c r="AF2" s="5">
        <v>228</v>
      </c>
      <c r="AG2" s="5">
        <v>394</v>
      </c>
      <c r="AH2" s="5">
        <v>672</v>
      </c>
      <c r="AI2" s="5">
        <v>1122</v>
      </c>
      <c r="AJ2" s="5">
        <v>1802</v>
      </c>
      <c r="AK2" s="5">
        <v>3418</v>
      </c>
      <c r="AL2">
        <f>Tabelle1[[#This Row],[1 jahre Weiblich]]+Tabelle1[[#This Row],[unter 1 Jahr Männlich]]</f>
        <v>34</v>
      </c>
      <c r="AM2">
        <f>Tabelle1[[#This Row],[1-15 Jahre Weiblich]]+Tabelle1[[#This Row],[1-15 jahre Mänlich]]</f>
        <v>51</v>
      </c>
      <c r="AN2">
        <f>Tabelle1[[#This Row],[15-20 Jahre Weiblich]]+Tabelle1[[#This Row],[15-20 jahre Männlich]]</f>
        <v>20</v>
      </c>
      <c r="AO2">
        <f>Tabelle1[[#This Row],[20-25 jahre weiblich]]+Tabelle1[[#This Row],[20-25 jahre Männlich]]</f>
        <v>9</v>
      </c>
      <c r="AP2">
        <f>Tabelle1[[#This Row],[25-30 Jahre Weiblich]]+Tabelle1[[#This Row],[25-30 jahre Männlich]]</f>
        <v>35</v>
      </c>
      <c r="AQ2">
        <f>Tabelle1[[#This Row],[30-35 Jahre Weiblich]]+Tabelle1[[#This Row],[30-35 jahre Männlich]]</f>
        <v>50</v>
      </c>
      <c r="AR2">
        <f>Tabelle1[[#This Row],[35-40 Jahre Weiblich]]+Tabelle1[[#This Row],[35-40 jahre  Männlich]]</f>
        <v>114</v>
      </c>
      <c r="AS2">
        <f>Tabelle1[[#This Row],[40-45 Jahre Weiblich]]+Tabelle1[[#This Row],[40-45 jahre Männlich]]</f>
        <v>206</v>
      </c>
      <c r="AT2">
        <f>Tabelle1[[#This Row],[45-50 Jahre Weiblich]]+Tabelle1[[#This Row],[45-50 jahre Männlich]]</f>
        <v>334</v>
      </c>
      <c r="AU2">
        <f>Tabelle1[[#This Row],[50-55 Jahre Weiblich]]+Tabelle1[[#This Row],[50-55 jahre Männlich]]</f>
        <v>444</v>
      </c>
      <c r="AV2">
        <f>Tabelle1[[#This Row],[55-60 Jahre Weiblich]]+Tabelle1[[#This Row],[55-60 jahre Männlich]]</f>
        <v>503</v>
      </c>
      <c r="AW2">
        <f>Tabelle1[[#This Row],[60-65 Jahre Weiblich]]+Tabelle1[[#This Row],[60-65 jahre Männlich]]</f>
        <v>616</v>
      </c>
      <c r="AX2">
        <f>Tabelle1[[#This Row],[65-70 Jahre Weiblich]]+Tabelle1[[#This Row],[65-70 Jahre  Männlich]]</f>
        <v>1021</v>
      </c>
      <c r="AY2">
        <f>Tabelle1[[#This Row],[70-75Jahre Weiblich]]+Tabelle1[[#This Row],[70-75 jahre Männlch]]</f>
        <v>1669</v>
      </c>
      <c r="AZ2">
        <f>Tabelle1[[#This Row],[75-80 Jahre Weiblich]]+Tabelle1[[#This Row],[75-80 jahre Männlich]]</f>
        <v>2358</v>
      </c>
      <c r="BA2">
        <f>Tabelle1[[#This Row],[80-85 Jahre Weiblich]]+Tabelle1[[#This Row],[80-85 jahre Männlich]]</f>
        <v>3156</v>
      </c>
      <c r="BB2">
        <f>Tabelle1[[#This Row],[85 und mehr Weiblich]]+Tabelle1[[#This Row],[85 und mehr]]</f>
        <v>4776</v>
      </c>
    </row>
    <row r="3" spans="1:55" x14ac:dyDescent="0.35">
      <c r="A3" s="3"/>
      <c r="B3" s="4" t="s">
        <v>38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2</v>
      </c>
      <c r="I3" s="5">
        <v>5</v>
      </c>
      <c r="J3" s="5">
        <v>7</v>
      </c>
      <c r="K3" s="5">
        <v>14</v>
      </c>
      <c r="L3" s="5">
        <v>18</v>
      </c>
      <c r="M3" s="5">
        <v>9</v>
      </c>
      <c r="N3" s="5">
        <v>10</v>
      </c>
      <c r="O3" s="5">
        <v>17</v>
      </c>
      <c r="P3" s="5">
        <v>24</v>
      </c>
      <c r="Q3" s="5">
        <v>31</v>
      </c>
      <c r="R3" s="5">
        <v>43</v>
      </c>
      <c r="S3" s="5">
        <v>45</v>
      </c>
      <c r="T3" s="5">
        <v>0</v>
      </c>
      <c r="U3" s="5">
        <v>0</v>
      </c>
      <c r="V3" s="5">
        <v>0</v>
      </c>
      <c r="W3" s="5">
        <v>1</v>
      </c>
      <c r="X3" s="5">
        <v>0</v>
      </c>
      <c r="Y3" s="5">
        <v>2</v>
      </c>
      <c r="Z3" s="5">
        <v>0</v>
      </c>
      <c r="AA3" s="5">
        <v>2</v>
      </c>
      <c r="AB3" s="5">
        <v>1</v>
      </c>
      <c r="AC3" s="5">
        <v>2</v>
      </c>
      <c r="AD3" s="5">
        <v>3</v>
      </c>
      <c r="AE3" s="5">
        <v>2</v>
      </c>
      <c r="AF3" s="5">
        <v>2</v>
      </c>
      <c r="AG3" s="5">
        <v>5</v>
      </c>
      <c r="AH3" s="5">
        <v>11</v>
      </c>
      <c r="AI3" s="5">
        <v>29</v>
      </c>
      <c r="AJ3" s="5">
        <v>25</v>
      </c>
      <c r="AK3" s="5">
        <v>40</v>
      </c>
      <c r="AL3" s="1">
        <f>Tabelle1[[#This Row],[1 jahre Weiblich]]+Tabelle1[[#This Row],[unter 1 Jahr Männlich]]</f>
        <v>0</v>
      </c>
      <c r="AM3">
        <f>Tabelle1[[#This Row],[1-15 Jahre Weiblich]]+Tabelle1[[#This Row],[1-15 jahre Mänlich]]</f>
        <v>0</v>
      </c>
      <c r="AN3">
        <f>Tabelle1[[#This Row],[15-20 Jahre Weiblich]]+Tabelle1[[#This Row],[15-20 jahre Männlich]]</f>
        <v>1</v>
      </c>
      <c r="AO3">
        <f>Tabelle1[[#This Row],[20-25 jahre weiblich]]+Tabelle1[[#This Row],[20-25 jahre Männlich]]</f>
        <v>0</v>
      </c>
      <c r="AP3">
        <f>Tabelle1[[#This Row],[25-30 Jahre Weiblich]]+Tabelle1[[#This Row],[25-30 jahre Männlich]]</f>
        <v>2</v>
      </c>
      <c r="AQ3">
        <f>Tabelle1[[#This Row],[30-35 Jahre Weiblich]]+Tabelle1[[#This Row],[30-35 jahre Männlich]]</f>
        <v>2</v>
      </c>
      <c r="AR3">
        <f>Tabelle1[[#This Row],[35-40 Jahre Weiblich]]+Tabelle1[[#This Row],[35-40 jahre  Männlich]]</f>
        <v>7</v>
      </c>
      <c r="AS3">
        <f>Tabelle1[[#This Row],[40-45 Jahre Weiblich]]+Tabelle1[[#This Row],[40-45 jahre Männlich]]</f>
        <v>8</v>
      </c>
      <c r="AT3">
        <f>Tabelle1[[#This Row],[45-50 Jahre Weiblich]]+Tabelle1[[#This Row],[45-50 jahre Männlich]]</f>
        <v>16</v>
      </c>
      <c r="AU3">
        <f>Tabelle1[[#This Row],[50-55 Jahre Weiblich]]+Tabelle1[[#This Row],[50-55 jahre Männlich]]</f>
        <v>21</v>
      </c>
      <c r="AV3">
        <f>Tabelle1[[#This Row],[55-60 Jahre Weiblich]]+Tabelle1[[#This Row],[55-60 jahre Männlich]]</f>
        <v>11</v>
      </c>
      <c r="AW3">
        <f>Tabelle1[[#This Row],[60-65 Jahre Weiblich]]+Tabelle1[[#This Row],[60-65 jahre Männlich]]</f>
        <v>12</v>
      </c>
      <c r="AX3">
        <f>Tabelle1[[#This Row],[65-70 Jahre Weiblich]]+Tabelle1[[#This Row],[65-70 Jahre  Männlich]]</f>
        <v>22</v>
      </c>
      <c r="AY3">
        <f>Tabelle1[[#This Row],[70-75Jahre Weiblich]]+Tabelle1[[#This Row],[70-75 jahre Männlch]]</f>
        <v>35</v>
      </c>
      <c r="AZ3">
        <f>Tabelle1[[#This Row],[75-80 Jahre Weiblich]]+Tabelle1[[#This Row],[75-80 jahre Männlich]]</f>
        <v>60</v>
      </c>
      <c r="BA3">
        <f>Tabelle1[[#This Row],[80-85 Jahre Weiblich]]+Tabelle1[[#This Row],[80-85 jahre Männlich]]</f>
        <v>68</v>
      </c>
      <c r="BB3">
        <f>Tabelle1[[#This Row],[85 und mehr Weiblich]]+Tabelle1[[#This Row],[85 und mehr]]</f>
        <v>85</v>
      </c>
    </row>
    <row r="4" spans="1:55" x14ac:dyDescent="0.35">
      <c r="A4" s="3"/>
      <c r="B4" s="4" t="s">
        <v>39</v>
      </c>
      <c r="C4" s="5">
        <v>0</v>
      </c>
      <c r="D4" s="5">
        <v>6</v>
      </c>
      <c r="E4" s="5">
        <v>4</v>
      </c>
      <c r="F4" s="5">
        <v>0</v>
      </c>
      <c r="G4" s="5">
        <v>1</v>
      </c>
      <c r="H4" s="5">
        <v>0</v>
      </c>
      <c r="I4" s="5">
        <v>0</v>
      </c>
      <c r="J4" s="5">
        <v>3</v>
      </c>
      <c r="K4" s="5">
        <v>0</v>
      </c>
      <c r="L4" s="5">
        <v>3</v>
      </c>
      <c r="M4" s="5">
        <v>0</v>
      </c>
      <c r="N4" s="5">
        <v>1</v>
      </c>
      <c r="O4" s="5">
        <v>0</v>
      </c>
      <c r="P4" s="5">
        <v>1</v>
      </c>
      <c r="Q4" s="5">
        <v>3</v>
      </c>
      <c r="R4" s="5">
        <v>2</v>
      </c>
      <c r="S4" s="5">
        <v>1</v>
      </c>
      <c r="T4" s="5">
        <v>0</v>
      </c>
      <c r="U4" s="5">
        <v>4</v>
      </c>
      <c r="V4" s="5">
        <v>5</v>
      </c>
      <c r="W4" s="5">
        <v>0</v>
      </c>
      <c r="X4" s="5">
        <v>1</v>
      </c>
      <c r="Y4" s="5">
        <v>1</v>
      </c>
      <c r="Z4" s="5">
        <v>0</v>
      </c>
      <c r="AA4" s="5">
        <v>0</v>
      </c>
      <c r="AB4" s="5">
        <v>0</v>
      </c>
      <c r="AC4" s="5">
        <v>2</v>
      </c>
      <c r="AD4" s="5">
        <v>0</v>
      </c>
      <c r="AE4" s="5">
        <v>0</v>
      </c>
      <c r="AF4" s="5">
        <v>0</v>
      </c>
      <c r="AG4" s="5">
        <v>2</v>
      </c>
      <c r="AH4" s="5">
        <v>2</v>
      </c>
      <c r="AI4" s="5">
        <v>0</v>
      </c>
      <c r="AJ4" s="5">
        <v>0</v>
      </c>
      <c r="AK4" s="5">
        <v>1</v>
      </c>
      <c r="AL4" s="1">
        <f>Tabelle1[[#This Row],[1 jahre Weiblich]]+Tabelle1[[#This Row],[unter 1 Jahr Männlich]]</f>
        <v>4</v>
      </c>
      <c r="AM4">
        <f>Tabelle1[[#This Row],[1-15 Jahre Weiblich]]+Tabelle1[[#This Row],[1-15 jahre Mänlich]]</f>
        <v>11</v>
      </c>
      <c r="AN4">
        <f>Tabelle1[[#This Row],[15-20 Jahre Weiblich]]+Tabelle1[[#This Row],[15-20 jahre Männlich]]</f>
        <v>4</v>
      </c>
      <c r="AO4">
        <f>Tabelle1[[#This Row],[20-25 jahre weiblich]]+Tabelle1[[#This Row],[20-25 jahre Männlich]]</f>
        <v>1</v>
      </c>
      <c r="AP4">
        <f>Tabelle1[[#This Row],[25-30 Jahre Weiblich]]+Tabelle1[[#This Row],[25-30 jahre Männlich]]</f>
        <v>2</v>
      </c>
      <c r="AQ4">
        <f>Tabelle1[[#This Row],[30-35 Jahre Weiblich]]+Tabelle1[[#This Row],[30-35 jahre Männlich]]</f>
        <v>0</v>
      </c>
      <c r="AR4">
        <f>Tabelle1[[#This Row],[35-40 Jahre Weiblich]]+Tabelle1[[#This Row],[35-40 jahre  Männlich]]</f>
        <v>0</v>
      </c>
      <c r="AS4">
        <f>Tabelle1[[#This Row],[40-45 Jahre Weiblich]]+Tabelle1[[#This Row],[40-45 jahre Männlich]]</f>
        <v>3</v>
      </c>
      <c r="AT4">
        <f>Tabelle1[[#This Row],[45-50 Jahre Weiblich]]+Tabelle1[[#This Row],[45-50 jahre Männlich]]</f>
        <v>2</v>
      </c>
      <c r="AU4">
        <f>Tabelle1[[#This Row],[50-55 Jahre Weiblich]]+Tabelle1[[#This Row],[50-55 jahre Männlich]]</f>
        <v>3</v>
      </c>
      <c r="AV4">
        <f>Tabelle1[[#This Row],[55-60 Jahre Weiblich]]+Tabelle1[[#This Row],[55-60 jahre Männlich]]</f>
        <v>0</v>
      </c>
      <c r="AW4">
        <f>Tabelle1[[#This Row],[60-65 Jahre Weiblich]]+Tabelle1[[#This Row],[60-65 jahre Männlich]]</f>
        <v>1</v>
      </c>
      <c r="AX4">
        <f>Tabelle1[[#This Row],[65-70 Jahre Weiblich]]+Tabelle1[[#This Row],[65-70 Jahre  Männlich]]</f>
        <v>2</v>
      </c>
      <c r="AY4">
        <f>Tabelle1[[#This Row],[70-75Jahre Weiblich]]+Tabelle1[[#This Row],[70-75 jahre Männlch]]</f>
        <v>3</v>
      </c>
      <c r="AZ4">
        <f>Tabelle1[[#This Row],[75-80 Jahre Weiblich]]+Tabelle1[[#This Row],[75-80 jahre Männlich]]</f>
        <v>3</v>
      </c>
      <c r="BA4">
        <f>Tabelle1[[#This Row],[80-85 Jahre Weiblich]]+Tabelle1[[#This Row],[80-85 jahre Männlich]]</f>
        <v>2</v>
      </c>
      <c r="BB4">
        <f>Tabelle1[[#This Row],[85 und mehr Weiblich]]+Tabelle1[[#This Row],[85 und mehr]]</f>
        <v>2</v>
      </c>
    </row>
    <row r="5" spans="1:55" x14ac:dyDescent="0.35">
      <c r="A5" s="3"/>
      <c r="B5" s="4" t="s">
        <v>40</v>
      </c>
      <c r="C5" s="5">
        <v>0</v>
      </c>
      <c r="D5" s="5">
        <v>0</v>
      </c>
      <c r="E5" s="5">
        <v>0</v>
      </c>
      <c r="F5" s="5">
        <v>0</v>
      </c>
      <c r="G5" s="5">
        <v>3</v>
      </c>
      <c r="H5" s="5">
        <v>3</v>
      </c>
      <c r="I5" s="5">
        <v>13</v>
      </c>
      <c r="J5" s="5">
        <v>29</v>
      </c>
      <c r="K5" s="5">
        <v>43</v>
      </c>
      <c r="L5" s="5">
        <v>75</v>
      </c>
      <c r="M5" s="5">
        <v>64</v>
      </c>
      <c r="N5" s="5">
        <v>30</v>
      </c>
      <c r="O5" s="5">
        <v>49</v>
      </c>
      <c r="P5" s="5">
        <v>60</v>
      </c>
      <c r="Q5" s="5">
        <v>40</v>
      </c>
      <c r="R5" s="5">
        <v>55</v>
      </c>
      <c r="S5" s="5">
        <v>37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3</v>
      </c>
      <c r="AB5" s="5">
        <v>9</v>
      </c>
      <c r="AC5" s="5">
        <v>17</v>
      </c>
      <c r="AD5" s="5">
        <v>31</v>
      </c>
      <c r="AE5" s="5">
        <v>21</v>
      </c>
      <c r="AF5" s="5">
        <v>23</v>
      </c>
      <c r="AG5" s="5">
        <v>32</v>
      </c>
      <c r="AH5" s="5">
        <v>58</v>
      </c>
      <c r="AI5" s="5">
        <v>68</v>
      </c>
      <c r="AJ5" s="5">
        <v>118</v>
      </c>
      <c r="AK5" s="5">
        <v>99</v>
      </c>
      <c r="AL5" s="1">
        <f>Tabelle1[[#This Row],[1 jahre Weiblich]]+Tabelle1[[#This Row],[unter 1 Jahr Männlich]]</f>
        <v>0</v>
      </c>
      <c r="AM5">
        <f>Tabelle1[[#This Row],[1-15 Jahre Weiblich]]+Tabelle1[[#This Row],[1-15 jahre Mänlich]]</f>
        <v>0</v>
      </c>
      <c r="AN5">
        <f>Tabelle1[[#This Row],[15-20 Jahre Weiblich]]+Tabelle1[[#This Row],[15-20 jahre Männlich]]</f>
        <v>0</v>
      </c>
      <c r="AO5">
        <f>Tabelle1[[#This Row],[20-25 jahre weiblich]]+Tabelle1[[#This Row],[20-25 jahre Männlich]]</f>
        <v>0</v>
      </c>
      <c r="AP5">
        <f>Tabelle1[[#This Row],[25-30 Jahre Weiblich]]+Tabelle1[[#This Row],[25-30 jahre Männlich]]</f>
        <v>3</v>
      </c>
      <c r="AQ5">
        <f>Tabelle1[[#This Row],[30-35 Jahre Weiblich]]+Tabelle1[[#This Row],[30-35 jahre Männlich]]</f>
        <v>3</v>
      </c>
      <c r="AR5">
        <f>Tabelle1[[#This Row],[35-40 Jahre Weiblich]]+Tabelle1[[#This Row],[35-40 jahre  Männlich]]</f>
        <v>16</v>
      </c>
      <c r="AS5">
        <f>Tabelle1[[#This Row],[40-45 Jahre Weiblich]]+Tabelle1[[#This Row],[40-45 jahre Männlich]]</f>
        <v>38</v>
      </c>
      <c r="AT5">
        <f>Tabelle1[[#This Row],[45-50 Jahre Weiblich]]+Tabelle1[[#This Row],[45-50 jahre Männlich]]</f>
        <v>60</v>
      </c>
      <c r="AU5">
        <f>Tabelle1[[#This Row],[50-55 Jahre Weiblich]]+Tabelle1[[#This Row],[50-55 jahre Männlich]]</f>
        <v>106</v>
      </c>
      <c r="AV5">
        <f>Tabelle1[[#This Row],[55-60 Jahre Weiblich]]+Tabelle1[[#This Row],[55-60 jahre Männlich]]</f>
        <v>85</v>
      </c>
      <c r="AW5">
        <f>Tabelle1[[#This Row],[60-65 Jahre Weiblich]]+Tabelle1[[#This Row],[60-65 jahre Männlich]]</f>
        <v>53</v>
      </c>
      <c r="AX5">
        <f>Tabelle1[[#This Row],[65-70 Jahre Weiblich]]+Tabelle1[[#This Row],[65-70 Jahre  Männlich]]</f>
        <v>81</v>
      </c>
      <c r="AY5">
        <f>Tabelle1[[#This Row],[70-75Jahre Weiblich]]+Tabelle1[[#This Row],[70-75 jahre Männlch]]</f>
        <v>118</v>
      </c>
      <c r="AZ5">
        <f>Tabelle1[[#This Row],[75-80 Jahre Weiblich]]+Tabelle1[[#This Row],[75-80 jahre Männlich]]</f>
        <v>108</v>
      </c>
      <c r="BA5">
        <f>Tabelle1[[#This Row],[80-85 Jahre Weiblich]]+Tabelle1[[#This Row],[80-85 jahre Männlich]]</f>
        <v>173</v>
      </c>
      <c r="BB5">
        <f>Tabelle1[[#This Row],[85 und mehr Weiblich]]+Tabelle1[[#This Row],[85 und mehr]]</f>
        <v>136</v>
      </c>
    </row>
    <row r="6" spans="1:55" x14ac:dyDescent="0.35">
      <c r="A6" s="3"/>
      <c r="B6" s="4" t="s">
        <v>118</v>
      </c>
      <c r="C6" s="5">
        <v>0</v>
      </c>
      <c r="D6" s="5">
        <v>1</v>
      </c>
      <c r="E6" s="5">
        <v>0</v>
      </c>
      <c r="F6" s="5">
        <v>0</v>
      </c>
      <c r="G6" s="5">
        <v>10</v>
      </c>
      <c r="H6" s="5">
        <v>15</v>
      </c>
      <c r="I6" s="5">
        <v>34</v>
      </c>
      <c r="J6" s="5">
        <v>54</v>
      </c>
      <c r="K6" s="5">
        <v>72</v>
      </c>
      <c r="L6" s="5">
        <v>60</v>
      </c>
      <c r="M6" s="5">
        <v>42</v>
      </c>
      <c r="N6" s="5">
        <v>28</v>
      </c>
      <c r="O6" s="5">
        <v>29</v>
      </c>
      <c r="P6" s="5">
        <v>23</v>
      </c>
      <c r="Q6" s="5">
        <v>7</v>
      </c>
      <c r="R6" s="5">
        <v>3</v>
      </c>
      <c r="S6" s="5">
        <v>2</v>
      </c>
      <c r="T6" s="5">
        <v>0</v>
      </c>
      <c r="U6" s="5">
        <v>0</v>
      </c>
      <c r="V6" s="5">
        <v>0</v>
      </c>
      <c r="W6" s="5">
        <v>0</v>
      </c>
      <c r="X6" s="5">
        <v>1</v>
      </c>
      <c r="Y6" s="5">
        <v>4</v>
      </c>
      <c r="Z6" s="5">
        <v>5</v>
      </c>
      <c r="AA6" s="5">
        <v>15</v>
      </c>
      <c r="AB6" s="5">
        <v>14</v>
      </c>
      <c r="AC6" s="5">
        <v>12</v>
      </c>
      <c r="AD6" s="5">
        <v>7</v>
      </c>
      <c r="AE6" s="5">
        <v>4</v>
      </c>
      <c r="AF6" s="5">
        <v>2</v>
      </c>
      <c r="AG6" s="5">
        <v>5</v>
      </c>
      <c r="AH6" s="5">
        <v>4</v>
      </c>
      <c r="AI6" s="5">
        <v>2</v>
      </c>
      <c r="AJ6" s="5">
        <v>0</v>
      </c>
      <c r="AK6" s="5">
        <v>0</v>
      </c>
      <c r="AL6" s="1">
        <f>Tabelle1[[#This Row],[1 jahre Weiblich]]+Tabelle1[[#This Row],[unter 1 Jahr Männlich]]</f>
        <v>0</v>
      </c>
      <c r="AM6">
        <f>Tabelle1[[#This Row],[1-15 Jahre Weiblich]]+Tabelle1[[#This Row],[1-15 jahre Mänlich]]</f>
        <v>1</v>
      </c>
      <c r="AN6">
        <f>Tabelle1[[#This Row],[15-20 Jahre Weiblich]]+Tabelle1[[#This Row],[15-20 jahre Männlich]]</f>
        <v>0</v>
      </c>
      <c r="AO6">
        <f>Tabelle1[[#This Row],[20-25 jahre weiblich]]+Tabelle1[[#This Row],[20-25 jahre Männlich]]</f>
        <v>1</v>
      </c>
      <c r="AP6">
        <f>Tabelle1[[#This Row],[25-30 Jahre Weiblich]]+Tabelle1[[#This Row],[25-30 jahre Männlich]]</f>
        <v>14</v>
      </c>
      <c r="AQ6">
        <f>Tabelle1[[#This Row],[30-35 Jahre Weiblich]]+Tabelle1[[#This Row],[30-35 jahre Männlich]]</f>
        <v>20</v>
      </c>
      <c r="AR6">
        <f>Tabelle1[[#This Row],[35-40 Jahre Weiblich]]+Tabelle1[[#This Row],[35-40 jahre  Männlich]]</f>
        <v>49</v>
      </c>
      <c r="AS6">
        <f>Tabelle1[[#This Row],[40-45 Jahre Weiblich]]+Tabelle1[[#This Row],[40-45 jahre Männlich]]</f>
        <v>68</v>
      </c>
      <c r="AT6">
        <f>Tabelle1[[#This Row],[45-50 Jahre Weiblich]]+Tabelle1[[#This Row],[45-50 jahre Männlich]]</f>
        <v>84</v>
      </c>
      <c r="AU6">
        <f>Tabelle1[[#This Row],[50-55 Jahre Weiblich]]+Tabelle1[[#This Row],[50-55 jahre Männlich]]</f>
        <v>67</v>
      </c>
      <c r="AV6">
        <f>Tabelle1[[#This Row],[55-60 Jahre Weiblich]]+Tabelle1[[#This Row],[55-60 jahre Männlich]]</f>
        <v>46</v>
      </c>
      <c r="AW6">
        <f>Tabelle1[[#This Row],[60-65 Jahre Weiblich]]+Tabelle1[[#This Row],[60-65 jahre Männlich]]</f>
        <v>30</v>
      </c>
      <c r="AX6">
        <f>Tabelle1[[#This Row],[65-70 Jahre Weiblich]]+Tabelle1[[#This Row],[65-70 Jahre  Männlich]]</f>
        <v>34</v>
      </c>
      <c r="AY6">
        <f>Tabelle1[[#This Row],[70-75Jahre Weiblich]]+Tabelle1[[#This Row],[70-75 jahre Männlch]]</f>
        <v>27</v>
      </c>
      <c r="AZ6">
        <f>Tabelle1[[#This Row],[75-80 Jahre Weiblich]]+Tabelle1[[#This Row],[75-80 jahre Männlich]]</f>
        <v>9</v>
      </c>
      <c r="BA6">
        <f>Tabelle1[[#This Row],[80-85 Jahre Weiblich]]+Tabelle1[[#This Row],[80-85 jahre Männlich]]</f>
        <v>3</v>
      </c>
      <c r="BB6">
        <f>Tabelle1[[#This Row],[85 und mehr Weiblich]]+Tabelle1[[#This Row],[85 und mehr]]</f>
        <v>2</v>
      </c>
    </row>
    <row r="7" spans="1:55" x14ac:dyDescent="0.35">
      <c r="A7" s="3"/>
      <c r="B7" s="4" t="s">
        <v>41</v>
      </c>
      <c r="C7" s="5">
        <v>16</v>
      </c>
      <c r="D7" s="5">
        <v>114</v>
      </c>
      <c r="E7" s="5">
        <v>82</v>
      </c>
      <c r="F7" s="5">
        <v>115</v>
      </c>
      <c r="G7" s="5">
        <v>164</v>
      </c>
      <c r="H7" s="5">
        <v>258</v>
      </c>
      <c r="I7" s="5">
        <v>458</v>
      </c>
      <c r="J7" s="5">
        <v>1065</v>
      </c>
      <c r="K7" s="5">
        <v>2703</v>
      </c>
      <c r="L7" s="5">
        <v>5265</v>
      </c>
      <c r="M7" s="5">
        <v>8281</v>
      </c>
      <c r="N7" s="5">
        <v>10763</v>
      </c>
      <c r="O7" s="5">
        <v>16806</v>
      </c>
      <c r="P7" s="5">
        <v>23264</v>
      </c>
      <c r="Q7" s="5">
        <v>20364</v>
      </c>
      <c r="R7" s="5">
        <v>17973</v>
      </c>
      <c r="S7" s="5">
        <v>13366</v>
      </c>
      <c r="T7" s="5">
        <v>0</v>
      </c>
      <c r="U7" s="5">
        <v>11</v>
      </c>
      <c r="V7" s="5">
        <v>95</v>
      </c>
      <c r="W7" s="5">
        <v>56</v>
      </c>
      <c r="X7" s="5">
        <v>72</v>
      </c>
      <c r="Y7" s="5">
        <v>155</v>
      </c>
      <c r="Z7" s="5">
        <v>260</v>
      </c>
      <c r="AA7" s="5">
        <v>562</v>
      </c>
      <c r="AB7" s="5">
        <v>1357</v>
      </c>
      <c r="AC7" s="5">
        <v>2703</v>
      </c>
      <c r="AD7" s="5">
        <v>4235</v>
      </c>
      <c r="AE7" s="5">
        <v>5883</v>
      </c>
      <c r="AF7" s="5">
        <v>7426</v>
      </c>
      <c r="AG7" s="5">
        <v>10815</v>
      </c>
      <c r="AH7" s="5">
        <v>15352</v>
      </c>
      <c r="AI7" s="5">
        <v>15246</v>
      </c>
      <c r="AJ7" s="5">
        <v>17184</v>
      </c>
      <c r="AK7" s="5">
        <v>22672</v>
      </c>
      <c r="AL7" s="1">
        <f>Tabelle1[[#This Row],[1 jahre Weiblich]]+Tabelle1[[#This Row],[unter 1 Jahr Männlich]]</f>
        <v>27</v>
      </c>
      <c r="AM7">
        <f>Tabelle1[[#This Row],[1-15 Jahre Weiblich]]+Tabelle1[[#This Row],[1-15 jahre Mänlich]]</f>
        <v>209</v>
      </c>
      <c r="AN7">
        <f>Tabelle1[[#This Row],[15-20 Jahre Weiblich]]+Tabelle1[[#This Row],[15-20 jahre Männlich]]</f>
        <v>138</v>
      </c>
      <c r="AO7">
        <f>Tabelle1[[#This Row],[20-25 jahre weiblich]]+Tabelle1[[#This Row],[20-25 jahre Männlich]]</f>
        <v>187</v>
      </c>
      <c r="AP7">
        <f>Tabelle1[[#This Row],[25-30 Jahre Weiblich]]+Tabelle1[[#This Row],[25-30 jahre Männlich]]</f>
        <v>319</v>
      </c>
      <c r="AQ7">
        <f>Tabelle1[[#This Row],[30-35 Jahre Weiblich]]+Tabelle1[[#This Row],[30-35 jahre Männlich]]</f>
        <v>518</v>
      </c>
      <c r="AR7">
        <f>Tabelle1[[#This Row],[35-40 Jahre Weiblich]]+Tabelle1[[#This Row],[35-40 jahre  Männlich]]</f>
        <v>1020</v>
      </c>
      <c r="AS7">
        <f>Tabelle1[[#This Row],[40-45 Jahre Weiblich]]+Tabelle1[[#This Row],[40-45 jahre Männlich]]</f>
        <v>2422</v>
      </c>
      <c r="AT7">
        <f>Tabelle1[[#This Row],[45-50 Jahre Weiblich]]+Tabelle1[[#This Row],[45-50 jahre Männlich]]</f>
        <v>5406</v>
      </c>
      <c r="AU7">
        <f>Tabelle1[[#This Row],[50-55 Jahre Weiblich]]+Tabelle1[[#This Row],[50-55 jahre Männlich]]</f>
        <v>9500</v>
      </c>
      <c r="AV7">
        <f>Tabelle1[[#This Row],[55-60 Jahre Weiblich]]+Tabelle1[[#This Row],[55-60 jahre Männlich]]</f>
        <v>14164</v>
      </c>
      <c r="AW7">
        <f>Tabelle1[[#This Row],[60-65 Jahre Weiblich]]+Tabelle1[[#This Row],[60-65 jahre Männlich]]</f>
        <v>18189</v>
      </c>
      <c r="AX7">
        <f>Tabelle1[[#This Row],[65-70 Jahre Weiblich]]+Tabelle1[[#This Row],[65-70 Jahre  Männlich]]</f>
        <v>27621</v>
      </c>
      <c r="AY7">
        <f>Tabelle1[[#This Row],[70-75Jahre Weiblich]]+Tabelle1[[#This Row],[70-75 jahre Männlch]]</f>
        <v>38616</v>
      </c>
      <c r="AZ7">
        <f>Tabelle1[[#This Row],[75-80 Jahre Weiblich]]+Tabelle1[[#This Row],[75-80 jahre Männlich]]</f>
        <v>35610</v>
      </c>
      <c r="BA7">
        <f>Tabelle1[[#This Row],[80-85 Jahre Weiblich]]+Tabelle1[[#This Row],[80-85 jahre Männlich]]</f>
        <v>35157</v>
      </c>
      <c r="BB7">
        <f>Tabelle1[[#This Row],[85 und mehr Weiblich]]+Tabelle1[[#This Row],[85 und mehr]]</f>
        <v>36038</v>
      </c>
    </row>
    <row r="8" spans="1:55" x14ac:dyDescent="0.35">
      <c r="A8" s="3"/>
      <c r="B8" s="4" t="s">
        <v>42</v>
      </c>
      <c r="C8" s="5">
        <v>11</v>
      </c>
      <c r="D8" s="5">
        <v>106</v>
      </c>
      <c r="E8" s="5">
        <v>80</v>
      </c>
      <c r="F8" s="5">
        <v>111</v>
      </c>
      <c r="G8" s="5">
        <v>158</v>
      </c>
      <c r="H8" s="5">
        <v>248</v>
      </c>
      <c r="I8" s="5">
        <v>447</v>
      </c>
      <c r="J8" s="5">
        <v>1050</v>
      </c>
      <c r="K8" s="5">
        <v>2667</v>
      </c>
      <c r="L8" s="5">
        <v>5213</v>
      </c>
      <c r="M8" s="5">
        <v>8181</v>
      </c>
      <c r="N8" s="5">
        <v>10635</v>
      </c>
      <c r="O8" s="5">
        <v>16549</v>
      </c>
      <c r="P8" s="5">
        <v>22796</v>
      </c>
      <c r="Q8" s="5">
        <v>19836</v>
      </c>
      <c r="R8" s="5">
        <v>17361</v>
      </c>
      <c r="S8" s="5">
        <v>12753</v>
      </c>
      <c r="T8" s="5">
        <v>0</v>
      </c>
      <c r="U8" s="5">
        <v>9</v>
      </c>
      <c r="V8" s="5">
        <v>86</v>
      </c>
      <c r="W8" s="5">
        <v>52</v>
      </c>
      <c r="X8" s="5">
        <v>71</v>
      </c>
      <c r="Y8" s="5">
        <v>153</v>
      </c>
      <c r="Z8" s="5">
        <v>256</v>
      </c>
      <c r="AA8" s="5">
        <v>558</v>
      </c>
      <c r="AB8" s="5">
        <v>1334</v>
      </c>
      <c r="AC8" s="5">
        <v>2680</v>
      </c>
      <c r="AD8" s="5">
        <v>4196</v>
      </c>
      <c r="AE8" s="5">
        <v>5838</v>
      </c>
      <c r="AF8" s="5">
        <v>7343</v>
      </c>
      <c r="AG8" s="5">
        <v>10658</v>
      </c>
      <c r="AH8" s="5">
        <v>15047</v>
      </c>
      <c r="AI8" s="5">
        <v>14811</v>
      </c>
      <c r="AJ8" s="5">
        <v>16457</v>
      </c>
      <c r="AK8" s="5">
        <v>21138</v>
      </c>
      <c r="AL8" s="1">
        <f>Tabelle1[[#This Row],[1 jahre Weiblich]]+Tabelle1[[#This Row],[unter 1 Jahr Männlich]]</f>
        <v>20</v>
      </c>
      <c r="AM8">
        <f>Tabelle1[[#This Row],[1-15 Jahre Weiblich]]+Tabelle1[[#This Row],[1-15 jahre Mänlich]]</f>
        <v>192</v>
      </c>
      <c r="AN8">
        <f>Tabelle1[[#This Row],[15-20 Jahre Weiblich]]+Tabelle1[[#This Row],[15-20 jahre Männlich]]</f>
        <v>132</v>
      </c>
      <c r="AO8">
        <f>Tabelle1[[#This Row],[20-25 jahre weiblich]]+Tabelle1[[#This Row],[20-25 jahre Männlich]]</f>
        <v>182</v>
      </c>
      <c r="AP8">
        <f>Tabelle1[[#This Row],[25-30 Jahre Weiblich]]+Tabelle1[[#This Row],[25-30 jahre Männlich]]</f>
        <v>311</v>
      </c>
      <c r="AQ8">
        <f>Tabelle1[[#This Row],[30-35 Jahre Weiblich]]+Tabelle1[[#This Row],[30-35 jahre Männlich]]</f>
        <v>504</v>
      </c>
      <c r="AR8">
        <f>Tabelle1[[#This Row],[35-40 Jahre Weiblich]]+Tabelle1[[#This Row],[35-40 jahre  Männlich]]</f>
        <v>1005</v>
      </c>
      <c r="AS8">
        <f>Tabelle1[[#This Row],[40-45 Jahre Weiblich]]+Tabelle1[[#This Row],[40-45 jahre Männlich]]</f>
        <v>2384</v>
      </c>
      <c r="AT8">
        <f>Tabelle1[[#This Row],[45-50 Jahre Weiblich]]+Tabelle1[[#This Row],[45-50 jahre Männlich]]</f>
        <v>5347</v>
      </c>
      <c r="AU8">
        <f>Tabelle1[[#This Row],[50-55 Jahre Weiblich]]+Tabelle1[[#This Row],[50-55 jahre Männlich]]</f>
        <v>9409</v>
      </c>
      <c r="AV8">
        <f>Tabelle1[[#This Row],[55-60 Jahre Weiblich]]+Tabelle1[[#This Row],[55-60 jahre Männlich]]</f>
        <v>14019</v>
      </c>
      <c r="AW8">
        <f>Tabelle1[[#This Row],[60-65 Jahre Weiblich]]+Tabelle1[[#This Row],[60-65 jahre Männlich]]</f>
        <v>17978</v>
      </c>
      <c r="AX8">
        <f>Tabelle1[[#This Row],[65-70 Jahre Weiblich]]+Tabelle1[[#This Row],[65-70 Jahre  Männlich]]</f>
        <v>27207</v>
      </c>
      <c r="AY8">
        <f>Tabelle1[[#This Row],[70-75Jahre Weiblich]]+Tabelle1[[#This Row],[70-75 jahre Männlch]]</f>
        <v>37843</v>
      </c>
      <c r="AZ8">
        <f>Tabelle1[[#This Row],[75-80 Jahre Weiblich]]+Tabelle1[[#This Row],[75-80 jahre Männlich]]</f>
        <v>34647</v>
      </c>
      <c r="BA8">
        <f>Tabelle1[[#This Row],[80-85 Jahre Weiblich]]+Tabelle1[[#This Row],[80-85 jahre Männlich]]</f>
        <v>33818</v>
      </c>
      <c r="BB8">
        <f>Tabelle1[[#This Row],[85 und mehr Weiblich]]+Tabelle1[[#This Row],[85 und mehr]]</f>
        <v>33891</v>
      </c>
    </row>
    <row r="9" spans="1:55" x14ac:dyDescent="0.35">
      <c r="A9" s="3"/>
      <c r="B9" s="4" t="s">
        <v>43</v>
      </c>
      <c r="C9" s="5">
        <v>0</v>
      </c>
      <c r="D9" s="5">
        <v>0</v>
      </c>
      <c r="E9" s="5">
        <v>0</v>
      </c>
      <c r="F9" s="5">
        <v>2</v>
      </c>
      <c r="G9" s="5">
        <v>2</v>
      </c>
      <c r="H9" s="5">
        <v>7</v>
      </c>
      <c r="I9" s="5">
        <v>16</v>
      </c>
      <c r="J9" s="5">
        <v>63</v>
      </c>
      <c r="K9" s="5">
        <v>232</v>
      </c>
      <c r="L9" s="5">
        <v>477</v>
      </c>
      <c r="M9" s="5">
        <v>582</v>
      </c>
      <c r="N9" s="5">
        <v>600</v>
      </c>
      <c r="O9" s="5">
        <v>625</v>
      </c>
      <c r="P9" s="5">
        <v>573</v>
      </c>
      <c r="Q9" s="5">
        <v>309</v>
      </c>
      <c r="R9" s="5">
        <v>205</v>
      </c>
      <c r="S9" s="5">
        <v>123</v>
      </c>
      <c r="T9" s="5">
        <v>0</v>
      </c>
      <c r="U9" s="5">
        <v>0</v>
      </c>
      <c r="V9" s="5">
        <v>0</v>
      </c>
      <c r="W9" s="5">
        <v>0</v>
      </c>
      <c r="X9" s="5">
        <v>2</v>
      </c>
      <c r="Y9" s="5">
        <v>5</v>
      </c>
      <c r="Z9" s="5">
        <v>2</v>
      </c>
      <c r="AA9" s="5">
        <v>7</v>
      </c>
      <c r="AB9" s="5">
        <v>19</v>
      </c>
      <c r="AC9" s="5">
        <v>48</v>
      </c>
      <c r="AD9" s="5">
        <v>103</v>
      </c>
      <c r="AE9" s="5">
        <v>129</v>
      </c>
      <c r="AF9" s="5">
        <v>129</v>
      </c>
      <c r="AG9" s="5">
        <v>165</v>
      </c>
      <c r="AH9" s="5">
        <v>145</v>
      </c>
      <c r="AI9" s="5">
        <v>137</v>
      </c>
      <c r="AJ9" s="5">
        <v>122</v>
      </c>
      <c r="AK9" s="5">
        <v>191</v>
      </c>
      <c r="AL9" s="1">
        <f>Tabelle1[[#This Row],[1 jahre Weiblich]]+Tabelle1[[#This Row],[unter 1 Jahr Männlich]]</f>
        <v>0</v>
      </c>
      <c r="AM9">
        <f>Tabelle1[[#This Row],[1-15 Jahre Weiblich]]+Tabelle1[[#This Row],[1-15 jahre Mänlich]]</f>
        <v>0</v>
      </c>
      <c r="AN9">
        <f>Tabelle1[[#This Row],[15-20 Jahre Weiblich]]+Tabelle1[[#This Row],[15-20 jahre Männlich]]</f>
        <v>0</v>
      </c>
      <c r="AO9">
        <f>Tabelle1[[#This Row],[20-25 jahre weiblich]]+Tabelle1[[#This Row],[20-25 jahre Männlich]]</f>
        <v>4</v>
      </c>
      <c r="AP9">
        <f>Tabelle1[[#This Row],[25-30 Jahre Weiblich]]+Tabelle1[[#This Row],[25-30 jahre Männlich]]</f>
        <v>7</v>
      </c>
      <c r="AQ9">
        <f>Tabelle1[[#This Row],[30-35 Jahre Weiblich]]+Tabelle1[[#This Row],[30-35 jahre Männlich]]</f>
        <v>9</v>
      </c>
      <c r="AR9">
        <f>Tabelle1[[#This Row],[35-40 Jahre Weiblich]]+Tabelle1[[#This Row],[35-40 jahre  Männlich]]</f>
        <v>23</v>
      </c>
      <c r="AS9">
        <f>Tabelle1[[#This Row],[40-45 Jahre Weiblich]]+Tabelle1[[#This Row],[40-45 jahre Männlich]]</f>
        <v>82</v>
      </c>
      <c r="AT9">
        <f>Tabelle1[[#This Row],[45-50 Jahre Weiblich]]+Tabelle1[[#This Row],[45-50 jahre Männlich]]</f>
        <v>280</v>
      </c>
      <c r="AU9">
        <f>Tabelle1[[#This Row],[50-55 Jahre Weiblich]]+Tabelle1[[#This Row],[50-55 jahre Männlich]]</f>
        <v>580</v>
      </c>
      <c r="AV9">
        <f>Tabelle1[[#This Row],[55-60 Jahre Weiblich]]+Tabelle1[[#This Row],[55-60 jahre Männlich]]</f>
        <v>711</v>
      </c>
      <c r="AW9">
        <f>Tabelle1[[#This Row],[60-65 Jahre Weiblich]]+Tabelle1[[#This Row],[60-65 jahre Männlich]]</f>
        <v>729</v>
      </c>
      <c r="AX9">
        <f>Tabelle1[[#This Row],[65-70 Jahre Weiblich]]+Tabelle1[[#This Row],[65-70 Jahre  Männlich]]</f>
        <v>790</v>
      </c>
      <c r="AY9">
        <f>Tabelle1[[#This Row],[70-75Jahre Weiblich]]+Tabelle1[[#This Row],[70-75 jahre Männlch]]</f>
        <v>718</v>
      </c>
      <c r="AZ9">
        <f>Tabelle1[[#This Row],[75-80 Jahre Weiblich]]+Tabelle1[[#This Row],[75-80 jahre Männlich]]</f>
        <v>446</v>
      </c>
      <c r="BA9">
        <f>Tabelle1[[#This Row],[80-85 Jahre Weiblich]]+Tabelle1[[#This Row],[80-85 jahre Männlich]]</f>
        <v>327</v>
      </c>
      <c r="BB9">
        <f>Tabelle1[[#This Row],[85 und mehr Weiblich]]+Tabelle1[[#This Row],[85 und mehr]]</f>
        <v>314</v>
      </c>
    </row>
    <row r="10" spans="1:55" x14ac:dyDescent="0.35">
      <c r="A10" s="3"/>
      <c r="B10" s="4" t="s">
        <v>44</v>
      </c>
      <c r="C10" s="5">
        <v>0</v>
      </c>
      <c r="D10" s="5">
        <v>0</v>
      </c>
      <c r="E10" s="5">
        <v>0</v>
      </c>
      <c r="F10" s="5">
        <v>0</v>
      </c>
      <c r="G10" s="5">
        <v>2</v>
      </c>
      <c r="H10" s="5">
        <v>8</v>
      </c>
      <c r="I10" s="5">
        <v>12</v>
      </c>
      <c r="J10" s="5">
        <v>37</v>
      </c>
      <c r="K10" s="5">
        <v>162</v>
      </c>
      <c r="L10" s="5">
        <v>290</v>
      </c>
      <c r="M10" s="5">
        <v>454</v>
      </c>
      <c r="N10" s="5">
        <v>520</v>
      </c>
      <c r="O10" s="5">
        <v>623</v>
      </c>
      <c r="P10" s="5">
        <v>729</v>
      </c>
      <c r="Q10" s="5">
        <v>496</v>
      </c>
      <c r="R10" s="5">
        <v>297</v>
      </c>
      <c r="S10" s="5">
        <v>207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1</v>
      </c>
      <c r="AA10" s="5">
        <v>2</v>
      </c>
      <c r="AB10" s="5">
        <v>5</v>
      </c>
      <c r="AC10" s="5">
        <v>28</v>
      </c>
      <c r="AD10" s="5">
        <v>48</v>
      </c>
      <c r="AE10" s="5">
        <v>75</v>
      </c>
      <c r="AF10" s="5">
        <v>142</v>
      </c>
      <c r="AG10" s="5">
        <v>154</v>
      </c>
      <c r="AH10" s="5">
        <v>187</v>
      </c>
      <c r="AI10" s="5">
        <v>148</v>
      </c>
      <c r="AJ10" s="5">
        <v>158</v>
      </c>
      <c r="AK10" s="5">
        <v>194</v>
      </c>
      <c r="AL10" s="1">
        <f>Tabelle1[[#This Row],[1 jahre Weiblich]]+Tabelle1[[#This Row],[unter 1 Jahr Männlich]]</f>
        <v>0</v>
      </c>
      <c r="AM10">
        <f>Tabelle1[[#This Row],[1-15 Jahre Weiblich]]+Tabelle1[[#This Row],[1-15 jahre Mänlich]]</f>
        <v>0</v>
      </c>
      <c r="AN10">
        <f>Tabelle1[[#This Row],[15-20 Jahre Weiblich]]+Tabelle1[[#This Row],[15-20 jahre Männlich]]</f>
        <v>0</v>
      </c>
      <c r="AO10">
        <f>Tabelle1[[#This Row],[20-25 jahre weiblich]]+Tabelle1[[#This Row],[20-25 jahre Männlich]]</f>
        <v>0</v>
      </c>
      <c r="AP10">
        <f>Tabelle1[[#This Row],[25-30 Jahre Weiblich]]+Tabelle1[[#This Row],[25-30 jahre Männlich]]</f>
        <v>2</v>
      </c>
      <c r="AQ10">
        <f>Tabelle1[[#This Row],[30-35 Jahre Weiblich]]+Tabelle1[[#This Row],[30-35 jahre Männlich]]</f>
        <v>9</v>
      </c>
      <c r="AR10">
        <f>Tabelle1[[#This Row],[35-40 Jahre Weiblich]]+Tabelle1[[#This Row],[35-40 jahre  Männlich]]</f>
        <v>14</v>
      </c>
      <c r="AS10">
        <f>Tabelle1[[#This Row],[40-45 Jahre Weiblich]]+Tabelle1[[#This Row],[40-45 jahre Männlich]]</f>
        <v>42</v>
      </c>
      <c r="AT10">
        <f>Tabelle1[[#This Row],[45-50 Jahre Weiblich]]+Tabelle1[[#This Row],[45-50 jahre Männlich]]</f>
        <v>190</v>
      </c>
      <c r="AU10">
        <f>Tabelle1[[#This Row],[50-55 Jahre Weiblich]]+Tabelle1[[#This Row],[50-55 jahre Männlich]]</f>
        <v>338</v>
      </c>
      <c r="AV10">
        <f>Tabelle1[[#This Row],[55-60 Jahre Weiblich]]+Tabelle1[[#This Row],[55-60 jahre Männlich]]</f>
        <v>529</v>
      </c>
      <c r="AW10">
        <f>Tabelle1[[#This Row],[60-65 Jahre Weiblich]]+Tabelle1[[#This Row],[60-65 jahre Männlich]]</f>
        <v>662</v>
      </c>
      <c r="AX10">
        <f>Tabelle1[[#This Row],[65-70 Jahre Weiblich]]+Tabelle1[[#This Row],[65-70 Jahre  Männlich]]</f>
        <v>777</v>
      </c>
      <c r="AY10">
        <f>Tabelle1[[#This Row],[70-75Jahre Weiblich]]+Tabelle1[[#This Row],[70-75 jahre Männlch]]</f>
        <v>916</v>
      </c>
      <c r="AZ10">
        <f>Tabelle1[[#This Row],[75-80 Jahre Weiblich]]+Tabelle1[[#This Row],[75-80 jahre Männlich]]</f>
        <v>644</v>
      </c>
      <c r="BA10">
        <f>Tabelle1[[#This Row],[80-85 Jahre Weiblich]]+Tabelle1[[#This Row],[80-85 jahre Männlich]]</f>
        <v>455</v>
      </c>
      <c r="BB10">
        <f>Tabelle1[[#This Row],[85 und mehr Weiblich]]+Tabelle1[[#This Row],[85 und mehr]]</f>
        <v>401</v>
      </c>
    </row>
    <row r="11" spans="1:55" x14ac:dyDescent="0.35">
      <c r="A11" s="3"/>
      <c r="B11" s="4" t="s">
        <v>45</v>
      </c>
      <c r="C11" s="5">
        <v>0</v>
      </c>
      <c r="D11" s="5">
        <v>0</v>
      </c>
      <c r="E11" s="5">
        <v>0</v>
      </c>
      <c r="F11" s="5">
        <v>1</v>
      </c>
      <c r="G11" s="5">
        <v>8</v>
      </c>
      <c r="H11" s="5">
        <v>11</v>
      </c>
      <c r="I11" s="5">
        <v>33</v>
      </c>
      <c r="J11" s="5">
        <v>79</v>
      </c>
      <c r="K11" s="5">
        <v>167</v>
      </c>
      <c r="L11" s="5">
        <v>268</v>
      </c>
      <c r="M11" s="5">
        <v>388</v>
      </c>
      <c r="N11" s="5">
        <v>508</v>
      </c>
      <c r="O11" s="5">
        <v>689</v>
      </c>
      <c r="P11" s="5">
        <v>1031</v>
      </c>
      <c r="Q11" s="5">
        <v>1010</v>
      </c>
      <c r="R11" s="5">
        <v>911</v>
      </c>
      <c r="S11" s="5">
        <v>673</v>
      </c>
      <c r="T11" s="5">
        <v>0</v>
      </c>
      <c r="U11" s="5">
        <v>0</v>
      </c>
      <c r="V11" s="5">
        <v>0</v>
      </c>
      <c r="W11" s="5">
        <v>0</v>
      </c>
      <c r="X11" s="5">
        <v>2</v>
      </c>
      <c r="Y11" s="5">
        <v>7</v>
      </c>
      <c r="Z11" s="5">
        <v>11</v>
      </c>
      <c r="AA11" s="5">
        <v>26</v>
      </c>
      <c r="AB11" s="5">
        <v>63</v>
      </c>
      <c r="AC11" s="5">
        <v>96</v>
      </c>
      <c r="AD11" s="5">
        <v>166</v>
      </c>
      <c r="AE11" s="5">
        <v>190</v>
      </c>
      <c r="AF11" s="5">
        <v>237</v>
      </c>
      <c r="AG11" s="5">
        <v>342</v>
      </c>
      <c r="AH11" s="5">
        <v>563</v>
      </c>
      <c r="AI11" s="5">
        <v>632</v>
      </c>
      <c r="AJ11" s="5">
        <v>804</v>
      </c>
      <c r="AK11" s="5">
        <v>1261</v>
      </c>
      <c r="AL11" s="1">
        <f>Tabelle1[[#This Row],[1 jahre Weiblich]]+Tabelle1[[#This Row],[unter 1 Jahr Männlich]]</f>
        <v>0</v>
      </c>
      <c r="AM11">
        <f>Tabelle1[[#This Row],[1-15 Jahre Weiblich]]+Tabelle1[[#This Row],[1-15 jahre Mänlich]]</f>
        <v>0</v>
      </c>
      <c r="AN11">
        <f>Tabelle1[[#This Row],[15-20 Jahre Weiblich]]+Tabelle1[[#This Row],[15-20 jahre Männlich]]</f>
        <v>0</v>
      </c>
      <c r="AO11">
        <f>Tabelle1[[#This Row],[20-25 jahre weiblich]]+Tabelle1[[#This Row],[20-25 jahre Männlich]]</f>
        <v>3</v>
      </c>
      <c r="AP11">
        <f>Tabelle1[[#This Row],[25-30 Jahre Weiblich]]+Tabelle1[[#This Row],[25-30 jahre Männlich]]</f>
        <v>15</v>
      </c>
      <c r="AQ11">
        <f>Tabelle1[[#This Row],[30-35 Jahre Weiblich]]+Tabelle1[[#This Row],[30-35 jahre Männlich]]</f>
        <v>22</v>
      </c>
      <c r="AR11">
        <f>Tabelle1[[#This Row],[35-40 Jahre Weiblich]]+Tabelle1[[#This Row],[35-40 jahre  Männlich]]</f>
        <v>59</v>
      </c>
      <c r="AS11">
        <f>Tabelle1[[#This Row],[40-45 Jahre Weiblich]]+Tabelle1[[#This Row],[40-45 jahre Männlich]]</f>
        <v>142</v>
      </c>
      <c r="AT11">
        <f>Tabelle1[[#This Row],[45-50 Jahre Weiblich]]+Tabelle1[[#This Row],[45-50 jahre Männlich]]</f>
        <v>263</v>
      </c>
      <c r="AU11">
        <f>Tabelle1[[#This Row],[50-55 Jahre Weiblich]]+Tabelle1[[#This Row],[50-55 jahre Männlich]]</f>
        <v>434</v>
      </c>
      <c r="AV11">
        <f>Tabelle1[[#This Row],[55-60 Jahre Weiblich]]+Tabelle1[[#This Row],[55-60 jahre Männlich]]</f>
        <v>578</v>
      </c>
      <c r="AW11">
        <f>Tabelle1[[#This Row],[60-65 Jahre Weiblich]]+Tabelle1[[#This Row],[60-65 jahre Männlich]]</f>
        <v>745</v>
      </c>
      <c r="AX11">
        <f>Tabelle1[[#This Row],[65-70 Jahre Weiblich]]+Tabelle1[[#This Row],[65-70 Jahre  Männlich]]</f>
        <v>1031</v>
      </c>
      <c r="AY11">
        <f>Tabelle1[[#This Row],[70-75Jahre Weiblich]]+Tabelle1[[#This Row],[70-75 jahre Männlch]]</f>
        <v>1594</v>
      </c>
      <c r="AZ11">
        <f>Tabelle1[[#This Row],[75-80 Jahre Weiblich]]+Tabelle1[[#This Row],[75-80 jahre Männlich]]</f>
        <v>1642</v>
      </c>
      <c r="BA11">
        <f>Tabelle1[[#This Row],[80-85 Jahre Weiblich]]+Tabelle1[[#This Row],[80-85 jahre Männlich]]</f>
        <v>1715</v>
      </c>
      <c r="BB11">
        <f>Tabelle1[[#This Row],[85 und mehr Weiblich]]+Tabelle1[[#This Row],[85 und mehr]]</f>
        <v>1934</v>
      </c>
    </row>
    <row r="12" spans="1:55" x14ac:dyDescent="0.35">
      <c r="A12" s="3"/>
      <c r="B12" s="4" t="s">
        <v>46</v>
      </c>
      <c r="C12" s="5">
        <v>0</v>
      </c>
      <c r="D12" s="5">
        <v>0</v>
      </c>
      <c r="E12" s="5">
        <v>2</v>
      </c>
      <c r="F12" s="5">
        <v>2</v>
      </c>
      <c r="G12" s="5">
        <v>6</v>
      </c>
      <c r="H12" s="5">
        <v>12</v>
      </c>
      <c r="I12" s="5">
        <v>27</v>
      </c>
      <c r="J12" s="5">
        <v>53</v>
      </c>
      <c r="K12" s="5">
        <v>148</v>
      </c>
      <c r="L12" s="5">
        <v>254</v>
      </c>
      <c r="M12" s="5">
        <v>463</v>
      </c>
      <c r="N12" s="5">
        <v>584</v>
      </c>
      <c r="O12" s="5">
        <v>1062</v>
      </c>
      <c r="P12" s="5">
        <v>1637</v>
      </c>
      <c r="Q12" s="5">
        <v>1571</v>
      </c>
      <c r="R12" s="5">
        <v>1483</v>
      </c>
      <c r="S12" s="5">
        <v>1175</v>
      </c>
      <c r="T12" s="5">
        <v>0</v>
      </c>
      <c r="U12" s="5">
        <v>0</v>
      </c>
      <c r="V12" s="5">
        <v>1</v>
      </c>
      <c r="W12" s="5">
        <v>0</v>
      </c>
      <c r="X12" s="5">
        <v>1</v>
      </c>
      <c r="Y12" s="5">
        <v>5</v>
      </c>
      <c r="Z12" s="5">
        <v>13</v>
      </c>
      <c r="AA12" s="5">
        <v>26</v>
      </c>
      <c r="AB12" s="5">
        <v>69</v>
      </c>
      <c r="AC12" s="5">
        <v>126</v>
      </c>
      <c r="AD12" s="5">
        <v>187</v>
      </c>
      <c r="AE12" s="5">
        <v>283</v>
      </c>
      <c r="AF12" s="5">
        <v>390</v>
      </c>
      <c r="AG12" s="5">
        <v>655</v>
      </c>
      <c r="AH12" s="5">
        <v>1186</v>
      </c>
      <c r="AI12" s="5">
        <v>1263</v>
      </c>
      <c r="AJ12" s="5">
        <v>1682</v>
      </c>
      <c r="AK12" s="5">
        <v>2795</v>
      </c>
      <c r="AL12" s="1">
        <f>Tabelle1[[#This Row],[1 jahre Weiblich]]+Tabelle1[[#This Row],[unter 1 Jahr Männlich]]</f>
        <v>0</v>
      </c>
      <c r="AM12">
        <f>Tabelle1[[#This Row],[1-15 Jahre Weiblich]]+Tabelle1[[#This Row],[1-15 jahre Mänlich]]</f>
        <v>1</v>
      </c>
      <c r="AN12">
        <f>Tabelle1[[#This Row],[15-20 Jahre Weiblich]]+Tabelle1[[#This Row],[15-20 jahre Männlich]]</f>
        <v>2</v>
      </c>
      <c r="AO12">
        <f>Tabelle1[[#This Row],[20-25 jahre weiblich]]+Tabelle1[[#This Row],[20-25 jahre Männlich]]</f>
        <v>3</v>
      </c>
      <c r="AP12">
        <f>Tabelle1[[#This Row],[25-30 Jahre Weiblich]]+Tabelle1[[#This Row],[25-30 jahre Männlich]]</f>
        <v>11</v>
      </c>
      <c r="AQ12">
        <f>Tabelle1[[#This Row],[30-35 Jahre Weiblich]]+Tabelle1[[#This Row],[30-35 jahre Männlich]]</f>
        <v>25</v>
      </c>
      <c r="AR12">
        <f>Tabelle1[[#This Row],[35-40 Jahre Weiblich]]+Tabelle1[[#This Row],[35-40 jahre  Männlich]]</f>
        <v>53</v>
      </c>
      <c r="AS12">
        <f>Tabelle1[[#This Row],[40-45 Jahre Weiblich]]+Tabelle1[[#This Row],[40-45 jahre Männlich]]</f>
        <v>122</v>
      </c>
      <c r="AT12">
        <f>Tabelle1[[#This Row],[45-50 Jahre Weiblich]]+Tabelle1[[#This Row],[45-50 jahre Männlich]]</f>
        <v>274</v>
      </c>
      <c r="AU12">
        <f>Tabelle1[[#This Row],[50-55 Jahre Weiblich]]+Tabelle1[[#This Row],[50-55 jahre Männlich]]</f>
        <v>441</v>
      </c>
      <c r="AV12">
        <f>Tabelle1[[#This Row],[55-60 Jahre Weiblich]]+Tabelle1[[#This Row],[55-60 jahre Männlich]]</f>
        <v>746</v>
      </c>
      <c r="AW12">
        <f>Tabelle1[[#This Row],[60-65 Jahre Weiblich]]+Tabelle1[[#This Row],[60-65 jahre Männlich]]</f>
        <v>974</v>
      </c>
      <c r="AX12">
        <f>Tabelle1[[#This Row],[65-70 Jahre Weiblich]]+Tabelle1[[#This Row],[65-70 Jahre  Männlich]]</f>
        <v>1717</v>
      </c>
      <c r="AY12">
        <f>Tabelle1[[#This Row],[70-75Jahre Weiblich]]+Tabelle1[[#This Row],[70-75 jahre Männlch]]</f>
        <v>2823</v>
      </c>
      <c r="AZ12">
        <f>Tabelle1[[#This Row],[75-80 Jahre Weiblich]]+Tabelle1[[#This Row],[75-80 jahre Männlich]]</f>
        <v>2834</v>
      </c>
      <c r="BA12">
        <f>Tabelle1[[#This Row],[80-85 Jahre Weiblich]]+Tabelle1[[#This Row],[80-85 jahre Männlich]]</f>
        <v>3165</v>
      </c>
      <c r="BB12">
        <f>Tabelle1[[#This Row],[85 und mehr Weiblich]]+Tabelle1[[#This Row],[85 und mehr]]</f>
        <v>3970</v>
      </c>
    </row>
    <row r="13" spans="1:55" x14ac:dyDescent="0.35">
      <c r="A13" s="3"/>
      <c r="B13" s="4" t="s">
        <v>47</v>
      </c>
      <c r="C13" s="5">
        <v>0</v>
      </c>
      <c r="D13" s="5">
        <v>0</v>
      </c>
      <c r="E13" s="5">
        <v>0</v>
      </c>
      <c r="F13" s="5">
        <v>2</v>
      </c>
      <c r="G13" s="5">
        <v>1</v>
      </c>
      <c r="H13" s="5">
        <v>2</v>
      </c>
      <c r="I13" s="5">
        <v>11</v>
      </c>
      <c r="J13" s="5">
        <v>43</v>
      </c>
      <c r="K13" s="5">
        <v>120</v>
      </c>
      <c r="L13" s="5">
        <v>190</v>
      </c>
      <c r="M13" s="5">
        <v>326</v>
      </c>
      <c r="N13" s="5">
        <v>479</v>
      </c>
      <c r="O13" s="5">
        <v>678</v>
      </c>
      <c r="P13" s="5">
        <v>976</v>
      </c>
      <c r="Q13" s="5">
        <v>806</v>
      </c>
      <c r="R13" s="5">
        <v>607</v>
      </c>
      <c r="S13" s="5">
        <v>456</v>
      </c>
      <c r="T13" s="5">
        <v>0</v>
      </c>
      <c r="U13" s="5">
        <v>0</v>
      </c>
      <c r="V13" s="5">
        <v>0</v>
      </c>
      <c r="W13" s="5">
        <v>0</v>
      </c>
      <c r="X13" s="5">
        <v>1</v>
      </c>
      <c r="Y13" s="5">
        <v>4</v>
      </c>
      <c r="Z13" s="5">
        <v>8</v>
      </c>
      <c r="AA13" s="5">
        <v>11</v>
      </c>
      <c r="AB13" s="5">
        <v>34</v>
      </c>
      <c r="AC13" s="5">
        <v>65</v>
      </c>
      <c r="AD13" s="5">
        <v>119</v>
      </c>
      <c r="AE13" s="5">
        <v>150</v>
      </c>
      <c r="AF13" s="5">
        <v>230</v>
      </c>
      <c r="AG13" s="5">
        <v>312</v>
      </c>
      <c r="AH13" s="5">
        <v>526</v>
      </c>
      <c r="AI13" s="5">
        <v>496</v>
      </c>
      <c r="AJ13" s="5">
        <v>593</v>
      </c>
      <c r="AK13" s="5">
        <v>1029</v>
      </c>
      <c r="AL13" s="1">
        <f>Tabelle1[[#This Row],[1 jahre Weiblich]]+Tabelle1[[#This Row],[unter 1 Jahr Männlich]]</f>
        <v>0</v>
      </c>
      <c r="AM13">
        <f>Tabelle1[[#This Row],[1-15 Jahre Weiblich]]+Tabelle1[[#This Row],[1-15 jahre Mänlich]]</f>
        <v>0</v>
      </c>
      <c r="AN13">
        <f>Tabelle1[[#This Row],[15-20 Jahre Weiblich]]+Tabelle1[[#This Row],[15-20 jahre Männlich]]</f>
        <v>0</v>
      </c>
      <c r="AO13">
        <f>Tabelle1[[#This Row],[20-25 jahre weiblich]]+Tabelle1[[#This Row],[20-25 jahre Männlich]]</f>
        <v>3</v>
      </c>
      <c r="AP13">
        <f>Tabelle1[[#This Row],[25-30 Jahre Weiblich]]+Tabelle1[[#This Row],[25-30 jahre Männlich]]</f>
        <v>5</v>
      </c>
      <c r="AQ13">
        <f>Tabelle1[[#This Row],[30-35 Jahre Weiblich]]+Tabelle1[[#This Row],[30-35 jahre Männlich]]</f>
        <v>10</v>
      </c>
      <c r="AR13">
        <f>Tabelle1[[#This Row],[35-40 Jahre Weiblich]]+Tabelle1[[#This Row],[35-40 jahre  Männlich]]</f>
        <v>22</v>
      </c>
      <c r="AS13">
        <f>Tabelle1[[#This Row],[40-45 Jahre Weiblich]]+Tabelle1[[#This Row],[40-45 jahre Männlich]]</f>
        <v>77</v>
      </c>
      <c r="AT13">
        <f>Tabelle1[[#This Row],[45-50 Jahre Weiblich]]+Tabelle1[[#This Row],[45-50 jahre Männlich]]</f>
        <v>185</v>
      </c>
      <c r="AU13">
        <f>Tabelle1[[#This Row],[50-55 Jahre Weiblich]]+Tabelle1[[#This Row],[50-55 jahre Männlich]]</f>
        <v>309</v>
      </c>
      <c r="AV13">
        <f>Tabelle1[[#This Row],[55-60 Jahre Weiblich]]+Tabelle1[[#This Row],[55-60 jahre Männlich]]</f>
        <v>476</v>
      </c>
      <c r="AW13">
        <f>Tabelle1[[#This Row],[60-65 Jahre Weiblich]]+Tabelle1[[#This Row],[60-65 jahre Männlich]]</f>
        <v>709</v>
      </c>
      <c r="AX13">
        <f>Tabelle1[[#This Row],[65-70 Jahre Weiblich]]+Tabelle1[[#This Row],[65-70 Jahre  Männlich]]</f>
        <v>990</v>
      </c>
      <c r="AY13">
        <f>Tabelle1[[#This Row],[70-75Jahre Weiblich]]+Tabelle1[[#This Row],[70-75 jahre Männlch]]</f>
        <v>1502</v>
      </c>
      <c r="AZ13">
        <f>Tabelle1[[#This Row],[75-80 Jahre Weiblich]]+Tabelle1[[#This Row],[75-80 jahre Männlich]]</f>
        <v>1302</v>
      </c>
      <c r="BA13">
        <f>Tabelle1[[#This Row],[80-85 Jahre Weiblich]]+Tabelle1[[#This Row],[80-85 jahre Männlich]]</f>
        <v>1200</v>
      </c>
      <c r="BB13">
        <f>Tabelle1[[#This Row],[85 und mehr Weiblich]]+Tabelle1[[#This Row],[85 und mehr]]</f>
        <v>1485</v>
      </c>
    </row>
    <row r="14" spans="1:55" x14ac:dyDescent="0.35">
      <c r="A14" s="3"/>
      <c r="B14" s="4" t="s">
        <v>48</v>
      </c>
      <c r="C14" s="5">
        <v>1</v>
      </c>
      <c r="D14" s="5">
        <v>3</v>
      </c>
      <c r="E14" s="5">
        <v>1</v>
      </c>
      <c r="F14" s="5">
        <v>3</v>
      </c>
      <c r="G14" s="5">
        <v>15</v>
      </c>
      <c r="H14" s="5">
        <v>14</v>
      </c>
      <c r="I14" s="5">
        <v>37</v>
      </c>
      <c r="J14" s="5">
        <v>115</v>
      </c>
      <c r="K14" s="5">
        <v>268</v>
      </c>
      <c r="L14" s="5">
        <v>600</v>
      </c>
      <c r="M14" s="5">
        <v>1014</v>
      </c>
      <c r="N14" s="5">
        <v>1358</v>
      </c>
      <c r="O14" s="5">
        <v>2123</v>
      </c>
      <c r="P14" s="5">
        <v>2959</v>
      </c>
      <c r="Q14" s="5">
        <v>2308</v>
      </c>
      <c r="R14" s="5">
        <v>1715</v>
      </c>
      <c r="S14" s="5">
        <v>1094</v>
      </c>
      <c r="T14" s="5">
        <v>0</v>
      </c>
      <c r="U14" s="5">
        <v>0</v>
      </c>
      <c r="V14" s="5">
        <v>1</v>
      </c>
      <c r="W14" s="5">
        <v>4</v>
      </c>
      <c r="X14" s="5">
        <v>0</v>
      </c>
      <c r="Y14" s="5">
        <v>6</v>
      </c>
      <c r="Z14" s="5">
        <v>12</v>
      </c>
      <c r="AA14" s="5">
        <v>21</v>
      </c>
      <c r="AB14" s="5">
        <v>72</v>
      </c>
      <c r="AC14" s="5">
        <v>175</v>
      </c>
      <c r="AD14" s="5">
        <v>340</v>
      </c>
      <c r="AE14" s="5">
        <v>606</v>
      </c>
      <c r="AF14" s="5">
        <v>747</v>
      </c>
      <c r="AG14" s="5">
        <v>1305</v>
      </c>
      <c r="AH14" s="5">
        <v>2118</v>
      </c>
      <c r="AI14" s="5">
        <v>2206</v>
      </c>
      <c r="AJ14" s="5">
        <v>2294</v>
      </c>
      <c r="AK14" s="5">
        <v>2618</v>
      </c>
      <c r="AL14" s="1">
        <f>Tabelle1[[#This Row],[1 jahre Weiblich]]+Tabelle1[[#This Row],[unter 1 Jahr Männlich]]</f>
        <v>1</v>
      </c>
      <c r="AM14">
        <f>Tabelle1[[#This Row],[1-15 Jahre Weiblich]]+Tabelle1[[#This Row],[1-15 jahre Mänlich]]</f>
        <v>4</v>
      </c>
      <c r="AN14">
        <f>Tabelle1[[#This Row],[15-20 Jahre Weiblich]]+Tabelle1[[#This Row],[15-20 jahre Männlich]]</f>
        <v>5</v>
      </c>
      <c r="AO14">
        <f>Tabelle1[[#This Row],[20-25 jahre weiblich]]+Tabelle1[[#This Row],[20-25 jahre Männlich]]</f>
        <v>3</v>
      </c>
      <c r="AP14">
        <f>Tabelle1[[#This Row],[25-30 Jahre Weiblich]]+Tabelle1[[#This Row],[25-30 jahre Männlich]]</f>
        <v>21</v>
      </c>
      <c r="AQ14">
        <f>Tabelle1[[#This Row],[30-35 Jahre Weiblich]]+Tabelle1[[#This Row],[30-35 jahre Männlich]]</f>
        <v>26</v>
      </c>
      <c r="AR14">
        <f>Tabelle1[[#This Row],[35-40 Jahre Weiblich]]+Tabelle1[[#This Row],[35-40 jahre  Männlich]]</f>
        <v>58</v>
      </c>
      <c r="AS14">
        <f>Tabelle1[[#This Row],[40-45 Jahre Weiblich]]+Tabelle1[[#This Row],[40-45 jahre Männlich]]</f>
        <v>187</v>
      </c>
      <c r="AT14">
        <f>Tabelle1[[#This Row],[45-50 Jahre Weiblich]]+Tabelle1[[#This Row],[45-50 jahre Männlich]]</f>
        <v>443</v>
      </c>
      <c r="AU14">
        <f>Tabelle1[[#This Row],[50-55 Jahre Weiblich]]+Tabelle1[[#This Row],[50-55 jahre Männlich]]</f>
        <v>940</v>
      </c>
      <c r="AV14">
        <f>Tabelle1[[#This Row],[55-60 Jahre Weiblich]]+Tabelle1[[#This Row],[55-60 jahre Männlich]]</f>
        <v>1620</v>
      </c>
      <c r="AW14">
        <f>Tabelle1[[#This Row],[60-65 Jahre Weiblich]]+Tabelle1[[#This Row],[60-65 jahre Männlich]]</f>
        <v>2105</v>
      </c>
      <c r="AX14">
        <f>Tabelle1[[#This Row],[65-70 Jahre Weiblich]]+Tabelle1[[#This Row],[65-70 Jahre  Männlich]]</f>
        <v>3428</v>
      </c>
      <c r="AY14">
        <f>Tabelle1[[#This Row],[70-75Jahre Weiblich]]+Tabelle1[[#This Row],[70-75 jahre Männlch]]</f>
        <v>5077</v>
      </c>
      <c r="AZ14">
        <f>Tabelle1[[#This Row],[75-80 Jahre Weiblich]]+Tabelle1[[#This Row],[75-80 jahre Männlich]]</f>
        <v>4514</v>
      </c>
      <c r="BA14">
        <f>Tabelle1[[#This Row],[80-85 Jahre Weiblich]]+Tabelle1[[#This Row],[80-85 jahre Männlich]]</f>
        <v>4009</v>
      </c>
      <c r="BB14">
        <f>Tabelle1[[#This Row],[85 und mehr Weiblich]]+Tabelle1[[#This Row],[85 und mehr]]</f>
        <v>3712</v>
      </c>
    </row>
    <row r="15" spans="1:55" x14ac:dyDescent="0.35">
      <c r="A15" s="3"/>
      <c r="B15" s="4" t="s">
        <v>49</v>
      </c>
      <c r="C15" s="5">
        <v>0</v>
      </c>
      <c r="D15" s="5">
        <v>2</v>
      </c>
      <c r="E15" s="5">
        <v>1</v>
      </c>
      <c r="F15" s="5">
        <v>2</v>
      </c>
      <c r="G15" s="5">
        <v>10</v>
      </c>
      <c r="H15" s="5">
        <v>7</v>
      </c>
      <c r="I15" s="5">
        <v>8</v>
      </c>
      <c r="J15" s="5">
        <v>30</v>
      </c>
      <c r="K15" s="5">
        <v>76</v>
      </c>
      <c r="L15" s="5">
        <v>215</v>
      </c>
      <c r="M15" s="5">
        <v>345</v>
      </c>
      <c r="N15" s="5">
        <v>491</v>
      </c>
      <c r="O15" s="5">
        <v>778</v>
      </c>
      <c r="P15" s="5">
        <v>1128</v>
      </c>
      <c r="Q15" s="5">
        <v>832</v>
      </c>
      <c r="R15" s="5">
        <v>599</v>
      </c>
      <c r="S15" s="5">
        <v>332</v>
      </c>
      <c r="T15" s="5">
        <v>0</v>
      </c>
      <c r="U15" s="5">
        <v>0</v>
      </c>
      <c r="V15" s="5">
        <v>1</v>
      </c>
      <c r="W15" s="5">
        <v>3</v>
      </c>
      <c r="X15" s="5">
        <v>0</v>
      </c>
      <c r="Y15" s="5">
        <v>4</v>
      </c>
      <c r="Z15" s="5">
        <v>4</v>
      </c>
      <c r="AA15" s="5">
        <v>6</v>
      </c>
      <c r="AB15" s="5">
        <v>21</v>
      </c>
      <c r="AC15" s="5">
        <v>30</v>
      </c>
      <c r="AD15" s="5">
        <v>71</v>
      </c>
      <c r="AE15" s="5">
        <v>123</v>
      </c>
      <c r="AF15" s="5">
        <v>146</v>
      </c>
      <c r="AG15" s="5">
        <v>268</v>
      </c>
      <c r="AH15" s="5">
        <v>408</v>
      </c>
      <c r="AI15" s="5">
        <v>428</v>
      </c>
      <c r="AJ15" s="5">
        <v>479</v>
      </c>
      <c r="AK15" s="5">
        <v>542</v>
      </c>
      <c r="AL15" s="1">
        <f>Tabelle1[[#This Row],[1 jahre Weiblich]]+Tabelle1[[#This Row],[unter 1 Jahr Männlich]]</f>
        <v>0</v>
      </c>
      <c r="AM15">
        <f>Tabelle1[[#This Row],[1-15 Jahre Weiblich]]+Tabelle1[[#This Row],[1-15 jahre Mänlich]]</f>
        <v>3</v>
      </c>
      <c r="AN15">
        <f>Tabelle1[[#This Row],[15-20 Jahre Weiblich]]+Tabelle1[[#This Row],[15-20 jahre Männlich]]</f>
        <v>4</v>
      </c>
      <c r="AO15">
        <f>Tabelle1[[#This Row],[20-25 jahre weiblich]]+Tabelle1[[#This Row],[20-25 jahre Männlich]]</f>
        <v>2</v>
      </c>
      <c r="AP15">
        <f>Tabelle1[[#This Row],[25-30 Jahre Weiblich]]+Tabelle1[[#This Row],[25-30 jahre Männlich]]</f>
        <v>14</v>
      </c>
      <c r="AQ15">
        <f>Tabelle1[[#This Row],[30-35 Jahre Weiblich]]+Tabelle1[[#This Row],[30-35 jahre Männlich]]</f>
        <v>11</v>
      </c>
      <c r="AR15">
        <f>Tabelle1[[#This Row],[35-40 Jahre Weiblich]]+Tabelle1[[#This Row],[35-40 jahre  Männlich]]</f>
        <v>14</v>
      </c>
      <c r="AS15">
        <f>Tabelle1[[#This Row],[40-45 Jahre Weiblich]]+Tabelle1[[#This Row],[40-45 jahre Männlich]]</f>
        <v>51</v>
      </c>
      <c r="AT15">
        <f>Tabelle1[[#This Row],[45-50 Jahre Weiblich]]+Tabelle1[[#This Row],[45-50 jahre Männlich]]</f>
        <v>106</v>
      </c>
      <c r="AU15">
        <f>Tabelle1[[#This Row],[50-55 Jahre Weiblich]]+Tabelle1[[#This Row],[50-55 jahre Männlich]]</f>
        <v>286</v>
      </c>
      <c r="AV15">
        <f>Tabelle1[[#This Row],[55-60 Jahre Weiblich]]+Tabelle1[[#This Row],[55-60 jahre Männlich]]</f>
        <v>468</v>
      </c>
      <c r="AW15">
        <f>Tabelle1[[#This Row],[60-65 Jahre Weiblich]]+Tabelle1[[#This Row],[60-65 jahre Männlich]]</f>
        <v>637</v>
      </c>
      <c r="AX15">
        <f>Tabelle1[[#This Row],[65-70 Jahre Weiblich]]+Tabelle1[[#This Row],[65-70 Jahre  Männlich]]</f>
        <v>1046</v>
      </c>
      <c r="AY15">
        <f>Tabelle1[[#This Row],[70-75Jahre Weiblich]]+Tabelle1[[#This Row],[70-75 jahre Männlch]]</f>
        <v>1536</v>
      </c>
      <c r="AZ15">
        <f>Tabelle1[[#This Row],[75-80 Jahre Weiblich]]+Tabelle1[[#This Row],[75-80 jahre Männlich]]</f>
        <v>1260</v>
      </c>
      <c r="BA15">
        <f>Tabelle1[[#This Row],[80-85 Jahre Weiblich]]+Tabelle1[[#This Row],[80-85 jahre Männlich]]</f>
        <v>1078</v>
      </c>
      <c r="BB15">
        <f>Tabelle1[[#This Row],[85 und mehr Weiblich]]+Tabelle1[[#This Row],[85 und mehr]]</f>
        <v>874</v>
      </c>
    </row>
    <row r="16" spans="1:55" x14ac:dyDescent="0.35">
      <c r="A16" s="3"/>
      <c r="B16" s="4" t="s">
        <v>50</v>
      </c>
      <c r="C16" s="5">
        <v>0</v>
      </c>
      <c r="D16" s="5">
        <v>1</v>
      </c>
      <c r="E16" s="5">
        <v>0</v>
      </c>
      <c r="F16" s="5">
        <v>1</v>
      </c>
      <c r="G16" s="5">
        <v>4</v>
      </c>
      <c r="H16" s="5">
        <v>5</v>
      </c>
      <c r="I16" s="5">
        <v>26</v>
      </c>
      <c r="J16" s="5">
        <v>73</v>
      </c>
      <c r="K16" s="5">
        <v>174</v>
      </c>
      <c r="L16" s="5">
        <v>341</v>
      </c>
      <c r="M16" s="5">
        <v>588</v>
      </c>
      <c r="N16" s="5">
        <v>781</v>
      </c>
      <c r="O16" s="5">
        <v>1158</v>
      </c>
      <c r="P16" s="5">
        <v>1578</v>
      </c>
      <c r="Q16" s="5">
        <v>1253</v>
      </c>
      <c r="R16" s="5">
        <v>940</v>
      </c>
      <c r="S16" s="5">
        <v>615</v>
      </c>
      <c r="T16" s="5">
        <v>0</v>
      </c>
      <c r="U16" s="5">
        <v>0</v>
      </c>
      <c r="V16" s="5">
        <v>0</v>
      </c>
      <c r="W16" s="5">
        <v>1</v>
      </c>
      <c r="X16" s="5">
        <v>0</v>
      </c>
      <c r="Y16" s="5">
        <v>1</v>
      </c>
      <c r="Z16" s="5">
        <v>8</v>
      </c>
      <c r="AA16" s="5">
        <v>10</v>
      </c>
      <c r="AB16" s="5">
        <v>42</v>
      </c>
      <c r="AC16" s="5">
        <v>123</v>
      </c>
      <c r="AD16" s="5">
        <v>219</v>
      </c>
      <c r="AE16" s="5">
        <v>400</v>
      </c>
      <c r="AF16" s="5">
        <v>501</v>
      </c>
      <c r="AG16" s="5">
        <v>843</v>
      </c>
      <c r="AH16" s="5">
        <v>1380</v>
      </c>
      <c r="AI16" s="5">
        <v>1420</v>
      </c>
      <c r="AJ16" s="5">
        <v>1425</v>
      </c>
      <c r="AK16" s="5">
        <v>1577</v>
      </c>
      <c r="AL16" s="1">
        <f>Tabelle1[[#This Row],[1 jahre Weiblich]]+Tabelle1[[#This Row],[unter 1 Jahr Männlich]]</f>
        <v>0</v>
      </c>
      <c r="AM16">
        <f>Tabelle1[[#This Row],[1-15 Jahre Weiblich]]+Tabelle1[[#This Row],[1-15 jahre Mänlich]]</f>
        <v>1</v>
      </c>
      <c r="AN16">
        <f>Tabelle1[[#This Row],[15-20 Jahre Weiblich]]+Tabelle1[[#This Row],[15-20 jahre Männlich]]</f>
        <v>1</v>
      </c>
      <c r="AO16">
        <f>Tabelle1[[#This Row],[20-25 jahre weiblich]]+Tabelle1[[#This Row],[20-25 jahre Männlich]]</f>
        <v>1</v>
      </c>
      <c r="AP16">
        <f>Tabelle1[[#This Row],[25-30 Jahre Weiblich]]+Tabelle1[[#This Row],[25-30 jahre Männlich]]</f>
        <v>5</v>
      </c>
      <c r="AQ16">
        <f>Tabelle1[[#This Row],[30-35 Jahre Weiblich]]+Tabelle1[[#This Row],[30-35 jahre Männlich]]</f>
        <v>13</v>
      </c>
      <c r="AR16">
        <f>Tabelle1[[#This Row],[35-40 Jahre Weiblich]]+Tabelle1[[#This Row],[35-40 jahre  Männlich]]</f>
        <v>36</v>
      </c>
      <c r="AS16">
        <f>Tabelle1[[#This Row],[40-45 Jahre Weiblich]]+Tabelle1[[#This Row],[40-45 jahre Männlich]]</f>
        <v>115</v>
      </c>
      <c r="AT16">
        <f>Tabelle1[[#This Row],[45-50 Jahre Weiblich]]+Tabelle1[[#This Row],[45-50 jahre Männlich]]</f>
        <v>297</v>
      </c>
      <c r="AU16">
        <f>Tabelle1[[#This Row],[50-55 Jahre Weiblich]]+Tabelle1[[#This Row],[50-55 jahre Männlich]]</f>
        <v>560</v>
      </c>
      <c r="AV16">
        <f>Tabelle1[[#This Row],[55-60 Jahre Weiblich]]+Tabelle1[[#This Row],[55-60 jahre Männlich]]</f>
        <v>988</v>
      </c>
      <c r="AW16">
        <f>Tabelle1[[#This Row],[60-65 Jahre Weiblich]]+Tabelle1[[#This Row],[60-65 jahre Männlich]]</f>
        <v>1282</v>
      </c>
      <c r="AX16">
        <f>Tabelle1[[#This Row],[65-70 Jahre Weiblich]]+Tabelle1[[#This Row],[65-70 Jahre  Männlich]]</f>
        <v>2001</v>
      </c>
      <c r="AY16">
        <f>Tabelle1[[#This Row],[70-75Jahre Weiblich]]+Tabelle1[[#This Row],[70-75 jahre Männlch]]</f>
        <v>2958</v>
      </c>
      <c r="AZ16">
        <f>Tabelle1[[#This Row],[75-80 Jahre Weiblich]]+Tabelle1[[#This Row],[75-80 jahre Männlich]]</f>
        <v>2673</v>
      </c>
      <c r="BA16">
        <f>Tabelle1[[#This Row],[80-85 Jahre Weiblich]]+Tabelle1[[#This Row],[80-85 jahre Männlich]]</f>
        <v>2365</v>
      </c>
      <c r="BB16">
        <f>Tabelle1[[#This Row],[85 und mehr Weiblich]]+Tabelle1[[#This Row],[85 und mehr]]</f>
        <v>2192</v>
      </c>
    </row>
    <row r="17" spans="1:54" x14ac:dyDescent="0.35">
      <c r="A17" s="3"/>
      <c r="B17" s="4" t="s">
        <v>51</v>
      </c>
      <c r="C17" s="5">
        <v>3</v>
      </c>
      <c r="D17" s="5">
        <v>0</v>
      </c>
      <c r="E17" s="5">
        <v>3</v>
      </c>
      <c r="F17" s="5">
        <v>4</v>
      </c>
      <c r="G17" s="5">
        <v>8</v>
      </c>
      <c r="H17" s="5">
        <v>12</v>
      </c>
      <c r="I17" s="5">
        <v>55</v>
      </c>
      <c r="J17" s="5">
        <v>170</v>
      </c>
      <c r="K17" s="5">
        <v>636</v>
      </c>
      <c r="L17" s="5">
        <v>1613</v>
      </c>
      <c r="M17" s="5">
        <v>2644</v>
      </c>
      <c r="N17" s="5">
        <v>3299</v>
      </c>
      <c r="O17" s="5">
        <v>5146</v>
      </c>
      <c r="P17" s="5">
        <v>6227</v>
      </c>
      <c r="Q17" s="5">
        <v>5102</v>
      </c>
      <c r="R17" s="5">
        <v>3793</v>
      </c>
      <c r="S17" s="5">
        <v>1927</v>
      </c>
      <c r="T17" s="5">
        <v>0</v>
      </c>
      <c r="U17" s="5">
        <v>1</v>
      </c>
      <c r="V17" s="5">
        <v>0</v>
      </c>
      <c r="W17" s="5">
        <v>1</v>
      </c>
      <c r="X17" s="5">
        <v>0</v>
      </c>
      <c r="Y17" s="5">
        <v>5</v>
      </c>
      <c r="Z17" s="5">
        <v>15</v>
      </c>
      <c r="AA17" s="5">
        <v>46</v>
      </c>
      <c r="AB17" s="5">
        <v>162</v>
      </c>
      <c r="AC17" s="5">
        <v>433</v>
      </c>
      <c r="AD17" s="5">
        <v>928</v>
      </c>
      <c r="AE17" s="5">
        <v>1310</v>
      </c>
      <c r="AF17" s="5">
        <v>1622</v>
      </c>
      <c r="AG17" s="5">
        <v>1979</v>
      </c>
      <c r="AH17" s="5">
        <v>2130</v>
      </c>
      <c r="AI17" s="5">
        <v>1905</v>
      </c>
      <c r="AJ17" s="5">
        <v>1769</v>
      </c>
      <c r="AK17" s="5">
        <v>1509</v>
      </c>
      <c r="AL17" s="1">
        <f>Tabelle1[[#This Row],[1 jahre Weiblich]]+Tabelle1[[#This Row],[unter 1 Jahr Männlich]]</f>
        <v>4</v>
      </c>
      <c r="AM17">
        <f>Tabelle1[[#This Row],[1-15 Jahre Weiblich]]+Tabelle1[[#This Row],[1-15 jahre Mänlich]]</f>
        <v>0</v>
      </c>
      <c r="AN17">
        <f>Tabelle1[[#This Row],[15-20 Jahre Weiblich]]+Tabelle1[[#This Row],[15-20 jahre Männlich]]</f>
        <v>4</v>
      </c>
      <c r="AO17">
        <f>Tabelle1[[#This Row],[20-25 jahre weiblich]]+Tabelle1[[#This Row],[20-25 jahre Männlich]]</f>
        <v>4</v>
      </c>
      <c r="AP17">
        <f>Tabelle1[[#This Row],[25-30 Jahre Weiblich]]+Tabelle1[[#This Row],[25-30 jahre Männlich]]</f>
        <v>13</v>
      </c>
      <c r="AQ17">
        <f>Tabelle1[[#This Row],[30-35 Jahre Weiblich]]+Tabelle1[[#This Row],[30-35 jahre Männlich]]</f>
        <v>27</v>
      </c>
      <c r="AR17">
        <f>Tabelle1[[#This Row],[35-40 Jahre Weiblich]]+Tabelle1[[#This Row],[35-40 jahre  Männlich]]</f>
        <v>101</v>
      </c>
      <c r="AS17">
        <f>Tabelle1[[#This Row],[40-45 Jahre Weiblich]]+Tabelle1[[#This Row],[40-45 jahre Männlich]]</f>
        <v>332</v>
      </c>
      <c r="AT17">
        <f>Tabelle1[[#This Row],[45-50 Jahre Weiblich]]+Tabelle1[[#This Row],[45-50 jahre Männlich]]</f>
        <v>1069</v>
      </c>
      <c r="AU17">
        <f>Tabelle1[[#This Row],[50-55 Jahre Weiblich]]+Tabelle1[[#This Row],[50-55 jahre Männlich]]</f>
        <v>2541</v>
      </c>
      <c r="AV17">
        <f>Tabelle1[[#This Row],[55-60 Jahre Weiblich]]+Tabelle1[[#This Row],[55-60 jahre Männlich]]</f>
        <v>3954</v>
      </c>
      <c r="AW17">
        <f>Tabelle1[[#This Row],[60-65 Jahre Weiblich]]+Tabelle1[[#This Row],[60-65 jahre Männlich]]</f>
        <v>4921</v>
      </c>
      <c r="AX17">
        <f>Tabelle1[[#This Row],[65-70 Jahre Weiblich]]+Tabelle1[[#This Row],[65-70 Jahre  Männlich]]</f>
        <v>7125</v>
      </c>
      <c r="AY17">
        <f>Tabelle1[[#This Row],[70-75Jahre Weiblich]]+Tabelle1[[#This Row],[70-75 jahre Männlch]]</f>
        <v>8357</v>
      </c>
      <c r="AZ17">
        <f>Tabelle1[[#This Row],[75-80 Jahre Weiblich]]+Tabelle1[[#This Row],[75-80 jahre Männlich]]</f>
        <v>7007</v>
      </c>
      <c r="BA17">
        <f>Tabelle1[[#This Row],[80-85 Jahre Weiblich]]+Tabelle1[[#This Row],[80-85 jahre Männlich]]</f>
        <v>5562</v>
      </c>
      <c r="BB17">
        <f>Tabelle1[[#This Row],[85 und mehr Weiblich]]+Tabelle1[[#This Row],[85 und mehr]]</f>
        <v>3436</v>
      </c>
    </row>
    <row r="18" spans="1:54" x14ac:dyDescent="0.35">
      <c r="A18" s="3"/>
      <c r="B18" s="4" t="s">
        <v>52</v>
      </c>
      <c r="C18" s="5">
        <v>3</v>
      </c>
      <c r="D18" s="5">
        <v>0</v>
      </c>
      <c r="E18" s="5">
        <v>3</v>
      </c>
      <c r="F18" s="5">
        <v>4</v>
      </c>
      <c r="G18" s="5">
        <v>7</v>
      </c>
      <c r="H18" s="5">
        <v>11</v>
      </c>
      <c r="I18" s="5">
        <v>54</v>
      </c>
      <c r="J18" s="5">
        <v>161</v>
      </c>
      <c r="K18" s="5">
        <v>592</v>
      </c>
      <c r="L18" s="5">
        <v>1508</v>
      </c>
      <c r="M18" s="5">
        <v>2502</v>
      </c>
      <c r="N18" s="5">
        <v>3136</v>
      </c>
      <c r="O18" s="5">
        <v>4926</v>
      </c>
      <c r="P18" s="5">
        <v>6012</v>
      </c>
      <c r="Q18" s="5">
        <v>4935</v>
      </c>
      <c r="R18" s="5">
        <v>3660</v>
      </c>
      <c r="S18" s="5">
        <v>1843</v>
      </c>
      <c r="T18" s="5">
        <v>0</v>
      </c>
      <c r="U18" s="5">
        <v>1</v>
      </c>
      <c r="V18" s="5">
        <v>0</v>
      </c>
      <c r="W18" s="5">
        <v>1</v>
      </c>
      <c r="X18" s="5">
        <v>0</v>
      </c>
      <c r="Y18" s="5">
        <v>4</v>
      </c>
      <c r="Z18" s="5">
        <v>14</v>
      </c>
      <c r="AA18" s="5">
        <v>45</v>
      </c>
      <c r="AB18" s="5">
        <v>160</v>
      </c>
      <c r="AC18" s="5">
        <v>428</v>
      </c>
      <c r="AD18" s="5">
        <v>910</v>
      </c>
      <c r="AE18" s="5">
        <v>1288</v>
      </c>
      <c r="AF18" s="5">
        <v>1607</v>
      </c>
      <c r="AG18" s="5">
        <v>1948</v>
      </c>
      <c r="AH18" s="5">
        <v>2096</v>
      </c>
      <c r="AI18" s="5">
        <v>1887</v>
      </c>
      <c r="AJ18" s="5">
        <v>1742</v>
      </c>
      <c r="AK18" s="5">
        <v>1484</v>
      </c>
      <c r="AL18" s="1">
        <f>Tabelle1[[#This Row],[1 jahre Weiblich]]+Tabelle1[[#This Row],[unter 1 Jahr Männlich]]</f>
        <v>4</v>
      </c>
      <c r="AM18">
        <f>Tabelle1[[#This Row],[1-15 Jahre Weiblich]]+Tabelle1[[#This Row],[1-15 jahre Mänlich]]</f>
        <v>0</v>
      </c>
      <c r="AN18">
        <f>Tabelle1[[#This Row],[15-20 Jahre Weiblich]]+Tabelle1[[#This Row],[15-20 jahre Männlich]]</f>
        <v>4</v>
      </c>
      <c r="AO18">
        <f>Tabelle1[[#This Row],[20-25 jahre weiblich]]+Tabelle1[[#This Row],[20-25 jahre Männlich]]</f>
        <v>4</v>
      </c>
      <c r="AP18">
        <f>Tabelle1[[#This Row],[25-30 Jahre Weiblich]]+Tabelle1[[#This Row],[25-30 jahre Männlich]]</f>
        <v>11</v>
      </c>
      <c r="AQ18">
        <f>Tabelle1[[#This Row],[30-35 Jahre Weiblich]]+Tabelle1[[#This Row],[30-35 jahre Männlich]]</f>
        <v>25</v>
      </c>
      <c r="AR18">
        <f>Tabelle1[[#This Row],[35-40 Jahre Weiblich]]+Tabelle1[[#This Row],[35-40 jahre  Männlich]]</f>
        <v>99</v>
      </c>
      <c r="AS18">
        <f>Tabelle1[[#This Row],[40-45 Jahre Weiblich]]+Tabelle1[[#This Row],[40-45 jahre Männlich]]</f>
        <v>321</v>
      </c>
      <c r="AT18">
        <f>Tabelle1[[#This Row],[45-50 Jahre Weiblich]]+Tabelle1[[#This Row],[45-50 jahre Männlich]]</f>
        <v>1020</v>
      </c>
      <c r="AU18">
        <f>Tabelle1[[#This Row],[50-55 Jahre Weiblich]]+Tabelle1[[#This Row],[50-55 jahre Männlich]]</f>
        <v>2418</v>
      </c>
      <c r="AV18">
        <f>Tabelle1[[#This Row],[55-60 Jahre Weiblich]]+Tabelle1[[#This Row],[55-60 jahre Männlich]]</f>
        <v>3790</v>
      </c>
      <c r="AW18">
        <f>Tabelle1[[#This Row],[60-65 Jahre Weiblich]]+Tabelle1[[#This Row],[60-65 jahre Männlich]]</f>
        <v>4743</v>
      </c>
      <c r="AX18">
        <f>Tabelle1[[#This Row],[65-70 Jahre Weiblich]]+Tabelle1[[#This Row],[65-70 Jahre  Männlich]]</f>
        <v>6874</v>
      </c>
      <c r="AY18">
        <f>Tabelle1[[#This Row],[70-75Jahre Weiblich]]+Tabelle1[[#This Row],[70-75 jahre Männlch]]</f>
        <v>8108</v>
      </c>
      <c r="AZ18">
        <f>Tabelle1[[#This Row],[75-80 Jahre Weiblich]]+Tabelle1[[#This Row],[75-80 jahre Männlich]]</f>
        <v>6822</v>
      </c>
      <c r="BA18">
        <f>Tabelle1[[#This Row],[80-85 Jahre Weiblich]]+Tabelle1[[#This Row],[80-85 jahre Männlich]]</f>
        <v>5402</v>
      </c>
      <c r="BB18">
        <f>Tabelle1[[#This Row],[85 und mehr Weiblich]]+Tabelle1[[#This Row],[85 und mehr]]</f>
        <v>3327</v>
      </c>
    </row>
    <row r="19" spans="1:54" x14ac:dyDescent="0.35">
      <c r="A19" s="3"/>
      <c r="B19" s="4" t="s">
        <v>53</v>
      </c>
      <c r="C19" s="5">
        <v>0</v>
      </c>
      <c r="D19" s="5">
        <v>0</v>
      </c>
      <c r="E19" s="5">
        <v>2</v>
      </c>
      <c r="F19" s="5">
        <v>2</v>
      </c>
      <c r="G19" s="5">
        <v>7</v>
      </c>
      <c r="H19" s="5">
        <v>14</v>
      </c>
      <c r="I19" s="5">
        <v>32</v>
      </c>
      <c r="J19" s="5">
        <v>50</v>
      </c>
      <c r="K19" s="5">
        <v>85</v>
      </c>
      <c r="L19" s="5">
        <v>117</v>
      </c>
      <c r="M19" s="5">
        <v>130</v>
      </c>
      <c r="N19" s="5">
        <v>158</v>
      </c>
      <c r="O19" s="5">
        <v>214</v>
      </c>
      <c r="P19" s="5">
        <v>333</v>
      </c>
      <c r="Q19" s="5">
        <v>279</v>
      </c>
      <c r="R19" s="5">
        <v>278</v>
      </c>
      <c r="S19" s="5">
        <v>213</v>
      </c>
      <c r="T19" s="5">
        <v>0</v>
      </c>
      <c r="U19" s="5">
        <v>0</v>
      </c>
      <c r="V19" s="5">
        <v>0</v>
      </c>
      <c r="W19" s="5">
        <v>1</v>
      </c>
      <c r="X19" s="5">
        <v>2</v>
      </c>
      <c r="Y19" s="5">
        <v>8</v>
      </c>
      <c r="Z19" s="5">
        <v>12</v>
      </c>
      <c r="AA19" s="5">
        <v>23</v>
      </c>
      <c r="AB19" s="5">
        <v>48</v>
      </c>
      <c r="AC19" s="5">
        <v>66</v>
      </c>
      <c r="AD19" s="5">
        <v>69</v>
      </c>
      <c r="AE19" s="5">
        <v>84</v>
      </c>
      <c r="AF19" s="5">
        <v>82</v>
      </c>
      <c r="AG19" s="5">
        <v>119</v>
      </c>
      <c r="AH19" s="5">
        <v>174</v>
      </c>
      <c r="AI19" s="5">
        <v>160</v>
      </c>
      <c r="AJ19" s="5">
        <v>201</v>
      </c>
      <c r="AK19" s="5">
        <v>369</v>
      </c>
      <c r="AL19" s="1">
        <f>Tabelle1[[#This Row],[1 jahre Weiblich]]+Tabelle1[[#This Row],[unter 1 Jahr Männlich]]</f>
        <v>0</v>
      </c>
      <c r="AM19">
        <f>Tabelle1[[#This Row],[1-15 Jahre Weiblich]]+Tabelle1[[#This Row],[1-15 jahre Mänlich]]</f>
        <v>0</v>
      </c>
      <c r="AN19">
        <f>Tabelle1[[#This Row],[15-20 Jahre Weiblich]]+Tabelle1[[#This Row],[15-20 jahre Männlich]]</f>
        <v>3</v>
      </c>
      <c r="AO19">
        <f>Tabelle1[[#This Row],[20-25 jahre weiblich]]+Tabelle1[[#This Row],[20-25 jahre Männlich]]</f>
        <v>4</v>
      </c>
      <c r="AP19">
        <f>Tabelle1[[#This Row],[25-30 Jahre Weiblich]]+Tabelle1[[#This Row],[25-30 jahre Männlich]]</f>
        <v>15</v>
      </c>
      <c r="AQ19">
        <f>Tabelle1[[#This Row],[30-35 Jahre Weiblich]]+Tabelle1[[#This Row],[30-35 jahre Männlich]]</f>
        <v>26</v>
      </c>
      <c r="AR19">
        <f>Tabelle1[[#This Row],[35-40 Jahre Weiblich]]+Tabelle1[[#This Row],[35-40 jahre  Männlich]]</f>
        <v>55</v>
      </c>
      <c r="AS19">
        <f>Tabelle1[[#This Row],[40-45 Jahre Weiblich]]+Tabelle1[[#This Row],[40-45 jahre Männlich]]</f>
        <v>98</v>
      </c>
      <c r="AT19">
        <f>Tabelle1[[#This Row],[45-50 Jahre Weiblich]]+Tabelle1[[#This Row],[45-50 jahre Männlich]]</f>
        <v>151</v>
      </c>
      <c r="AU19">
        <f>Tabelle1[[#This Row],[50-55 Jahre Weiblich]]+Tabelle1[[#This Row],[50-55 jahre Männlich]]</f>
        <v>186</v>
      </c>
      <c r="AV19">
        <f>Tabelle1[[#This Row],[55-60 Jahre Weiblich]]+Tabelle1[[#This Row],[55-60 jahre Männlich]]</f>
        <v>214</v>
      </c>
      <c r="AW19">
        <f>Tabelle1[[#This Row],[60-65 Jahre Weiblich]]+Tabelle1[[#This Row],[60-65 jahre Männlich]]</f>
        <v>240</v>
      </c>
      <c r="AX19">
        <f>Tabelle1[[#This Row],[65-70 Jahre Weiblich]]+Tabelle1[[#This Row],[65-70 Jahre  Männlich]]</f>
        <v>333</v>
      </c>
      <c r="AY19">
        <f>Tabelle1[[#This Row],[70-75Jahre Weiblich]]+Tabelle1[[#This Row],[70-75 jahre Männlch]]</f>
        <v>507</v>
      </c>
      <c r="AZ19">
        <f>Tabelle1[[#This Row],[75-80 Jahre Weiblich]]+Tabelle1[[#This Row],[75-80 jahre Männlich]]</f>
        <v>439</v>
      </c>
      <c r="BA19">
        <f>Tabelle1[[#This Row],[80-85 Jahre Weiblich]]+Tabelle1[[#This Row],[80-85 jahre Männlich]]</f>
        <v>479</v>
      </c>
      <c r="BB19">
        <f>Tabelle1[[#This Row],[85 und mehr Weiblich]]+Tabelle1[[#This Row],[85 und mehr]]</f>
        <v>582</v>
      </c>
    </row>
    <row r="20" spans="1:54" x14ac:dyDescent="0.35">
      <c r="A20" s="3"/>
      <c r="B20" s="4" t="s">
        <v>54</v>
      </c>
      <c r="C20" s="5">
        <v>0</v>
      </c>
      <c r="D20" s="5">
        <v>0</v>
      </c>
      <c r="E20" s="5">
        <v>2</v>
      </c>
      <c r="F20" s="5">
        <v>2</v>
      </c>
      <c r="G20" s="5">
        <v>7</v>
      </c>
      <c r="H20" s="5">
        <v>14</v>
      </c>
      <c r="I20" s="5">
        <v>28</v>
      </c>
      <c r="J20" s="5">
        <v>48</v>
      </c>
      <c r="K20" s="5">
        <v>81</v>
      </c>
      <c r="L20" s="5">
        <v>105</v>
      </c>
      <c r="M20" s="5">
        <v>113</v>
      </c>
      <c r="N20" s="5">
        <v>147</v>
      </c>
      <c r="O20" s="5">
        <v>198</v>
      </c>
      <c r="P20" s="5">
        <v>267</v>
      </c>
      <c r="Q20" s="5">
        <v>232</v>
      </c>
      <c r="R20" s="5">
        <v>207</v>
      </c>
      <c r="S20" s="5">
        <v>117</v>
      </c>
      <c r="T20" s="5">
        <v>0</v>
      </c>
      <c r="U20" s="5">
        <v>0</v>
      </c>
      <c r="V20" s="5">
        <v>0</v>
      </c>
      <c r="W20" s="5">
        <v>1</v>
      </c>
      <c r="X20" s="5">
        <v>2</v>
      </c>
      <c r="Y20" s="5">
        <v>7</v>
      </c>
      <c r="Z20" s="5">
        <v>11</v>
      </c>
      <c r="AA20" s="5">
        <v>23</v>
      </c>
      <c r="AB20" s="5">
        <v>45</v>
      </c>
      <c r="AC20" s="5">
        <v>65</v>
      </c>
      <c r="AD20" s="5">
        <v>63</v>
      </c>
      <c r="AE20" s="5">
        <v>79</v>
      </c>
      <c r="AF20" s="5">
        <v>75</v>
      </c>
      <c r="AG20" s="5">
        <v>105</v>
      </c>
      <c r="AH20" s="5">
        <v>152</v>
      </c>
      <c r="AI20" s="5">
        <v>130</v>
      </c>
      <c r="AJ20" s="5">
        <v>171</v>
      </c>
      <c r="AK20" s="5">
        <v>214</v>
      </c>
      <c r="AL20" s="1">
        <f>Tabelle1[[#This Row],[1 jahre Weiblich]]+Tabelle1[[#This Row],[unter 1 Jahr Männlich]]</f>
        <v>0</v>
      </c>
      <c r="AM20">
        <f>Tabelle1[[#This Row],[1-15 Jahre Weiblich]]+Tabelle1[[#This Row],[1-15 jahre Mänlich]]</f>
        <v>0</v>
      </c>
      <c r="AN20">
        <f>Tabelle1[[#This Row],[15-20 Jahre Weiblich]]+Tabelle1[[#This Row],[15-20 jahre Männlich]]</f>
        <v>3</v>
      </c>
      <c r="AO20">
        <f>Tabelle1[[#This Row],[20-25 jahre weiblich]]+Tabelle1[[#This Row],[20-25 jahre Männlich]]</f>
        <v>4</v>
      </c>
      <c r="AP20">
        <f>Tabelle1[[#This Row],[25-30 Jahre Weiblich]]+Tabelle1[[#This Row],[25-30 jahre Männlich]]</f>
        <v>14</v>
      </c>
      <c r="AQ20">
        <f>Tabelle1[[#This Row],[30-35 Jahre Weiblich]]+Tabelle1[[#This Row],[30-35 jahre Männlich]]</f>
        <v>25</v>
      </c>
      <c r="AR20">
        <f>Tabelle1[[#This Row],[35-40 Jahre Weiblich]]+Tabelle1[[#This Row],[35-40 jahre  Männlich]]</f>
        <v>51</v>
      </c>
      <c r="AS20">
        <f>Tabelle1[[#This Row],[40-45 Jahre Weiblich]]+Tabelle1[[#This Row],[40-45 jahre Männlich]]</f>
        <v>93</v>
      </c>
      <c r="AT20">
        <f>Tabelle1[[#This Row],[45-50 Jahre Weiblich]]+Tabelle1[[#This Row],[45-50 jahre Männlich]]</f>
        <v>146</v>
      </c>
      <c r="AU20">
        <f>Tabelle1[[#This Row],[50-55 Jahre Weiblich]]+Tabelle1[[#This Row],[50-55 jahre Männlich]]</f>
        <v>168</v>
      </c>
      <c r="AV20">
        <f>Tabelle1[[#This Row],[55-60 Jahre Weiblich]]+Tabelle1[[#This Row],[55-60 jahre Männlich]]</f>
        <v>192</v>
      </c>
      <c r="AW20">
        <f>Tabelle1[[#This Row],[60-65 Jahre Weiblich]]+Tabelle1[[#This Row],[60-65 jahre Männlich]]</f>
        <v>222</v>
      </c>
      <c r="AX20">
        <f>Tabelle1[[#This Row],[65-70 Jahre Weiblich]]+Tabelle1[[#This Row],[65-70 Jahre  Männlich]]</f>
        <v>303</v>
      </c>
      <c r="AY20">
        <f>Tabelle1[[#This Row],[70-75Jahre Weiblich]]+Tabelle1[[#This Row],[70-75 jahre Männlch]]</f>
        <v>419</v>
      </c>
      <c r="AZ20">
        <f>Tabelle1[[#This Row],[75-80 Jahre Weiblich]]+Tabelle1[[#This Row],[75-80 jahre Männlich]]</f>
        <v>362</v>
      </c>
      <c r="BA20">
        <f>Tabelle1[[#This Row],[80-85 Jahre Weiblich]]+Tabelle1[[#This Row],[80-85 jahre Männlich]]</f>
        <v>378</v>
      </c>
      <c r="BB20">
        <f>Tabelle1[[#This Row],[85 und mehr Weiblich]]+Tabelle1[[#This Row],[85 und mehr]]</f>
        <v>331</v>
      </c>
    </row>
    <row r="21" spans="1:54" x14ac:dyDescent="0.35">
      <c r="A21" s="3"/>
      <c r="B21" s="4" t="s">
        <v>55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4</v>
      </c>
      <c r="K21" s="5">
        <v>1</v>
      </c>
      <c r="L21" s="5">
        <v>4</v>
      </c>
      <c r="M21" s="5">
        <v>8</v>
      </c>
      <c r="N21" s="5">
        <v>16</v>
      </c>
      <c r="O21" s="5">
        <v>16</v>
      </c>
      <c r="P21" s="5">
        <v>19</v>
      </c>
      <c r="Q21" s="5">
        <v>12</v>
      </c>
      <c r="R21" s="5">
        <v>16</v>
      </c>
      <c r="S21" s="5">
        <v>11</v>
      </c>
      <c r="T21" s="5">
        <v>0</v>
      </c>
      <c r="U21" s="5">
        <v>0</v>
      </c>
      <c r="V21" s="5">
        <v>0</v>
      </c>
      <c r="W21" s="5">
        <v>0</v>
      </c>
      <c r="X21" s="5">
        <v>3</v>
      </c>
      <c r="Y21" s="5">
        <v>15</v>
      </c>
      <c r="Z21" s="5">
        <v>69</v>
      </c>
      <c r="AA21" s="5">
        <v>187</v>
      </c>
      <c r="AB21" s="5">
        <v>388</v>
      </c>
      <c r="AC21" s="5">
        <v>755</v>
      </c>
      <c r="AD21" s="5">
        <v>965</v>
      </c>
      <c r="AE21" s="5">
        <v>1263</v>
      </c>
      <c r="AF21" s="5">
        <v>1465</v>
      </c>
      <c r="AG21" s="5">
        <v>1997</v>
      </c>
      <c r="AH21" s="5">
        <v>2599</v>
      </c>
      <c r="AI21" s="5">
        <v>2178</v>
      </c>
      <c r="AJ21" s="5">
        <v>2383</v>
      </c>
      <c r="AK21" s="5">
        <v>3199</v>
      </c>
      <c r="AL21" s="1">
        <f>Tabelle1[[#This Row],[1 jahre Weiblich]]+Tabelle1[[#This Row],[unter 1 Jahr Männlich]]</f>
        <v>0</v>
      </c>
      <c r="AM21">
        <f>Tabelle1[[#This Row],[1-15 Jahre Weiblich]]+Tabelle1[[#This Row],[1-15 jahre Mänlich]]</f>
        <v>0</v>
      </c>
      <c r="AN21">
        <f>Tabelle1[[#This Row],[15-20 Jahre Weiblich]]+Tabelle1[[#This Row],[15-20 jahre Männlich]]</f>
        <v>0</v>
      </c>
      <c r="AO21">
        <f>Tabelle1[[#This Row],[20-25 jahre weiblich]]+Tabelle1[[#This Row],[20-25 jahre Männlich]]</f>
        <v>3</v>
      </c>
      <c r="AP21">
        <f>Tabelle1[[#This Row],[25-30 Jahre Weiblich]]+Tabelle1[[#This Row],[25-30 jahre Männlich]]</f>
        <v>15</v>
      </c>
      <c r="AQ21">
        <f>Tabelle1[[#This Row],[30-35 Jahre Weiblich]]+Tabelle1[[#This Row],[30-35 jahre Männlich]]</f>
        <v>69</v>
      </c>
      <c r="AR21">
        <f>Tabelle1[[#This Row],[35-40 Jahre Weiblich]]+Tabelle1[[#This Row],[35-40 jahre  Männlich]]</f>
        <v>187</v>
      </c>
      <c r="AS21">
        <f>Tabelle1[[#This Row],[40-45 Jahre Weiblich]]+Tabelle1[[#This Row],[40-45 jahre Männlich]]</f>
        <v>392</v>
      </c>
      <c r="AT21">
        <f>Tabelle1[[#This Row],[45-50 Jahre Weiblich]]+Tabelle1[[#This Row],[45-50 jahre Männlich]]</f>
        <v>756</v>
      </c>
      <c r="AU21">
        <f>Tabelle1[[#This Row],[50-55 Jahre Weiblich]]+Tabelle1[[#This Row],[50-55 jahre Männlich]]</f>
        <v>969</v>
      </c>
      <c r="AV21">
        <f>Tabelle1[[#This Row],[55-60 Jahre Weiblich]]+Tabelle1[[#This Row],[55-60 jahre Männlich]]</f>
        <v>1271</v>
      </c>
      <c r="AW21">
        <f>Tabelle1[[#This Row],[60-65 Jahre Weiblich]]+Tabelle1[[#This Row],[60-65 jahre Männlich]]</f>
        <v>1481</v>
      </c>
      <c r="AX21">
        <f>Tabelle1[[#This Row],[65-70 Jahre Weiblich]]+Tabelle1[[#This Row],[65-70 Jahre  Männlich]]</f>
        <v>2013</v>
      </c>
      <c r="AY21">
        <f>Tabelle1[[#This Row],[70-75Jahre Weiblich]]+Tabelle1[[#This Row],[70-75 jahre Männlch]]</f>
        <v>2618</v>
      </c>
      <c r="AZ21">
        <f>Tabelle1[[#This Row],[75-80 Jahre Weiblich]]+Tabelle1[[#This Row],[75-80 jahre Männlich]]</f>
        <v>2190</v>
      </c>
      <c r="BA21">
        <f>Tabelle1[[#This Row],[80-85 Jahre Weiblich]]+Tabelle1[[#This Row],[80-85 jahre Männlich]]</f>
        <v>2399</v>
      </c>
      <c r="BB21">
        <f>Tabelle1[[#This Row],[85 und mehr Weiblich]]+Tabelle1[[#This Row],[85 und mehr]]</f>
        <v>3210</v>
      </c>
    </row>
    <row r="22" spans="1:54" x14ac:dyDescent="0.35">
      <c r="A22" s="3"/>
      <c r="B22" s="4" t="s">
        <v>119</v>
      </c>
      <c r="C22" s="5">
        <v>0</v>
      </c>
      <c r="D22" s="5">
        <v>4</v>
      </c>
      <c r="E22" s="5">
        <v>2</v>
      </c>
      <c r="F22" s="5">
        <v>5</v>
      </c>
      <c r="G22" s="5">
        <v>20</v>
      </c>
      <c r="H22" s="5">
        <v>29</v>
      </c>
      <c r="I22" s="5">
        <v>31</v>
      </c>
      <c r="J22" s="5">
        <v>67</v>
      </c>
      <c r="K22" s="5">
        <v>205</v>
      </c>
      <c r="L22" s="5">
        <v>394</v>
      </c>
      <c r="M22" s="5">
        <v>707</v>
      </c>
      <c r="N22" s="5">
        <v>1181</v>
      </c>
      <c r="O22" s="5">
        <v>2253</v>
      </c>
      <c r="P22" s="5">
        <v>3841</v>
      </c>
      <c r="Q22" s="5">
        <v>4068</v>
      </c>
      <c r="R22" s="5">
        <v>4533</v>
      </c>
      <c r="S22" s="5">
        <v>4306</v>
      </c>
      <c r="T22" s="5">
        <v>0</v>
      </c>
      <c r="U22" s="5">
        <v>1</v>
      </c>
      <c r="V22" s="5">
        <v>5</v>
      </c>
      <c r="W22" s="5">
        <v>4</v>
      </c>
      <c r="X22" s="5">
        <v>7</v>
      </c>
      <c r="Y22" s="5">
        <v>25</v>
      </c>
      <c r="Z22" s="5">
        <v>34</v>
      </c>
      <c r="AA22" s="5">
        <v>93</v>
      </c>
      <c r="AB22" s="5">
        <v>218</v>
      </c>
      <c r="AC22" s="5">
        <v>424</v>
      </c>
      <c r="AD22" s="5">
        <v>653</v>
      </c>
      <c r="AE22" s="5">
        <v>839</v>
      </c>
      <c r="AF22" s="5">
        <v>1028</v>
      </c>
      <c r="AG22" s="5">
        <v>1622</v>
      </c>
      <c r="AH22" s="5">
        <v>2429</v>
      </c>
      <c r="AI22" s="5">
        <v>2384</v>
      </c>
      <c r="AJ22" s="5">
        <v>2642</v>
      </c>
      <c r="AK22" s="5">
        <v>3294</v>
      </c>
      <c r="AL22" s="1">
        <f>Tabelle1[[#This Row],[1 jahre Weiblich]]+Tabelle1[[#This Row],[unter 1 Jahr Männlich]]</f>
        <v>1</v>
      </c>
      <c r="AM22">
        <f>Tabelle1[[#This Row],[1-15 Jahre Weiblich]]+Tabelle1[[#This Row],[1-15 jahre Mänlich]]</f>
        <v>9</v>
      </c>
      <c r="AN22">
        <f>Tabelle1[[#This Row],[15-20 Jahre Weiblich]]+Tabelle1[[#This Row],[15-20 jahre Männlich]]</f>
        <v>6</v>
      </c>
      <c r="AO22">
        <f>Tabelle1[[#This Row],[20-25 jahre weiblich]]+Tabelle1[[#This Row],[20-25 jahre Männlich]]</f>
        <v>12</v>
      </c>
      <c r="AP22">
        <f>Tabelle1[[#This Row],[25-30 Jahre Weiblich]]+Tabelle1[[#This Row],[25-30 jahre Männlich]]</f>
        <v>45</v>
      </c>
      <c r="AQ22">
        <f>Tabelle1[[#This Row],[30-35 Jahre Weiblich]]+Tabelle1[[#This Row],[30-35 jahre Männlich]]</f>
        <v>63</v>
      </c>
      <c r="AR22">
        <f>Tabelle1[[#This Row],[35-40 Jahre Weiblich]]+Tabelle1[[#This Row],[35-40 jahre  Männlich]]</f>
        <v>124</v>
      </c>
      <c r="AS22">
        <f>Tabelle1[[#This Row],[40-45 Jahre Weiblich]]+Tabelle1[[#This Row],[40-45 jahre Männlich]]</f>
        <v>285</v>
      </c>
      <c r="AT22">
        <f>Tabelle1[[#This Row],[45-50 Jahre Weiblich]]+Tabelle1[[#This Row],[45-50 jahre Männlich]]</f>
        <v>629</v>
      </c>
      <c r="AU22">
        <f>Tabelle1[[#This Row],[50-55 Jahre Weiblich]]+Tabelle1[[#This Row],[50-55 jahre Männlich]]</f>
        <v>1047</v>
      </c>
      <c r="AV22">
        <f>Tabelle1[[#This Row],[55-60 Jahre Weiblich]]+Tabelle1[[#This Row],[55-60 jahre Männlich]]</f>
        <v>1546</v>
      </c>
      <c r="AW22">
        <f>Tabelle1[[#This Row],[60-65 Jahre Weiblich]]+Tabelle1[[#This Row],[60-65 jahre Männlich]]</f>
        <v>2209</v>
      </c>
      <c r="AX22">
        <f>Tabelle1[[#This Row],[65-70 Jahre Weiblich]]+Tabelle1[[#This Row],[65-70 Jahre  Männlich]]</f>
        <v>3875</v>
      </c>
      <c r="AY22">
        <f>Tabelle1[[#This Row],[70-75Jahre Weiblich]]+Tabelle1[[#This Row],[70-75 jahre Männlch]]</f>
        <v>6270</v>
      </c>
      <c r="AZ22">
        <f>Tabelle1[[#This Row],[75-80 Jahre Weiblich]]+Tabelle1[[#This Row],[75-80 jahre Männlich]]</f>
        <v>6452</v>
      </c>
      <c r="BA22">
        <f>Tabelle1[[#This Row],[80-85 Jahre Weiblich]]+Tabelle1[[#This Row],[80-85 jahre Männlich]]</f>
        <v>7175</v>
      </c>
      <c r="BB22">
        <f>Tabelle1[[#This Row],[85 und mehr Weiblich]]+Tabelle1[[#This Row],[85 und mehr]]</f>
        <v>7600</v>
      </c>
    </row>
    <row r="23" spans="1:54" x14ac:dyDescent="0.35">
      <c r="A23" s="3"/>
      <c r="B23" s="4" t="s">
        <v>56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2</v>
      </c>
      <c r="Y23" s="5">
        <v>7</v>
      </c>
      <c r="Z23" s="5">
        <v>20</v>
      </c>
      <c r="AA23" s="5">
        <v>46</v>
      </c>
      <c r="AB23" s="5">
        <v>98</v>
      </c>
      <c r="AC23" s="5">
        <v>147</v>
      </c>
      <c r="AD23" s="5">
        <v>163</v>
      </c>
      <c r="AE23" s="5">
        <v>149</v>
      </c>
      <c r="AF23" s="5">
        <v>134</v>
      </c>
      <c r="AG23" s="5">
        <v>136</v>
      </c>
      <c r="AH23" s="5">
        <v>173</v>
      </c>
      <c r="AI23" s="5">
        <v>139</v>
      </c>
      <c r="AJ23" s="5">
        <v>139</v>
      </c>
      <c r="AK23" s="5">
        <v>171</v>
      </c>
      <c r="AL23" s="1">
        <f>Tabelle1[[#This Row],[1 jahre Weiblich]]+Tabelle1[[#This Row],[unter 1 Jahr Männlich]]</f>
        <v>0</v>
      </c>
      <c r="AM23">
        <f>Tabelle1[[#This Row],[1-15 Jahre Weiblich]]+Tabelle1[[#This Row],[1-15 jahre Mänlich]]</f>
        <v>0</v>
      </c>
      <c r="AN23">
        <f>Tabelle1[[#This Row],[15-20 Jahre Weiblich]]+Tabelle1[[#This Row],[15-20 jahre Männlich]]</f>
        <v>0</v>
      </c>
      <c r="AO23">
        <f>Tabelle1[[#This Row],[20-25 jahre weiblich]]+Tabelle1[[#This Row],[20-25 jahre Männlich]]</f>
        <v>2</v>
      </c>
      <c r="AP23">
        <f>Tabelle1[[#This Row],[25-30 Jahre Weiblich]]+Tabelle1[[#This Row],[25-30 jahre Männlich]]</f>
        <v>7</v>
      </c>
      <c r="AQ23">
        <f>Tabelle1[[#This Row],[30-35 Jahre Weiblich]]+Tabelle1[[#This Row],[30-35 jahre Männlich]]</f>
        <v>20</v>
      </c>
      <c r="AR23">
        <f>Tabelle1[[#This Row],[35-40 Jahre Weiblich]]+Tabelle1[[#This Row],[35-40 jahre  Männlich]]</f>
        <v>46</v>
      </c>
      <c r="AS23">
        <f>Tabelle1[[#This Row],[40-45 Jahre Weiblich]]+Tabelle1[[#This Row],[40-45 jahre Männlich]]</f>
        <v>98</v>
      </c>
      <c r="AT23">
        <f>Tabelle1[[#This Row],[45-50 Jahre Weiblich]]+Tabelle1[[#This Row],[45-50 jahre Männlich]]</f>
        <v>147</v>
      </c>
      <c r="AU23">
        <f>Tabelle1[[#This Row],[50-55 Jahre Weiblich]]+Tabelle1[[#This Row],[50-55 jahre Männlich]]</f>
        <v>163</v>
      </c>
      <c r="AV23">
        <f>Tabelle1[[#This Row],[55-60 Jahre Weiblich]]+Tabelle1[[#This Row],[55-60 jahre Männlich]]</f>
        <v>149</v>
      </c>
      <c r="AW23">
        <f>Tabelle1[[#This Row],[60-65 Jahre Weiblich]]+Tabelle1[[#This Row],[60-65 jahre Männlich]]</f>
        <v>134</v>
      </c>
      <c r="AX23">
        <f>Tabelle1[[#This Row],[65-70 Jahre Weiblich]]+Tabelle1[[#This Row],[65-70 Jahre  Männlich]]</f>
        <v>136</v>
      </c>
      <c r="AY23">
        <f>Tabelle1[[#This Row],[70-75Jahre Weiblich]]+Tabelle1[[#This Row],[70-75 jahre Männlch]]</f>
        <v>173</v>
      </c>
      <c r="AZ23">
        <f>Tabelle1[[#This Row],[75-80 Jahre Weiblich]]+Tabelle1[[#This Row],[75-80 jahre Männlich]]</f>
        <v>139</v>
      </c>
      <c r="BA23">
        <f>Tabelle1[[#This Row],[80-85 Jahre Weiblich]]+Tabelle1[[#This Row],[80-85 jahre Männlich]]</f>
        <v>139</v>
      </c>
      <c r="BB23">
        <f>Tabelle1[[#This Row],[85 und mehr Weiblich]]+Tabelle1[[#This Row],[85 und mehr]]</f>
        <v>171</v>
      </c>
    </row>
    <row r="24" spans="1:54" x14ac:dyDescent="0.35">
      <c r="A24" s="3"/>
      <c r="B24" s="4" t="s">
        <v>57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2</v>
      </c>
      <c r="AA24" s="5">
        <v>7</v>
      </c>
      <c r="AB24" s="5">
        <v>13</v>
      </c>
      <c r="AC24" s="5">
        <v>41</v>
      </c>
      <c r="AD24" s="5">
        <v>63</v>
      </c>
      <c r="AE24" s="5">
        <v>133</v>
      </c>
      <c r="AF24" s="5">
        <v>156</v>
      </c>
      <c r="AG24" s="5">
        <v>299</v>
      </c>
      <c r="AH24" s="5">
        <v>418</v>
      </c>
      <c r="AI24" s="5">
        <v>377</v>
      </c>
      <c r="AJ24" s="5">
        <v>389</v>
      </c>
      <c r="AK24" s="5">
        <v>535</v>
      </c>
      <c r="AL24" s="1">
        <f>Tabelle1[[#This Row],[1 jahre Weiblich]]+Tabelle1[[#This Row],[unter 1 Jahr Männlich]]</f>
        <v>0</v>
      </c>
      <c r="AM24">
        <f>Tabelle1[[#This Row],[1-15 Jahre Weiblich]]+Tabelle1[[#This Row],[1-15 jahre Mänlich]]</f>
        <v>0</v>
      </c>
      <c r="AN24">
        <f>Tabelle1[[#This Row],[15-20 Jahre Weiblich]]+Tabelle1[[#This Row],[15-20 jahre Männlich]]</f>
        <v>0</v>
      </c>
      <c r="AO24">
        <f>Tabelle1[[#This Row],[20-25 jahre weiblich]]+Tabelle1[[#This Row],[20-25 jahre Männlich]]</f>
        <v>0</v>
      </c>
      <c r="AP24">
        <f>Tabelle1[[#This Row],[25-30 Jahre Weiblich]]+Tabelle1[[#This Row],[25-30 jahre Männlich]]</f>
        <v>0</v>
      </c>
      <c r="AQ24">
        <f>Tabelle1[[#This Row],[30-35 Jahre Weiblich]]+Tabelle1[[#This Row],[30-35 jahre Männlich]]</f>
        <v>2</v>
      </c>
      <c r="AR24">
        <f>Tabelle1[[#This Row],[35-40 Jahre Weiblich]]+Tabelle1[[#This Row],[35-40 jahre  Männlich]]</f>
        <v>7</v>
      </c>
      <c r="AS24">
        <f>Tabelle1[[#This Row],[40-45 Jahre Weiblich]]+Tabelle1[[#This Row],[40-45 jahre Männlich]]</f>
        <v>13</v>
      </c>
      <c r="AT24">
        <f>Tabelle1[[#This Row],[45-50 Jahre Weiblich]]+Tabelle1[[#This Row],[45-50 jahre Männlich]]</f>
        <v>41</v>
      </c>
      <c r="AU24">
        <f>Tabelle1[[#This Row],[50-55 Jahre Weiblich]]+Tabelle1[[#This Row],[50-55 jahre Männlich]]</f>
        <v>63</v>
      </c>
      <c r="AV24">
        <f>Tabelle1[[#This Row],[55-60 Jahre Weiblich]]+Tabelle1[[#This Row],[55-60 jahre Männlich]]</f>
        <v>133</v>
      </c>
      <c r="AW24">
        <f>Tabelle1[[#This Row],[60-65 Jahre Weiblich]]+Tabelle1[[#This Row],[60-65 jahre Männlich]]</f>
        <v>156</v>
      </c>
      <c r="AX24">
        <f>Tabelle1[[#This Row],[65-70 Jahre Weiblich]]+Tabelle1[[#This Row],[65-70 Jahre  Männlich]]</f>
        <v>299</v>
      </c>
      <c r="AY24">
        <f>Tabelle1[[#This Row],[70-75Jahre Weiblich]]+Tabelle1[[#This Row],[70-75 jahre Männlch]]</f>
        <v>418</v>
      </c>
      <c r="AZ24">
        <f>Tabelle1[[#This Row],[75-80 Jahre Weiblich]]+Tabelle1[[#This Row],[75-80 jahre Männlich]]</f>
        <v>377</v>
      </c>
      <c r="BA24">
        <f>Tabelle1[[#This Row],[80-85 Jahre Weiblich]]+Tabelle1[[#This Row],[80-85 jahre Männlich]]</f>
        <v>389</v>
      </c>
      <c r="BB24">
        <f>Tabelle1[[#This Row],[85 und mehr Weiblich]]+Tabelle1[[#This Row],[85 und mehr]]</f>
        <v>535</v>
      </c>
    </row>
    <row r="25" spans="1:54" x14ac:dyDescent="0.35">
      <c r="A25" s="3"/>
      <c r="B25" s="4" t="s">
        <v>58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1</v>
      </c>
      <c r="W25" s="5">
        <v>3</v>
      </c>
      <c r="X25" s="5">
        <v>3</v>
      </c>
      <c r="Y25" s="5">
        <v>8</v>
      </c>
      <c r="Z25" s="5">
        <v>10</v>
      </c>
      <c r="AA25" s="5">
        <v>29</v>
      </c>
      <c r="AB25" s="5">
        <v>71</v>
      </c>
      <c r="AC25" s="5">
        <v>173</v>
      </c>
      <c r="AD25" s="5">
        <v>273</v>
      </c>
      <c r="AE25" s="5">
        <v>374</v>
      </c>
      <c r="AF25" s="5">
        <v>461</v>
      </c>
      <c r="AG25" s="5">
        <v>683</v>
      </c>
      <c r="AH25" s="5">
        <v>996</v>
      </c>
      <c r="AI25" s="5">
        <v>868</v>
      </c>
      <c r="AJ25" s="5">
        <v>843</v>
      </c>
      <c r="AK25" s="5">
        <v>803</v>
      </c>
      <c r="AL25" s="1">
        <f>Tabelle1[[#This Row],[1 jahre Weiblich]]+Tabelle1[[#This Row],[unter 1 Jahr Männlich]]</f>
        <v>0</v>
      </c>
      <c r="AM25">
        <f>Tabelle1[[#This Row],[1-15 Jahre Weiblich]]+Tabelle1[[#This Row],[1-15 jahre Mänlich]]</f>
        <v>1</v>
      </c>
      <c r="AN25">
        <f>Tabelle1[[#This Row],[15-20 Jahre Weiblich]]+Tabelle1[[#This Row],[15-20 jahre Männlich]]</f>
        <v>3</v>
      </c>
      <c r="AO25">
        <f>Tabelle1[[#This Row],[20-25 jahre weiblich]]+Tabelle1[[#This Row],[20-25 jahre Männlich]]</f>
        <v>3</v>
      </c>
      <c r="AP25">
        <f>Tabelle1[[#This Row],[25-30 Jahre Weiblich]]+Tabelle1[[#This Row],[25-30 jahre Männlich]]</f>
        <v>8</v>
      </c>
      <c r="AQ25">
        <f>Tabelle1[[#This Row],[30-35 Jahre Weiblich]]+Tabelle1[[#This Row],[30-35 jahre Männlich]]</f>
        <v>10</v>
      </c>
      <c r="AR25">
        <f>Tabelle1[[#This Row],[35-40 Jahre Weiblich]]+Tabelle1[[#This Row],[35-40 jahre  Männlich]]</f>
        <v>29</v>
      </c>
      <c r="AS25">
        <f>Tabelle1[[#This Row],[40-45 Jahre Weiblich]]+Tabelle1[[#This Row],[40-45 jahre Männlich]]</f>
        <v>71</v>
      </c>
      <c r="AT25">
        <f>Tabelle1[[#This Row],[45-50 Jahre Weiblich]]+Tabelle1[[#This Row],[45-50 jahre Männlich]]</f>
        <v>173</v>
      </c>
      <c r="AU25">
        <f>Tabelle1[[#This Row],[50-55 Jahre Weiblich]]+Tabelle1[[#This Row],[50-55 jahre Männlich]]</f>
        <v>273</v>
      </c>
      <c r="AV25">
        <f>Tabelle1[[#This Row],[55-60 Jahre Weiblich]]+Tabelle1[[#This Row],[55-60 jahre Männlich]]</f>
        <v>374</v>
      </c>
      <c r="AW25">
        <f>Tabelle1[[#This Row],[60-65 Jahre Weiblich]]+Tabelle1[[#This Row],[60-65 jahre Männlich]]</f>
        <v>461</v>
      </c>
      <c r="AX25">
        <f>Tabelle1[[#This Row],[65-70 Jahre Weiblich]]+Tabelle1[[#This Row],[65-70 Jahre  Männlich]]</f>
        <v>683</v>
      </c>
      <c r="AY25">
        <f>Tabelle1[[#This Row],[70-75Jahre Weiblich]]+Tabelle1[[#This Row],[70-75 jahre Männlch]]</f>
        <v>996</v>
      </c>
      <c r="AZ25">
        <f>Tabelle1[[#This Row],[75-80 Jahre Weiblich]]+Tabelle1[[#This Row],[75-80 jahre Männlich]]</f>
        <v>868</v>
      </c>
      <c r="BA25">
        <f>Tabelle1[[#This Row],[80-85 Jahre Weiblich]]+Tabelle1[[#This Row],[80-85 jahre Männlich]]</f>
        <v>843</v>
      </c>
      <c r="BB25">
        <f>Tabelle1[[#This Row],[85 und mehr Weiblich]]+Tabelle1[[#This Row],[85 und mehr]]</f>
        <v>803</v>
      </c>
    </row>
    <row r="26" spans="1:54" x14ac:dyDescent="0.35">
      <c r="A26" s="3"/>
      <c r="B26" s="4" t="s">
        <v>59</v>
      </c>
      <c r="C26" s="5">
        <v>0</v>
      </c>
      <c r="D26" s="5">
        <v>0</v>
      </c>
      <c r="E26" s="5">
        <v>0</v>
      </c>
      <c r="F26" s="5">
        <v>1</v>
      </c>
      <c r="G26" s="5">
        <v>0</v>
      </c>
      <c r="H26" s="5">
        <v>2</v>
      </c>
      <c r="I26" s="5">
        <v>1</v>
      </c>
      <c r="J26" s="5">
        <v>1</v>
      </c>
      <c r="K26" s="5">
        <v>34</v>
      </c>
      <c r="L26" s="5">
        <v>100</v>
      </c>
      <c r="M26" s="5">
        <v>260</v>
      </c>
      <c r="N26" s="5">
        <v>556</v>
      </c>
      <c r="O26" s="5">
        <v>1233</v>
      </c>
      <c r="P26" s="5">
        <v>2246</v>
      </c>
      <c r="Q26" s="5">
        <v>2452</v>
      </c>
      <c r="R26" s="5">
        <v>2903</v>
      </c>
      <c r="S26" s="5">
        <v>2887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1">
        <f>Tabelle1[[#This Row],[1 jahre Weiblich]]+Tabelle1[[#This Row],[unter 1 Jahr Männlich]]</f>
        <v>0</v>
      </c>
      <c r="AM26">
        <f>Tabelle1[[#This Row],[1-15 Jahre Weiblich]]+Tabelle1[[#This Row],[1-15 jahre Mänlich]]</f>
        <v>0</v>
      </c>
      <c r="AN26">
        <f>Tabelle1[[#This Row],[15-20 Jahre Weiblich]]+Tabelle1[[#This Row],[15-20 jahre Männlich]]</f>
        <v>0</v>
      </c>
      <c r="AO26">
        <f>Tabelle1[[#This Row],[20-25 jahre weiblich]]+Tabelle1[[#This Row],[20-25 jahre Männlich]]</f>
        <v>1</v>
      </c>
      <c r="AP26">
        <f>Tabelle1[[#This Row],[25-30 Jahre Weiblich]]+Tabelle1[[#This Row],[25-30 jahre Männlich]]</f>
        <v>0</v>
      </c>
      <c r="AQ26">
        <f>Tabelle1[[#This Row],[30-35 Jahre Weiblich]]+Tabelle1[[#This Row],[30-35 jahre Männlich]]</f>
        <v>2</v>
      </c>
      <c r="AR26">
        <f>Tabelle1[[#This Row],[35-40 Jahre Weiblich]]+Tabelle1[[#This Row],[35-40 jahre  Männlich]]</f>
        <v>1</v>
      </c>
      <c r="AS26">
        <f>Tabelle1[[#This Row],[40-45 Jahre Weiblich]]+Tabelle1[[#This Row],[40-45 jahre Männlich]]</f>
        <v>1</v>
      </c>
      <c r="AT26">
        <f>Tabelle1[[#This Row],[45-50 Jahre Weiblich]]+Tabelle1[[#This Row],[45-50 jahre Männlich]]</f>
        <v>34</v>
      </c>
      <c r="AU26">
        <f>Tabelle1[[#This Row],[50-55 Jahre Weiblich]]+Tabelle1[[#This Row],[50-55 jahre Männlich]]</f>
        <v>100</v>
      </c>
      <c r="AV26">
        <f>Tabelle1[[#This Row],[55-60 Jahre Weiblich]]+Tabelle1[[#This Row],[55-60 jahre Männlich]]</f>
        <v>260</v>
      </c>
      <c r="AW26">
        <f>Tabelle1[[#This Row],[60-65 Jahre Weiblich]]+Tabelle1[[#This Row],[60-65 jahre Männlich]]</f>
        <v>556</v>
      </c>
      <c r="AX26">
        <f>Tabelle1[[#This Row],[65-70 Jahre Weiblich]]+Tabelle1[[#This Row],[65-70 Jahre  Männlich]]</f>
        <v>1233</v>
      </c>
      <c r="AY26">
        <f>Tabelle1[[#This Row],[70-75Jahre Weiblich]]+Tabelle1[[#This Row],[70-75 jahre Männlch]]</f>
        <v>2246</v>
      </c>
      <c r="AZ26">
        <f>Tabelle1[[#This Row],[75-80 Jahre Weiblich]]+Tabelle1[[#This Row],[75-80 jahre Männlich]]</f>
        <v>2452</v>
      </c>
      <c r="BA26">
        <f>Tabelle1[[#This Row],[80-85 Jahre Weiblich]]+Tabelle1[[#This Row],[80-85 jahre Männlich]]</f>
        <v>2903</v>
      </c>
      <c r="BB26">
        <f>Tabelle1[[#This Row],[85 und mehr Weiblich]]+Tabelle1[[#This Row],[85 und mehr]]</f>
        <v>2887</v>
      </c>
    </row>
    <row r="27" spans="1:54" x14ac:dyDescent="0.35">
      <c r="A27" s="3"/>
      <c r="B27" s="4" t="s">
        <v>60</v>
      </c>
      <c r="C27" s="5">
        <v>0</v>
      </c>
      <c r="D27" s="5">
        <v>4</v>
      </c>
      <c r="E27" s="5">
        <v>0</v>
      </c>
      <c r="F27" s="5">
        <v>0</v>
      </c>
      <c r="G27" s="5">
        <v>4</v>
      </c>
      <c r="H27" s="5">
        <v>7</v>
      </c>
      <c r="I27" s="5">
        <v>7</v>
      </c>
      <c r="J27" s="5">
        <v>34</v>
      </c>
      <c r="K27" s="5">
        <v>68</v>
      </c>
      <c r="L27" s="5">
        <v>142</v>
      </c>
      <c r="M27" s="5">
        <v>217</v>
      </c>
      <c r="N27" s="5">
        <v>274</v>
      </c>
      <c r="O27" s="5">
        <v>405</v>
      </c>
      <c r="P27" s="5">
        <v>590</v>
      </c>
      <c r="Q27" s="5">
        <v>553</v>
      </c>
      <c r="R27" s="5">
        <v>479</v>
      </c>
      <c r="S27" s="5">
        <v>312</v>
      </c>
      <c r="T27" s="5">
        <v>0</v>
      </c>
      <c r="U27" s="5">
        <v>0</v>
      </c>
      <c r="V27" s="5">
        <v>4</v>
      </c>
      <c r="W27" s="5">
        <v>0</v>
      </c>
      <c r="X27" s="5">
        <v>0</v>
      </c>
      <c r="Y27" s="5">
        <v>4</v>
      </c>
      <c r="Z27" s="5">
        <v>0</v>
      </c>
      <c r="AA27" s="5">
        <v>2</v>
      </c>
      <c r="AB27" s="5">
        <v>8</v>
      </c>
      <c r="AC27" s="5">
        <v>31</v>
      </c>
      <c r="AD27" s="5">
        <v>53</v>
      </c>
      <c r="AE27" s="5">
        <v>67</v>
      </c>
      <c r="AF27" s="5">
        <v>96</v>
      </c>
      <c r="AG27" s="5">
        <v>200</v>
      </c>
      <c r="AH27" s="5">
        <v>329</v>
      </c>
      <c r="AI27" s="5">
        <v>400</v>
      </c>
      <c r="AJ27" s="5">
        <v>451</v>
      </c>
      <c r="AK27" s="5">
        <v>506</v>
      </c>
      <c r="AL27" s="1">
        <f>Tabelle1[[#This Row],[1 jahre Weiblich]]+Tabelle1[[#This Row],[unter 1 Jahr Männlich]]</f>
        <v>0</v>
      </c>
      <c r="AM27">
        <f>Tabelle1[[#This Row],[1-15 Jahre Weiblich]]+Tabelle1[[#This Row],[1-15 jahre Mänlich]]</f>
        <v>8</v>
      </c>
      <c r="AN27">
        <f>Tabelle1[[#This Row],[15-20 Jahre Weiblich]]+Tabelle1[[#This Row],[15-20 jahre Männlich]]</f>
        <v>0</v>
      </c>
      <c r="AO27">
        <f>Tabelle1[[#This Row],[20-25 jahre weiblich]]+Tabelle1[[#This Row],[20-25 jahre Männlich]]</f>
        <v>0</v>
      </c>
      <c r="AP27">
        <f>Tabelle1[[#This Row],[25-30 Jahre Weiblich]]+Tabelle1[[#This Row],[25-30 jahre Männlich]]</f>
        <v>8</v>
      </c>
      <c r="AQ27">
        <f>Tabelle1[[#This Row],[30-35 Jahre Weiblich]]+Tabelle1[[#This Row],[30-35 jahre Männlich]]</f>
        <v>7</v>
      </c>
      <c r="AR27">
        <f>Tabelle1[[#This Row],[35-40 Jahre Weiblich]]+Tabelle1[[#This Row],[35-40 jahre  Männlich]]</f>
        <v>9</v>
      </c>
      <c r="AS27">
        <f>Tabelle1[[#This Row],[40-45 Jahre Weiblich]]+Tabelle1[[#This Row],[40-45 jahre Männlich]]</f>
        <v>42</v>
      </c>
      <c r="AT27">
        <f>Tabelle1[[#This Row],[45-50 Jahre Weiblich]]+Tabelle1[[#This Row],[45-50 jahre Männlich]]</f>
        <v>99</v>
      </c>
      <c r="AU27">
        <f>Tabelle1[[#This Row],[50-55 Jahre Weiblich]]+Tabelle1[[#This Row],[50-55 jahre Männlich]]</f>
        <v>195</v>
      </c>
      <c r="AV27">
        <f>Tabelle1[[#This Row],[55-60 Jahre Weiblich]]+Tabelle1[[#This Row],[55-60 jahre Männlich]]</f>
        <v>284</v>
      </c>
      <c r="AW27">
        <f>Tabelle1[[#This Row],[60-65 Jahre Weiblich]]+Tabelle1[[#This Row],[60-65 jahre Männlich]]</f>
        <v>370</v>
      </c>
      <c r="AX27">
        <f>Tabelle1[[#This Row],[65-70 Jahre Weiblich]]+Tabelle1[[#This Row],[65-70 Jahre  Männlich]]</f>
        <v>605</v>
      </c>
      <c r="AY27">
        <f>Tabelle1[[#This Row],[70-75Jahre Weiblich]]+Tabelle1[[#This Row],[70-75 jahre Männlch]]</f>
        <v>919</v>
      </c>
      <c r="AZ27">
        <f>Tabelle1[[#This Row],[75-80 Jahre Weiblich]]+Tabelle1[[#This Row],[75-80 jahre Männlich]]</f>
        <v>953</v>
      </c>
      <c r="BA27">
        <f>Tabelle1[[#This Row],[80-85 Jahre Weiblich]]+Tabelle1[[#This Row],[80-85 jahre Männlich]]</f>
        <v>930</v>
      </c>
      <c r="BB27">
        <f>Tabelle1[[#This Row],[85 und mehr Weiblich]]+Tabelle1[[#This Row],[85 und mehr]]</f>
        <v>818</v>
      </c>
    </row>
    <row r="28" spans="1:54" x14ac:dyDescent="0.35">
      <c r="A28" s="3"/>
      <c r="B28" s="4" t="s">
        <v>61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2</v>
      </c>
      <c r="I28" s="5">
        <v>2</v>
      </c>
      <c r="J28" s="5">
        <v>8</v>
      </c>
      <c r="K28" s="5">
        <v>41</v>
      </c>
      <c r="L28" s="5">
        <v>76</v>
      </c>
      <c r="M28" s="5">
        <v>125</v>
      </c>
      <c r="N28" s="5">
        <v>193</v>
      </c>
      <c r="O28" s="5">
        <v>356</v>
      </c>
      <c r="P28" s="5">
        <v>600</v>
      </c>
      <c r="Q28" s="5">
        <v>684</v>
      </c>
      <c r="R28" s="5">
        <v>748</v>
      </c>
      <c r="S28" s="5">
        <v>796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4</v>
      </c>
      <c r="Z28" s="5">
        <v>0</v>
      </c>
      <c r="AA28" s="5">
        <v>3</v>
      </c>
      <c r="AB28" s="5">
        <v>8</v>
      </c>
      <c r="AC28" s="5">
        <v>17</v>
      </c>
      <c r="AD28" s="5">
        <v>33</v>
      </c>
      <c r="AE28" s="5">
        <v>40</v>
      </c>
      <c r="AF28" s="5">
        <v>68</v>
      </c>
      <c r="AG28" s="5">
        <v>118</v>
      </c>
      <c r="AH28" s="5">
        <v>195</v>
      </c>
      <c r="AI28" s="5">
        <v>274</v>
      </c>
      <c r="AJ28" s="5">
        <v>417</v>
      </c>
      <c r="AK28" s="5">
        <v>708</v>
      </c>
      <c r="AL28" s="1">
        <f>Tabelle1[[#This Row],[1 jahre Weiblich]]+Tabelle1[[#This Row],[unter 1 Jahr Männlich]]</f>
        <v>0</v>
      </c>
      <c r="AM28">
        <f>Tabelle1[[#This Row],[1-15 Jahre Weiblich]]+Tabelle1[[#This Row],[1-15 jahre Mänlich]]</f>
        <v>0</v>
      </c>
      <c r="AN28">
        <f>Tabelle1[[#This Row],[15-20 Jahre Weiblich]]+Tabelle1[[#This Row],[15-20 jahre Männlich]]</f>
        <v>0</v>
      </c>
      <c r="AO28">
        <f>Tabelle1[[#This Row],[20-25 jahre weiblich]]+Tabelle1[[#This Row],[20-25 jahre Männlich]]</f>
        <v>0</v>
      </c>
      <c r="AP28">
        <f>Tabelle1[[#This Row],[25-30 Jahre Weiblich]]+Tabelle1[[#This Row],[25-30 jahre Männlich]]</f>
        <v>4</v>
      </c>
      <c r="AQ28">
        <f>Tabelle1[[#This Row],[30-35 Jahre Weiblich]]+Tabelle1[[#This Row],[30-35 jahre Männlich]]</f>
        <v>2</v>
      </c>
      <c r="AR28">
        <f>Tabelle1[[#This Row],[35-40 Jahre Weiblich]]+Tabelle1[[#This Row],[35-40 jahre  Männlich]]</f>
        <v>5</v>
      </c>
      <c r="AS28">
        <f>Tabelle1[[#This Row],[40-45 Jahre Weiblich]]+Tabelle1[[#This Row],[40-45 jahre Männlich]]</f>
        <v>16</v>
      </c>
      <c r="AT28">
        <f>Tabelle1[[#This Row],[45-50 Jahre Weiblich]]+Tabelle1[[#This Row],[45-50 jahre Männlich]]</f>
        <v>58</v>
      </c>
      <c r="AU28">
        <f>Tabelle1[[#This Row],[50-55 Jahre Weiblich]]+Tabelle1[[#This Row],[50-55 jahre Männlich]]</f>
        <v>109</v>
      </c>
      <c r="AV28">
        <f>Tabelle1[[#This Row],[55-60 Jahre Weiblich]]+Tabelle1[[#This Row],[55-60 jahre Männlich]]</f>
        <v>165</v>
      </c>
      <c r="AW28">
        <f>Tabelle1[[#This Row],[60-65 Jahre Weiblich]]+Tabelle1[[#This Row],[60-65 jahre Männlich]]</f>
        <v>261</v>
      </c>
      <c r="AX28">
        <f>Tabelle1[[#This Row],[65-70 Jahre Weiblich]]+Tabelle1[[#This Row],[65-70 Jahre  Männlich]]</f>
        <v>474</v>
      </c>
      <c r="AY28">
        <f>Tabelle1[[#This Row],[70-75Jahre Weiblich]]+Tabelle1[[#This Row],[70-75 jahre Männlch]]</f>
        <v>795</v>
      </c>
      <c r="AZ28">
        <f>Tabelle1[[#This Row],[75-80 Jahre Weiblich]]+Tabelle1[[#This Row],[75-80 jahre Männlich]]</f>
        <v>958</v>
      </c>
      <c r="BA28">
        <f>Tabelle1[[#This Row],[80-85 Jahre Weiblich]]+Tabelle1[[#This Row],[80-85 jahre Männlich]]</f>
        <v>1165</v>
      </c>
      <c r="BB28">
        <f>Tabelle1[[#This Row],[85 und mehr Weiblich]]+Tabelle1[[#This Row],[85 und mehr]]</f>
        <v>1504</v>
      </c>
    </row>
    <row r="29" spans="1:54" x14ac:dyDescent="0.35">
      <c r="A29" s="3"/>
      <c r="B29" s="4" t="s">
        <v>62</v>
      </c>
      <c r="C29" s="5">
        <v>3</v>
      </c>
      <c r="D29" s="5">
        <v>25</v>
      </c>
      <c r="E29" s="5">
        <v>32</v>
      </c>
      <c r="F29" s="5">
        <v>38</v>
      </c>
      <c r="G29" s="5">
        <v>29</v>
      </c>
      <c r="H29" s="5">
        <v>35</v>
      </c>
      <c r="I29" s="5">
        <v>53</v>
      </c>
      <c r="J29" s="5">
        <v>117</v>
      </c>
      <c r="K29" s="5">
        <v>207</v>
      </c>
      <c r="L29" s="5">
        <v>284</v>
      </c>
      <c r="M29" s="5">
        <v>436</v>
      </c>
      <c r="N29" s="5">
        <v>651</v>
      </c>
      <c r="O29" s="5">
        <v>1167</v>
      </c>
      <c r="P29" s="5">
        <v>1814</v>
      </c>
      <c r="Q29" s="5">
        <v>1692</v>
      </c>
      <c r="R29" s="5">
        <v>1593</v>
      </c>
      <c r="S29" s="5">
        <v>1084</v>
      </c>
      <c r="T29" s="5">
        <v>0</v>
      </c>
      <c r="U29" s="5">
        <v>4</v>
      </c>
      <c r="V29" s="5">
        <v>27</v>
      </c>
      <c r="W29" s="5">
        <v>18</v>
      </c>
      <c r="X29" s="5">
        <v>22</v>
      </c>
      <c r="Y29" s="5">
        <v>27</v>
      </c>
      <c r="Z29" s="5">
        <v>24</v>
      </c>
      <c r="AA29" s="5">
        <v>32</v>
      </c>
      <c r="AB29" s="5">
        <v>67</v>
      </c>
      <c r="AC29" s="5">
        <v>124</v>
      </c>
      <c r="AD29" s="5">
        <v>162</v>
      </c>
      <c r="AE29" s="5">
        <v>271</v>
      </c>
      <c r="AF29" s="5">
        <v>431</v>
      </c>
      <c r="AG29" s="5">
        <v>750</v>
      </c>
      <c r="AH29" s="5">
        <v>1257</v>
      </c>
      <c r="AI29" s="5">
        <v>1489</v>
      </c>
      <c r="AJ29" s="5">
        <v>1757</v>
      </c>
      <c r="AK29" s="5">
        <v>1832</v>
      </c>
      <c r="AL29" s="1">
        <f>Tabelle1[[#This Row],[1 jahre Weiblich]]+Tabelle1[[#This Row],[unter 1 Jahr Männlich]]</f>
        <v>7</v>
      </c>
      <c r="AM29">
        <f>Tabelle1[[#This Row],[1-15 Jahre Weiblich]]+Tabelle1[[#This Row],[1-15 jahre Mänlich]]</f>
        <v>52</v>
      </c>
      <c r="AN29">
        <f>Tabelle1[[#This Row],[15-20 Jahre Weiblich]]+Tabelle1[[#This Row],[15-20 jahre Männlich]]</f>
        <v>50</v>
      </c>
      <c r="AO29">
        <f>Tabelle1[[#This Row],[20-25 jahre weiblich]]+Tabelle1[[#This Row],[20-25 jahre Männlich]]</f>
        <v>60</v>
      </c>
      <c r="AP29">
        <f>Tabelle1[[#This Row],[25-30 Jahre Weiblich]]+Tabelle1[[#This Row],[25-30 jahre Männlich]]</f>
        <v>56</v>
      </c>
      <c r="AQ29">
        <f>Tabelle1[[#This Row],[30-35 Jahre Weiblich]]+Tabelle1[[#This Row],[30-35 jahre Männlich]]</f>
        <v>59</v>
      </c>
      <c r="AR29">
        <f>Tabelle1[[#This Row],[35-40 Jahre Weiblich]]+Tabelle1[[#This Row],[35-40 jahre  Männlich]]</f>
        <v>85</v>
      </c>
      <c r="AS29">
        <f>Tabelle1[[#This Row],[40-45 Jahre Weiblich]]+Tabelle1[[#This Row],[40-45 jahre Männlich]]</f>
        <v>184</v>
      </c>
      <c r="AT29">
        <f>Tabelle1[[#This Row],[45-50 Jahre Weiblich]]+Tabelle1[[#This Row],[45-50 jahre Männlich]]</f>
        <v>331</v>
      </c>
      <c r="AU29">
        <f>Tabelle1[[#This Row],[50-55 Jahre Weiblich]]+Tabelle1[[#This Row],[50-55 jahre Männlich]]</f>
        <v>446</v>
      </c>
      <c r="AV29">
        <f>Tabelle1[[#This Row],[55-60 Jahre Weiblich]]+Tabelle1[[#This Row],[55-60 jahre Männlich]]</f>
        <v>707</v>
      </c>
      <c r="AW29">
        <f>Tabelle1[[#This Row],[60-65 Jahre Weiblich]]+Tabelle1[[#This Row],[60-65 jahre Männlich]]</f>
        <v>1082</v>
      </c>
      <c r="AX29">
        <f>Tabelle1[[#This Row],[65-70 Jahre Weiblich]]+Tabelle1[[#This Row],[65-70 Jahre  Männlich]]</f>
        <v>1917</v>
      </c>
      <c r="AY29">
        <f>Tabelle1[[#This Row],[70-75Jahre Weiblich]]+Tabelle1[[#This Row],[70-75 jahre Männlch]]</f>
        <v>3071</v>
      </c>
      <c r="AZ29">
        <f>Tabelle1[[#This Row],[75-80 Jahre Weiblich]]+Tabelle1[[#This Row],[75-80 jahre Männlich]]</f>
        <v>3181</v>
      </c>
      <c r="BA29">
        <f>Tabelle1[[#This Row],[80-85 Jahre Weiblich]]+Tabelle1[[#This Row],[80-85 jahre Männlich]]</f>
        <v>3350</v>
      </c>
      <c r="BB29">
        <f>Tabelle1[[#This Row],[85 und mehr Weiblich]]+Tabelle1[[#This Row],[85 und mehr]]</f>
        <v>2916</v>
      </c>
    </row>
    <row r="30" spans="1:54" x14ac:dyDescent="0.35">
      <c r="A30" s="3"/>
      <c r="B30" s="4" t="s">
        <v>63</v>
      </c>
      <c r="C30" s="5">
        <v>3</v>
      </c>
      <c r="D30" s="5">
        <v>20</v>
      </c>
      <c r="E30" s="5">
        <v>20</v>
      </c>
      <c r="F30" s="5">
        <v>29</v>
      </c>
      <c r="G30" s="5">
        <v>20</v>
      </c>
      <c r="H30" s="5">
        <v>19</v>
      </c>
      <c r="I30" s="5">
        <v>20</v>
      </c>
      <c r="J30" s="5">
        <v>47</v>
      </c>
      <c r="K30" s="5">
        <v>80</v>
      </c>
      <c r="L30" s="5">
        <v>124</v>
      </c>
      <c r="M30" s="5">
        <v>153</v>
      </c>
      <c r="N30" s="5">
        <v>244</v>
      </c>
      <c r="O30" s="5">
        <v>481</v>
      </c>
      <c r="P30" s="5">
        <v>748</v>
      </c>
      <c r="Q30" s="5">
        <v>739</v>
      </c>
      <c r="R30" s="5">
        <v>712</v>
      </c>
      <c r="S30" s="5">
        <v>483</v>
      </c>
      <c r="T30" s="5">
        <v>0</v>
      </c>
      <c r="U30" s="5">
        <v>4</v>
      </c>
      <c r="V30" s="5">
        <v>24</v>
      </c>
      <c r="W30" s="5">
        <v>15</v>
      </c>
      <c r="X30" s="5">
        <v>16</v>
      </c>
      <c r="Y30" s="5">
        <v>18</v>
      </c>
      <c r="Z30" s="5">
        <v>15</v>
      </c>
      <c r="AA30" s="5">
        <v>20</v>
      </c>
      <c r="AB30" s="5">
        <v>36</v>
      </c>
      <c r="AC30" s="5">
        <v>58</v>
      </c>
      <c r="AD30" s="5">
        <v>66</v>
      </c>
      <c r="AE30" s="5">
        <v>118</v>
      </c>
      <c r="AF30" s="5">
        <v>162</v>
      </c>
      <c r="AG30" s="5">
        <v>287</v>
      </c>
      <c r="AH30" s="5">
        <v>469</v>
      </c>
      <c r="AI30" s="5">
        <v>544</v>
      </c>
      <c r="AJ30" s="5">
        <v>654</v>
      </c>
      <c r="AK30" s="5">
        <v>798</v>
      </c>
      <c r="AL30">
        <f>Tabelle1[[#This Row],[1 jahre Weiblich]]+Tabelle1[[#This Row],[unter 1 Jahr Männlich]]</f>
        <v>7</v>
      </c>
      <c r="AM30">
        <f>Tabelle1[[#This Row],[1-15 Jahre Weiblich]]+Tabelle1[[#This Row],[1-15 jahre Mänlich]]</f>
        <v>44</v>
      </c>
      <c r="AN30">
        <f>Tabelle1[[#This Row],[15-20 Jahre Weiblich]]+Tabelle1[[#This Row],[15-20 jahre Männlich]]</f>
        <v>35</v>
      </c>
      <c r="AO30">
        <f>Tabelle1[[#This Row],[20-25 jahre weiblich]]+Tabelle1[[#This Row],[20-25 jahre Männlich]]</f>
        <v>45</v>
      </c>
      <c r="AP30">
        <f>Tabelle1[[#This Row],[25-30 Jahre Weiblich]]+Tabelle1[[#This Row],[25-30 jahre Männlich]]</f>
        <v>38</v>
      </c>
      <c r="AQ30">
        <f>Tabelle1[[#This Row],[30-35 Jahre Weiblich]]+Tabelle1[[#This Row],[30-35 jahre Männlich]]</f>
        <v>34</v>
      </c>
      <c r="AR30">
        <f>Tabelle1[[#This Row],[35-40 Jahre Weiblich]]+Tabelle1[[#This Row],[35-40 jahre  Männlich]]</f>
        <v>40</v>
      </c>
      <c r="AS30">
        <f>Tabelle1[[#This Row],[40-45 Jahre Weiblich]]+Tabelle1[[#This Row],[40-45 jahre Männlich]]</f>
        <v>83</v>
      </c>
      <c r="AT30">
        <f>Tabelle1[[#This Row],[45-50 Jahre Weiblich]]+Tabelle1[[#This Row],[45-50 jahre Männlich]]</f>
        <v>138</v>
      </c>
      <c r="AU30">
        <f>Tabelle1[[#This Row],[50-55 Jahre Weiblich]]+Tabelle1[[#This Row],[50-55 jahre Männlich]]</f>
        <v>190</v>
      </c>
      <c r="AV30">
        <f>Tabelle1[[#This Row],[55-60 Jahre Weiblich]]+Tabelle1[[#This Row],[55-60 jahre Männlich]]</f>
        <v>271</v>
      </c>
      <c r="AW30">
        <f>Tabelle1[[#This Row],[60-65 Jahre Weiblich]]+Tabelle1[[#This Row],[60-65 jahre Männlich]]</f>
        <v>406</v>
      </c>
      <c r="AX30">
        <f>Tabelle1[[#This Row],[65-70 Jahre Weiblich]]+Tabelle1[[#This Row],[65-70 Jahre  Männlich]]</f>
        <v>768</v>
      </c>
      <c r="AY30">
        <f>Tabelle1[[#This Row],[70-75Jahre Weiblich]]+Tabelle1[[#This Row],[70-75 jahre Männlch]]</f>
        <v>1217</v>
      </c>
      <c r="AZ30">
        <f>Tabelle1[[#This Row],[75-80 Jahre Weiblich]]+Tabelle1[[#This Row],[75-80 jahre Männlich]]</f>
        <v>1283</v>
      </c>
      <c r="BA30">
        <f>Tabelle1[[#This Row],[80-85 Jahre Weiblich]]+Tabelle1[[#This Row],[80-85 jahre Männlich]]</f>
        <v>1366</v>
      </c>
      <c r="BB30">
        <f>Tabelle1[[#This Row],[85 und mehr Weiblich]]+Tabelle1[[#This Row],[85 und mehr]]</f>
        <v>1281</v>
      </c>
    </row>
    <row r="31" spans="1:54" x14ac:dyDescent="0.35">
      <c r="A31" s="3"/>
      <c r="B31" s="4" t="s">
        <v>64</v>
      </c>
      <c r="C31" s="5">
        <v>0</v>
      </c>
      <c r="D31" s="5">
        <v>1</v>
      </c>
      <c r="E31" s="5">
        <v>0</v>
      </c>
      <c r="F31" s="5">
        <v>1</v>
      </c>
      <c r="G31" s="5">
        <v>1</v>
      </c>
      <c r="H31" s="5">
        <v>2</v>
      </c>
      <c r="I31" s="5">
        <v>3</v>
      </c>
      <c r="J31" s="5">
        <v>3</v>
      </c>
      <c r="K31" s="5">
        <v>4</v>
      </c>
      <c r="L31" s="5">
        <v>7</v>
      </c>
      <c r="M31" s="5">
        <v>13</v>
      </c>
      <c r="N31" s="5">
        <v>14</v>
      </c>
      <c r="O31" s="5">
        <v>9</v>
      </c>
      <c r="P31" s="5">
        <v>29</v>
      </c>
      <c r="Q31" s="5">
        <v>40</v>
      </c>
      <c r="R31" s="5">
        <v>34</v>
      </c>
      <c r="S31" s="5">
        <v>25</v>
      </c>
      <c r="T31" s="5">
        <v>0</v>
      </c>
      <c r="U31" s="5">
        <v>0</v>
      </c>
      <c r="V31" s="5">
        <v>3</v>
      </c>
      <c r="W31" s="5">
        <v>0</v>
      </c>
      <c r="X31" s="5">
        <v>1</v>
      </c>
      <c r="Y31" s="5">
        <v>0</v>
      </c>
      <c r="Z31" s="5">
        <v>1</v>
      </c>
      <c r="AA31" s="5">
        <v>1</v>
      </c>
      <c r="AB31" s="5">
        <v>2</v>
      </c>
      <c r="AC31" s="5">
        <v>6</v>
      </c>
      <c r="AD31" s="5">
        <v>5</v>
      </c>
      <c r="AE31" s="5">
        <v>8</v>
      </c>
      <c r="AF31" s="5">
        <v>15</v>
      </c>
      <c r="AG31" s="5">
        <v>16</v>
      </c>
      <c r="AH31" s="5">
        <v>26</v>
      </c>
      <c r="AI31" s="5">
        <v>49</v>
      </c>
      <c r="AJ31" s="5">
        <v>54</v>
      </c>
      <c r="AK31" s="5">
        <v>98</v>
      </c>
      <c r="AL31">
        <f>Tabelle1[[#This Row],[1 jahre Weiblich]]+Tabelle1[[#This Row],[unter 1 Jahr Männlich]]</f>
        <v>0</v>
      </c>
      <c r="AM31">
        <f>Tabelle1[[#This Row],[1-15 Jahre Weiblich]]+Tabelle1[[#This Row],[1-15 jahre Mänlich]]</f>
        <v>4</v>
      </c>
      <c r="AN31">
        <f>Tabelle1[[#This Row],[15-20 Jahre Weiblich]]+Tabelle1[[#This Row],[15-20 jahre Männlich]]</f>
        <v>0</v>
      </c>
      <c r="AO31">
        <f>Tabelle1[[#This Row],[20-25 jahre weiblich]]+Tabelle1[[#This Row],[20-25 jahre Männlich]]</f>
        <v>2</v>
      </c>
      <c r="AP31">
        <f>Tabelle1[[#This Row],[25-30 Jahre Weiblich]]+Tabelle1[[#This Row],[25-30 jahre Männlich]]</f>
        <v>1</v>
      </c>
      <c r="AQ31">
        <f>Tabelle1[[#This Row],[30-35 Jahre Weiblich]]+Tabelle1[[#This Row],[30-35 jahre Männlich]]</f>
        <v>3</v>
      </c>
      <c r="AR31">
        <f>Tabelle1[[#This Row],[35-40 Jahre Weiblich]]+Tabelle1[[#This Row],[35-40 jahre  Männlich]]</f>
        <v>4</v>
      </c>
      <c r="AS31">
        <f>Tabelle1[[#This Row],[40-45 Jahre Weiblich]]+Tabelle1[[#This Row],[40-45 jahre Männlich]]</f>
        <v>5</v>
      </c>
      <c r="AT31">
        <f>Tabelle1[[#This Row],[45-50 Jahre Weiblich]]+Tabelle1[[#This Row],[45-50 jahre Männlich]]</f>
        <v>10</v>
      </c>
      <c r="AU31">
        <f>Tabelle1[[#This Row],[50-55 Jahre Weiblich]]+Tabelle1[[#This Row],[50-55 jahre Männlich]]</f>
        <v>12</v>
      </c>
      <c r="AV31">
        <f>Tabelle1[[#This Row],[55-60 Jahre Weiblich]]+Tabelle1[[#This Row],[55-60 jahre Männlich]]</f>
        <v>21</v>
      </c>
      <c r="AW31">
        <f>Tabelle1[[#This Row],[60-65 Jahre Weiblich]]+Tabelle1[[#This Row],[60-65 jahre Männlich]]</f>
        <v>29</v>
      </c>
      <c r="AX31">
        <f>Tabelle1[[#This Row],[65-70 Jahre Weiblich]]+Tabelle1[[#This Row],[65-70 Jahre  Männlich]]</f>
        <v>25</v>
      </c>
      <c r="AY31">
        <f>Tabelle1[[#This Row],[70-75Jahre Weiblich]]+Tabelle1[[#This Row],[70-75 jahre Männlch]]</f>
        <v>55</v>
      </c>
      <c r="AZ31">
        <f>Tabelle1[[#This Row],[75-80 Jahre Weiblich]]+Tabelle1[[#This Row],[75-80 jahre Männlich]]</f>
        <v>89</v>
      </c>
      <c r="BA31">
        <f>Tabelle1[[#This Row],[80-85 Jahre Weiblich]]+Tabelle1[[#This Row],[80-85 jahre Männlich]]</f>
        <v>88</v>
      </c>
      <c r="BB31">
        <f>Tabelle1[[#This Row],[85 und mehr Weiblich]]+Tabelle1[[#This Row],[85 und mehr]]</f>
        <v>123</v>
      </c>
    </row>
    <row r="32" spans="1:54" x14ac:dyDescent="0.35">
      <c r="A32" s="3"/>
      <c r="B32" s="4" t="s">
        <v>65</v>
      </c>
      <c r="C32" s="5">
        <v>6</v>
      </c>
      <c r="D32" s="5">
        <v>7</v>
      </c>
      <c r="E32" s="5">
        <v>1</v>
      </c>
      <c r="F32" s="5">
        <v>5</v>
      </c>
      <c r="G32" s="5">
        <v>7</v>
      </c>
      <c r="H32" s="5">
        <v>8</v>
      </c>
      <c r="I32" s="5">
        <v>6</v>
      </c>
      <c r="J32" s="5">
        <v>13</v>
      </c>
      <c r="K32" s="5">
        <v>22</v>
      </c>
      <c r="L32" s="5">
        <v>33</v>
      </c>
      <c r="M32" s="5">
        <v>49</v>
      </c>
      <c r="N32" s="5">
        <v>41</v>
      </c>
      <c r="O32" s="5">
        <v>96</v>
      </c>
      <c r="P32" s="5">
        <v>154</v>
      </c>
      <c r="Q32" s="5">
        <v>174</v>
      </c>
      <c r="R32" s="5">
        <v>196</v>
      </c>
      <c r="S32" s="5">
        <v>241</v>
      </c>
      <c r="T32" s="5">
        <v>0</v>
      </c>
      <c r="U32" s="5">
        <v>8</v>
      </c>
      <c r="V32" s="5">
        <v>12</v>
      </c>
      <c r="W32" s="5">
        <v>1</v>
      </c>
      <c r="X32" s="5">
        <v>2</v>
      </c>
      <c r="Y32" s="5">
        <v>6</v>
      </c>
      <c r="Z32" s="5">
        <v>8</v>
      </c>
      <c r="AA32" s="5">
        <v>2</v>
      </c>
      <c r="AB32" s="5">
        <v>8</v>
      </c>
      <c r="AC32" s="5">
        <v>21</v>
      </c>
      <c r="AD32" s="5">
        <v>23</v>
      </c>
      <c r="AE32" s="5">
        <v>24</v>
      </c>
      <c r="AF32" s="5">
        <v>38</v>
      </c>
      <c r="AG32" s="5">
        <v>57</v>
      </c>
      <c r="AH32" s="5">
        <v>126</v>
      </c>
      <c r="AI32" s="5">
        <v>217</v>
      </c>
      <c r="AJ32" s="5">
        <v>329</v>
      </c>
      <c r="AK32" s="5">
        <v>647</v>
      </c>
      <c r="AL32">
        <f>Tabelle1[[#This Row],[1 jahre Weiblich]]+Tabelle1[[#This Row],[unter 1 Jahr Männlich]]</f>
        <v>14</v>
      </c>
      <c r="AM32">
        <f>Tabelle1[[#This Row],[1-15 Jahre Weiblich]]+Tabelle1[[#This Row],[1-15 jahre Mänlich]]</f>
        <v>19</v>
      </c>
      <c r="AN32">
        <f>Tabelle1[[#This Row],[15-20 Jahre Weiblich]]+Tabelle1[[#This Row],[15-20 jahre Männlich]]</f>
        <v>2</v>
      </c>
      <c r="AO32">
        <f>Tabelle1[[#This Row],[20-25 jahre weiblich]]+Tabelle1[[#This Row],[20-25 jahre Männlich]]</f>
        <v>7</v>
      </c>
      <c r="AP32">
        <f>Tabelle1[[#This Row],[25-30 Jahre Weiblich]]+Tabelle1[[#This Row],[25-30 jahre Männlich]]</f>
        <v>13</v>
      </c>
      <c r="AQ32">
        <f>Tabelle1[[#This Row],[30-35 Jahre Weiblich]]+Tabelle1[[#This Row],[30-35 jahre Männlich]]</f>
        <v>16</v>
      </c>
      <c r="AR32">
        <f>Tabelle1[[#This Row],[35-40 Jahre Weiblich]]+Tabelle1[[#This Row],[35-40 jahre  Männlich]]</f>
        <v>8</v>
      </c>
      <c r="AS32">
        <f>Tabelle1[[#This Row],[40-45 Jahre Weiblich]]+Tabelle1[[#This Row],[40-45 jahre Männlich]]</f>
        <v>21</v>
      </c>
      <c r="AT32">
        <f>Tabelle1[[#This Row],[45-50 Jahre Weiblich]]+Tabelle1[[#This Row],[45-50 jahre Männlich]]</f>
        <v>43</v>
      </c>
      <c r="AU32">
        <f>Tabelle1[[#This Row],[50-55 Jahre Weiblich]]+Tabelle1[[#This Row],[50-55 jahre Männlich]]</f>
        <v>56</v>
      </c>
      <c r="AV32">
        <f>Tabelle1[[#This Row],[55-60 Jahre Weiblich]]+Tabelle1[[#This Row],[55-60 jahre Männlich]]</f>
        <v>73</v>
      </c>
      <c r="AW32">
        <f>Tabelle1[[#This Row],[60-65 Jahre Weiblich]]+Tabelle1[[#This Row],[60-65 jahre Männlich]]</f>
        <v>79</v>
      </c>
      <c r="AX32">
        <f>Tabelle1[[#This Row],[65-70 Jahre Weiblich]]+Tabelle1[[#This Row],[65-70 Jahre  Männlich]]</f>
        <v>153</v>
      </c>
      <c r="AY32">
        <f>Tabelle1[[#This Row],[70-75Jahre Weiblich]]+Tabelle1[[#This Row],[70-75 jahre Männlch]]</f>
        <v>280</v>
      </c>
      <c r="AZ32">
        <f>Tabelle1[[#This Row],[75-80 Jahre Weiblich]]+Tabelle1[[#This Row],[75-80 jahre Männlich]]</f>
        <v>391</v>
      </c>
      <c r="BA32">
        <f>Tabelle1[[#This Row],[80-85 Jahre Weiblich]]+Tabelle1[[#This Row],[80-85 jahre Männlich]]</f>
        <v>525</v>
      </c>
      <c r="BB32">
        <f>Tabelle1[[#This Row],[85 und mehr Weiblich]]+Tabelle1[[#This Row],[85 und mehr]]</f>
        <v>888</v>
      </c>
    </row>
    <row r="33" spans="1:54" x14ac:dyDescent="0.35">
      <c r="A33" s="3"/>
      <c r="B33" s="4" t="s">
        <v>120</v>
      </c>
      <c r="C33" s="5">
        <v>16</v>
      </c>
      <c r="D33" s="5">
        <v>37</v>
      </c>
      <c r="E33" s="5">
        <v>14</v>
      </c>
      <c r="F33" s="5">
        <v>26</v>
      </c>
      <c r="G33" s="5">
        <v>25</v>
      </c>
      <c r="H33" s="5">
        <v>42</v>
      </c>
      <c r="I33" s="5">
        <v>68</v>
      </c>
      <c r="J33" s="5">
        <v>156</v>
      </c>
      <c r="K33" s="5">
        <v>277</v>
      </c>
      <c r="L33" s="5">
        <v>414</v>
      </c>
      <c r="M33" s="5">
        <v>660</v>
      </c>
      <c r="N33" s="5">
        <v>755</v>
      </c>
      <c r="O33" s="5">
        <v>1056</v>
      </c>
      <c r="P33" s="5">
        <v>1828</v>
      </c>
      <c r="Q33" s="5">
        <v>2005</v>
      </c>
      <c r="R33" s="5">
        <v>2163</v>
      </c>
      <c r="S33" s="5">
        <v>2448</v>
      </c>
      <c r="T33" s="5">
        <v>0</v>
      </c>
      <c r="U33" s="5">
        <v>11</v>
      </c>
      <c r="V33" s="5">
        <v>14</v>
      </c>
      <c r="W33" s="5">
        <v>6</v>
      </c>
      <c r="X33" s="5">
        <v>12</v>
      </c>
      <c r="Y33" s="5">
        <v>34</v>
      </c>
      <c r="Z33" s="5">
        <v>19</v>
      </c>
      <c r="AA33" s="5">
        <v>36</v>
      </c>
      <c r="AB33" s="5">
        <v>70</v>
      </c>
      <c r="AC33" s="5">
        <v>122</v>
      </c>
      <c r="AD33" s="5">
        <v>202</v>
      </c>
      <c r="AE33" s="5">
        <v>271</v>
      </c>
      <c r="AF33" s="5">
        <v>382</v>
      </c>
      <c r="AG33" s="5">
        <v>631</v>
      </c>
      <c r="AH33" s="5">
        <v>1366</v>
      </c>
      <c r="AI33" s="5">
        <v>2117</v>
      </c>
      <c r="AJ33" s="5">
        <v>3312</v>
      </c>
      <c r="AK33" s="5">
        <v>8638</v>
      </c>
      <c r="AL33">
        <f>Tabelle1[[#This Row],[1 jahre Weiblich]]+Tabelle1[[#This Row],[unter 1 Jahr Männlich]]</f>
        <v>27</v>
      </c>
      <c r="AM33">
        <f>Tabelle1[[#This Row],[1-15 Jahre Weiblich]]+Tabelle1[[#This Row],[1-15 jahre Mänlich]]</f>
        <v>51</v>
      </c>
      <c r="AN33">
        <f>Tabelle1[[#This Row],[15-20 Jahre Weiblich]]+Tabelle1[[#This Row],[15-20 jahre Männlich]]</f>
        <v>20</v>
      </c>
      <c r="AO33">
        <f>Tabelle1[[#This Row],[20-25 jahre weiblich]]+Tabelle1[[#This Row],[20-25 jahre Männlich]]</f>
        <v>38</v>
      </c>
      <c r="AP33">
        <f>Tabelle1[[#This Row],[25-30 Jahre Weiblich]]+Tabelle1[[#This Row],[25-30 jahre Männlich]]</f>
        <v>59</v>
      </c>
      <c r="AQ33">
        <f>Tabelle1[[#This Row],[30-35 Jahre Weiblich]]+Tabelle1[[#This Row],[30-35 jahre Männlich]]</f>
        <v>61</v>
      </c>
      <c r="AR33">
        <f>Tabelle1[[#This Row],[35-40 Jahre Weiblich]]+Tabelle1[[#This Row],[35-40 jahre  Männlich]]</f>
        <v>104</v>
      </c>
      <c r="AS33">
        <f>Tabelle1[[#This Row],[40-45 Jahre Weiblich]]+Tabelle1[[#This Row],[40-45 jahre Männlich]]</f>
        <v>226</v>
      </c>
      <c r="AT33">
        <f>Tabelle1[[#This Row],[45-50 Jahre Weiblich]]+Tabelle1[[#This Row],[45-50 jahre Männlich]]</f>
        <v>399</v>
      </c>
      <c r="AU33">
        <f>Tabelle1[[#This Row],[50-55 Jahre Weiblich]]+Tabelle1[[#This Row],[50-55 jahre Männlich]]</f>
        <v>616</v>
      </c>
      <c r="AV33">
        <f>Tabelle1[[#This Row],[55-60 Jahre Weiblich]]+Tabelle1[[#This Row],[55-60 jahre Männlich]]</f>
        <v>931</v>
      </c>
      <c r="AW33">
        <f>Tabelle1[[#This Row],[60-65 Jahre Weiblich]]+Tabelle1[[#This Row],[60-65 jahre Männlich]]</f>
        <v>1137</v>
      </c>
      <c r="AX33">
        <f>Tabelle1[[#This Row],[65-70 Jahre Weiblich]]+Tabelle1[[#This Row],[65-70 Jahre  Männlich]]</f>
        <v>1687</v>
      </c>
      <c r="AY33">
        <f>Tabelle1[[#This Row],[70-75Jahre Weiblich]]+Tabelle1[[#This Row],[70-75 jahre Männlch]]</f>
        <v>3194</v>
      </c>
      <c r="AZ33">
        <f>Tabelle1[[#This Row],[75-80 Jahre Weiblich]]+Tabelle1[[#This Row],[75-80 jahre Männlich]]</f>
        <v>4122</v>
      </c>
      <c r="BA33">
        <f>Tabelle1[[#This Row],[80-85 Jahre Weiblich]]+Tabelle1[[#This Row],[80-85 jahre Männlich]]</f>
        <v>5475</v>
      </c>
      <c r="BB33">
        <f>Tabelle1[[#This Row],[85 und mehr Weiblich]]+Tabelle1[[#This Row],[85 und mehr]]</f>
        <v>11086</v>
      </c>
    </row>
    <row r="34" spans="1:54" x14ac:dyDescent="0.35">
      <c r="A34" s="3"/>
      <c r="B34" s="4" t="s">
        <v>66</v>
      </c>
      <c r="C34" s="5">
        <v>0</v>
      </c>
      <c r="D34" s="5">
        <v>1</v>
      </c>
      <c r="E34" s="5">
        <v>3</v>
      </c>
      <c r="F34" s="5">
        <v>8</v>
      </c>
      <c r="G34" s="5">
        <v>11</v>
      </c>
      <c r="H34" s="5">
        <v>22</v>
      </c>
      <c r="I34" s="5">
        <v>37</v>
      </c>
      <c r="J34" s="5">
        <v>88</v>
      </c>
      <c r="K34" s="5">
        <v>167</v>
      </c>
      <c r="L34" s="5">
        <v>263</v>
      </c>
      <c r="M34" s="5">
        <v>451</v>
      </c>
      <c r="N34" s="5">
        <v>563</v>
      </c>
      <c r="O34" s="5">
        <v>857</v>
      </c>
      <c r="P34" s="5">
        <v>1534</v>
      </c>
      <c r="Q34" s="5">
        <v>1728</v>
      </c>
      <c r="R34" s="5">
        <v>1847</v>
      </c>
      <c r="S34" s="5">
        <v>1999</v>
      </c>
      <c r="T34" s="5">
        <v>0</v>
      </c>
      <c r="U34" s="5">
        <v>0</v>
      </c>
      <c r="V34" s="5">
        <v>0</v>
      </c>
      <c r="W34" s="5">
        <v>1</v>
      </c>
      <c r="X34" s="5">
        <v>2</v>
      </c>
      <c r="Y34" s="5">
        <v>8</v>
      </c>
      <c r="Z34" s="5">
        <v>7</v>
      </c>
      <c r="AA34" s="5">
        <v>11</v>
      </c>
      <c r="AB34" s="5">
        <v>24</v>
      </c>
      <c r="AC34" s="5">
        <v>48</v>
      </c>
      <c r="AD34" s="5">
        <v>104</v>
      </c>
      <c r="AE34" s="5">
        <v>142</v>
      </c>
      <c r="AF34" s="5">
        <v>243</v>
      </c>
      <c r="AG34" s="5">
        <v>435</v>
      </c>
      <c r="AH34" s="5">
        <v>1083</v>
      </c>
      <c r="AI34" s="5">
        <v>1715</v>
      </c>
      <c r="AJ34" s="5">
        <v>2759</v>
      </c>
      <c r="AK34" s="5">
        <v>6970</v>
      </c>
      <c r="AL34">
        <f>Tabelle1[[#This Row],[1 jahre Weiblich]]+Tabelle1[[#This Row],[unter 1 Jahr Männlich]]</f>
        <v>0</v>
      </c>
      <c r="AM34">
        <f>Tabelle1[[#This Row],[1-15 Jahre Weiblich]]+Tabelle1[[#This Row],[1-15 jahre Mänlich]]</f>
        <v>1</v>
      </c>
      <c r="AN34">
        <f>Tabelle1[[#This Row],[15-20 Jahre Weiblich]]+Tabelle1[[#This Row],[15-20 jahre Männlich]]</f>
        <v>4</v>
      </c>
      <c r="AO34">
        <f>Tabelle1[[#This Row],[20-25 jahre weiblich]]+Tabelle1[[#This Row],[20-25 jahre Männlich]]</f>
        <v>10</v>
      </c>
      <c r="AP34">
        <f>Tabelle1[[#This Row],[25-30 Jahre Weiblich]]+Tabelle1[[#This Row],[25-30 jahre Männlich]]</f>
        <v>19</v>
      </c>
      <c r="AQ34">
        <f>Tabelle1[[#This Row],[30-35 Jahre Weiblich]]+Tabelle1[[#This Row],[30-35 jahre Männlich]]</f>
        <v>29</v>
      </c>
      <c r="AR34">
        <f>Tabelle1[[#This Row],[35-40 Jahre Weiblich]]+Tabelle1[[#This Row],[35-40 jahre  Männlich]]</f>
        <v>48</v>
      </c>
      <c r="AS34">
        <f>Tabelle1[[#This Row],[40-45 Jahre Weiblich]]+Tabelle1[[#This Row],[40-45 jahre Männlich]]</f>
        <v>112</v>
      </c>
      <c r="AT34">
        <f>Tabelle1[[#This Row],[45-50 Jahre Weiblich]]+Tabelle1[[#This Row],[45-50 jahre Männlich]]</f>
        <v>215</v>
      </c>
      <c r="AU34">
        <f>Tabelle1[[#This Row],[50-55 Jahre Weiblich]]+Tabelle1[[#This Row],[50-55 jahre Männlich]]</f>
        <v>367</v>
      </c>
      <c r="AV34">
        <f>Tabelle1[[#This Row],[55-60 Jahre Weiblich]]+Tabelle1[[#This Row],[55-60 jahre Männlich]]</f>
        <v>593</v>
      </c>
      <c r="AW34">
        <f>Tabelle1[[#This Row],[60-65 Jahre Weiblich]]+Tabelle1[[#This Row],[60-65 jahre Männlich]]</f>
        <v>806</v>
      </c>
      <c r="AX34">
        <f>Tabelle1[[#This Row],[65-70 Jahre Weiblich]]+Tabelle1[[#This Row],[65-70 Jahre  Männlich]]</f>
        <v>1292</v>
      </c>
      <c r="AY34">
        <f>Tabelle1[[#This Row],[70-75Jahre Weiblich]]+Tabelle1[[#This Row],[70-75 jahre Männlch]]</f>
        <v>2617</v>
      </c>
      <c r="AZ34">
        <f>Tabelle1[[#This Row],[75-80 Jahre Weiblich]]+Tabelle1[[#This Row],[75-80 jahre Männlich]]</f>
        <v>3443</v>
      </c>
      <c r="BA34">
        <f>Tabelle1[[#This Row],[80-85 Jahre Weiblich]]+Tabelle1[[#This Row],[80-85 jahre Männlich]]</f>
        <v>4606</v>
      </c>
      <c r="BB34">
        <f>Tabelle1[[#This Row],[85 und mehr Weiblich]]+Tabelle1[[#This Row],[85 und mehr]]</f>
        <v>8969</v>
      </c>
    </row>
    <row r="35" spans="1:54" x14ac:dyDescent="0.35">
      <c r="A35" s="3"/>
      <c r="B35" s="4" t="s">
        <v>67</v>
      </c>
      <c r="C35" s="5">
        <v>0</v>
      </c>
      <c r="D35" s="5">
        <v>1</v>
      </c>
      <c r="E35" s="5">
        <v>8</v>
      </c>
      <c r="F35" s="5">
        <v>36</v>
      </c>
      <c r="G35" s="5">
        <v>102</v>
      </c>
      <c r="H35" s="5">
        <v>160</v>
      </c>
      <c r="I35" s="5">
        <v>208</v>
      </c>
      <c r="J35" s="5">
        <v>344</v>
      </c>
      <c r="K35" s="5">
        <v>591</v>
      </c>
      <c r="L35" s="5">
        <v>693</v>
      </c>
      <c r="M35" s="5">
        <v>719</v>
      </c>
      <c r="N35" s="5">
        <v>570</v>
      </c>
      <c r="O35" s="5">
        <v>675</v>
      </c>
      <c r="P35" s="5">
        <v>891</v>
      </c>
      <c r="Q35" s="5">
        <v>1091</v>
      </c>
      <c r="R35" s="5">
        <v>1635</v>
      </c>
      <c r="S35" s="5">
        <v>2653</v>
      </c>
      <c r="T35" s="5">
        <v>0</v>
      </c>
      <c r="U35" s="5">
        <v>2</v>
      </c>
      <c r="V35" s="5">
        <v>4</v>
      </c>
      <c r="W35" s="5">
        <v>4</v>
      </c>
      <c r="X35" s="5">
        <v>12</v>
      </c>
      <c r="Y35" s="5">
        <v>24</v>
      </c>
      <c r="Z35" s="5">
        <v>34</v>
      </c>
      <c r="AA35" s="5">
        <v>37</v>
      </c>
      <c r="AB35" s="5">
        <v>88</v>
      </c>
      <c r="AC35" s="5">
        <v>143</v>
      </c>
      <c r="AD35" s="5">
        <v>189</v>
      </c>
      <c r="AE35" s="5">
        <v>185</v>
      </c>
      <c r="AF35" s="5">
        <v>199</v>
      </c>
      <c r="AG35" s="5">
        <v>294</v>
      </c>
      <c r="AH35" s="5">
        <v>531</v>
      </c>
      <c r="AI35" s="5">
        <v>1009</v>
      </c>
      <c r="AJ35" s="5">
        <v>2400</v>
      </c>
      <c r="AK35" s="5">
        <v>9547</v>
      </c>
      <c r="AL35">
        <f>Tabelle1[[#This Row],[1 jahre Weiblich]]+Tabelle1[[#This Row],[unter 1 Jahr Männlich]]</f>
        <v>2</v>
      </c>
      <c r="AM35">
        <f>Tabelle1[[#This Row],[1-15 Jahre Weiblich]]+Tabelle1[[#This Row],[1-15 jahre Mänlich]]</f>
        <v>5</v>
      </c>
      <c r="AN35">
        <f>Tabelle1[[#This Row],[15-20 Jahre Weiblich]]+Tabelle1[[#This Row],[15-20 jahre Männlich]]</f>
        <v>12</v>
      </c>
      <c r="AO35">
        <f>Tabelle1[[#This Row],[20-25 jahre weiblich]]+Tabelle1[[#This Row],[20-25 jahre Männlich]]</f>
        <v>48</v>
      </c>
      <c r="AP35">
        <f>Tabelle1[[#This Row],[25-30 Jahre Weiblich]]+Tabelle1[[#This Row],[25-30 jahre Männlich]]</f>
        <v>126</v>
      </c>
      <c r="AQ35">
        <f>Tabelle1[[#This Row],[30-35 Jahre Weiblich]]+Tabelle1[[#This Row],[30-35 jahre Männlich]]</f>
        <v>194</v>
      </c>
      <c r="AR35">
        <f>Tabelle1[[#This Row],[35-40 Jahre Weiblich]]+Tabelle1[[#This Row],[35-40 jahre  Männlich]]</f>
        <v>245</v>
      </c>
      <c r="AS35">
        <f>Tabelle1[[#This Row],[40-45 Jahre Weiblich]]+Tabelle1[[#This Row],[40-45 jahre Männlich]]</f>
        <v>432</v>
      </c>
      <c r="AT35">
        <f>Tabelle1[[#This Row],[45-50 Jahre Weiblich]]+Tabelle1[[#This Row],[45-50 jahre Männlich]]</f>
        <v>734</v>
      </c>
      <c r="AU35">
        <f>Tabelle1[[#This Row],[50-55 Jahre Weiblich]]+Tabelle1[[#This Row],[50-55 jahre Männlich]]</f>
        <v>882</v>
      </c>
      <c r="AV35">
        <f>Tabelle1[[#This Row],[55-60 Jahre Weiblich]]+Tabelle1[[#This Row],[55-60 jahre Männlich]]</f>
        <v>904</v>
      </c>
      <c r="AW35">
        <f>Tabelle1[[#This Row],[60-65 Jahre Weiblich]]+Tabelle1[[#This Row],[60-65 jahre Männlich]]</f>
        <v>769</v>
      </c>
      <c r="AX35">
        <f>Tabelle1[[#This Row],[65-70 Jahre Weiblich]]+Tabelle1[[#This Row],[65-70 Jahre  Männlich]]</f>
        <v>969</v>
      </c>
      <c r="AY35">
        <f>Tabelle1[[#This Row],[70-75Jahre Weiblich]]+Tabelle1[[#This Row],[70-75 jahre Männlch]]</f>
        <v>1422</v>
      </c>
      <c r="AZ35">
        <f>Tabelle1[[#This Row],[75-80 Jahre Weiblich]]+Tabelle1[[#This Row],[75-80 jahre Männlich]]</f>
        <v>2100</v>
      </c>
      <c r="BA35">
        <f>Tabelle1[[#This Row],[80-85 Jahre Weiblich]]+Tabelle1[[#This Row],[80-85 jahre Männlich]]</f>
        <v>4035</v>
      </c>
      <c r="BB35">
        <f>Tabelle1[[#This Row],[85 und mehr Weiblich]]+Tabelle1[[#This Row],[85 und mehr]]</f>
        <v>12200</v>
      </c>
    </row>
    <row r="36" spans="1:54" x14ac:dyDescent="0.35">
      <c r="A36" s="3"/>
      <c r="B36" s="4" t="s">
        <v>68</v>
      </c>
      <c r="C36" s="5">
        <v>0</v>
      </c>
      <c r="D36" s="5">
        <v>0</v>
      </c>
      <c r="E36" s="5">
        <v>1</v>
      </c>
      <c r="F36" s="5">
        <v>3</v>
      </c>
      <c r="G36" s="5">
        <v>25</v>
      </c>
      <c r="H36" s="5">
        <v>45</v>
      </c>
      <c r="I36" s="5">
        <v>101</v>
      </c>
      <c r="J36" s="5">
        <v>241</v>
      </c>
      <c r="K36" s="5">
        <v>479</v>
      </c>
      <c r="L36" s="5">
        <v>612</v>
      </c>
      <c r="M36" s="5">
        <v>641</v>
      </c>
      <c r="N36" s="5">
        <v>475</v>
      </c>
      <c r="O36" s="5">
        <v>484</v>
      </c>
      <c r="P36" s="5">
        <v>377</v>
      </c>
      <c r="Q36" s="5">
        <v>202</v>
      </c>
      <c r="R36" s="5">
        <v>120</v>
      </c>
      <c r="S36" s="5">
        <v>44</v>
      </c>
      <c r="T36" s="5">
        <v>0</v>
      </c>
      <c r="U36" s="5">
        <v>0</v>
      </c>
      <c r="V36" s="5">
        <v>0</v>
      </c>
      <c r="W36" s="5">
        <v>1</v>
      </c>
      <c r="X36" s="5">
        <v>1</v>
      </c>
      <c r="Y36" s="5">
        <v>1</v>
      </c>
      <c r="Z36" s="5">
        <v>8</v>
      </c>
      <c r="AA36" s="5">
        <v>19</v>
      </c>
      <c r="AB36" s="5">
        <v>50</v>
      </c>
      <c r="AC36" s="5">
        <v>108</v>
      </c>
      <c r="AD36" s="5">
        <v>149</v>
      </c>
      <c r="AE36" s="5">
        <v>144</v>
      </c>
      <c r="AF36" s="5">
        <v>149</v>
      </c>
      <c r="AG36" s="5">
        <v>136</v>
      </c>
      <c r="AH36" s="5">
        <v>129</v>
      </c>
      <c r="AI36" s="5">
        <v>63</v>
      </c>
      <c r="AJ36" s="5">
        <v>33</v>
      </c>
      <c r="AK36" s="5">
        <v>72</v>
      </c>
      <c r="AL36">
        <f>Tabelle1[[#This Row],[1 jahre Weiblich]]+Tabelle1[[#This Row],[unter 1 Jahr Männlich]]</f>
        <v>0</v>
      </c>
      <c r="AM36">
        <f>Tabelle1[[#This Row],[1-15 Jahre Weiblich]]+Tabelle1[[#This Row],[1-15 jahre Mänlich]]</f>
        <v>0</v>
      </c>
      <c r="AN36">
        <f>Tabelle1[[#This Row],[15-20 Jahre Weiblich]]+Tabelle1[[#This Row],[15-20 jahre Männlich]]</f>
        <v>2</v>
      </c>
      <c r="AO36">
        <f>Tabelle1[[#This Row],[20-25 jahre weiblich]]+Tabelle1[[#This Row],[20-25 jahre Männlich]]</f>
        <v>4</v>
      </c>
      <c r="AP36">
        <f>Tabelle1[[#This Row],[25-30 Jahre Weiblich]]+Tabelle1[[#This Row],[25-30 jahre Männlich]]</f>
        <v>26</v>
      </c>
      <c r="AQ36">
        <f>Tabelle1[[#This Row],[30-35 Jahre Weiblich]]+Tabelle1[[#This Row],[30-35 jahre Männlich]]</f>
        <v>53</v>
      </c>
      <c r="AR36">
        <f>Tabelle1[[#This Row],[35-40 Jahre Weiblich]]+Tabelle1[[#This Row],[35-40 jahre  Männlich]]</f>
        <v>120</v>
      </c>
      <c r="AS36">
        <f>Tabelle1[[#This Row],[40-45 Jahre Weiblich]]+Tabelle1[[#This Row],[40-45 jahre Männlich]]</f>
        <v>291</v>
      </c>
      <c r="AT36">
        <f>Tabelle1[[#This Row],[45-50 Jahre Weiblich]]+Tabelle1[[#This Row],[45-50 jahre Männlich]]</f>
        <v>587</v>
      </c>
      <c r="AU36">
        <f>Tabelle1[[#This Row],[50-55 Jahre Weiblich]]+Tabelle1[[#This Row],[50-55 jahre Männlich]]</f>
        <v>761</v>
      </c>
      <c r="AV36">
        <f>Tabelle1[[#This Row],[55-60 Jahre Weiblich]]+Tabelle1[[#This Row],[55-60 jahre Männlich]]</f>
        <v>785</v>
      </c>
      <c r="AW36">
        <f>Tabelle1[[#This Row],[60-65 Jahre Weiblich]]+Tabelle1[[#This Row],[60-65 jahre Männlich]]</f>
        <v>624</v>
      </c>
      <c r="AX36">
        <f>Tabelle1[[#This Row],[65-70 Jahre Weiblich]]+Tabelle1[[#This Row],[65-70 Jahre  Männlich]]</f>
        <v>620</v>
      </c>
      <c r="AY36">
        <f>Tabelle1[[#This Row],[70-75Jahre Weiblich]]+Tabelle1[[#This Row],[70-75 jahre Männlch]]</f>
        <v>506</v>
      </c>
      <c r="AZ36">
        <f>Tabelle1[[#This Row],[75-80 Jahre Weiblich]]+Tabelle1[[#This Row],[75-80 jahre Männlich]]</f>
        <v>265</v>
      </c>
      <c r="BA36">
        <f>Tabelle1[[#This Row],[80-85 Jahre Weiblich]]+Tabelle1[[#This Row],[80-85 jahre Männlich]]</f>
        <v>153</v>
      </c>
      <c r="BB36">
        <f>Tabelle1[[#This Row],[85 und mehr Weiblich]]+Tabelle1[[#This Row],[85 und mehr]]</f>
        <v>116</v>
      </c>
    </row>
    <row r="37" spans="1:54" x14ac:dyDescent="0.35">
      <c r="A37" s="3"/>
      <c r="B37" s="4" t="s">
        <v>69</v>
      </c>
      <c r="C37" s="5">
        <v>0</v>
      </c>
      <c r="D37" s="5">
        <v>0</v>
      </c>
      <c r="E37" s="5">
        <v>6</v>
      </c>
      <c r="F37" s="5">
        <v>31</v>
      </c>
      <c r="G37" s="5">
        <v>76</v>
      </c>
      <c r="H37" s="5">
        <v>111</v>
      </c>
      <c r="I37" s="5">
        <v>103</v>
      </c>
      <c r="J37" s="5">
        <v>95</v>
      </c>
      <c r="K37" s="5">
        <v>87</v>
      </c>
      <c r="L37" s="5">
        <v>52</v>
      </c>
      <c r="M37" s="5">
        <v>27</v>
      </c>
      <c r="N37" s="5">
        <v>7</v>
      </c>
      <c r="O37" s="5">
        <v>7</v>
      </c>
      <c r="P37" s="5">
        <v>8</v>
      </c>
      <c r="Q37" s="5">
        <v>3</v>
      </c>
      <c r="R37" s="5">
        <v>1</v>
      </c>
      <c r="S37" s="5">
        <v>1</v>
      </c>
      <c r="T37" s="5">
        <v>0</v>
      </c>
      <c r="U37" s="5">
        <v>0</v>
      </c>
      <c r="V37" s="5">
        <v>0</v>
      </c>
      <c r="W37" s="5">
        <v>1</v>
      </c>
      <c r="X37" s="5">
        <v>7</v>
      </c>
      <c r="Y37" s="5">
        <v>18</v>
      </c>
      <c r="Z37" s="5">
        <v>20</v>
      </c>
      <c r="AA37" s="5">
        <v>10</v>
      </c>
      <c r="AB37" s="5">
        <v>26</v>
      </c>
      <c r="AC37" s="5">
        <v>23</v>
      </c>
      <c r="AD37" s="5">
        <v>13</v>
      </c>
      <c r="AE37" s="5">
        <v>12</v>
      </c>
      <c r="AF37" s="5">
        <v>2</v>
      </c>
      <c r="AG37" s="5">
        <v>4</v>
      </c>
      <c r="AH37" s="5">
        <v>7</v>
      </c>
      <c r="AI37" s="5">
        <v>5</v>
      </c>
      <c r="AJ37" s="5">
        <v>5</v>
      </c>
      <c r="AK37" s="5">
        <v>6</v>
      </c>
      <c r="AL37">
        <f>Tabelle1[[#This Row],[1 jahre Weiblich]]+Tabelle1[[#This Row],[unter 1 Jahr Männlich]]</f>
        <v>0</v>
      </c>
      <c r="AM37">
        <f>Tabelle1[[#This Row],[1-15 Jahre Weiblich]]+Tabelle1[[#This Row],[1-15 jahre Mänlich]]</f>
        <v>0</v>
      </c>
      <c r="AN37">
        <f>Tabelle1[[#This Row],[15-20 Jahre Weiblich]]+Tabelle1[[#This Row],[15-20 jahre Männlich]]</f>
        <v>7</v>
      </c>
      <c r="AO37">
        <f>Tabelle1[[#This Row],[20-25 jahre weiblich]]+Tabelle1[[#This Row],[20-25 jahre Männlich]]</f>
        <v>38</v>
      </c>
      <c r="AP37">
        <f>Tabelle1[[#This Row],[25-30 Jahre Weiblich]]+Tabelle1[[#This Row],[25-30 jahre Männlich]]</f>
        <v>94</v>
      </c>
      <c r="AQ37">
        <f>Tabelle1[[#This Row],[30-35 Jahre Weiblich]]+Tabelle1[[#This Row],[30-35 jahre Männlich]]</f>
        <v>131</v>
      </c>
      <c r="AR37">
        <f>Tabelle1[[#This Row],[35-40 Jahre Weiblich]]+Tabelle1[[#This Row],[35-40 jahre  Männlich]]</f>
        <v>113</v>
      </c>
      <c r="AS37">
        <f>Tabelle1[[#This Row],[40-45 Jahre Weiblich]]+Tabelle1[[#This Row],[40-45 jahre Männlich]]</f>
        <v>121</v>
      </c>
      <c r="AT37">
        <f>Tabelle1[[#This Row],[45-50 Jahre Weiblich]]+Tabelle1[[#This Row],[45-50 jahre Männlich]]</f>
        <v>110</v>
      </c>
      <c r="AU37">
        <f>Tabelle1[[#This Row],[50-55 Jahre Weiblich]]+Tabelle1[[#This Row],[50-55 jahre Männlich]]</f>
        <v>65</v>
      </c>
      <c r="AV37">
        <f>Tabelle1[[#This Row],[55-60 Jahre Weiblich]]+Tabelle1[[#This Row],[55-60 jahre Männlich]]</f>
        <v>39</v>
      </c>
      <c r="AW37">
        <f>Tabelle1[[#This Row],[60-65 Jahre Weiblich]]+Tabelle1[[#This Row],[60-65 jahre Männlich]]</f>
        <v>9</v>
      </c>
      <c r="AX37">
        <f>Tabelle1[[#This Row],[65-70 Jahre Weiblich]]+Tabelle1[[#This Row],[65-70 Jahre  Männlich]]</f>
        <v>11</v>
      </c>
      <c r="AY37">
        <f>Tabelle1[[#This Row],[70-75Jahre Weiblich]]+Tabelle1[[#This Row],[70-75 jahre Männlch]]</f>
        <v>15</v>
      </c>
      <c r="AZ37">
        <f>Tabelle1[[#This Row],[75-80 Jahre Weiblich]]+Tabelle1[[#This Row],[75-80 jahre Männlich]]</f>
        <v>8</v>
      </c>
      <c r="BA37">
        <f>Tabelle1[[#This Row],[80-85 Jahre Weiblich]]+Tabelle1[[#This Row],[80-85 jahre Männlich]]</f>
        <v>6</v>
      </c>
      <c r="BB37">
        <f>Tabelle1[[#This Row],[85 und mehr Weiblich]]+Tabelle1[[#This Row],[85 und mehr]]</f>
        <v>7</v>
      </c>
    </row>
    <row r="38" spans="1:54" x14ac:dyDescent="0.35">
      <c r="A38" s="3"/>
      <c r="B38" s="4" t="s">
        <v>70</v>
      </c>
      <c r="C38" s="5">
        <v>28</v>
      </c>
      <c r="D38" s="5">
        <v>69</v>
      </c>
      <c r="E38" s="5">
        <v>51</v>
      </c>
      <c r="F38" s="5">
        <v>67</v>
      </c>
      <c r="G38" s="5">
        <v>55</v>
      </c>
      <c r="H38" s="5">
        <v>81</v>
      </c>
      <c r="I38" s="5">
        <v>88</v>
      </c>
      <c r="J38" s="5">
        <v>171</v>
      </c>
      <c r="K38" s="5">
        <v>299</v>
      </c>
      <c r="L38" s="5">
        <v>345</v>
      </c>
      <c r="M38" s="5">
        <v>446</v>
      </c>
      <c r="N38" s="5">
        <v>494</v>
      </c>
      <c r="O38" s="5">
        <v>862</v>
      </c>
      <c r="P38" s="5">
        <v>1548</v>
      </c>
      <c r="Q38" s="5">
        <v>1861</v>
      </c>
      <c r="R38" s="5">
        <v>2181</v>
      </c>
      <c r="S38" s="5">
        <v>1893</v>
      </c>
      <c r="T38" s="5">
        <v>0</v>
      </c>
      <c r="U38" s="5">
        <v>24</v>
      </c>
      <c r="V38" s="5">
        <v>62</v>
      </c>
      <c r="W38" s="5">
        <v>23</v>
      </c>
      <c r="X38" s="5">
        <v>38</v>
      </c>
      <c r="Y38" s="5">
        <v>14</v>
      </c>
      <c r="Z38" s="5">
        <v>31</v>
      </c>
      <c r="AA38" s="5">
        <v>46</v>
      </c>
      <c r="AB38" s="5">
        <v>114</v>
      </c>
      <c r="AC38" s="5">
        <v>181</v>
      </c>
      <c r="AD38" s="5">
        <v>263</v>
      </c>
      <c r="AE38" s="5">
        <v>324</v>
      </c>
      <c r="AF38" s="5">
        <v>376</v>
      </c>
      <c r="AG38" s="5">
        <v>653</v>
      </c>
      <c r="AH38" s="5">
        <v>1077</v>
      </c>
      <c r="AI38" s="5">
        <v>1509</v>
      </c>
      <c r="AJ38" s="5">
        <v>2323</v>
      </c>
      <c r="AK38" s="5">
        <v>4271</v>
      </c>
      <c r="AL38">
        <f>Tabelle1[[#This Row],[1 jahre Weiblich]]+Tabelle1[[#This Row],[unter 1 Jahr Männlich]]</f>
        <v>52</v>
      </c>
      <c r="AM38">
        <f>Tabelle1[[#This Row],[1-15 Jahre Weiblich]]+Tabelle1[[#This Row],[1-15 jahre Mänlich]]</f>
        <v>131</v>
      </c>
      <c r="AN38">
        <f>Tabelle1[[#This Row],[15-20 Jahre Weiblich]]+Tabelle1[[#This Row],[15-20 jahre Männlich]]</f>
        <v>74</v>
      </c>
      <c r="AO38">
        <f>Tabelle1[[#This Row],[20-25 jahre weiblich]]+Tabelle1[[#This Row],[20-25 jahre Männlich]]</f>
        <v>105</v>
      </c>
      <c r="AP38">
        <f>Tabelle1[[#This Row],[25-30 Jahre Weiblich]]+Tabelle1[[#This Row],[25-30 jahre Männlich]]</f>
        <v>69</v>
      </c>
      <c r="AQ38">
        <f>Tabelle1[[#This Row],[30-35 Jahre Weiblich]]+Tabelle1[[#This Row],[30-35 jahre Männlich]]</f>
        <v>112</v>
      </c>
      <c r="AR38">
        <f>Tabelle1[[#This Row],[35-40 Jahre Weiblich]]+Tabelle1[[#This Row],[35-40 jahre  Männlich]]</f>
        <v>134</v>
      </c>
      <c r="AS38">
        <f>Tabelle1[[#This Row],[40-45 Jahre Weiblich]]+Tabelle1[[#This Row],[40-45 jahre Männlich]]</f>
        <v>285</v>
      </c>
      <c r="AT38">
        <f>Tabelle1[[#This Row],[45-50 Jahre Weiblich]]+Tabelle1[[#This Row],[45-50 jahre Männlich]]</f>
        <v>480</v>
      </c>
      <c r="AU38">
        <f>Tabelle1[[#This Row],[50-55 Jahre Weiblich]]+Tabelle1[[#This Row],[50-55 jahre Männlich]]</f>
        <v>608</v>
      </c>
      <c r="AV38">
        <f>Tabelle1[[#This Row],[55-60 Jahre Weiblich]]+Tabelle1[[#This Row],[55-60 jahre Männlich]]</f>
        <v>770</v>
      </c>
      <c r="AW38">
        <f>Tabelle1[[#This Row],[60-65 Jahre Weiblich]]+Tabelle1[[#This Row],[60-65 jahre Männlich]]</f>
        <v>870</v>
      </c>
      <c r="AX38">
        <f>Tabelle1[[#This Row],[65-70 Jahre Weiblich]]+Tabelle1[[#This Row],[65-70 Jahre  Männlich]]</f>
        <v>1515</v>
      </c>
      <c r="AY38">
        <f>Tabelle1[[#This Row],[70-75Jahre Weiblich]]+Tabelle1[[#This Row],[70-75 jahre Männlch]]</f>
        <v>2625</v>
      </c>
      <c r="AZ38">
        <f>Tabelle1[[#This Row],[75-80 Jahre Weiblich]]+Tabelle1[[#This Row],[75-80 jahre Männlich]]</f>
        <v>3370</v>
      </c>
      <c r="BA38">
        <f>Tabelle1[[#This Row],[80-85 Jahre Weiblich]]+Tabelle1[[#This Row],[80-85 jahre Männlich]]</f>
        <v>4504</v>
      </c>
      <c r="BB38">
        <f>Tabelle1[[#This Row],[85 und mehr Weiblich]]+Tabelle1[[#This Row],[85 und mehr]]</f>
        <v>6164</v>
      </c>
    </row>
    <row r="39" spans="1:54" x14ac:dyDescent="0.35">
      <c r="A39" s="3"/>
      <c r="B39" s="4" t="s">
        <v>71</v>
      </c>
      <c r="C39" s="5">
        <v>2</v>
      </c>
      <c r="D39" s="5">
        <v>1</v>
      </c>
      <c r="E39" s="5">
        <v>0</v>
      </c>
      <c r="F39" s="5">
        <v>1</v>
      </c>
      <c r="G39" s="5">
        <v>0</v>
      </c>
      <c r="H39" s="5">
        <v>1</v>
      </c>
      <c r="I39" s="5">
        <v>2</v>
      </c>
      <c r="J39" s="5">
        <v>2</v>
      </c>
      <c r="K39" s="5">
        <v>5</v>
      </c>
      <c r="L39" s="5">
        <v>4</v>
      </c>
      <c r="M39" s="5">
        <v>3</v>
      </c>
      <c r="N39" s="5">
        <v>5</v>
      </c>
      <c r="O39" s="5">
        <v>3</v>
      </c>
      <c r="P39" s="5">
        <v>15</v>
      </c>
      <c r="Q39" s="5">
        <v>8</v>
      </c>
      <c r="R39" s="5">
        <v>14</v>
      </c>
      <c r="S39" s="5">
        <v>8</v>
      </c>
      <c r="T39" s="5">
        <v>0</v>
      </c>
      <c r="U39" s="5">
        <v>1</v>
      </c>
      <c r="V39" s="5">
        <v>1</v>
      </c>
      <c r="W39" s="5">
        <v>1</v>
      </c>
      <c r="X39" s="5">
        <v>0</v>
      </c>
      <c r="Y39" s="5">
        <v>0</v>
      </c>
      <c r="Z39" s="5">
        <v>0</v>
      </c>
      <c r="AA39" s="5">
        <v>0</v>
      </c>
      <c r="AB39" s="5">
        <v>2</v>
      </c>
      <c r="AC39" s="5">
        <v>1</v>
      </c>
      <c r="AD39" s="5">
        <v>4</v>
      </c>
      <c r="AE39" s="5">
        <v>1</v>
      </c>
      <c r="AF39" s="5">
        <v>1</v>
      </c>
      <c r="AG39" s="5">
        <v>8</v>
      </c>
      <c r="AH39" s="5">
        <v>6</v>
      </c>
      <c r="AI39" s="5">
        <v>9</v>
      </c>
      <c r="AJ39" s="5">
        <v>20</v>
      </c>
      <c r="AK39" s="5">
        <v>13</v>
      </c>
      <c r="AL39">
        <f>Tabelle1[[#This Row],[1 jahre Weiblich]]+Tabelle1[[#This Row],[unter 1 Jahr Männlich]]</f>
        <v>3</v>
      </c>
      <c r="AM39">
        <f>Tabelle1[[#This Row],[1-15 Jahre Weiblich]]+Tabelle1[[#This Row],[1-15 jahre Mänlich]]</f>
        <v>2</v>
      </c>
      <c r="AN39">
        <f>Tabelle1[[#This Row],[15-20 Jahre Weiblich]]+Tabelle1[[#This Row],[15-20 jahre Männlich]]</f>
        <v>1</v>
      </c>
      <c r="AO39">
        <f>Tabelle1[[#This Row],[20-25 jahre weiblich]]+Tabelle1[[#This Row],[20-25 jahre Männlich]]</f>
        <v>1</v>
      </c>
      <c r="AP39">
        <f>Tabelle1[[#This Row],[25-30 Jahre Weiblich]]+Tabelle1[[#This Row],[25-30 jahre Männlich]]</f>
        <v>0</v>
      </c>
      <c r="AQ39">
        <f>Tabelle1[[#This Row],[30-35 Jahre Weiblich]]+Tabelle1[[#This Row],[30-35 jahre Männlich]]</f>
        <v>1</v>
      </c>
      <c r="AR39">
        <f>Tabelle1[[#This Row],[35-40 Jahre Weiblich]]+Tabelle1[[#This Row],[35-40 jahre  Männlich]]</f>
        <v>2</v>
      </c>
      <c r="AS39">
        <f>Tabelle1[[#This Row],[40-45 Jahre Weiblich]]+Tabelle1[[#This Row],[40-45 jahre Männlich]]</f>
        <v>4</v>
      </c>
      <c r="AT39">
        <f>Tabelle1[[#This Row],[45-50 Jahre Weiblich]]+Tabelle1[[#This Row],[45-50 jahre Männlich]]</f>
        <v>6</v>
      </c>
      <c r="AU39">
        <f>Tabelle1[[#This Row],[50-55 Jahre Weiblich]]+Tabelle1[[#This Row],[50-55 jahre Männlich]]</f>
        <v>8</v>
      </c>
      <c r="AV39">
        <f>Tabelle1[[#This Row],[55-60 Jahre Weiblich]]+Tabelle1[[#This Row],[55-60 jahre Männlich]]</f>
        <v>4</v>
      </c>
      <c r="AW39">
        <f>Tabelle1[[#This Row],[60-65 Jahre Weiblich]]+Tabelle1[[#This Row],[60-65 jahre Männlich]]</f>
        <v>6</v>
      </c>
      <c r="AX39">
        <f>Tabelle1[[#This Row],[65-70 Jahre Weiblich]]+Tabelle1[[#This Row],[65-70 Jahre  Männlich]]</f>
        <v>11</v>
      </c>
      <c r="AY39">
        <f>Tabelle1[[#This Row],[70-75Jahre Weiblich]]+Tabelle1[[#This Row],[70-75 jahre Männlch]]</f>
        <v>21</v>
      </c>
      <c r="AZ39">
        <f>Tabelle1[[#This Row],[75-80 Jahre Weiblich]]+Tabelle1[[#This Row],[75-80 jahre Männlich]]</f>
        <v>17</v>
      </c>
      <c r="BA39">
        <f>Tabelle1[[#This Row],[80-85 Jahre Weiblich]]+Tabelle1[[#This Row],[80-85 jahre Männlich]]</f>
        <v>34</v>
      </c>
      <c r="BB39">
        <f>Tabelle1[[#This Row],[85 und mehr Weiblich]]+Tabelle1[[#This Row],[85 und mehr]]</f>
        <v>21</v>
      </c>
    </row>
    <row r="40" spans="1:54" x14ac:dyDescent="0.35">
      <c r="A40" s="3"/>
      <c r="B40" s="4" t="s">
        <v>72</v>
      </c>
      <c r="C40" s="5">
        <v>11</v>
      </c>
      <c r="D40" s="5">
        <v>44</v>
      </c>
      <c r="E40" s="5">
        <v>39</v>
      </c>
      <c r="F40" s="5">
        <v>76</v>
      </c>
      <c r="G40" s="5">
        <v>115</v>
      </c>
      <c r="H40" s="5">
        <v>171</v>
      </c>
      <c r="I40" s="5">
        <v>398</v>
      </c>
      <c r="J40" s="5">
        <v>1123</v>
      </c>
      <c r="K40" s="5">
        <v>2341</v>
      </c>
      <c r="L40" s="5">
        <v>3894</v>
      </c>
      <c r="M40" s="5">
        <v>5686</v>
      </c>
      <c r="N40" s="5">
        <v>7208</v>
      </c>
      <c r="O40" s="5">
        <v>12169</v>
      </c>
      <c r="P40" s="5">
        <v>20765</v>
      </c>
      <c r="Q40" s="5">
        <v>25075</v>
      </c>
      <c r="R40" s="5">
        <v>30614</v>
      </c>
      <c r="S40" s="5">
        <v>39742</v>
      </c>
      <c r="T40" s="5">
        <v>0</v>
      </c>
      <c r="U40" s="5">
        <v>22</v>
      </c>
      <c r="V40" s="5">
        <v>33</v>
      </c>
      <c r="W40" s="5">
        <v>30</v>
      </c>
      <c r="X40" s="5">
        <v>52</v>
      </c>
      <c r="Y40" s="5">
        <v>69</v>
      </c>
      <c r="Z40" s="5">
        <v>86</v>
      </c>
      <c r="AA40" s="5">
        <v>189</v>
      </c>
      <c r="AB40" s="5">
        <v>430</v>
      </c>
      <c r="AC40" s="5">
        <v>812</v>
      </c>
      <c r="AD40" s="5">
        <v>1241</v>
      </c>
      <c r="AE40" s="5">
        <v>1826</v>
      </c>
      <c r="AF40" s="5">
        <v>2557</v>
      </c>
      <c r="AG40" s="5">
        <v>4910</v>
      </c>
      <c r="AH40" s="5">
        <v>11669</v>
      </c>
      <c r="AI40" s="5">
        <v>20432</v>
      </c>
      <c r="AJ40" s="5">
        <v>39779</v>
      </c>
      <c r="AK40" s="5">
        <v>119081</v>
      </c>
      <c r="AL40">
        <f>Tabelle1[[#This Row],[1 jahre Weiblich]]+Tabelle1[[#This Row],[unter 1 Jahr Männlich]]</f>
        <v>33</v>
      </c>
      <c r="AM40">
        <f>Tabelle1[[#This Row],[1-15 Jahre Weiblich]]+Tabelle1[[#This Row],[1-15 jahre Mänlich]]</f>
        <v>77</v>
      </c>
      <c r="AN40">
        <f>Tabelle1[[#This Row],[15-20 Jahre Weiblich]]+Tabelle1[[#This Row],[15-20 jahre Männlich]]</f>
        <v>69</v>
      </c>
      <c r="AO40">
        <f>Tabelle1[[#This Row],[20-25 jahre weiblich]]+Tabelle1[[#This Row],[20-25 jahre Männlich]]</f>
        <v>128</v>
      </c>
      <c r="AP40">
        <f>Tabelle1[[#This Row],[25-30 Jahre Weiblich]]+Tabelle1[[#This Row],[25-30 jahre Männlich]]</f>
        <v>184</v>
      </c>
      <c r="AQ40">
        <f>Tabelle1[[#This Row],[30-35 Jahre Weiblich]]+Tabelle1[[#This Row],[30-35 jahre Männlich]]</f>
        <v>257</v>
      </c>
      <c r="AR40">
        <f>Tabelle1[[#This Row],[35-40 Jahre Weiblich]]+Tabelle1[[#This Row],[35-40 jahre  Männlich]]</f>
        <v>587</v>
      </c>
      <c r="AS40">
        <f>Tabelle1[[#This Row],[40-45 Jahre Weiblich]]+Tabelle1[[#This Row],[40-45 jahre Männlich]]</f>
        <v>1553</v>
      </c>
      <c r="AT40">
        <f>Tabelle1[[#This Row],[45-50 Jahre Weiblich]]+Tabelle1[[#This Row],[45-50 jahre Männlich]]</f>
        <v>3153</v>
      </c>
      <c r="AU40">
        <f>Tabelle1[[#This Row],[50-55 Jahre Weiblich]]+Tabelle1[[#This Row],[50-55 jahre Männlich]]</f>
        <v>5135</v>
      </c>
      <c r="AV40">
        <f>Tabelle1[[#This Row],[55-60 Jahre Weiblich]]+Tabelle1[[#This Row],[55-60 jahre Männlich]]</f>
        <v>7512</v>
      </c>
      <c r="AW40">
        <f>Tabelle1[[#This Row],[60-65 Jahre Weiblich]]+Tabelle1[[#This Row],[60-65 jahre Männlich]]</f>
        <v>9765</v>
      </c>
      <c r="AX40">
        <f>Tabelle1[[#This Row],[65-70 Jahre Weiblich]]+Tabelle1[[#This Row],[65-70 Jahre  Männlich]]</f>
        <v>17079</v>
      </c>
      <c r="AY40">
        <f>Tabelle1[[#This Row],[70-75Jahre Weiblich]]+Tabelle1[[#This Row],[70-75 jahre Männlch]]</f>
        <v>32434</v>
      </c>
      <c r="AZ40">
        <f>Tabelle1[[#This Row],[75-80 Jahre Weiblich]]+Tabelle1[[#This Row],[75-80 jahre Männlich]]</f>
        <v>45507</v>
      </c>
      <c r="BA40">
        <f>Tabelle1[[#This Row],[80-85 Jahre Weiblich]]+Tabelle1[[#This Row],[80-85 jahre Männlich]]</f>
        <v>70393</v>
      </c>
      <c r="BB40">
        <f>Tabelle1[[#This Row],[85 und mehr Weiblich]]+Tabelle1[[#This Row],[85 und mehr]]</f>
        <v>158823</v>
      </c>
    </row>
    <row r="41" spans="1:54" x14ac:dyDescent="0.35">
      <c r="A41" s="3"/>
      <c r="B41" s="4" t="s">
        <v>73</v>
      </c>
      <c r="C41" s="5">
        <v>0</v>
      </c>
      <c r="D41" s="5">
        <v>1</v>
      </c>
      <c r="E41" s="5">
        <v>0</v>
      </c>
      <c r="F41" s="5">
        <v>3</v>
      </c>
      <c r="G41" s="5">
        <v>1</v>
      </c>
      <c r="H41" s="5">
        <v>6</v>
      </c>
      <c r="I41" s="5">
        <v>14</v>
      </c>
      <c r="J41" s="5">
        <v>42</v>
      </c>
      <c r="K41" s="5">
        <v>93</v>
      </c>
      <c r="L41" s="5">
        <v>162</v>
      </c>
      <c r="M41" s="5">
        <v>246</v>
      </c>
      <c r="N41" s="5">
        <v>307</v>
      </c>
      <c r="O41" s="5">
        <v>560</v>
      </c>
      <c r="P41" s="5">
        <v>1032</v>
      </c>
      <c r="Q41" s="5">
        <v>1401</v>
      </c>
      <c r="R41" s="5">
        <v>1999</v>
      </c>
      <c r="S41" s="5">
        <v>3580</v>
      </c>
      <c r="T41" s="5">
        <v>0</v>
      </c>
      <c r="U41" s="5">
        <v>0</v>
      </c>
      <c r="V41" s="5">
        <v>2</v>
      </c>
      <c r="W41" s="5">
        <v>0</v>
      </c>
      <c r="X41" s="5">
        <v>0</v>
      </c>
      <c r="Y41" s="5">
        <v>1</v>
      </c>
      <c r="Z41" s="5">
        <v>2</v>
      </c>
      <c r="AA41" s="5">
        <v>2</v>
      </c>
      <c r="AB41" s="5">
        <v>18</v>
      </c>
      <c r="AC41" s="5">
        <v>33</v>
      </c>
      <c r="AD41" s="5">
        <v>61</v>
      </c>
      <c r="AE41" s="5">
        <v>99</v>
      </c>
      <c r="AF41" s="5">
        <v>141</v>
      </c>
      <c r="AG41" s="5">
        <v>305</v>
      </c>
      <c r="AH41" s="5">
        <v>881</v>
      </c>
      <c r="AI41" s="5">
        <v>1743</v>
      </c>
      <c r="AJ41" s="5">
        <v>4011</v>
      </c>
      <c r="AK41" s="5">
        <v>15520</v>
      </c>
      <c r="AL41">
        <f>Tabelle1[[#This Row],[1 jahre Weiblich]]+Tabelle1[[#This Row],[unter 1 Jahr Männlich]]</f>
        <v>0</v>
      </c>
      <c r="AM41">
        <f>Tabelle1[[#This Row],[1-15 Jahre Weiblich]]+Tabelle1[[#This Row],[1-15 jahre Mänlich]]</f>
        <v>3</v>
      </c>
      <c r="AN41">
        <f>Tabelle1[[#This Row],[15-20 Jahre Weiblich]]+Tabelle1[[#This Row],[15-20 jahre Männlich]]</f>
        <v>0</v>
      </c>
      <c r="AO41">
        <f>Tabelle1[[#This Row],[20-25 jahre weiblich]]+Tabelle1[[#This Row],[20-25 jahre Männlich]]</f>
        <v>3</v>
      </c>
      <c r="AP41">
        <f>Tabelle1[[#This Row],[25-30 Jahre Weiblich]]+Tabelle1[[#This Row],[25-30 jahre Männlich]]</f>
        <v>2</v>
      </c>
      <c r="AQ41">
        <f>Tabelle1[[#This Row],[30-35 Jahre Weiblich]]+Tabelle1[[#This Row],[30-35 jahre Männlich]]</f>
        <v>8</v>
      </c>
      <c r="AR41">
        <f>Tabelle1[[#This Row],[35-40 Jahre Weiblich]]+Tabelle1[[#This Row],[35-40 jahre  Männlich]]</f>
        <v>16</v>
      </c>
      <c r="AS41">
        <f>Tabelle1[[#This Row],[40-45 Jahre Weiblich]]+Tabelle1[[#This Row],[40-45 jahre Männlich]]</f>
        <v>60</v>
      </c>
      <c r="AT41">
        <f>Tabelle1[[#This Row],[45-50 Jahre Weiblich]]+Tabelle1[[#This Row],[45-50 jahre Männlich]]</f>
        <v>126</v>
      </c>
      <c r="AU41">
        <f>Tabelle1[[#This Row],[50-55 Jahre Weiblich]]+Tabelle1[[#This Row],[50-55 jahre Männlich]]</f>
        <v>223</v>
      </c>
      <c r="AV41">
        <f>Tabelle1[[#This Row],[55-60 Jahre Weiblich]]+Tabelle1[[#This Row],[55-60 jahre Männlich]]</f>
        <v>345</v>
      </c>
      <c r="AW41">
        <f>Tabelle1[[#This Row],[60-65 Jahre Weiblich]]+Tabelle1[[#This Row],[60-65 jahre Männlich]]</f>
        <v>448</v>
      </c>
      <c r="AX41">
        <f>Tabelle1[[#This Row],[65-70 Jahre Weiblich]]+Tabelle1[[#This Row],[65-70 Jahre  Männlich]]</f>
        <v>865</v>
      </c>
      <c r="AY41">
        <f>Tabelle1[[#This Row],[70-75Jahre Weiblich]]+Tabelle1[[#This Row],[70-75 jahre Männlch]]</f>
        <v>1913</v>
      </c>
      <c r="AZ41">
        <f>Tabelle1[[#This Row],[75-80 Jahre Weiblich]]+Tabelle1[[#This Row],[75-80 jahre Männlich]]</f>
        <v>3144</v>
      </c>
      <c r="BA41">
        <f>Tabelle1[[#This Row],[80-85 Jahre Weiblich]]+Tabelle1[[#This Row],[80-85 jahre Männlich]]</f>
        <v>6010</v>
      </c>
      <c r="BB41">
        <f>Tabelle1[[#This Row],[85 und mehr Weiblich]]+Tabelle1[[#This Row],[85 und mehr]]</f>
        <v>19100</v>
      </c>
    </row>
    <row r="42" spans="1:54" x14ac:dyDescent="0.35">
      <c r="A42" s="3"/>
      <c r="B42" s="4" t="s">
        <v>74</v>
      </c>
      <c r="C42" s="5">
        <v>1</v>
      </c>
      <c r="D42" s="5">
        <v>2</v>
      </c>
      <c r="E42" s="5">
        <v>0</v>
      </c>
      <c r="F42" s="5">
        <v>11</v>
      </c>
      <c r="G42" s="5">
        <v>17</v>
      </c>
      <c r="H42" s="5">
        <v>49</v>
      </c>
      <c r="I42" s="5">
        <v>134</v>
      </c>
      <c r="J42" s="5">
        <v>506</v>
      </c>
      <c r="K42" s="5">
        <v>1172</v>
      </c>
      <c r="L42" s="5">
        <v>2009</v>
      </c>
      <c r="M42" s="5">
        <v>2960</v>
      </c>
      <c r="N42" s="5">
        <v>3678</v>
      </c>
      <c r="O42" s="5">
        <v>6015</v>
      </c>
      <c r="P42" s="5">
        <v>10102</v>
      </c>
      <c r="Q42" s="5">
        <v>11638</v>
      </c>
      <c r="R42" s="5">
        <v>13383</v>
      </c>
      <c r="S42" s="5">
        <v>15726</v>
      </c>
      <c r="T42" s="5">
        <v>0</v>
      </c>
      <c r="U42" s="5">
        <v>0</v>
      </c>
      <c r="V42" s="5">
        <v>0</v>
      </c>
      <c r="W42" s="5">
        <v>0</v>
      </c>
      <c r="X42" s="5">
        <v>4</v>
      </c>
      <c r="Y42" s="5">
        <v>9</v>
      </c>
      <c r="Z42" s="5">
        <v>10</v>
      </c>
      <c r="AA42" s="5">
        <v>35</v>
      </c>
      <c r="AB42" s="5">
        <v>102</v>
      </c>
      <c r="AC42" s="5">
        <v>233</v>
      </c>
      <c r="AD42" s="5">
        <v>419</v>
      </c>
      <c r="AE42" s="5">
        <v>660</v>
      </c>
      <c r="AF42" s="5">
        <v>998</v>
      </c>
      <c r="AG42" s="5">
        <v>1867</v>
      </c>
      <c r="AH42" s="5">
        <v>4290</v>
      </c>
      <c r="AI42" s="5">
        <v>7230</v>
      </c>
      <c r="AJ42" s="5">
        <v>13216</v>
      </c>
      <c r="AK42" s="5">
        <v>36650</v>
      </c>
      <c r="AL42">
        <f>Tabelle1[[#This Row],[1 jahre Weiblich]]+Tabelle1[[#This Row],[unter 1 Jahr Männlich]]</f>
        <v>1</v>
      </c>
      <c r="AM42">
        <f>Tabelle1[[#This Row],[1-15 Jahre Weiblich]]+Tabelle1[[#This Row],[1-15 jahre Mänlich]]</f>
        <v>2</v>
      </c>
      <c r="AN42">
        <f>Tabelle1[[#This Row],[15-20 Jahre Weiblich]]+Tabelle1[[#This Row],[15-20 jahre Männlich]]</f>
        <v>0</v>
      </c>
      <c r="AO42">
        <f>Tabelle1[[#This Row],[20-25 jahre weiblich]]+Tabelle1[[#This Row],[20-25 jahre Männlich]]</f>
        <v>15</v>
      </c>
      <c r="AP42">
        <f>Tabelle1[[#This Row],[25-30 Jahre Weiblich]]+Tabelle1[[#This Row],[25-30 jahre Männlich]]</f>
        <v>26</v>
      </c>
      <c r="AQ42">
        <f>Tabelle1[[#This Row],[30-35 Jahre Weiblich]]+Tabelle1[[#This Row],[30-35 jahre Männlich]]</f>
        <v>59</v>
      </c>
      <c r="AR42">
        <f>Tabelle1[[#This Row],[35-40 Jahre Weiblich]]+Tabelle1[[#This Row],[35-40 jahre  Männlich]]</f>
        <v>169</v>
      </c>
      <c r="AS42">
        <f>Tabelle1[[#This Row],[40-45 Jahre Weiblich]]+Tabelle1[[#This Row],[40-45 jahre Männlich]]</f>
        <v>608</v>
      </c>
      <c r="AT42">
        <f>Tabelle1[[#This Row],[45-50 Jahre Weiblich]]+Tabelle1[[#This Row],[45-50 jahre Männlich]]</f>
        <v>1405</v>
      </c>
      <c r="AU42">
        <f>Tabelle1[[#This Row],[50-55 Jahre Weiblich]]+Tabelle1[[#This Row],[50-55 jahre Männlich]]</f>
        <v>2428</v>
      </c>
      <c r="AV42">
        <f>Tabelle1[[#This Row],[55-60 Jahre Weiblich]]+Tabelle1[[#This Row],[55-60 jahre Männlich]]</f>
        <v>3620</v>
      </c>
      <c r="AW42">
        <f>Tabelle1[[#This Row],[60-65 Jahre Weiblich]]+Tabelle1[[#This Row],[60-65 jahre Männlich]]</f>
        <v>4676</v>
      </c>
      <c r="AX42">
        <f>Tabelle1[[#This Row],[65-70 Jahre Weiblich]]+Tabelle1[[#This Row],[65-70 Jahre  Männlich]]</f>
        <v>7882</v>
      </c>
      <c r="AY42">
        <f>Tabelle1[[#This Row],[70-75Jahre Weiblich]]+Tabelle1[[#This Row],[70-75 jahre Männlch]]</f>
        <v>14392</v>
      </c>
      <c r="AZ42">
        <f>Tabelle1[[#This Row],[75-80 Jahre Weiblich]]+Tabelle1[[#This Row],[75-80 jahre Männlich]]</f>
        <v>18868</v>
      </c>
      <c r="BA42">
        <f>Tabelle1[[#This Row],[80-85 Jahre Weiblich]]+Tabelle1[[#This Row],[80-85 jahre Männlich]]</f>
        <v>26599</v>
      </c>
      <c r="BB42">
        <f>Tabelle1[[#This Row],[85 und mehr Weiblich]]+Tabelle1[[#This Row],[85 und mehr]]</f>
        <v>52376</v>
      </c>
    </row>
    <row r="43" spans="1:54" x14ac:dyDescent="0.35">
      <c r="A43" s="3"/>
      <c r="B43" s="4" t="s">
        <v>75</v>
      </c>
      <c r="C43" s="5">
        <v>0</v>
      </c>
      <c r="D43" s="5">
        <v>1</v>
      </c>
      <c r="E43" s="5">
        <v>0</v>
      </c>
      <c r="F43" s="5">
        <v>9</v>
      </c>
      <c r="G43" s="5">
        <v>14</v>
      </c>
      <c r="H43" s="5">
        <v>41</v>
      </c>
      <c r="I43" s="5">
        <v>112</v>
      </c>
      <c r="J43" s="5">
        <v>396</v>
      </c>
      <c r="K43" s="5">
        <v>910</v>
      </c>
      <c r="L43" s="5">
        <v>1470</v>
      </c>
      <c r="M43" s="5">
        <v>2071</v>
      </c>
      <c r="N43" s="5">
        <v>2333</v>
      </c>
      <c r="O43" s="5">
        <v>3486</v>
      </c>
      <c r="P43" s="5">
        <v>5412</v>
      </c>
      <c r="Q43" s="5">
        <v>5469</v>
      </c>
      <c r="R43" s="5">
        <v>5642</v>
      </c>
      <c r="S43" s="5">
        <v>5609</v>
      </c>
      <c r="T43" s="5">
        <v>0</v>
      </c>
      <c r="U43" s="5">
        <v>0</v>
      </c>
      <c r="V43" s="5">
        <v>0</v>
      </c>
      <c r="W43" s="5">
        <v>0</v>
      </c>
      <c r="X43" s="5">
        <v>3</v>
      </c>
      <c r="Y43" s="5">
        <v>4</v>
      </c>
      <c r="Z43" s="5">
        <v>7</v>
      </c>
      <c r="AA43" s="5">
        <v>24</v>
      </c>
      <c r="AB43" s="5">
        <v>83</v>
      </c>
      <c r="AC43" s="5">
        <v>184</v>
      </c>
      <c r="AD43" s="5">
        <v>300</v>
      </c>
      <c r="AE43" s="5">
        <v>446</v>
      </c>
      <c r="AF43" s="5">
        <v>665</v>
      </c>
      <c r="AG43" s="5">
        <v>1147</v>
      </c>
      <c r="AH43" s="5">
        <v>2391</v>
      </c>
      <c r="AI43" s="5">
        <v>3470</v>
      </c>
      <c r="AJ43" s="5">
        <v>5487</v>
      </c>
      <c r="AK43" s="5">
        <v>11921</v>
      </c>
      <c r="AL43">
        <f>Tabelle1[[#This Row],[1 jahre Weiblich]]+Tabelle1[[#This Row],[unter 1 Jahr Männlich]]</f>
        <v>0</v>
      </c>
      <c r="AM43">
        <f>Tabelle1[[#This Row],[1-15 Jahre Weiblich]]+Tabelle1[[#This Row],[1-15 jahre Mänlich]]</f>
        <v>1</v>
      </c>
      <c r="AN43">
        <f>Tabelle1[[#This Row],[15-20 Jahre Weiblich]]+Tabelle1[[#This Row],[15-20 jahre Männlich]]</f>
        <v>0</v>
      </c>
      <c r="AO43">
        <f>Tabelle1[[#This Row],[20-25 jahre weiblich]]+Tabelle1[[#This Row],[20-25 jahre Männlich]]</f>
        <v>12</v>
      </c>
      <c r="AP43">
        <f>Tabelle1[[#This Row],[25-30 Jahre Weiblich]]+Tabelle1[[#This Row],[25-30 jahre Männlich]]</f>
        <v>18</v>
      </c>
      <c r="AQ43">
        <f>Tabelle1[[#This Row],[30-35 Jahre Weiblich]]+Tabelle1[[#This Row],[30-35 jahre Männlich]]</f>
        <v>48</v>
      </c>
      <c r="AR43">
        <f>Tabelle1[[#This Row],[35-40 Jahre Weiblich]]+Tabelle1[[#This Row],[35-40 jahre  Männlich]]</f>
        <v>136</v>
      </c>
      <c r="AS43">
        <f>Tabelle1[[#This Row],[40-45 Jahre Weiblich]]+Tabelle1[[#This Row],[40-45 jahre Männlich]]</f>
        <v>479</v>
      </c>
      <c r="AT43">
        <f>Tabelle1[[#This Row],[45-50 Jahre Weiblich]]+Tabelle1[[#This Row],[45-50 jahre Männlich]]</f>
        <v>1094</v>
      </c>
      <c r="AU43">
        <f>Tabelle1[[#This Row],[50-55 Jahre Weiblich]]+Tabelle1[[#This Row],[50-55 jahre Männlich]]</f>
        <v>1770</v>
      </c>
      <c r="AV43">
        <f>Tabelle1[[#This Row],[55-60 Jahre Weiblich]]+Tabelle1[[#This Row],[55-60 jahre Männlich]]</f>
        <v>2517</v>
      </c>
      <c r="AW43">
        <f>Tabelle1[[#This Row],[60-65 Jahre Weiblich]]+Tabelle1[[#This Row],[60-65 jahre Männlich]]</f>
        <v>2998</v>
      </c>
      <c r="AX43">
        <f>Tabelle1[[#This Row],[65-70 Jahre Weiblich]]+Tabelle1[[#This Row],[65-70 Jahre  Männlich]]</f>
        <v>4633</v>
      </c>
      <c r="AY43">
        <f>Tabelle1[[#This Row],[70-75Jahre Weiblich]]+Tabelle1[[#This Row],[70-75 jahre Männlch]]</f>
        <v>7803</v>
      </c>
      <c r="AZ43">
        <f>Tabelle1[[#This Row],[75-80 Jahre Weiblich]]+Tabelle1[[#This Row],[75-80 jahre Männlich]]</f>
        <v>8939</v>
      </c>
      <c r="BA43">
        <f>Tabelle1[[#This Row],[80-85 Jahre Weiblich]]+Tabelle1[[#This Row],[80-85 jahre Männlich]]</f>
        <v>11129</v>
      </c>
      <c r="BB43">
        <f>Tabelle1[[#This Row],[85 und mehr Weiblich]]+Tabelle1[[#This Row],[85 und mehr]]</f>
        <v>17530</v>
      </c>
    </row>
    <row r="44" spans="1:54" x14ac:dyDescent="0.35">
      <c r="A44" s="3"/>
      <c r="B44" s="4" t="s">
        <v>76</v>
      </c>
      <c r="C44" s="5">
        <v>7</v>
      </c>
      <c r="D44" s="5">
        <v>18</v>
      </c>
      <c r="E44" s="5">
        <v>26</v>
      </c>
      <c r="F44" s="5">
        <v>37</v>
      </c>
      <c r="G44" s="5">
        <v>53</v>
      </c>
      <c r="H44" s="5">
        <v>55</v>
      </c>
      <c r="I44" s="5">
        <v>114</v>
      </c>
      <c r="J44" s="5">
        <v>253</v>
      </c>
      <c r="K44" s="5">
        <v>483</v>
      </c>
      <c r="L44" s="5">
        <v>829</v>
      </c>
      <c r="M44" s="5">
        <v>1069</v>
      </c>
      <c r="N44" s="5">
        <v>1371</v>
      </c>
      <c r="O44" s="5">
        <v>2163</v>
      </c>
      <c r="P44" s="5">
        <v>3605</v>
      </c>
      <c r="Q44" s="5">
        <v>4508</v>
      </c>
      <c r="R44" s="5">
        <v>6157</v>
      </c>
      <c r="S44" s="5">
        <v>9856</v>
      </c>
      <c r="T44" s="5">
        <v>0</v>
      </c>
      <c r="U44" s="5">
        <v>14</v>
      </c>
      <c r="V44" s="5">
        <v>22</v>
      </c>
      <c r="W44" s="5">
        <v>16</v>
      </c>
      <c r="X44" s="5">
        <v>17</v>
      </c>
      <c r="Y44" s="5">
        <v>23</v>
      </c>
      <c r="Z44" s="5">
        <v>21</v>
      </c>
      <c r="AA44" s="5">
        <v>44</v>
      </c>
      <c r="AB44" s="5">
        <v>88</v>
      </c>
      <c r="AC44" s="5">
        <v>141</v>
      </c>
      <c r="AD44" s="5">
        <v>251</v>
      </c>
      <c r="AE44" s="5">
        <v>366</v>
      </c>
      <c r="AF44" s="5">
        <v>522</v>
      </c>
      <c r="AG44" s="5">
        <v>948</v>
      </c>
      <c r="AH44" s="5">
        <v>2243</v>
      </c>
      <c r="AI44" s="5">
        <v>4185</v>
      </c>
      <c r="AJ44" s="5">
        <v>9124</v>
      </c>
      <c r="AK44" s="5">
        <v>32423</v>
      </c>
      <c r="AL44">
        <f>Tabelle1[[#This Row],[1 jahre Weiblich]]+Tabelle1[[#This Row],[unter 1 Jahr Männlich]]</f>
        <v>21</v>
      </c>
      <c r="AM44">
        <f>Tabelle1[[#This Row],[1-15 Jahre Weiblich]]+Tabelle1[[#This Row],[1-15 jahre Mänlich]]</f>
        <v>40</v>
      </c>
      <c r="AN44">
        <f>Tabelle1[[#This Row],[15-20 Jahre Weiblich]]+Tabelle1[[#This Row],[15-20 jahre Männlich]]</f>
        <v>42</v>
      </c>
      <c r="AO44">
        <f>Tabelle1[[#This Row],[20-25 jahre weiblich]]+Tabelle1[[#This Row],[20-25 jahre Männlich]]</f>
        <v>54</v>
      </c>
      <c r="AP44">
        <f>Tabelle1[[#This Row],[25-30 Jahre Weiblich]]+Tabelle1[[#This Row],[25-30 jahre Männlich]]</f>
        <v>76</v>
      </c>
      <c r="AQ44">
        <f>Tabelle1[[#This Row],[30-35 Jahre Weiblich]]+Tabelle1[[#This Row],[30-35 jahre Männlich]]</f>
        <v>76</v>
      </c>
      <c r="AR44">
        <f>Tabelle1[[#This Row],[35-40 Jahre Weiblich]]+Tabelle1[[#This Row],[35-40 jahre  Männlich]]</f>
        <v>158</v>
      </c>
      <c r="AS44">
        <f>Tabelle1[[#This Row],[40-45 Jahre Weiblich]]+Tabelle1[[#This Row],[40-45 jahre Männlich]]</f>
        <v>341</v>
      </c>
      <c r="AT44">
        <f>Tabelle1[[#This Row],[45-50 Jahre Weiblich]]+Tabelle1[[#This Row],[45-50 jahre Männlich]]</f>
        <v>624</v>
      </c>
      <c r="AU44">
        <f>Tabelle1[[#This Row],[50-55 Jahre Weiblich]]+Tabelle1[[#This Row],[50-55 jahre Männlich]]</f>
        <v>1080</v>
      </c>
      <c r="AV44">
        <f>Tabelle1[[#This Row],[55-60 Jahre Weiblich]]+Tabelle1[[#This Row],[55-60 jahre Männlich]]</f>
        <v>1435</v>
      </c>
      <c r="AW44">
        <f>Tabelle1[[#This Row],[60-65 Jahre Weiblich]]+Tabelle1[[#This Row],[60-65 jahre Männlich]]</f>
        <v>1893</v>
      </c>
      <c r="AX44">
        <f>Tabelle1[[#This Row],[65-70 Jahre Weiblich]]+Tabelle1[[#This Row],[65-70 Jahre  Männlich]]</f>
        <v>3111</v>
      </c>
      <c r="AY44">
        <f>Tabelle1[[#This Row],[70-75Jahre Weiblich]]+Tabelle1[[#This Row],[70-75 jahre Männlch]]</f>
        <v>5848</v>
      </c>
      <c r="AZ44">
        <f>Tabelle1[[#This Row],[75-80 Jahre Weiblich]]+Tabelle1[[#This Row],[75-80 jahre Männlich]]</f>
        <v>8693</v>
      </c>
      <c r="BA44">
        <f>Tabelle1[[#This Row],[80-85 Jahre Weiblich]]+Tabelle1[[#This Row],[80-85 jahre Männlich]]</f>
        <v>15281</v>
      </c>
      <c r="BB44">
        <f>Tabelle1[[#This Row],[85 und mehr Weiblich]]+Tabelle1[[#This Row],[85 und mehr]]</f>
        <v>42279</v>
      </c>
    </row>
    <row r="45" spans="1:54" x14ac:dyDescent="0.35">
      <c r="A45" s="3"/>
      <c r="B45" s="4" t="s">
        <v>77</v>
      </c>
      <c r="C45" s="5">
        <v>1</v>
      </c>
      <c r="D45" s="5">
        <v>2</v>
      </c>
      <c r="E45" s="5">
        <v>2</v>
      </c>
      <c r="F45" s="5">
        <v>1</v>
      </c>
      <c r="G45" s="5">
        <v>7</v>
      </c>
      <c r="H45" s="5">
        <v>5</v>
      </c>
      <c r="I45" s="5">
        <v>21</v>
      </c>
      <c r="J45" s="5">
        <v>24</v>
      </c>
      <c r="K45" s="5">
        <v>39</v>
      </c>
      <c r="L45" s="5">
        <v>59</v>
      </c>
      <c r="M45" s="5">
        <v>97</v>
      </c>
      <c r="N45" s="5">
        <v>144</v>
      </c>
      <c r="O45" s="5">
        <v>279</v>
      </c>
      <c r="P45" s="5">
        <v>563</v>
      </c>
      <c r="Q45" s="5">
        <v>788</v>
      </c>
      <c r="R45" s="5">
        <v>947</v>
      </c>
      <c r="S45" s="5">
        <v>1116</v>
      </c>
      <c r="T45" s="5">
        <v>0</v>
      </c>
      <c r="U45" s="5">
        <v>2</v>
      </c>
      <c r="V45" s="5">
        <v>0</v>
      </c>
      <c r="W45" s="5">
        <v>0</v>
      </c>
      <c r="X45" s="5">
        <v>1</v>
      </c>
      <c r="Y45" s="5">
        <v>0</v>
      </c>
      <c r="Z45" s="5">
        <v>3</v>
      </c>
      <c r="AA45" s="5">
        <v>4</v>
      </c>
      <c r="AB45" s="5">
        <v>10</v>
      </c>
      <c r="AC45" s="5">
        <v>15</v>
      </c>
      <c r="AD45" s="5">
        <v>24</v>
      </c>
      <c r="AE45" s="5">
        <v>42</v>
      </c>
      <c r="AF45" s="5">
        <v>68</v>
      </c>
      <c r="AG45" s="5">
        <v>137</v>
      </c>
      <c r="AH45" s="5">
        <v>405</v>
      </c>
      <c r="AI45" s="5">
        <v>821</v>
      </c>
      <c r="AJ45" s="5">
        <v>1576</v>
      </c>
      <c r="AK45" s="5">
        <v>3734</v>
      </c>
      <c r="AL45">
        <f>Tabelle1[[#This Row],[1 jahre Weiblich]]+Tabelle1[[#This Row],[unter 1 Jahr Männlich]]</f>
        <v>3</v>
      </c>
      <c r="AM45">
        <f>Tabelle1[[#This Row],[1-15 Jahre Weiblich]]+Tabelle1[[#This Row],[1-15 jahre Mänlich]]</f>
        <v>2</v>
      </c>
      <c r="AN45">
        <f>Tabelle1[[#This Row],[15-20 Jahre Weiblich]]+Tabelle1[[#This Row],[15-20 jahre Männlich]]</f>
        <v>2</v>
      </c>
      <c r="AO45">
        <f>Tabelle1[[#This Row],[20-25 jahre weiblich]]+Tabelle1[[#This Row],[20-25 jahre Männlich]]</f>
        <v>2</v>
      </c>
      <c r="AP45">
        <f>Tabelle1[[#This Row],[25-30 Jahre Weiblich]]+Tabelle1[[#This Row],[25-30 jahre Männlich]]</f>
        <v>7</v>
      </c>
      <c r="AQ45">
        <f>Tabelle1[[#This Row],[30-35 Jahre Weiblich]]+Tabelle1[[#This Row],[30-35 jahre Männlich]]</f>
        <v>8</v>
      </c>
      <c r="AR45">
        <f>Tabelle1[[#This Row],[35-40 Jahre Weiblich]]+Tabelle1[[#This Row],[35-40 jahre  Männlich]]</f>
        <v>25</v>
      </c>
      <c r="AS45">
        <f>Tabelle1[[#This Row],[40-45 Jahre Weiblich]]+Tabelle1[[#This Row],[40-45 jahre Männlich]]</f>
        <v>34</v>
      </c>
      <c r="AT45">
        <f>Tabelle1[[#This Row],[45-50 Jahre Weiblich]]+Tabelle1[[#This Row],[45-50 jahre Männlich]]</f>
        <v>54</v>
      </c>
      <c r="AU45">
        <f>Tabelle1[[#This Row],[50-55 Jahre Weiblich]]+Tabelle1[[#This Row],[50-55 jahre Männlich]]</f>
        <v>83</v>
      </c>
      <c r="AV45">
        <f>Tabelle1[[#This Row],[55-60 Jahre Weiblich]]+Tabelle1[[#This Row],[55-60 jahre Männlich]]</f>
        <v>139</v>
      </c>
      <c r="AW45">
        <f>Tabelle1[[#This Row],[60-65 Jahre Weiblich]]+Tabelle1[[#This Row],[60-65 jahre Männlich]]</f>
        <v>212</v>
      </c>
      <c r="AX45">
        <f>Tabelle1[[#This Row],[65-70 Jahre Weiblich]]+Tabelle1[[#This Row],[65-70 Jahre  Männlich]]</f>
        <v>416</v>
      </c>
      <c r="AY45">
        <f>Tabelle1[[#This Row],[70-75Jahre Weiblich]]+Tabelle1[[#This Row],[70-75 jahre Männlch]]</f>
        <v>968</v>
      </c>
      <c r="AZ45">
        <f>Tabelle1[[#This Row],[75-80 Jahre Weiblich]]+Tabelle1[[#This Row],[75-80 jahre Männlich]]</f>
        <v>1609</v>
      </c>
      <c r="BA45">
        <f>Tabelle1[[#This Row],[80-85 Jahre Weiblich]]+Tabelle1[[#This Row],[80-85 jahre Männlich]]</f>
        <v>2523</v>
      </c>
      <c r="BB45">
        <f>Tabelle1[[#This Row],[85 und mehr Weiblich]]+Tabelle1[[#This Row],[85 und mehr]]</f>
        <v>4850</v>
      </c>
    </row>
    <row r="46" spans="1:54" x14ac:dyDescent="0.35">
      <c r="A46" s="3"/>
      <c r="B46" s="4" t="s">
        <v>78</v>
      </c>
      <c r="C46" s="5">
        <v>0</v>
      </c>
      <c r="D46" s="5">
        <v>15</v>
      </c>
      <c r="E46" s="5">
        <v>7</v>
      </c>
      <c r="F46" s="5">
        <v>13</v>
      </c>
      <c r="G46" s="5">
        <v>20</v>
      </c>
      <c r="H46" s="5">
        <v>29</v>
      </c>
      <c r="I46" s="5">
        <v>52</v>
      </c>
      <c r="J46" s="5">
        <v>145</v>
      </c>
      <c r="K46" s="5">
        <v>302</v>
      </c>
      <c r="L46" s="5">
        <v>425</v>
      </c>
      <c r="M46" s="5">
        <v>653</v>
      </c>
      <c r="N46" s="5">
        <v>902</v>
      </c>
      <c r="O46" s="5">
        <v>1791</v>
      </c>
      <c r="P46" s="5">
        <v>3283</v>
      </c>
      <c r="Q46" s="5">
        <v>4294</v>
      </c>
      <c r="R46" s="5">
        <v>5362</v>
      </c>
      <c r="S46" s="5">
        <v>6283</v>
      </c>
      <c r="T46" s="5">
        <v>0</v>
      </c>
      <c r="U46" s="5">
        <v>5</v>
      </c>
      <c r="V46" s="5">
        <v>5</v>
      </c>
      <c r="W46" s="5">
        <v>6</v>
      </c>
      <c r="X46" s="5">
        <v>7</v>
      </c>
      <c r="Y46" s="5">
        <v>18</v>
      </c>
      <c r="Z46" s="5">
        <v>22</v>
      </c>
      <c r="AA46" s="5">
        <v>58</v>
      </c>
      <c r="AB46" s="5">
        <v>118</v>
      </c>
      <c r="AC46" s="5">
        <v>230</v>
      </c>
      <c r="AD46" s="5">
        <v>301</v>
      </c>
      <c r="AE46" s="5">
        <v>378</v>
      </c>
      <c r="AF46" s="5">
        <v>474</v>
      </c>
      <c r="AG46" s="5">
        <v>941</v>
      </c>
      <c r="AH46" s="5">
        <v>2418</v>
      </c>
      <c r="AI46" s="5">
        <v>4292</v>
      </c>
      <c r="AJ46" s="5">
        <v>8011</v>
      </c>
      <c r="AK46" s="5">
        <v>20690</v>
      </c>
      <c r="AL46">
        <f>Tabelle1[[#This Row],[1 jahre Weiblich]]+Tabelle1[[#This Row],[unter 1 Jahr Männlich]]</f>
        <v>5</v>
      </c>
      <c r="AM46">
        <f>Tabelle1[[#This Row],[1-15 Jahre Weiblich]]+Tabelle1[[#This Row],[1-15 jahre Mänlich]]</f>
        <v>20</v>
      </c>
      <c r="AN46">
        <f>Tabelle1[[#This Row],[15-20 Jahre Weiblich]]+Tabelle1[[#This Row],[15-20 jahre Männlich]]</f>
        <v>13</v>
      </c>
      <c r="AO46">
        <f>Tabelle1[[#This Row],[20-25 jahre weiblich]]+Tabelle1[[#This Row],[20-25 jahre Männlich]]</f>
        <v>20</v>
      </c>
      <c r="AP46">
        <f>Tabelle1[[#This Row],[25-30 Jahre Weiblich]]+Tabelle1[[#This Row],[25-30 jahre Männlich]]</f>
        <v>38</v>
      </c>
      <c r="AQ46">
        <f>Tabelle1[[#This Row],[30-35 Jahre Weiblich]]+Tabelle1[[#This Row],[30-35 jahre Männlich]]</f>
        <v>51</v>
      </c>
      <c r="AR46">
        <f>Tabelle1[[#This Row],[35-40 Jahre Weiblich]]+Tabelle1[[#This Row],[35-40 jahre  Männlich]]</f>
        <v>110</v>
      </c>
      <c r="AS46">
        <f>Tabelle1[[#This Row],[40-45 Jahre Weiblich]]+Tabelle1[[#This Row],[40-45 jahre Männlich]]</f>
        <v>263</v>
      </c>
      <c r="AT46">
        <f>Tabelle1[[#This Row],[45-50 Jahre Weiblich]]+Tabelle1[[#This Row],[45-50 jahre Männlich]]</f>
        <v>532</v>
      </c>
      <c r="AU46">
        <f>Tabelle1[[#This Row],[50-55 Jahre Weiblich]]+Tabelle1[[#This Row],[50-55 jahre Männlich]]</f>
        <v>726</v>
      </c>
      <c r="AV46">
        <f>Tabelle1[[#This Row],[55-60 Jahre Weiblich]]+Tabelle1[[#This Row],[55-60 jahre Männlich]]</f>
        <v>1031</v>
      </c>
      <c r="AW46">
        <f>Tabelle1[[#This Row],[60-65 Jahre Weiblich]]+Tabelle1[[#This Row],[60-65 jahre Männlich]]</f>
        <v>1376</v>
      </c>
      <c r="AX46">
        <f>Tabelle1[[#This Row],[65-70 Jahre Weiblich]]+Tabelle1[[#This Row],[65-70 Jahre  Männlich]]</f>
        <v>2732</v>
      </c>
      <c r="AY46">
        <f>Tabelle1[[#This Row],[70-75Jahre Weiblich]]+Tabelle1[[#This Row],[70-75 jahre Männlch]]</f>
        <v>5701</v>
      </c>
      <c r="AZ46">
        <f>Tabelle1[[#This Row],[75-80 Jahre Weiblich]]+Tabelle1[[#This Row],[75-80 jahre Männlich]]</f>
        <v>8586</v>
      </c>
      <c r="BA46">
        <f>Tabelle1[[#This Row],[80-85 Jahre Weiblich]]+Tabelle1[[#This Row],[80-85 jahre Männlich]]</f>
        <v>13373</v>
      </c>
      <c r="BB46">
        <f>Tabelle1[[#This Row],[85 und mehr Weiblich]]+Tabelle1[[#This Row],[85 und mehr]]</f>
        <v>26973</v>
      </c>
    </row>
    <row r="47" spans="1:54" x14ac:dyDescent="0.35">
      <c r="A47" s="3"/>
      <c r="B47" s="4" t="s">
        <v>79</v>
      </c>
      <c r="C47" s="5">
        <v>0</v>
      </c>
      <c r="D47" s="5">
        <v>2</v>
      </c>
      <c r="E47" s="5">
        <v>0</v>
      </c>
      <c r="F47" s="5">
        <v>1</v>
      </c>
      <c r="G47" s="5">
        <v>3</v>
      </c>
      <c r="H47" s="5">
        <v>2</v>
      </c>
      <c r="I47" s="5">
        <v>5</v>
      </c>
      <c r="J47" s="5">
        <v>10</v>
      </c>
      <c r="K47" s="5">
        <v>30</v>
      </c>
      <c r="L47" s="5">
        <v>77</v>
      </c>
      <c r="M47" s="5">
        <v>161</v>
      </c>
      <c r="N47" s="5">
        <v>226</v>
      </c>
      <c r="O47" s="5">
        <v>524</v>
      </c>
      <c r="P47" s="5">
        <v>1013</v>
      </c>
      <c r="Q47" s="5">
        <v>1502</v>
      </c>
      <c r="R47" s="5">
        <v>2085</v>
      </c>
      <c r="S47" s="5">
        <v>2781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2</v>
      </c>
      <c r="AB47" s="5">
        <v>7</v>
      </c>
      <c r="AC47" s="5">
        <v>17</v>
      </c>
      <c r="AD47" s="5">
        <v>21</v>
      </c>
      <c r="AE47" s="5">
        <v>55</v>
      </c>
      <c r="AF47" s="5">
        <v>87</v>
      </c>
      <c r="AG47" s="5">
        <v>218</v>
      </c>
      <c r="AH47" s="5">
        <v>716</v>
      </c>
      <c r="AI47" s="5">
        <v>1488</v>
      </c>
      <c r="AJ47" s="5">
        <v>3185</v>
      </c>
      <c r="AK47" s="5">
        <v>9457</v>
      </c>
      <c r="AL47">
        <f>Tabelle1[[#This Row],[1 jahre Weiblich]]+Tabelle1[[#This Row],[unter 1 Jahr Männlich]]</f>
        <v>0</v>
      </c>
      <c r="AM47">
        <f>Tabelle1[[#This Row],[1-15 Jahre Weiblich]]+Tabelle1[[#This Row],[1-15 jahre Mänlich]]</f>
        <v>2</v>
      </c>
      <c r="AN47">
        <f>Tabelle1[[#This Row],[15-20 Jahre Weiblich]]+Tabelle1[[#This Row],[15-20 jahre Männlich]]</f>
        <v>0</v>
      </c>
      <c r="AO47">
        <f>Tabelle1[[#This Row],[20-25 jahre weiblich]]+Tabelle1[[#This Row],[20-25 jahre Männlich]]</f>
        <v>1</v>
      </c>
      <c r="AP47">
        <f>Tabelle1[[#This Row],[25-30 Jahre Weiblich]]+Tabelle1[[#This Row],[25-30 jahre Männlich]]</f>
        <v>3</v>
      </c>
      <c r="AQ47">
        <f>Tabelle1[[#This Row],[30-35 Jahre Weiblich]]+Tabelle1[[#This Row],[30-35 jahre Männlich]]</f>
        <v>2</v>
      </c>
      <c r="AR47">
        <f>Tabelle1[[#This Row],[35-40 Jahre Weiblich]]+Tabelle1[[#This Row],[35-40 jahre  Männlich]]</f>
        <v>7</v>
      </c>
      <c r="AS47">
        <f>Tabelle1[[#This Row],[40-45 Jahre Weiblich]]+Tabelle1[[#This Row],[40-45 jahre Männlich]]</f>
        <v>17</v>
      </c>
      <c r="AT47">
        <f>Tabelle1[[#This Row],[45-50 Jahre Weiblich]]+Tabelle1[[#This Row],[45-50 jahre Männlich]]</f>
        <v>47</v>
      </c>
      <c r="AU47">
        <f>Tabelle1[[#This Row],[50-55 Jahre Weiblich]]+Tabelle1[[#This Row],[50-55 jahre Männlich]]</f>
        <v>98</v>
      </c>
      <c r="AV47">
        <f>Tabelle1[[#This Row],[55-60 Jahre Weiblich]]+Tabelle1[[#This Row],[55-60 jahre Männlich]]</f>
        <v>216</v>
      </c>
      <c r="AW47">
        <f>Tabelle1[[#This Row],[60-65 Jahre Weiblich]]+Tabelle1[[#This Row],[60-65 jahre Männlich]]</f>
        <v>313</v>
      </c>
      <c r="AX47">
        <f>Tabelle1[[#This Row],[65-70 Jahre Weiblich]]+Tabelle1[[#This Row],[65-70 Jahre  Männlich]]</f>
        <v>742</v>
      </c>
      <c r="AY47">
        <f>Tabelle1[[#This Row],[70-75Jahre Weiblich]]+Tabelle1[[#This Row],[70-75 jahre Männlch]]</f>
        <v>1729</v>
      </c>
      <c r="AZ47">
        <f>Tabelle1[[#This Row],[75-80 Jahre Weiblich]]+Tabelle1[[#This Row],[75-80 jahre Männlich]]</f>
        <v>2990</v>
      </c>
      <c r="BA47">
        <f>Tabelle1[[#This Row],[80-85 Jahre Weiblich]]+Tabelle1[[#This Row],[80-85 jahre Männlich]]</f>
        <v>5270</v>
      </c>
      <c r="BB47">
        <f>Tabelle1[[#This Row],[85 und mehr Weiblich]]+Tabelle1[[#This Row],[85 und mehr]]</f>
        <v>12238</v>
      </c>
    </row>
    <row r="48" spans="1:54" x14ac:dyDescent="0.35">
      <c r="A48" s="3"/>
      <c r="B48" s="4" t="s">
        <v>80</v>
      </c>
      <c r="C48" s="5">
        <v>0</v>
      </c>
      <c r="D48" s="5">
        <v>3</v>
      </c>
      <c r="E48" s="5">
        <v>1</v>
      </c>
      <c r="F48" s="5">
        <v>1</v>
      </c>
      <c r="G48" s="5">
        <v>6</v>
      </c>
      <c r="H48" s="5">
        <v>11</v>
      </c>
      <c r="I48" s="5">
        <v>21</v>
      </c>
      <c r="J48" s="5">
        <v>57</v>
      </c>
      <c r="K48" s="5">
        <v>79</v>
      </c>
      <c r="L48" s="5">
        <v>177</v>
      </c>
      <c r="M48" s="5">
        <v>316</v>
      </c>
      <c r="N48" s="5">
        <v>417</v>
      </c>
      <c r="O48" s="5">
        <v>791</v>
      </c>
      <c r="P48" s="5">
        <v>1354</v>
      </c>
      <c r="Q48" s="5">
        <v>1489</v>
      </c>
      <c r="R48" s="5">
        <v>1771</v>
      </c>
      <c r="S48" s="5">
        <v>2193</v>
      </c>
      <c r="T48" s="5">
        <v>0</v>
      </c>
      <c r="U48" s="5">
        <v>0</v>
      </c>
      <c r="V48" s="5">
        <v>2</v>
      </c>
      <c r="W48" s="5">
        <v>1</v>
      </c>
      <c r="X48" s="5">
        <v>2</v>
      </c>
      <c r="Y48" s="5">
        <v>5</v>
      </c>
      <c r="Z48" s="5">
        <v>6</v>
      </c>
      <c r="AA48" s="5">
        <v>9</v>
      </c>
      <c r="AB48" s="5">
        <v>21</v>
      </c>
      <c r="AC48" s="5">
        <v>35</v>
      </c>
      <c r="AD48" s="5">
        <v>65</v>
      </c>
      <c r="AE48" s="5">
        <v>122</v>
      </c>
      <c r="AF48" s="5">
        <v>147</v>
      </c>
      <c r="AG48" s="5">
        <v>291</v>
      </c>
      <c r="AH48" s="5">
        <v>589</v>
      </c>
      <c r="AI48" s="5">
        <v>958</v>
      </c>
      <c r="AJ48" s="5">
        <v>1915</v>
      </c>
      <c r="AK48" s="5">
        <v>6385</v>
      </c>
      <c r="AL48">
        <f>Tabelle1[[#This Row],[1 jahre Weiblich]]+Tabelle1[[#This Row],[unter 1 Jahr Männlich]]</f>
        <v>0</v>
      </c>
      <c r="AM48">
        <f>Tabelle1[[#This Row],[1-15 Jahre Weiblich]]+Tabelle1[[#This Row],[1-15 jahre Mänlich]]</f>
        <v>5</v>
      </c>
      <c r="AN48">
        <f>Tabelle1[[#This Row],[15-20 Jahre Weiblich]]+Tabelle1[[#This Row],[15-20 jahre Männlich]]</f>
        <v>2</v>
      </c>
      <c r="AO48">
        <f>Tabelle1[[#This Row],[20-25 jahre weiblich]]+Tabelle1[[#This Row],[20-25 jahre Männlich]]</f>
        <v>3</v>
      </c>
      <c r="AP48">
        <f>Tabelle1[[#This Row],[25-30 Jahre Weiblich]]+Tabelle1[[#This Row],[25-30 jahre Männlich]]</f>
        <v>11</v>
      </c>
      <c r="AQ48">
        <f>Tabelle1[[#This Row],[30-35 Jahre Weiblich]]+Tabelle1[[#This Row],[30-35 jahre Männlich]]</f>
        <v>17</v>
      </c>
      <c r="AR48">
        <f>Tabelle1[[#This Row],[35-40 Jahre Weiblich]]+Tabelle1[[#This Row],[35-40 jahre  Männlich]]</f>
        <v>30</v>
      </c>
      <c r="AS48">
        <f>Tabelle1[[#This Row],[40-45 Jahre Weiblich]]+Tabelle1[[#This Row],[40-45 jahre Männlich]]</f>
        <v>78</v>
      </c>
      <c r="AT48">
        <f>Tabelle1[[#This Row],[45-50 Jahre Weiblich]]+Tabelle1[[#This Row],[45-50 jahre Männlich]]</f>
        <v>114</v>
      </c>
      <c r="AU48">
        <f>Tabelle1[[#This Row],[50-55 Jahre Weiblich]]+Tabelle1[[#This Row],[50-55 jahre Männlich]]</f>
        <v>242</v>
      </c>
      <c r="AV48">
        <f>Tabelle1[[#This Row],[55-60 Jahre Weiblich]]+Tabelle1[[#This Row],[55-60 jahre Männlich]]</f>
        <v>438</v>
      </c>
      <c r="AW48">
        <f>Tabelle1[[#This Row],[60-65 Jahre Weiblich]]+Tabelle1[[#This Row],[60-65 jahre Männlich]]</f>
        <v>564</v>
      </c>
      <c r="AX48">
        <f>Tabelle1[[#This Row],[65-70 Jahre Weiblich]]+Tabelle1[[#This Row],[65-70 Jahre  Männlich]]</f>
        <v>1082</v>
      </c>
      <c r="AY48">
        <f>Tabelle1[[#This Row],[70-75Jahre Weiblich]]+Tabelle1[[#This Row],[70-75 jahre Männlch]]</f>
        <v>1943</v>
      </c>
      <c r="AZ48">
        <f>Tabelle1[[#This Row],[75-80 Jahre Weiblich]]+Tabelle1[[#This Row],[75-80 jahre Männlich]]</f>
        <v>2447</v>
      </c>
      <c r="BA48">
        <f>Tabelle1[[#This Row],[80-85 Jahre Weiblich]]+Tabelle1[[#This Row],[80-85 jahre Männlich]]</f>
        <v>3686</v>
      </c>
      <c r="BB48">
        <f>Tabelle1[[#This Row],[85 und mehr Weiblich]]+Tabelle1[[#This Row],[85 und mehr]]</f>
        <v>8578</v>
      </c>
    </row>
    <row r="49" spans="1:54" x14ac:dyDescent="0.35">
      <c r="A49" s="3"/>
      <c r="B49" s="4" t="s">
        <v>81</v>
      </c>
      <c r="C49" s="5">
        <v>12</v>
      </c>
      <c r="D49" s="5">
        <v>20</v>
      </c>
      <c r="E49" s="5">
        <v>18</v>
      </c>
      <c r="F49" s="5">
        <v>23</v>
      </c>
      <c r="G49" s="5">
        <v>23</v>
      </c>
      <c r="H49" s="5">
        <v>36</v>
      </c>
      <c r="I49" s="5">
        <v>55</v>
      </c>
      <c r="J49" s="5">
        <v>120</v>
      </c>
      <c r="K49" s="5">
        <v>275</v>
      </c>
      <c r="L49" s="5">
        <v>503</v>
      </c>
      <c r="M49" s="5">
        <v>907</v>
      </c>
      <c r="N49" s="5">
        <v>1464</v>
      </c>
      <c r="O49" s="5">
        <v>2805</v>
      </c>
      <c r="P49" s="5">
        <v>4927</v>
      </c>
      <c r="Q49" s="5">
        <v>5857</v>
      </c>
      <c r="R49" s="5">
        <v>7127</v>
      </c>
      <c r="S49" s="5">
        <v>7837</v>
      </c>
      <c r="T49" s="5">
        <v>0</v>
      </c>
      <c r="U49" s="5">
        <v>1</v>
      </c>
      <c r="V49" s="5">
        <v>23</v>
      </c>
      <c r="W49" s="5">
        <v>10</v>
      </c>
      <c r="X49" s="5">
        <v>16</v>
      </c>
      <c r="Y49" s="5">
        <v>11</v>
      </c>
      <c r="Z49" s="5">
        <v>20</v>
      </c>
      <c r="AA49" s="5">
        <v>34</v>
      </c>
      <c r="AB49" s="5">
        <v>83</v>
      </c>
      <c r="AC49" s="5">
        <v>173</v>
      </c>
      <c r="AD49" s="5">
        <v>313</v>
      </c>
      <c r="AE49" s="5">
        <v>528</v>
      </c>
      <c r="AF49" s="5">
        <v>818</v>
      </c>
      <c r="AG49" s="5">
        <v>1474</v>
      </c>
      <c r="AH49" s="5">
        <v>2519</v>
      </c>
      <c r="AI49" s="5">
        <v>3669</v>
      </c>
      <c r="AJ49" s="5">
        <v>5595</v>
      </c>
      <c r="AK49" s="5">
        <v>13219</v>
      </c>
      <c r="AL49">
        <f>Tabelle1[[#This Row],[1 jahre Weiblich]]+Tabelle1[[#This Row],[unter 1 Jahr Männlich]]</f>
        <v>13</v>
      </c>
      <c r="AM49">
        <f>Tabelle1[[#This Row],[1-15 Jahre Weiblich]]+Tabelle1[[#This Row],[1-15 jahre Mänlich]]</f>
        <v>43</v>
      </c>
      <c r="AN49">
        <f>Tabelle1[[#This Row],[15-20 Jahre Weiblich]]+Tabelle1[[#This Row],[15-20 jahre Männlich]]</f>
        <v>28</v>
      </c>
      <c r="AO49">
        <f>Tabelle1[[#This Row],[20-25 jahre weiblich]]+Tabelle1[[#This Row],[20-25 jahre Männlich]]</f>
        <v>39</v>
      </c>
      <c r="AP49">
        <f>Tabelle1[[#This Row],[25-30 Jahre Weiblich]]+Tabelle1[[#This Row],[25-30 jahre Männlich]]</f>
        <v>34</v>
      </c>
      <c r="AQ49">
        <f>Tabelle1[[#This Row],[30-35 Jahre Weiblich]]+Tabelle1[[#This Row],[30-35 jahre Männlich]]</f>
        <v>56</v>
      </c>
      <c r="AR49">
        <f>Tabelle1[[#This Row],[35-40 Jahre Weiblich]]+Tabelle1[[#This Row],[35-40 jahre  Männlich]]</f>
        <v>89</v>
      </c>
      <c r="AS49">
        <f>Tabelle1[[#This Row],[40-45 Jahre Weiblich]]+Tabelle1[[#This Row],[40-45 jahre Männlich]]</f>
        <v>203</v>
      </c>
      <c r="AT49">
        <f>Tabelle1[[#This Row],[45-50 Jahre Weiblich]]+Tabelle1[[#This Row],[45-50 jahre Männlich]]</f>
        <v>448</v>
      </c>
      <c r="AU49">
        <f>Tabelle1[[#This Row],[50-55 Jahre Weiblich]]+Tabelle1[[#This Row],[50-55 jahre Männlich]]</f>
        <v>816</v>
      </c>
      <c r="AV49">
        <f>Tabelle1[[#This Row],[55-60 Jahre Weiblich]]+Tabelle1[[#This Row],[55-60 jahre Männlich]]</f>
        <v>1435</v>
      </c>
      <c r="AW49">
        <f>Tabelle1[[#This Row],[60-65 Jahre Weiblich]]+Tabelle1[[#This Row],[60-65 jahre Männlich]]</f>
        <v>2282</v>
      </c>
      <c r="AX49">
        <f>Tabelle1[[#This Row],[65-70 Jahre Weiblich]]+Tabelle1[[#This Row],[65-70 Jahre  Männlich]]</f>
        <v>4279</v>
      </c>
      <c r="AY49">
        <f>Tabelle1[[#This Row],[70-75Jahre Weiblich]]+Tabelle1[[#This Row],[70-75 jahre Männlch]]</f>
        <v>7446</v>
      </c>
      <c r="AZ49">
        <f>Tabelle1[[#This Row],[75-80 Jahre Weiblich]]+Tabelle1[[#This Row],[75-80 jahre Männlich]]</f>
        <v>9526</v>
      </c>
      <c r="BA49">
        <f>Tabelle1[[#This Row],[80-85 Jahre Weiblich]]+Tabelle1[[#This Row],[80-85 jahre Männlich]]</f>
        <v>12722</v>
      </c>
      <c r="BB49">
        <f>Tabelle1[[#This Row],[85 und mehr Weiblich]]+Tabelle1[[#This Row],[85 und mehr]]</f>
        <v>21056</v>
      </c>
    </row>
    <row r="50" spans="1:54" x14ac:dyDescent="0.35">
      <c r="A50" s="3"/>
      <c r="B50" s="4" t="s">
        <v>82</v>
      </c>
      <c r="C50" s="5">
        <v>0</v>
      </c>
      <c r="D50" s="5">
        <v>1</v>
      </c>
      <c r="E50" s="5">
        <v>0</v>
      </c>
      <c r="F50" s="5">
        <v>1</v>
      </c>
      <c r="G50" s="5">
        <v>2</v>
      </c>
      <c r="H50" s="5">
        <v>3</v>
      </c>
      <c r="I50" s="5">
        <v>5</v>
      </c>
      <c r="J50" s="5">
        <v>4</v>
      </c>
      <c r="K50" s="5">
        <v>7</v>
      </c>
      <c r="L50" s="5">
        <v>6</v>
      </c>
      <c r="M50" s="5">
        <v>10</v>
      </c>
      <c r="N50" s="5">
        <v>7</v>
      </c>
      <c r="O50" s="5">
        <v>5</v>
      </c>
      <c r="P50" s="5">
        <v>5</v>
      </c>
      <c r="Q50" s="5">
        <v>4</v>
      </c>
      <c r="R50" s="5">
        <v>3</v>
      </c>
      <c r="S50" s="5">
        <v>1</v>
      </c>
      <c r="T50" s="5">
        <v>0</v>
      </c>
      <c r="U50" s="5">
        <v>0</v>
      </c>
      <c r="V50" s="5">
        <v>4</v>
      </c>
      <c r="W50" s="5">
        <v>1</v>
      </c>
      <c r="X50" s="5">
        <v>2</v>
      </c>
      <c r="Y50" s="5">
        <v>1</v>
      </c>
      <c r="Z50" s="5">
        <v>0</v>
      </c>
      <c r="AA50" s="5">
        <v>2</v>
      </c>
      <c r="AB50" s="5">
        <v>1</v>
      </c>
      <c r="AC50" s="5">
        <v>5</v>
      </c>
      <c r="AD50" s="5">
        <v>3</v>
      </c>
      <c r="AE50" s="5">
        <v>5</v>
      </c>
      <c r="AF50" s="5">
        <v>2</v>
      </c>
      <c r="AG50" s="5">
        <v>4</v>
      </c>
      <c r="AH50" s="5">
        <v>4</v>
      </c>
      <c r="AI50" s="5">
        <v>6</v>
      </c>
      <c r="AJ50" s="5">
        <v>3</v>
      </c>
      <c r="AK50" s="5">
        <v>8</v>
      </c>
      <c r="AL50">
        <f>Tabelle1[[#This Row],[1 jahre Weiblich]]+Tabelle1[[#This Row],[unter 1 Jahr Männlich]]</f>
        <v>0</v>
      </c>
      <c r="AM50">
        <f>Tabelle1[[#This Row],[1-15 Jahre Weiblich]]+Tabelle1[[#This Row],[1-15 jahre Mänlich]]</f>
        <v>5</v>
      </c>
      <c r="AN50">
        <f>Tabelle1[[#This Row],[15-20 Jahre Weiblich]]+Tabelle1[[#This Row],[15-20 jahre Männlich]]</f>
        <v>1</v>
      </c>
      <c r="AO50">
        <f>Tabelle1[[#This Row],[20-25 jahre weiblich]]+Tabelle1[[#This Row],[20-25 jahre Männlich]]</f>
        <v>3</v>
      </c>
      <c r="AP50">
        <f>Tabelle1[[#This Row],[25-30 Jahre Weiblich]]+Tabelle1[[#This Row],[25-30 jahre Männlich]]</f>
        <v>3</v>
      </c>
      <c r="AQ50">
        <f>Tabelle1[[#This Row],[30-35 Jahre Weiblich]]+Tabelle1[[#This Row],[30-35 jahre Männlich]]</f>
        <v>3</v>
      </c>
      <c r="AR50">
        <f>Tabelle1[[#This Row],[35-40 Jahre Weiblich]]+Tabelle1[[#This Row],[35-40 jahre  Männlich]]</f>
        <v>7</v>
      </c>
      <c r="AS50">
        <f>Tabelle1[[#This Row],[40-45 Jahre Weiblich]]+Tabelle1[[#This Row],[40-45 jahre Männlich]]</f>
        <v>5</v>
      </c>
      <c r="AT50">
        <f>Tabelle1[[#This Row],[45-50 Jahre Weiblich]]+Tabelle1[[#This Row],[45-50 jahre Männlich]]</f>
        <v>12</v>
      </c>
      <c r="AU50">
        <f>Tabelle1[[#This Row],[50-55 Jahre Weiblich]]+Tabelle1[[#This Row],[50-55 jahre Männlich]]</f>
        <v>9</v>
      </c>
      <c r="AV50">
        <f>Tabelle1[[#This Row],[55-60 Jahre Weiblich]]+Tabelle1[[#This Row],[55-60 jahre Männlich]]</f>
        <v>15</v>
      </c>
      <c r="AW50">
        <f>Tabelle1[[#This Row],[60-65 Jahre Weiblich]]+Tabelle1[[#This Row],[60-65 jahre Männlich]]</f>
        <v>9</v>
      </c>
      <c r="AX50">
        <f>Tabelle1[[#This Row],[65-70 Jahre Weiblich]]+Tabelle1[[#This Row],[65-70 Jahre  Männlich]]</f>
        <v>9</v>
      </c>
      <c r="AY50">
        <f>Tabelle1[[#This Row],[70-75Jahre Weiblich]]+Tabelle1[[#This Row],[70-75 jahre Männlch]]</f>
        <v>9</v>
      </c>
      <c r="AZ50">
        <f>Tabelle1[[#This Row],[75-80 Jahre Weiblich]]+Tabelle1[[#This Row],[75-80 jahre Männlich]]</f>
        <v>10</v>
      </c>
      <c r="BA50">
        <f>Tabelle1[[#This Row],[80-85 Jahre Weiblich]]+Tabelle1[[#This Row],[80-85 jahre Männlich]]</f>
        <v>6</v>
      </c>
      <c r="BB50">
        <f>Tabelle1[[#This Row],[85 und mehr Weiblich]]+Tabelle1[[#This Row],[85 und mehr]]</f>
        <v>9</v>
      </c>
    </row>
    <row r="51" spans="1:54" x14ac:dyDescent="0.35">
      <c r="A51" s="3"/>
      <c r="B51" s="4" t="s">
        <v>83</v>
      </c>
      <c r="C51" s="5">
        <v>2</v>
      </c>
      <c r="D51" s="5">
        <v>5</v>
      </c>
      <c r="E51" s="5">
        <v>6</v>
      </c>
      <c r="F51" s="5">
        <v>11</v>
      </c>
      <c r="G51" s="5">
        <v>7</v>
      </c>
      <c r="H51" s="5">
        <v>8</v>
      </c>
      <c r="I51" s="5">
        <v>20</v>
      </c>
      <c r="J51" s="5">
        <v>47</v>
      </c>
      <c r="K51" s="5">
        <v>75</v>
      </c>
      <c r="L51" s="5">
        <v>140</v>
      </c>
      <c r="M51" s="5">
        <v>192</v>
      </c>
      <c r="N51" s="5">
        <v>309</v>
      </c>
      <c r="O51" s="5">
        <v>611</v>
      </c>
      <c r="P51" s="5">
        <v>1204</v>
      </c>
      <c r="Q51" s="5">
        <v>1560</v>
      </c>
      <c r="R51" s="5">
        <v>2156</v>
      </c>
      <c r="S51" s="5">
        <v>3133</v>
      </c>
      <c r="T51" s="5">
        <v>0</v>
      </c>
      <c r="U51" s="5">
        <v>1</v>
      </c>
      <c r="V51" s="5">
        <v>6</v>
      </c>
      <c r="W51" s="5">
        <v>4</v>
      </c>
      <c r="X51" s="5">
        <v>5</v>
      </c>
      <c r="Y51" s="5">
        <v>6</v>
      </c>
      <c r="Z51" s="5">
        <v>10</v>
      </c>
      <c r="AA51" s="5">
        <v>12</v>
      </c>
      <c r="AB51" s="5">
        <v>24</v>
      </c>
      <c r="AC51" s="5">
        <v>44</v>
      </c>
      <c r="AD51" s="5">
        <v>60</v>
      </c>
      <c r="AE51" s="5">
        <v>74</v>
      </c>
      <c r="AF51" s="5">
        <v>130</v>
      </c>
      <c r="AG51" s="5">
        <v>251</v>
      </c>
      <c r="AH51" s="5">
        <v>594</v>
      </c>
      <c r="AI51" s="5">
        <v>1055</v>
      </c>
      <c r="AJ51" s="5">
        <v>1894</v>
      </c>
      <c r="AK51" s="5">
        <v>6071</v>
      </c>
      <c r="AL51">
        <f>Tabelle1[[#This Row],[1 jahre Weiblich]]+Tabelle1[[#This Row],[unter 1 Jahr Männlich]]</f>
        <v>3</v>
      </c>
      <c r="AM51">
        <f>Tabelle1[[#This Row],[1-15 Jahre Weiblich]]+Tabelle1[[#This Row],[1-15 jahre Mänlich]]</f>
        <v>11</v>
      </c>
      <c r="AN51">
        <f>Tabelle1[[#This Row],[15-20 Jahre Weiblich]]+Tabelle1[[#This Row],[15-20 jahre Männlich]]</f>
        <v>10</v>
      </c>
      <c r="AO51">
        <f>Tabelle1[[#This Row],[20-25 jahre weiblich]]+Tabelle1[[#This Row],[20-25 jahre Männlich]]</f>
        <v>16</v>
      </c>
      <c r="AP51">
        <f>Tabelle1[[#This Row],[25-30 Jahre Weiblich]]+Tabelle1[[#This Row],[25-30 jahre Männlich]]</f>
        <v>13</v>
      </c>
      <c r="AQ51">
        <f>Tabelle1[[#This Row],[30-35 Jahre Weiblich]]+Tabelle1[[#This Row],[30-35 jahre Männlich]]</f>
        <v>18</v>
      </c>
      <c r="AR51">
        <f>Tabelle1[[#This Row],[35-40 Jahre Weiblich]]+Tabelle1[[#This Row],[35-40 jahre  Männlich]]</f>
        <v>32</v>
      </c>
      <c r="AS51">
        <f>Tabelle1[[#This Row],[40-45 Jahre Weiblich]]+Tabelle1[[#This Row],[40-45 jahre Männlich]]</f>
        <v>71</v>
      </c>
      <c r="AT51">
        <f>Tabelle1[[#This Row],[45-50 Jahre Weiblich]]+Tabelle1[[#This Row],[45-50 jahre Männlich]]</f>
        <v>119</v>
      </c>
      <c r="AU51">
        <f>Tabelle1[[#This Row],[50-55 Jahre Weiblich]]+Tabelle1[[#This Row],[50-55 jahre Männlich]]</f>
        <v>200</v>
      </c>
      <c r="AV51">
        <f>Tabelle1[[#This Row],[55-60 Jahre Weiblich]]+Tabelle1[[#This Row],[55-60 jahre Männlich]]</f>
        <v>266</v>
      </c>
      <c r="AW51">
        <f>Tabelle1[[#This Row],[60-65 Jahre Weiblich]]+Tabelle1[[#This Row],[60-65 jahre Männlich]]</f>
        <v>439</v>
      </c>
      <c r="AX51">
        <f>Tabelle1[[#This Row],[65-70 Jahre Weiblich]]+Tabelle1[[#This Row],[65-70 Jahre  Männlich]]</f>
        <v>862</v>
      </c>
      <c r="AY51">
        <f>Tabelle1[[#This Row],[70-75Jahre Weiblich]]+Tabelle1[[#This Row],[70-75 jahre Männlch]]</f>
        <v>1798</v>
      </c>
      <c r="AZ51">
        <f>Tabelle1[[#This Row],[75-80 Jahre Weiblich]]+Tabelle1[[#This Row],[75-80 jahre Männlich]]</f>
        <v>2615</v>
      </c>
      <c r="BA51">
        <f>Tabelle1[[#This Row],[80-85 Jahre Weiblich]]+Tabelle1[[#This Row],[80-85 jahre Männlich]]</f>
        <v>4050</v>
      </c>
      <c r="BB51">
        <f>Tabelle1[[#This Row],[85 und mehr Weiblich]]+Tabelle1[[#This Row],[85 und mehr]]</f>
        <v>9204</v>
      </c>
    </row>
    <row r="52" spans="1:54" x14ac:dyDescent="0.35">
      <c r="A52" s="3"/>
      <c r="B52" s="4" t="s">
        <v>84</v>
      </c>
      <c r="C52" s="5">
        <v>1</v>
      </c>
      <c r="D52" s="5">
        <v>4</v>
      </c>
      <c r="E52" s="5">
        <v>3</v>
      </c>
      <c r="F52" s="5">
        <v>4</v>
      </c>
      <c r="G52" s="5">
        <v>5</v>
      </c>
      <c r="H52" s="5">
        <v>10</v>
      </c>
      <c r="I52" s="5">
        <v>12</v>
      </c>
      <c r="J52" s="5">
        <v>42</v>
      </c>
      <c r="K52" s="5">
        <v>130</v>
      </c>
      <c r="L52" s="5">
        <v>261</v>
      </c>
      <c r="M52" s="5">
        <v>544</v>
      </c>
      <c r="N52" s="5">
        <v>896</v>
      </c>
      <c r="O52" s="5">
        <v>1693</v>
      </c>
      <c r="P52" s="5">
        <v>2745</v>
      </c>
      <c r="Q52" s="5">
        <v>3161</v>
      </c>
      <c r="R52" s="5">
        <v>3578</v>
      </c>
      <c r="S52" s="5">
        <v>3159</v>
      </c>
      <c r="T52" s="5">
        <v>0</v>
      </c>
      <c r="U52" s="5">
        <v>0</v>
      </c>
      <c r="V52" s="5">
        <v>3</v>
      </c>
      <c r="W52" s="5">
        <v>3</v>
      </c>
      <c r="X52" s="5">
        <v>7</v>
      </c>
      <c r="Y52" s="5">
        <v>2</v>
      </c>
      <c r="Z52" s="5">
        <v>4</v>
      </c>
      <c r="AA52" s="5">
        <v>11</v>
      </c>
      <c r="AB52" s="5">
        <v>37</v>
      </c>
      <c r="AC52" s="5">
        <v>82</v>
      </c>
      <c r="AD52" s="5">
        <v>187</v>
      </c>
      <c r="AE52" s="5">
        <v>350</v>
      </c>
      <c r="AF52" s="5">
        <v>611</v>
      </c>
      <c r="AG52" s="5">
        <v>968</v>
      </c>
      <c r="AH52" s="5">
        <v>1423</v>
      </c>
      <c r="AI52" s="5">
        <v>1914</v>
      </c>
      <c r="AJ52" s="5">
        <v>2574</v>
      </c>
      <c r="AK52" s="5">
        <v>4236</v>
      </c>
      <c r="AL52">
        <f>Tabelle1[[#This Row],[1 jahre Weiblich]]+Tabelle1[[#This Row],[unter 1 Jahr Männlich]]</f>
        <v>1</v>
      </c>
      <c r="AM52">
        <f>Tabelle1[[#This Row],[1-15 Jahre Weiblich]]+Tabelle1[[#This Row],[1-15 jahre Mänlich]]</f>
        <v>7</v>
      </c>
      <c r="AN52">
        <f>Tabelle1[[#This Row],[15-20 Jahre Weiblich]]+Tabelle1[[#This Row],[15-20 jahre Männlich]]</f>
        <v>6</v>
      </c>
      <c r="AO52">
        <f>Tabelle1[[#This Row],[20-25 jahre weiblich]]+Tabelle1[[#This Row],[20-25 jahre Männlich]]</f>
        <v>11</v>
      </c>
      <c r="AP52">
        <f>Tabelle1[[#This Row],[25-30 Jahre Weiblich]]+Tabelle1[[#This Row],[25-30 jahre Männlich]]</f>
        <v>7</v>
      </c>
      <c r="AQ52">
        <f>Tabelle1[[#This Row],[30-35 Jahre Weiblich]]+Tabelle1[[#This Row],[30-35 jahre Männlich]]</f>
        <v>14</v>
      </c>
      <c r="AR52">
        <f>Tabelle1[[#This Row],[35-40 Jahre Weiblich]]+Tabelle1[[#This Row],[35-40 jahre  Männlich]]</f>
        <v>23</v>
      </c>
      <c r="AS52">
        <f>Tabelle1[[#This Row],[40-45 Jahre Weiblich]]+Tabelle1[[#This Row],[40-45 jahre Männlich]]</f>
        <v>79</v>
      </c>
      <c r="AT52">
        <f>Tabelle1[[#This Row],[45-50 Jahre Weiblich]]+Tabelle1[[#This Row],[45-50 jahre Männlich]]</f>
        <v>212</v>
      </c>
      <c r="AU52">
        <f>Tabelle1[[#This Row],[50-55 Jahre Weiblich]]+Tabelle1[[#This Row],[50-55 jahre Männlich]]</f>
        <v>448</v>
      </c>
      <c r="AV52">
        <f>Tabelle1[[#This Row],[55-60 Jahre Weiblich]]+Tabelle1[[#This Row],[55-60 jahre Männlich]]</f>
        <v>894</v>
      </c>
      <c r="AW52">
        <f>Tabelle1[[#This Row],[60-65 Jahre Weiblich]]+Tabelle1[[#This Row],[60-65 jahre Männlich]]</f>
        <v>1507</v>
      </c>
      <c r="AX52">
        <f>Tabelle1[[#This Row],[65-70 Jahre Weiblich]]+Tabelle1[[#This Row],[65-70 Jahre  Männlich]]</f>
        <v>2661</v>
      </c>
      <c r="AY52">
        <f>Tabelle1[[#This Row],[70-75Jahre Weiblich]]+Tabelle1[[#This Row],[70-75 jahre Männlch]]</f>
        <v>4168</v>
      </c>
      <c r="AZ52">
        <f>Tabelle1[[#This Row],[75-80 Jahre Weiblich]]+Tabelle1[[#This Row],[75-80 jahre Männlich]]</f>
        <v>5075</v>
      </c>
      <c r="BA52">
        <f>Tabelle1[[#This Row],[80-85 Jahre Weiblich]]+Tabelle1[[#This Row],[80-85 jahre Männlich]]</f>
        <v>6152</v>
      </c>
      <c r="BB52">
        <f>Tabelle1[[#This Row],[85 und mehr Weiblich]]+Tabelle1[[#This Row],[85 und mehr]]</f>
        <v>7395</v>
      </c>
    </row>
    <row r="53" spans="1:54" x14ac:dyDescent="0.35">
      <c r="A53" s="3"/>
      <c r="B53" s="4" t="s">
        <v>85</v>
      </c>
      <c r="C53" s="5">
        <v>0</v>
      </c>
      <c r="D53" s="5">
        <v>1</v>
      </c>
      <c r="E53" s="5">
        <v>1</v>
      </c>
      <c r="F53" s="5">
        <v>2</v>
      </c>
      <c r="G53" s="5">
        <v>2</v>
      </c>
      <c r="H53" s="5">
        <v>4</v>
      </c>
      <c r="I53" s="5">
        <v>6</v>
      </c>
      <c r="J53" s="5">
        <v>12</v>
      </c>
      <c r="K53" s="5">
        <v>22</v>
      </c>
      <c r="L53" s="5">
        <v>29</v>
      </c>
      <c r="M53" s="5">
        <v>38</v>
      </c>
      <c r="N53" s="5">
        <v>40</v>
      </c>
      <c r="O53" s="5">
        <v>54</v>
      </c>
      <c r="P53" s="5">
        <v>61</v>
      </c>
      <c r="Q53" s="5">
        <v>77</v>
      </c>
      <c r="R53" s="5">
        <v>77</v>
      </c>
      <c r="S53" s="5">
        <v>79</v>
      </c>
      <c r="T53" s="5">
        <v>0</v>
      </c>
      <c r="U53" s="5">
        <v>0</v>
      </c>
      <c r="V53" s="5">
        <v>0</v>
      </c>
      <c r="W53" s="5">
        <v>3</v>
      </c>
      <c r="X53" s="5">
        <v>4</v>
      </c>
      <c r="Y53" s="5">
        <v>2</v>
      </c>
      <c r="Z53" s="5">
        <v>3</v>
      </c>
      <c r="AA53" s="5">
        <v>7</v>
      </c>
      <c r="AB53" s="5">
        <v>11</v>
      </c>
      <c r="AC53" s="5">
        <v>17</v>
      </c>
      <c r="AD53" s="5">
        <v>29</v>
      </c>
      <c r="AE53" s="5">
        <v>44</v>
      </c>
      <c r="AF53" s="5">
        <v>45</v>
      </c>
      <c r="AG53" s="5">
        <v>54</v>
      </c>
      <c r="AH53" s="5">
        <v>71</v>
      </c>
      <c r="AI53" s="5">
        <v>73</v>
      </c>
      <c r="AJ53" s="5">
        <v>126</v>
      </c>
      <c r="AK53" s="5">
        <v>230</v>
      </c>
      <c r="AL53">
        <f>Tabelle1[[#This Row],[1 jahre Weiblich]]+Tabelle1[[#This Row],[unter 1 Jahr Männlich]]</f>
        <v>0</v>
      </c>
      <c r="AM53">
        <f>Tabelle1[[#This Row],[1-15 Jahre Weiblich]]+Tabelle1[[#This Row],[1-15 jahre Mänlich]]</f>
        <v>1</v>
      </c>
      <c r="AN53">
        <f>Tabelle1[[#This Row],[15-20 Jahre Weiblich]]+Tabelle1[[#This Row],[15-20 jahre Männlich]]</f>
        <v>4</v>
      </c>
      <c r="AO53">
        <f>Tabelle1[[#This Row],[20-25 jahre weiblich]]+Tabelle1[[#This Row],[20-25 jahre Männlich]]</f>
        <v>6</v>
      </c>
      <c r="AP53">
        <f>Tabelle1[[#This Row],[25-30 Jahre Weiblich]]+Tabelle1[[#This Row],[25-30 jahre Männlich]]</f>
        <v>4</v>
      </c>
      <c r="AQ53">
        <f>Tabelle1[[#This Row],[30-35 Jahre Weiblich]]+Tabelle1[[#This Row],[30-35 jahre Männlich]]</f>
        <v>7</v>
      </c>
      <c r="AR53">
        <f>Tabelle1[[#This Row],[35-40 Jahre Weiblich]]+Tabelle1[[#This Row],[35-40 jahre  Männlich]]</f>
        <v>13</v>
      </c>
      <c r="AS53">
        <f>Tabelle1[[#This Row],[40-45 Jahre Weiblich]]+Tabelle1[[#This Row],[40-45 jahre Männlich]]</f>
        <v>23</v>
      </c>
      <c r="AT53">
        <f>Tabelle1[[#This Row],[45-50 Jahre Weiblich]]+Tabelle1[[#This Row],[45-50 jahre Männlich]]</f>
        <v>39</v>
      </c>
      <c r="AU53">
        <f>Tabelle1[[#This Row],[50-55 Jahre Weiblich]]+Tabelle1[[#This Row],[50-55 jahre Männlich]]</f>
        <v>58</v>
      </c>
      <c r="AV53">
        <f>Tabelle1[[#This Row],[55-60 Jahre Weiblich]]+Tabelle1[[#This Row],[55-60 jahre Männlich]]</f>
        <v>82</v>
      </c>
      <c r="AW53">
        <f>Tabelle1[[#This Row],[60-65 Jahre Weiblich]]+Tabelle1[[#This Row],[60-65 jahre Männlich]]</f>
        <v>85</v>
      </c>
      <c r="AX53">
        <f>Tabelle1[[#This Row],[65-70 Jahre Weiblich]]+Tabelle1[[#This Row],[65-70 Jahre  Männlich]]</f>
        <v>108</v>
      </c>
      <c r="AY53">
        <f>Tabelle1[[#This Row],[70-75Jahre Weiblich]]+Tabelle1[[#This Row],[70-75 jahre Männlch]]</f>
        <v>132</v>
      </c>
      <c r="AZ53">
        <f>Tabelle1[[#This Row],[75-80 Jahre Weiblich]]+Tabelle1[[#This Row],[75-80 jahre Männlich]]</f>
        <v>150</v>
      </c>
      <c r="BA53">
        <f>Tabelle1[[#This Row],[80-85 Jahre Weiblich]]+Tabelle1[[#This Row],[80-85 jahre Männlich]]</f>
        <v>203</v>
      </c>
      <c r="BB53">
        <f>Tabelle1[[#This Row],[85 und mehr Weiblich]]+Tabelle1[[#This Row],[85 und mehr]]</f>
        <v>309</v>
      </c>
    </row>
    <row r="54" spans="1:54" x14ac:dyDescent="0.35">
      <c r="A54" s="3"/>
      <c r="B54" s="4" t="s">
        <v>86</v>
      </c>
      <c r="C54" s="5">
        <v>11</v>
      </c>
      <c r="D54" s="5">
        <v>12</v>
      </c>
      <c r="E54" s="5">
        <v>5</v>
      </c>
      <c r="F54" s="5">
        <v>18</v>
      </c>
      <c r="G54" s="5">
        <v>40</v>
      </c>
      <c r="H54" s="5">
        <v>83</v>
      </c>
      <c r="I54" s="5">
        <v>212</v>
      </c>
      <c r="J54" s="5">
        <v>616</v>
      </c>
      <c r="K54" s="5">
        <v>1118</v>
      </c>
      <c r="L54" s="5">
        <v>1553</v>
      </c>
      <c r="M54" s="5">
        <v>1913</v>
      </c>
      <c r="N54" s="5">
        <v>1872</v>
      </c>
      <c r="O54" s="5">
        <v>2271</v>
      </c>
      <c r="P54" s="5">
        <v>3090</v>
      </c>
      <c r="Q54" s="5">
        <v>2749</v>
      </c>
      <c r="R54" s="5">
        <v>2760</v>
      </c>
      <c r="S54" s="5">
        <v>2850</v>
      </c>
      <c r="T54" s="5">
        <v>0</v>
      </c>
      <c r="U54" s="5">
        <v>5</v>
      </c>
      <c r="V54" s="5">
        <v>10</v>
      </c>
      <c r="W54" s="5">
        <v>4</v>
      </c>
      <c r="X54" s="5">
        <v>8</v>
      </c>
      <c r="Y54" s="5">
        <v>22</v>
      </c>
      <c r="Z54" s="5">
        <v>34</v>
      </c>
      <c r="AA54" s="5">
        <v>82</v>
      </c>
      <c r="AB54" s="5">
        <v>246</v>
      </c>
      <c r="AC54" s="5">
        <v>479</v>
      </c>
      <c r="AD54" s="5">
        <v>673</v>
      </c>
      <c r="AE54" s="5">
        <v>833</v>
      </c>
      <c r="AF54" s="5">
        <v>925</v>
      </c>
      <c r="AG54" s="5">
        <v>1297</v>
      </c>
      <c r="AH54" s="5">
        <v>1969</v>
      </c>
      <c r="AI54" s="5">
        <v>2555</v>
      </c>
      <c r="AJ54" s="5">
        <v>4012</v>
      </c>
      <c r="AK54" s="5">
        <v>8357</v>
      </c>
      <c r="AL54">
        <f>Tabelle1[[#This Row],[1 jahre Weiblich]]+Tabelle1[[#This Row],[unter 1 Jahr Männlich]]</f>
        <v>16</v>
      </c>
      <c r="AM54">
        <f>Tabelle1[[#This Row],[1-15 Jahre Weiblich]]+Tabelle1[[#This Row],[1-15 jahre Mänlich]]</f>
        <v>22</v>
      </c>
      <c r="AN54">
        <f>Tabelle1[[#This Row],[15-20 Jahre Weiblich]]+Tabelle1[[#This Row],[15-20 jahre Männlich]]</f>
        <v>9</v>
      </c>
      <c r="AO54">
        <f>Tabelle1[[#This Row],[20-25 jahre weiblich]]+Tabelle1[[#This Row],[20-25 jahre Männlich]]</f>
        <v>26</v>
      </c>
      <c r="AP54">
        <f>Tabelle1[[#This Row],[25-30 Jahre Weiblich]]+Tabelle1[[#This Row],[25-30 jahre Männlich]]</f>
        <v>62</v>
      </c>
      <c r="AQ54">
        <f>Tabelle1[[#This Row],[30-35 Jahre Weiblich]]+Tabelle1[[#This Row],[30-35 jahre Männlich]]</f>
        <v>117</v>
      </c>
      <c r="AR54">
        <f>Tabelle1[[#This Row],[35-40 Jahre Weiblich]]+Tabelle1[[#This Row],[35-40 jahre  Männlich]]</f>
        <v>294</v>
      </c>
      <c r="AS54">
        <f>Tabelle1[[#This Row],[40-45 Jahre Weiblich]]+Tabelle1[[#This Row],[40-45 jahre Männlich]]</f>
        <v>862</v>
      </c>
      <c r="AT54">
        <f>Tabelle1[[#This Row],[45-50 Jahre Weiblich]]+Tabelle1[[#This Row],[45-50 jahre Männlich]]</f>
        <v>1597</v>
      </c>
      <c r="AU54">
        <f>Tabelle1[[#This Row],[50-55 Jahre Weiblich]]+Tabelle1[[#This Row],[50-55 jahre Männlich]]</f>
        <v>2226</v>
      </c>
      <c r="AV54">
        <f>Tabelle1[[#This Row],[55-60 Jahre Weiblich]]+Tabelle1[[#This Row],[55-60 jahre Männlich]]</f>
        <v>2746</v>
      </c>
      <c r="AW54">
        <f>Tabelle1[[#This Row],[60-65 Jahre Weiblich]]+Tabelle1[[#This Row],[60-65 jahre Männlich]]</f>
        <v>2797</v>
      </c>
      <c r="AX54">
        <f>Tabelle1[[#This Row],[65-70 Jahre Weiblich]]+Tabelle1[[#This Row],[65-70 Jahre  Männlich]]</f>
        <v>3568</v>
      </c>
      <c r="AY54">
        <f>Tabelle1[[#This Row],[70-75Jahre Weiblich]]+Tabelle1[[#This Row],[70-75 jahre Männlch]]</f>
        <v>5059</v>
      </c>
      <c r="AZ54">
        <f>Tabelle1[[#This Row],[75-80 Jahre Weiblich]]+Tabelle1[[#This Row],[75-80 jahre Männlich]]</f>
        <v>5304</v>
      </c>
      <c r="BA54">
        <f>Tabelle1[[#This Row],[80-85 Jahre Weiblich]]+Tabelle1[[#This Row],[80-85 jahre Männlich]]</f>
        <v>6772</v>
      </c>
      <c r="BB54">
        <f>Tabelle1[[#This Row],[85 und mehr Weiblich]]+Tabelle1[[#This Row],[85 und mehr]]</f>
        <v>11207</v>
      </c>
    </row>
    <row r="55" spans="1:54" x14ac:dyDescent="0.35">
      <c r="A55" s="3"/>
      <c r="B55" s="4" t="s">
        <v>87</v>
      </c>
      <c r="C55" s="5">
        <v>0</v>
      </c>
      <c r="D55" s="5">
        <v>0</v>
      </c>
      <c r="E55" s="5">
        <v>1</v>
      </c>
      <c r="F55" s="5">
        <v>1</v>
      </c>
      <c r="G55" s="5">
        <v>2</v>
      </c>
      <c r="H55" s="5">
        <v>0</v>
      </c>
      <c r="I55" s="5">
        <v>10</v>
      </c>
      <c r="J55" s="5">
        <v>7</v>
      </c>
      <c r="K55" s="5">
        <v>24</v>
      </c>
      <c r="L55" s="5">
        <v>50</v>
      </c>
      <c r="M55" s="5">
        <v>52</v>
      </c>
      <c r="N55" s="5">
        <v>71</v>
      </c>
      <c r="O55" s="5">
        <v>114</v>
      </c>
      <c r="P55" s="5">
        <v>185</v>
      </c>
      <c r="Q55" s="5">
        <v>216</v>
      </c>
      <c r="R55" s="5">
        <v>213</v>
      </c>
      <c r="S55" s="5">
        <v>316</v>
      </c>
      <c r="T55" s="5">
        <v>0</v>
      </c>
      <c r="U55" s="5">
        <v>0</v>
      </c>
      <c r="V55" s="5">
        <v>1</v>
      </c>
      <c r="W55" s="5">
        <v>0</v>
      </c>
      <c r="X55" s="5">
        <v>0</v>
      </c>
      <c r="Y55" s="5">
        <v>0</v>
      </c>
      <c r="Z55" s="5">
        <v>0</v>
      </c>
      <c r="AA55" s="5">
        <v>2</v>
      </c>
      <c r="AB55" s="5">
        <v>3</v>
      </c>
      <c r="AC55" s="5">
        <v>13</v>
      </c>
      <c r="AD55" s="5">
        <v>14</v>
      </c>
      <c r="AE55" s="5">
        <v>34</v>
      </c>
      <c r="AF55" s="5">
        <v>26</v>
      </c>
      <c r="AG55" s="5">
        <v>72</v>
      </c>
      <c r="AH55" s="5">
        <v>125</v>
      </c>
      <c r="AI55" s="5">
        <v>170</v>
      </c>
      <c r="AJ55" s="5">
        <v>356</v>
      </c>
      <c r="AK55" s="5">
        <v>869</v>
      </c>
      <c r="AL55">
        <f>Tabelle1[[#This Row],[1 jahre Weiblich]]+Tabelle1[[#This Row],[unter 1 Jahr Männlich]]</f>
        <v>0</v>
      </c>
      <c r="AM55">
        <f>Tabelle1[[#This Row],[1-15 Jahre Weiblich]]+Tabelle1[[#This Row],[1-15 jahre Mänlich]]</f>
        <v>1</v>
      </c>
      <c r="AN55">
        <f>Tabelle1[[#This Row],[15-20 Jahre Weiblich]]+Tabelle1[[#This Row],[15-20 jahre Männlich]]</f>
        <v>1</v>
      </c>
      <c r="AO55">
        <f>Tabelle1[[#This Row],[20-25 jahre weiblich]]+Tabelle1[[#This Row],[20-25 jahre Männlich]]</f>
        <v>1</v>
      </c>
      <c r="AP55">
        <f>Tabelle1[[#This Row],[25-30 Jahre Weiblich]]+Tabelle1[[#This Row],[25-30 jahre Männlich]]</f>
        <v>2</v>
      </c>
      <c r="AQ55">
        <f>Tabelle1[[#This Row],[30-35 Jahre Weiblich]]+Tabelle1[[#This Row],[30-35 jahre Männlich]]</f>
        <v>0</v>
      </c>
      <c r="AR55">
        <f>Tabelle1[[#This Row],[35-40 Jahre Weiblich]]+Tabelle1[[#This Row],[35-40 jahre  Männlich]]</f>
        <v>12</v>
      </c>
      <c r="AS55">
        <f>Tabelle1[[#This Row],[40-45 Jahre Weiblich]]+Tabelle1[[#This Row],[40-45 jahre Männlich]]</f>
        <v>10</v>
      </c>
      <c r="AT55">
        <f>Tabelle1[[#This Row],[45-50 Jahre Weiblich]]+Tabelle1[[#This Row],[45-50 jahre Männlich]]</f>
        <v>37</v>
      </c>
      <c r="AU55">
        <f>Tabelle1[[#This Row],[50-55 Jahre Weiblich]]+Tabelle1[[#This Row],[50-55 jahre Männlich]]</f>
        <v>64</v>
      </c>
      <c r="AV55">
        <f>Tabelle1[[#This Row],[55-60 Jahre Weiblich]]+Tabelle1[[#This Row],[55-60 jahre Männlich]]</f>
        <v>86</v>
      </c>
      <c r="AW55">
        <f>Tabelle1[[#This Row],[60-65 Jahre Weiblich]]+Tabelle1[[#This Row],[60-65 jahre Männlich]]</f>
        <v>97</v>
      </c>
      <c r="AX55">
        <f>Tabelle1[[#This Row],[65-70 Jahre Weiblich]]+Tabelle1[[#This Row],[65-70 Jahre  Männlich]]</f>
        <v>186</v>
      </c>
      <c r="AY55">
        <f>Tabelle1[[#This Row],[70-75Jahre Weiblich]]+Tabelle1[[#This Row],[70-75 jahre Männlch]]</f>
        <v>310</v>
      </c>
      <c r="AZ55">
        <f>Tabelle1[[#This Row],[75-80 Jahre Weiblich]]+Tabelle1[[#This Row],[75-80 jahre Männlich]]</f>
        <v>386</v>
      </c>
      <c r="BA55">
        <f>Tabelle1[[#This Row],[80-85 Jahre Weiblich]]+Tabelle1[[#This Row],[80-85 jahre Männlich]]</f>
        <v>569</v>
      </c>
      <c r="BB55">
        <f>Tabelle1[[#This Row],[85 und mehr Weiblich]]+Tabelle1[[#This Row],[85 und mehr]]</f>
        <v>1185</v>
      </c>
    </row>
    <row r="56" spans="1:54" x14ac:dyDescent="0.35">
      <c r="A56" s="3"/>
      <c r="B56" s="4" t="s">
        <v>88</v>
      </c>
      <c r="C56" s="5">
        <v>3</v>
      </c>
      <c r="D56" s="5">
        <v>3</v>
      </c>
      <c r="E56" s="5">
        <v>0</v>
      </c>
      <c r="F56" s="5">
        <v>1</v>
      </c>
      <c r="G56" s="5">
        <v>27</v>
      </c>
      <c r="H56" s="5">
        <v>58</v>
      </c>
      <c r="I56" s="5">
        <v>150</v>
      </c>
      <c r="J56" s="5">
        <v>478</v>
      </c>
      <c r="K56" s="5">
        <v>851</v>
      </c>
      <c r="L56" s="5">
        <v>1172</v>
      </c>
      <c r="M56" s="5">
        <v>1457</v>
      </c>
      <c r="N56" s="5">
        <v>1294</v>
      </c>
      <c r="O56" s="5">
        <v>1329</v>
      </c>
      <c r="P56" s="5">
        <v>1480</v>
      </c>
      <c r="Q56" s="5">
        <v>900</v>
      </c>
      <c r="R56" s="5">
        <v>576</v>
      </c>
      <c r="S56" s="5">
        <v>314</v>
      </c>
      <c r="T56" s="5">
        <v>0</v>
      </c>
      <c r="U56" s="5">
        <v>1</v>
      </c>
      <c r="V56" s="5">
        <v>0</v>
      </c>
      <c r="W56" s="5">
        <v>3</v>
      </c>
      <c r="X56" s="5">
        <v>2</v>
      </c>
      <c r="Y56" s="5">
        <v>10</v>
      </c>
      <c r="Z56" s="5">
        <v>19</v>
      </c>
      <c r="AA56" s="5">
        <v>55</v>
      </c>
      <c r="AB56" s="5">
        <v>183</v>
      </c>
      <c r="AC56" s="5">
        <v>361</v>
      </c>
      <c r="AD56" s="5">
        <v>511</v>
      </c>
      <c r="AE56" s="5">
        <v>579</v>
      </c>
      <c r="AF56" s="5">
        <v>615</v>
      </c>
      <c r="AG56" s="5">
        <v>641</v>
      </c>
      <c r="AH56" s="5">
        <v>729</v>
      </c>
      <c r="AI56" s="5">
        <v>567</v>
      </c>
      <c r="AJ56" s="5">
        <v>528</v>
      </c>
      <c r="AK56" s="5">
        <v>516</v>
      </c>
      <c r="AL56">
        <f>Tabelle1[[#This Row],[1 jahre Weiblich]]+Tabelle1[[#This Row],[unter 1 Jahr Männlich]]</f>
        <v>4</v>
      </c>
      <c r="AM56">
        <f>Tabelle1[[#This Row],[1-15 Jahre Weiblich]]+Tabelle1[[#This Row],[1-15 jahre Mänlich]]</f>
        <v>3</v>
      </c>
      <c r="AN56">
        <f>Tabelle1[[#This Row],[15-20 Jahre Weiblich]]+Tabelle1[[#This Row],[15-20 jahre Männlich]]</f>
        <v>3</v>
      </c>
      <c r="AO56">
        <f>Tabelle1[[#This Row],[20-25 jahre weiblich]]+Tabelle1[[#This Row],[20-25 jahre Männlich]]</f>
        <v>3</v>
      </c>
      <c r="AP56">
        <f>Tabelle1[[#This Row],[25-30 Jahre Weiblich]]+Tabelle1[[#This Row],[25-30 jahre Männlich]]</f>
        <v>37</v>
      </c>
      <c r="AQ56">
        <f>Tabelle1[[#This Row],[30-35 Jahre Weiblich]]+Tabelle1[[#This Row],[30-35 jahre Männlich]]</f>
        <v>77</v>
      </c>
      <c r="AR56">
        <f>Tabelle1[[#This Row],[35-40 Jahre Weiblich]]+Tabelle1[[#This Row],[35-40 jahre  Männlich]]</f>
        <v>205</v>
      </c>
      <c r="AS56">
        <f>Tabelle1[[#This Row],[40-45 Jahre Weiblich]]+Tabelle1[[#This Row],[40-45 jahre Männlich]]</f>
        <v>661</v>
      </c>
      <c r="AT56">
        <f>Tabelle1[[#This Row],[45-50 Jahre Weiblich]]+Tabelle1[[#This Row],[45-50 jahre Männlich]]</f>
        <v>1212</v>
      </c>
      <c r="AU56">
        <f>Tabelle1[[#This Row],[50-55 Jahre Weiblich]]+Tabelle1[[#This Row],[50-55 jahre Männlich]]</f>
        <v>1683</v>
      </c>
      <c r="AV56">
        <f>Tabelle1[[#This Row],[55-60 Jahre Weiblich]]+Tabelle1[[#This Row],[55-60 jahre Männlich]]</f>
        <v>2036</v>
      </c>
      <c r="AW56">
        <f>Tabelle1[[#This Row],[60-65 Jahre Weiblich]]+Tabelle1[[#This Row],[60-65 jahre Männlich]]</f>
        <v>1909</v>
      </c>
      <c r="AX56">
        <f>Tabelle1[[#This Row],[65-70 Jahre Weiblich]]+Tabelle1[[#This Row],[65-70 Jahre  Männlich]]</f>
        <v>1970</v>
      </c>
      <c r="AY56">
        <f>Tabelle1[[#This Row],[70-75Jahre Weiblich]]+Tabelle1[[#This Row],[70-75 jahre Männlch]]</f>
        <v>2209</v>
      </c>
      <c r="AZ56">
        <f>Tabelle1[[#This Row],[75-80 Jahre Weiblich]]+Tabelle1[[#This Row],[75-80 jahre Männlich]]</f>
        <v>1467</v>
      </c>
      <c r="BA56">
        <f>Tabelle1[[#This Row],[80-85 Jahre Weiblich]]+Tabelle1[[#This Row],[80-85 jahre Männlich]]</f>
        <v>1104</v>
      </c>
      <c r="BB56">
        <f>Tabelle1[[#This Row],[85 und mehr Weiblich]]+Tabelle1[[#This Row],[85 und mehr]]</f>
        <v>830</v>
      </c>
    </row>
    <row r="57" spans="1:54" x14ac:dyDescent="0.35">
      <c r="A57" s="3"/>
      <c r="B57" s="4" t="s">
        <v>121</v>
      </c>
      <c r="C57" s="5">
        <v>0</v>
      </c>
      <c r="D57" s="5">
        <v>2</v>
      </c>
      <c r="E57" s="5">
        <v>0</v>
      </c>
      <c r="F57" s="5">
        <v>0</v>
      </c>
      <c r="G57" s="5">
        <v>25</v>
      </c>
      <c r="H57" s="5">
        <v>57</v>
      </c>
      <c r="I57" s="5">
        <v>142</v>
      </c>
      <c r="J57" s="5">
        <v>464</v>
      </c>
      <c r="K57" s="5">
        <v>824</v>
      </c>
      <c r="L57" s="5">
        <v>1141</v>
      </c>
      <c r="M57" s="5">
        <v>1388</v>
      </c>
      <c r="N57" s="5">
        <v>1244</v>
      </c>
      <c r="O57" s="5">
        <v>1269</v>
      </c>
      <c r="P57" s="5">
        <v>1408</v>
      </c>
      <c r="Q57" s="5">
        <v>821</v>
      </c>
      <c r="R57" s="5">
        <v>510</v>
      </c>
      <c r="S57" s="5">
        <v>249</v>
      </c>
      <c r="T57" s="5">
        <v>0</v>
      </c>
      <c r="U57" s="5">
        <v>0</v>
      </c>
      <c r="V57" s="5">
        <v>0</v>
      </c>
      <c r="W57" s="5">
        <v>1</v>
      </c>
      <c r="X57" s="5">
        <v>2</v>
      </c>
      <c r="Y57" s="5">
        <v>6</v>
      </c>
      <c r="Z57" s="5">
        <v>17</v>
      </c>
      <c r="AA57" s="5">
        <v>52</v>
      </c>
      <c r="AB57" s="5">
        <v>179</v>
      </c>
      <c r="AC57" s="5">
        <v>337</v>
      </c>
      <c r="AD57" s="5">
        <v>496</v>
      </c>
      <c r="AE57" s="5">
        <v>550</v>
      </c>
      <c r="AF57" s="5">
        <v>589</v>
      </c>
      <c r="AG57" s="5">
        <v>597</v>
      </c>
      <c r="AH57" s="5">
        <v>656</v>
      </c>
      <c r="AI57" s="5">
        <v>481</v>
      </c>
      <c r="AJ57" s="5">
        <v>436</v>
      </c>
      <c r="AK57" s="5">
        <v>373</v>
      </c>
      <c r="AL57">
        <f>Tabelle1[[#This Row],[1 jahre Weiblich]]+Tabelle1[[#This Row],[unter 1 Jahr Männlich]]</f>
        <v>0</v>
      </c>
      <c r="AM57">
        <f>Tabelle1[[#This Row],[1-15 Jahre Weiblich]]+Tabelle1[[#This Row],[1-15 jahre Mänlich]]</f>
        <v>2</v>
      </c>
      <c r="AN57">
        <f>Tabelle1[[#This Row],[15-20 Jahre Weiblich]]+Tabelle1[[#This Row],[15-20 jahre Männlich]]</f>
        <v>1</v>
      </c>
      <c r="AO57">
        <f>Tabelle1[[#This Row],[20-25 jahre weiblich]]+Tabelle1[[#This Row],[20-25 jahre Männlich]]</f>
        <v>2</v>
      </c>
      <c r="AP57">
        <f>Tabelle1[[#This Row],[25-30 Jahre Weiblich]]+Tabelle1[[#This Row],[25-30 jahre Männlich]]</f>
        <v>31</v>
      </c>
      <c r="AQ57">
        <f>Tabelle1[[#This Row],[30-35 Jahre Weiblich]]+Tabelle1[[#This Row],[30-35 jahre Männlich]]</f>
        <v>74</v>
      </c>
      <c r="AR57">
        <f>Tabelle1[[#This Row],[35-40 Jahre Weiblich]]+Tabelle1[[#This Row],[35-40 jahre  Männlich]]</f>
        <v>194</v>
      </c>
      <c r="AS57">
        <f>Tabelle1[[#This Row],[40-45 Jahre Weiblich]]+Tabelle1[[#This Row],[40-45 jahre Männlich]]</f>
        <v>643</v>
      </c>
      <c r="AT57">
        <f>Tabelle1[[#This Row],[45-50 Jahre Weiblich]]+Tabelle1[[#This Row],[45-50 jahre Männlich]]</f>
        <v>1161</v>
      </c>
      <c r="AU57">
        <f>Tabelle1[[#This Row],[50-55 Jahre Weiblich]]+Tabelle1[[#This Row],[50-55 jahre Männlich]]</f>
        <v>1637</v>
      </c>
      <c r="AV57">
        <f>Tabelle1[[#This Row],[55-60 Jahre Weiblich]]+Tabelle1[[#This Row],[55-60 jahre Männlich]]</f>
        <v>1938</v>
      </c>
      <c r="AW57">
        <f>Tabelle1[[#This Row],[60-65 Jahre Weiblich]]+Tabelle1[[#This Row],[60-65 jahre Männlich]]</f>
        <v>1833</v>
      </c>
      <c r="AX57">
        <f>Tabelle1[[#This Row],[65-70 Jahre Weiblich]]+Tabelle1[[#This Row],[65-70 Jahre  Männlich]]</f>
        <v>1866</v>
      </c>
      <c r="AY57">
        <f>Tabelle1[[#This Row],[70-75Jahre Weiblich]]+Tabelle1[[#This Row],[70-75 jahre Männlch]]</f>
        <v>2064</v>
      </c>
      <c r="AZ57">
        <f>Tabelle1[[#This Row],[75-80 Jahre Weiblich]]+Tabelle1[[#This Row],[75-80 jahre Männlich]]</f>
        <v>1302</v>
      </c>
      <c r="BA57">
        <f>Tabelle1[[#This Row],[80-85 Jahre Weiblich]]+Tabelle1[[#This Row],[80-85 jahre Männlich]]</f>
        <v>946</v>
      </c>
      <c r="BB57">
        <f>Tabelle1[[#This Row],[85 und mehr Weiblich]]+Tabelle1[[#This Row],[85 und mehr]]</f>
        <v>622</v>
      </c>
    </row>
    <row r="58" spans="1:54" x14ac:dyDescent="0.35">
      <c r="A58" s="3"/>
      <c r="B58" s="4" t="s">
        <v>89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2</v>
      </c>
      <c r="J58" s="5">
        <v>3</v>
      </c>
      <c r="K58" s="5">
        <v>6</v>
      </c>
      <c r="L58" s="5">
        <v>10</v>
      </c>
      <c r="M58" s="5">
        <v>11</v>
      </c>
      <c r="N58" s="5">
        <v>21</v>
      </c>
      <c r="O58" s="5">
        <v>28</v>
      </c>
      <c r="P58" s="5">
        <v>57</v>
      </c>
      <c r="Q58" s="5">
        <v>67</v>
      </c>
      <c r="R58" s="5">
        <v>76</v>
      </c>
      <c r="S58" s="5">
        <v>93</v>
      </c>
      <c r="T58" s="5">
        <v>0</v>
      </c>
      <c r="U58" s="5">
        <v>0</v>
      </c>
      <c r="V58" s="5">
        <v>0</v>
      </c>
      <c r="W58" s="5">
        <v>0</v>
      </c>
      <c r="X58" s="5">
        <v>1</v>
      </c>
      <c r="Y58" s="5">
        <v>2</v>
      </c>
      <c r="Z58" s="5">
        <v>1</v>
      </c>
      <c r="AA58" s="5">
        <v>0</v>
      </c>
      <c r="AB58" s="5">
        <v>5</v>
      </c>
      <c r="AC58" s="5">
        <v>4</v>
      </c>
      <c r="AD58" s="5">
        <v>12</v>
      </c>
      <c r="AE58" s="5">
        <v>6</v>
      </c>
      <c r="AF58" s="5">
        <v>17</v>
      </c>
      <c r="AG58" s="5">
        <v>40</v>
      </c>
      <c r="AH58" s="5">
        <v>60</v>
      </c>
      <c r="AI58" s="5">
        <v>81</v>
      </c>
      <c r="AJ58" s="5">
        <v>137</v>
      </c>
      <c r="AK58" s="5">
        <v>401</v>
      </c>
      <c r="AL58">
        <f>Tabelle1[[#This Row],[1 jahre Weiblich]]+Tabelle1[[#This Row],[unter 1 Jahr Männlich]]</f>
        <v>0</v>
      </c>
      <c r="AM58">
        <f>Tabelle1[[#This Row],[1-15 Jahre Weiblich]]+Tabelle1[[#This Row],[1-15 jahre Mänlich]]</f>
        <v>0</v>
      </c>
      <c r="AN58">
        <f>Tabelle1[[#This Row],[15-20 Jahre Weiblich]]+Tabelle1[[#This Row],[15-20 jahre Männlich]]</f>
        <v>0</v>
      </c>
      <c r="AO58">
        <f>Tabelle1[[#This Row],[20-25 jahre weiblich]]+Tabelle1[[#This Row],[20-25 jahre Männlich]]</f>
        <v>1</v>
      </c>
      <c r="AP58">
        <f>Tabelle1[[#This Row],[25-30 Jahre Weiblich]]+Tabelle1[[#This Row],[25-30 jahre Männlich]]</f>
        <v>2</v>
      </c>
      <c r="AQ58">
        <f>Tabelle1[[#This Row],[30-35 Jahre Weiblich]]+Tabelle1[[#This Row],[30-35 jahre Männlich]]</f>
        <v>1</v>
      </c>
      <c r="AR58">
        <f>Tabelle1[[#This Row],[35-40 Jahre Weiblich]]+Tabelle1[[#This Row],[35-40 jahre  Männlich]]</f>
        <v>2</v>
      </c>
      <c r="AS58">
        <f>Tabelle1[[#This Row],[40-45 Jahre Weiblich]]+Tabelle1[[#This Row],[40-45 jahre Männlich]]</f>
        <v>8</v>
      </c>
      <c r="AT58">
        <f>Tabelle1[[#This Row],[45-50 Jahre Weiblich]]+Tabelle1[[#This Row],[45-50 jahre Männlich]]</f>
        <v>10</v>
      </c>
      <c r="AU58">
        <f>Tabelle1[[#This Row],[50-55 Jahre Weiblich]]+Tabelle1[[#This Row],[50-55 jahre Männlich]]</f>
        <v>22</v>
      </c>
      <c r="AV58">
        <f>Tabelle1[[#This Row],[55-60 Jahre Weiblich]]+Tabelle1[[#This Row],[55-60 jahre Männlich]]</f>
        <v>17</v>
      </c>
      <c r="AW58">
        <f>Tabelle1[[#This Row],[60-65 Jahre Weiblich]]+Tabelle1[[#This Row],[60-65 jahre Männlich]]</f>
        <v>38</v>
      </c>
      <c r="AX58">
        <f>Tabelle1[[#This Row],[65-70 Jahre Weiblich]]+Tabelle1[[#This Row],[65-70 Jahre  Männlich]]</f>
        <v>68</v>
      </c>
      <c r="AY58">
        <f>Tabelle1[[#This Row],[70-75Jahre Weiblich]]+Tabelle1[[#This Row],[70-75 jahre Männlch]]</f>
        <v>117</v>
      </c>
      <c r="AZ58">
        <f>Tabelle1[[#This Row],[75-80 Jahre Weiblich]]+Tabelle1[[#This Row],[75-80 jahre Männlich]]</f>
        <v>148</v>
      </c>
      <c r="BA58">
        <f>Tabelle1[[#This Row],[80-85 Jahre Weiblich]]+Tabelle1[[#This Row],[80-85 jahre Männlich]]</f>
        <v>213</v>
      </c>
      <c r="BB58">
        <f>Tabelle1[[#This Row],[85 und mehr Weiblich]]+Tabelle1[[#This Row],[85 und mehr]]</f>
        <v>494</v>
      </c>
    </row>
    <row r="59" spans="1:54" x14ac:dyDescent="0.35">
      <c r="A59" s="3"/>
      <c r="B59" s="4" t="s">
        <v>122</v>
      </c>
      <c r="C59" s="5">
        <v>0</v>
      </c>
      <c r="D59" s="5">
        <v>7</v>
      </c>
      <c r="E59" s="5">
        <v>3</v>
      </c>
      <c r="F59" s="5">
        <v>2</v>
      </c>
      <c r="G59" s="5">
        <v>0</v>
      </c>
      <c r="H59" s="5">
        <v>7</v>
      </c>
      <c r="I59" s="5">
        <v>6</v>
      </c>
      <c r="J59" s="5">
        <v>14</v>
      </c>
      <c r="K59" s="5">
        <v>18</v>
      </c>
      <c r="L59" s="5">
        <v>37</v>
      </c>
      <c r="M59" s="5">
        <v>44</v>
      </c>
      <c r="N59" s="5">
        <v>69</v>
      </c>
      <c r="O59" s="5">
        <v>98</v>
      </c>
      <c r="P59" s="5">
        <v>172</v>
      </c>
      <c r="Q59" s="5">
        <v>189</v>
      </c>
      <c r="R59" s="5">
        <v>189</v>
      </c>
      <c r="S59" s="5">
        <v>168</v>
      </c>
      <c r="T59" s="5">
        <v>0</v>
      </c>
      <c r="U59" s="5">
        <v>0</v>
      </c>
      <c r="V59" s="5">
        <v>2</v>
      </c>
      <c r="W59" s="5">
        <v>4</v>
      </c>
      <c r="X59" s="5">
        <v>4</v>
      </c>
      <c r="Y59" s="5">
        <v>7</v>
      </c>
      <c r="Z59" s="5">
        <v>4</v>
      </c>
      <c r="AA59" s="5">
        <v>7</v>
      </c>
      <c r="AB59" s="5">
        <v>15</v>
      </c>
      <c r="AC59" s="5">
        <v>17</v>
      </c>
      <c r="AD59" s="5">
        <v>29</v>
      </c>
      <c r="AE59" s="5">
        <v>43</v>
      </c>
      <c r="AF59" s="5">
        <v>69</v>
      </c>
      <c r="AG59" s="5">
        <v>118</v>
      </c>
      <c r="AH59" s="5">
        <v>215</v>
      </c>
      <c r="AI59" s="5">
        <v>254</v>
      </c>
      <c r="AJ59" s="5">
        <v>371</v>
      </c>
      <c r="AK59" s="5">
        <v>755</v>
      </c>
      <c r="AL59">
        <f>Tabelle1[[#This Row],[1 jahre Weiblich]]+Tabelle1[[#This Row],[unter 1 Jahr Männlich]]</f>
        <v>0</v>
      </c>
      <c r="AM59">
        <f>Tabelle1[[#This Row],[1-15 Jahre Weiblich]]+Tabelle1[[#This Row],[1-15 jahre Mänlich]]</f>
        <v>9</v>
      </c>
      <c r="AN59">
        <f>Tabelle1[[#This Row],[15-20 Jahre Weiblich]]+Tabelle1[[#This Row],[15-20 jahre Männlich]]</f>
        <v>7</v>
      </c>
      <c r="AO59">
        <f>Tabelle1[[#This Row],[20-25 jahre weiblich]]+Tabelle1[[#This Row],[20-25 jahre Männlich]]</f>
        <v>6</v>
      </c>
      <c r="AP59">
        <f>Tabelle1[[#This Row],[25-30 Jahre Weiblich]]+Tabelle1[[#This Row],[25-30 jahre Männlich]]</f>
        <v>7</v>
      </c>
      <c r="AQ59">
        <f>Tabelle1[[#This Row],[30-35 Jahre Weiblich]]+Tabelle1[[#This Row],[30-35 jahre Männlich]]</f>
        <v>11</v>
      </c>
      <c r="AR59">
        <f>Tabelle1[[#This Row],[35-40 Jahre Weiblich]]+Tabelle1[[#This Row],[35-40 jahre  Männlich]]</f>
        <v>13</v>
      </c>
      <c r="AS59">
        <f>Tabelle1[[#This Row],[40-45 Jahre Weiblich]]+Tabelle1[[#This Row],[40-45 jahre Männlich]]</f>
        <v>29</v>
      </c>
      <c r="AT59">
        <f>Tabelle1[[#This Row],[45-50 Jahre Weiblich]]+Tabelle1[[#This Row],[45-50 jahre Männlich]]</f>
        <v>35</v>
      </c>
      <c r="AU59">
        <f>Tabelle1[[#This Row],[50-55 Jahre Weiblich]]+Tabelle1[[#This Row],[50-55 jahre Männlich]]</f>
        <v>66</v>
      </c>
      <c r="AV59">
        <f>Tabelle1[[#This Row],[55-60 Jahre Weiblich]]+Tabelle1[[#This Row],[55-60 jahre Männlich]]</f>
        <v>87</v>
      </c>
      <c r="AW59">
        <f>Tabelle1[[#This Row],[60-65 Jahre Weiblich]]+Tabelle1[[#This Row],[60-65 jahre Männlich]]</f>
        <v>138</v>
      </c>
      <c r="AX59">
        <f>Tabelle1[[#This Row],[65-70 Jahre Weiblich]]+Tabelle1[[#This Row],[65-70 Jahre  Männlich]]</f>
        <v>216</v>
      </c>
      <c r="AY59">
        <f>Tabelle1[[#This Row],[70-75Jahre Weiblich]]+Tabelle1[[#This Row],[70-75 jahre Männlch]]</f>
        <v>387</v>
      </c>
      <c r="AZ59">
        <f>Tabelle1[[#This Row],[75-80 Jahre Weiblich]]+Tabelle1[[#This Row],[75-80 jahre Männlich]]</f>
        <v>443</v>
      </c>
      <c r="BA59">
        <f>Tabelle1[[#This Row],[80-85 Jahre Weiblich]]+Tabelle1[[#This Row],[80-85 jahre Männlich]]</f>
        <v>560</v>
      </c>
      <c r="BB59">
        <f>Tabelle1[[#This Row],[85 und mehr Weiblich]]+Tabelle1[[#This Row],[85 und mehr]]</f>
        <v>923</v>
      </c>
    </row>
    <row r="60" spans="1:54" x14ac:dyDescent="0.35">
      <c r="A60" s="3"/>
      <c r="B60" s="4" t="s">
        <v>90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1</v>
      </c>
      <c r="I60" s="5">
        <v>1</v>
      </c>
      <c r="J60" s="5">
        <v>3</v>
      </c>
      <c r="K60" s="5">
        <v>4</v>
      </c>
      <c r="L60" s="5">
        <v>7</v>
      </c>
      <c r="M60" s="5">
        <v>9</v>
      </c>
      <c r="N60" s="5">
        <v>10</v>
      </c>
      <c r="O60" s="5">
        <v>20</v>
      </c>
      <c r="P60" s="5">
        <v>36</v>
      </c>
      <c r="Q60" s="5">
        <v>42</v>
      </c>
      <c r="R60" s="5">
        <v>40</v>
      </c>
      <c r="S60" s="5">
        <v>36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2</v>
      </c>
      <c r="AC60" s="5">
        <v>3</v>
      </c>
      <c r="AD60" s="5">
        <v>4</v>
      </c>
      <c r="AE60" s="5">
        <v>6</v>
      </c>
      <c r="AF60" s="5">
        <v>22</v>
      </c>
      <c r="AG60" s="5">
        <v>29</v>
      </c>
      <c r="AH60" s="5">
        <v>62</v>
      </c>
      <c r="AI60" s="5">
        <v>75</v>
      </c>
      <c r="AJ60" s="5">
        <v>118</v>
      </c>
      <c r="AK60" s="5">
        <v>216</v>
      </c>
      <c r="AL60">
        <f>Tabelle1[[#This Row],[1 jahre Weiblich]]+Tabelle1[[#This Row],[unter 1 Jahr Männlich]]</f>
        <v>0</v>
      </c>
      <c r="AM60">
        <f>Tabelle1[[#This Row],[1-15 Jahre Weiblich]]+Tabelle1[[#This Row],[1-15 jahre Mänlich]]</f>
        <v>0</v>
      </c>
      <c r="AN60">
        <f>Tabelle1[[#This Row],[15-20 Jahre Weiblich]]+Tabelle1[[#This Row],[15-20 jahre Männlich]]</f>
        <v>0</v>
      </c>
      <c r="AO60">
        <f>Tabelle1[[#This Row],[20-25 jahre weiblich]]+Tabelle1[[#This Row],[20-25 jahre Männlich]]</f>
        <v>0</v>
      </c>
      <c r="AP60">
        <f>Tabelle1[[#This Row],[25-30 Jahre Weiblich]]+Tabelle1[[#This Row],[25-30 jahre Männlich]]</f>
        <v>0</v>
      </c>
      <c r="AQ60">
        <f>Tabelle1[[#This Row],[30-35 Jahre Weiblich]]+Tabelle1[[#This Row],[30-35 jahre Männlich]]</f>
        <v>1</v>
      </c>
      <c r="AR60">
        <f>Tabelle1[[#This Row],[35-40 Jahre Weiblich]]+Tabelle1[[#This Row],[35-40 jahre  Männlich]]</f>
        <v>1</v>
      </c>
      <c r="AS60">
        <f>Tabelle1[[#This Row],[40-45 Jahre Weiblich]]+Tabelle1[[#This Row],[40-45 jahre Männlich]]</f>
        <v>5</v>
      </c>
      <c r="AT60">
        <f>Tabelle1[[#This Row],[45-50 Jahre Weiblich]]+Tabelle1[[#This Row],[45-50 jahre Männlich]]</f>
        <v>7</v>
      </c>
      <c r="AU60">
        <f>Tabelle1[[#This Row],[50-55 Jahre Weiblich]]+Tabelle1[[#This Row],[50-55 jahre Männlich]]</f>
        <v>11</v>
      </c>
      <c r="AV60">
        <f>Tabelle1[[#This Row],[55-60 Jahre Weiblich]]+Tabelle1[[#This Row],[55-60 jahre Männlich]]</f>
        <v>15</v>
      </c>
      <c r="AW60">
        <f>Tabelle1[[#This Row],[60-65 Jahre Weiblich]]+Tabelle1[[#This Row],[60-65 jahre Männlich]]</f>
        <v>32</v>
      </c>
      <c r="AX60">
        <f>Tabelle1[[#This Row],[65-70 Jahre Weiblich]]+Tabelle1[[#This Row],[65-70 Jahre  Männlich]]</f>
        <v>49</v>
      </c>
      <c r="AY60">
        <f>Tabelle1[[#This Row],[70-75Jahre Weiblich]]+Tabelle1[[#This Row],[70-75 jahre Männlch]]</f>
        <v>98</v>
      </c>
      <c r="AZ60">
        <f>Tabelle1[[#This Row],[75-80 Jahre Weiblich]]+Tabelle1[[#This Row],[75-80 jahre Männlich]]</f>
        <v>117</v>
      </c>
      <c r="BA60">
        <f>Tabelle1[[#This Row],[80-85 Jahre Weiblich]]+Tabelle1[[#This Row],[80-85 jahre Männlich]]</f>
        <v>158</v>
      </c>
      <c r="BB60">
        <f>Tabelle1[[#This Row],[85 und mehr Weiblich]]+Tabelle1[[#This Row],[85 und mehr]]</f>
        <v>252</v>
      </c>
    </row>
    <row r="61" spans="1:54" x14ac:dyDescent="0.35">
      <c r="A61" s="3"/>
      <c r="B61" s="4" t="s">
        <v>91</v>
      </c>
      <c r="C61" s="5">
        <v>4</v>
      </c>
      <c r="D61" s="5">
        <v>4</v>
      </c>
      <c r="E61" s="5">
        <v>1</v>
      </c>
      <c r="F61" s="5">
        <v>3</v>
      </c>
      <c r="G61" s="5">
        <v>3</v>
      </c>
      <c r="H61" s="5">
        <v>5</v>
      </c>
      <c r="I61" s="5">
        <v>15</v>
      </c>
      <c r="J61" s="5">
        <v>22</v>
      </c>
      <c r="K61" s="5">
        <v>48</v>
      </c>
      <c r="L61" s="5">
        <v>104</v>
      </c>
      <c r="M61" s="5">
        <v>158</v>
      </c>
      <c r="N61" s="5">
        <v>268</v>
      </c>
      <c r="O61" s="5">
        <v>492</v>
      </c>
      <c r="P61" s="5">
        <v>1072</v>
      </c>
      <c r="Q61" s="5">
        <v>1424</v>
      </c>
      <c r="R61" s="5">
        <v>1947</v>
      </c>
      <c r="S61" s="5">
        <v>2871</v>
      </c>
      <c r="T61" s="5">
        <v>0</v>
      </c>
      <c r="U61" s="5">
        <v>0</v>
      </c>
      <c r="V61" s="5">
        <v>0</v>
      </c>
      <c r="W61" s="5">
        <v>0</v>
      </c>
      <c r="X61" s="5">
        <v>3</v>
      </c>
      <c r="Y61" s="5">
        <v>5</v>
      </c>
      <c r="Z61" s="5">
        <v>8</v>
      </c>
      <c r="AA61" s="5">
        <v>10</v>
      </c>
      <c r="AB61" s="5">
        <v>15</v>
      </c>
      <c r="AC61" s="5">
        <v>34</v>
      </c>
      <c r="AD61" s="5">
        <v>61</v>
      </c>
      <c r="AE61" s="5">
        <v>83</v>
      </c>
      <c r="AF61" s="5">
        <v>149</v>
      </c>
      <c r="AG61" s="5">
        <v>292</v>
      </c>
      <c r="AH61" s="5">
        <v>768</v>
      </c>
      <c r="AI61" s="5">
        <v>1352</v>
      </c>
      <c r="AJ61" s="5">
        <v>2529</v>
      </c>
      <c r="AK61" s="5">
        <v>6018</v>
      </c>
      <c r="AL61">
        <f>Tabelle1[[#This Row],[1 jahre Weiblich]]+Tabelle1[[#This Row],[unter 1 Jahr Männlich]]</f>
        <v>4</v>
      </c>
      <c r="AM61">
        <f>Tabelle1[[#This Row],[1-15 Jahre Weiblich]]+Tabelle1[[#This Row],[1-15 jahre Mänlich]]</f>
        <v>4</v>
      </c>
      <c r="AN61">
        <f>Tabelle1[[#This Row],[15-20 Jahre Weiblich]]+Tabelle1[[#This Row],[15-20 jahre Männlich]]</f>
        <v>1</v>
      </c>
      <c r="AO61">
        <f>Tabelle1[[#This Row],[20-25 jahre weiblich]]+Tabelle1[[#This Row],[20-25 jahre Männlich]]</f>
        <v>6</v>
      </c>
      <c r="AP61">
        <f>Tabelle1[[#This Row],[25-30 Jahre Weiblich]]+Tabelle1[[#This Row],[25-30 jahre Männlich]]</f>
        <v>8</v>
      </c>
      <c r="AQ61">
        <f>Tabelle1[[#This Row],[30-35 Jahre Weiblich]]+Tabelle1[[#This Row],[30-35 jahre Männlich]]</f>
        <v>13</v>
      </c>
      <c r="AR61">
        <f>Tabelle1[[#This Row],[35-40 Jahre Weiblich]]+Tabelle1[[#This Row],[35-40 jahre  Männlich]]</f>
        <v>25</v>
      </c>
      <c r="AS61">
        <f>Tabelle1[[#This Row],[40-45 Jahre Weiblich]]+Tabelle1[[#This Row],[40-45 jahre Männlich]]</f>
        <v>37</v>
      </c>
      <c r="AT61">
        <f>Tabelle1[[#This Row],[45-50 Jahre Weiblich]]+Tabelle1[[#This Row],[45-50 jahre Männlich]]</f>
        <v>82</v>
      </c>
      <c r="AU61">
        <f>Tabelle1[[#This Row],[50-55 Jahre Weiblich]]+Tabelle1[[#This Row],[50-55 jahre Männlich]]</f>
        <v>165</v>
      </c>
      <c r="AV61">
        <f>Tabelle1[[#This Row],[55-60 Jahre Weiblich]]+Tabelle1[[#This Row],[55-60 jahre Männlich]]</f>
        <v>241</v>
      </c>
      <c r="AW61">
        <f>Tabelle1[[#This Row],[60-65 Jahre Weiblich]]+Tabelle1[[#This Row],[60-65 jahre Männlich]]</f>
        <v>417</v>
      </c>
      <c r="AX61">
        <f>Tabelle1[[#This Row],[65-70 Jahre Weiblich]]+Tabelle1[[#This Row],[65-70 Jahre  Männlich]]</f>
        <v>784</v>
      </c>
      <c r="AY61">
        <f>Tabelle1[[#This Row],[70-75Jahre Weiblich]]+Tabelle1[[#This Row],[70-75 jahre Männlch]]</f>
        <v>1840</v>
      </c>
      <c r="AZ61">
        <f>Tabelle1[[#This Row],[75-80 Jahre Weiblich]]+Tabelle1[[#This Row],[75-80 jahre Männlich]]</f>
        <v>2776</v>
      </c>
      <c r="BA61">
        <f>Tabelle1[[#This Row],[80-85 Jahre Weiblich]]+Tabelle1[[#This Row],[80-85 jahre Männlich]]</f>
        <v>4476</v>
      </c>
      <c r="BB61">
        <f>Tabelle1[[#This Row],[85 und mehr Weiblich]]+Tabelle1[[#This Row],[85 und mehr]]</f>
        <v>8889</v>
      </c>
    </row>
    <row r="62" spans="1:54" x14ac:dyDescent="0.35">
      <c r="A62" s="3"/>
      <c r="B62" s="4" t="s">
        <v>92</v>
      </c>
      <c r="C62" s="5">
        <v>2</v>
      </c>
      <c r="D62" s="5">
        <v>4</v>
      </c>
      <c r="E62" s="5">
        <v>1</v>
      </c>
      <c r="F62" s="5">
        <v>1</v>
      </c>
      <c r="G62" s="5">
        <v>3</v>
      </c>
      <c r="H62" s="5">
        <v>5</v>
      </c>
      <c r="I62" s="5">
        <v>15</v>
      </c>
      <c r="J62" s="5">
        <v>17</v>
      </c>
      <c r="K62" s="5">
        <v>39</v>
      </c>
      <c r="L62" s="5">
        <v>87</v>
      </c>
      <c r="M62" s="5">
        <v>129</v>
      </c>
      <c r="N62" s="5">
        <v>225</v>
      </c>
      <c r="O62" s="5">
        <v>405</v>
      </c>
      <c r="P62" s="5">
        <v>878</v>
      </c>
      <c r="Q62" s="5">
        <v>1136</v>
      </c>
      <c r="R62" s="5">
        <v>1556</v>
      </c>
      <c r="S62" s="5">
        <v>2270</v>
      </c>
      <c r="T62" s="5">
        <v>0</v>
      </c>
      <c r="U62" s="5">
        <v>0</v>
      </c>
      <c r="V62" s="5">
        <v>0</v>
      </c>
      <c r="W62" s="5">
        <v>0</v>
      </c>
      <c r="X62" s="5">
        <v>3</v>
      </c>
      <c r="Y62" s="5">
        <v>5</v>
      </c>
      <c r="Z62" s="5">
        <v>5</v>
      </c>
      <c r="AA62" s="5">
        <v>8</v>
      </c>
      <c r="AB62" s="5">
        <v>13</v>
      </c>
      <c r="AC62" s="5">
        <v>24</v>
      </c>
      <c r="AD62" s="5">
        <v>42</v>
      </c>
      <c r="AE62" s="5">
        <v>61</v>
      </c>
      <c r="AF62" s="5">
        <v>116</v>
      </c>
      <c r="AG62" s="5">
        <v>231</v>
      </c>
      <c r="AH62" s="5">
        <v>609</v>
      </c>
      <c r="AI62" s="5">
        <v>1084</v>
      </c>
      <c r="AJ62" s="5">
        <v>1966</v>
      </c>
      <c r="AK62" s="5">
        <v>4693</v>
      </c>
      <c r="AL62">
        <f>Tabelle1[[#This Row],[1 jahre Weiblich]]+Tabelle1[[#This Row],[unter 1 Jahr Männlich]]</f>
        <v>2</v>
      </c>
      <c r="AM62">
        <f>Tabelle1[[#This Row],[1-15 Jahre Weiblich]]+Tabelle1[[#This Row],[1-15 jahre Mänlich]]</f>
        <v>4</v>
      </c>
      <c r="AN62">
        <f>Tabelle1[[#This Row],[15-20 Jahre Weiblich]]+Tabelle1[[#This Row],[15-20 jahre Männlich]]</f>
        <v>1</v>
      </c>
      <c r="AO62">
        <f>Tabelle1[[#This Row],[20-25 jahre weiblich]]+Tabelle1[[#This Row],[20-25 jahre Männlich]]</f>
        <v>4</v>
      </c>
      <c r="AP62">
        <f>Tabelle1[[#This Row],[25-30 Jahre Weiblich]]+Tabelle1[[#This Row],[25-30 jahre Männlich]]</f>
        <v>8</v>
      </c>
      <c r="AQ62">
        <f>Tabelle1[[#This Row],[30-35 Jahre Weiblich]]+Tabelle1[[#This Row],[30-35 jahre Männlich]]</f>
        <v>10</v>
      </c>
      <c r="AR62">
        <f>Tabelle1[[#This Row],[35-40 Jahre Weiblich]]+Tabelle1[[#This Row],[35-40 jahre  Männlich]]</f>
        <v>23</v>
      </c>
      <c r="AS62">
        <f>Tabelle1[[#This Row],[40-45 Jahre Weiblich]]+Tabelle1[[#This Row],[40-45 jahre Männlich]]</f>
        <v>30</v>
      </c>
      <c r="AT62">
        <f>Tabelle1[[#This Row],[45-50 Jahre Weiblich]]+Tabelle1[[#This Row],[45-50 jahre Männlich]]</f>
        <v>63</v>
      </c>
      <c r="AU62">
        <f>Tabelle1[[#This Row],[50-55 Jahre Weiblich]]+Tabelle1[[#This Row],[50-55 jahre Männlich]]</f>
        <v>129</v>
      </c>
      <c r="AV62">
        <f>Tabelle1[[#This Row],[55-60 Jahre Weiblich]]+Tabelle1[[#This Row],[55-60 jahre Männlich]]</f>
        <v>190</v>
      </c>
      <c r="AW62">
        <f>Tabelle1[[#This Row],[60-65 Jahre Weiblich]]+Tabelle1[[#This Row],[60-65 jahre Männlich]]</f>
        <v>341</v>
      </c>
      <c r="AX62">
        <f>Tabelle1[[#This Row],[65-70 Jahre Weiblich]]+Tabelle1[[#This Row],[65-70 Jahre  Männlich]]</f>
        <v>636</v>
      </c>
      <c r="AY62">
        <f>Tabelle1[[#This Row],[70-75Jahre Weiblich]]+Tabelle1[[#This Row],[70-75 jahre Männlch]]</f>
        <v>1487</v>
      </c>
      <c r="AZ62">
        <f>Tabelle1[[#This Row],[75-80 Jahre Weiblich]]+Tabelle1[[#This Row],[75-80 jahre Männlich]]</f>
        <v>2220</v>
      </c>
      <c r="BA62">
        <f>Tabelle1[[#This Row],[80-85 Jahre Weiblich]]+Tabelle1[[#This Row],[80-85 jahre Männlich]]</f>
        <v>3522</v>
      </c>
      <c r="BB62">
        <f>Tabelle1[[#This Row],[85 und mehr Weiblich]]+Tabelle1[[#This Row],[85 und mehr]]</f>
        <v>6963</v>
      </c>
    </row>
    <row r="63" spans="1:54" x14ac:dyDescent="0.35">
      <c r="A63" s="3"/>
      <c r="B63" s="4" t="s">
        <v>93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1</v>
      </c>
      <c r="X63" s="5">
        <v>6</v>
      </c>
      <c r="Y63" s="5">
        <v>10</v>
      </c>
      <c r="Z63" s="5">
        <v>10</v>
      </c>
      <c r="AA63" s="5">
        <v>7</v>
      </c>
      <c r="AB63" s="5">
        <v>3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>
        <f>Tabelle1[[#This Row],[1 jahre Weiblich]]+Tabelle1[[#This Row],[unter 1 Jahr Männlich]]</f>
        <v>0</v>
      </c>
      <c r="AM63">
        <f>Tabelle1[[#This Row],[1-15 Jahre Weiblich]]+Tabelle1[[#This Row],[1-15 jahre Mänlich]]</f>
        <v>0</v>
      </c>
      <c r="AN63">
        <f>Tabelle1[[#This Row],[15-20 Jahre Weiblich]]+Tabelle1[[#This Row],[15-20 jahre Männlich]]</f>
        <v>1</v>
      </c>
      <c r="AO63">
        <f>Tabelle1[[#This Row],[20-25 jahre weiblich]]+Tabelle1[[#This Row],[20-25 jahre Männlich]]</f>
        <v>6</v>
      </c>
      <c r="AP63">
        <f>Tabelle1[[#This Row],[25-30 Jahre Weiblich]]+Tabelle1[[#This Row],[25-30 jahre Männlich]]</f>
        <v>10</v>
      </c>
      <c r="AQ63">
        <f>Tabelle1[[#This Row],[30-35 Jahre Weiblich]]+Tabelle1[[#This Row],[30-35 jahre Männlich]]</f>
        <v>10</v>
      </c>
      <c r="AR63">
        <f>Tabelle1[[#This Row],[35-40 Jahre Weiblich]]+Tabelle1[[#This Row],[35-40 jahre  Männlich]]</f>
        <v>7</v>
      </c>
      <c r="AS63">
        <f>Tabelle1[[#This Row],[40-45 Jahre Weiblich]]+Tabelle1[[#This Row],[40-45 jahre Männlich]]</f>
        <v>3</v>
      </c>
      <c r="AT63">
        <f>Tabelle1[[#This Row],[45-50 Jahre Weiblich]]+Tabelle1[[#This Row],[45-50 jahre Männlich]]</f>
        <v>0</v>
      </c>
      <c r="AU63">
        <f>Tabelle1[[#This Row],[50-55 Jahre Weiblich]]+Tabelle1[[#This Row],[50-55 jahre Männlich]]</f>
        <v>0</v>
      </c>
      <c r="AV63">
        <f>Tabelle1[[#This Row],[55-60 Jahre Weiblich]]+Tabelle1[[#This Row],[55-60 jahre Männlich]]</f>
        <v>0</v>
      </c>
      <c r="AW63">
        <f>Tabelle1[[#This Row],[60-65 Jahre Weiblich]]+Tabelle1[[#This Row],[60-65 jahre Männlich]]</f>
        <v>0</v>
      </c>
      <c r="AX63">
        <f>Tabelle1[[#This Row],[65-70 Jahre Weiblich]]+Tabelle1[[#This Row],[65-70 Jahre  Männlich]]</f>
        <v>0</v>
      </c>
      <c r="AY63">
        <f>Tabelle1[[#This Row],[70-75Jahre Weiblich]]+Tabelle1[[#This Row],[70-75 jahre Männlch]]</f>
        <v>0</v>
      </c>
      <c r="AZ63">
        <f>Tabelle1[[#This Row],[75-80 Jahre Weiblich]]+Tabelle1[[#This Row],[75-80 jahre Männlich]]</f>
        <v>0</v>
      </c>
      <c r="BA63">
        <f>Tabelle1[[#This Row],[80-85 Jahre Weiblich]]+Tabelle1[[#This Row],[80-85 jahre Männlich]]</f>
        <v>0</v>
      </c>
      <c r="BB63">
        <f>Tabelle1[[#This Row],[85 und mehr Weiblich]]+Tabelle1[[#This Row],[85 und mehr]]</f>
        <v>0</v>
      </c>
    </row>
    <row r="64" spans="1:54" x14ac:dyDescent="0.35">
      <c r="A64" s="3"/>
      <c r="B64" s="4" t="s">
        <v>94</v>
      </c>
      <c r="C64" s="5">
        <v>651</v>
      </c>
      <c r="D64" s="5">
        <v>10</v>
      </c>
      <c r="E64" s="5">
        <v>0</v>
      </c>
      <c r="F64" s="5">
        <v>2</v>
      </c>
      <c r="G64" s="5">
        <v>2</v>
      </c>
      <c r="H64" s="5">
        <v>0</v>
      </c>
      <c r="I64" s="5">
        <v>1</v>
      </c>
      <c r="J64" s="5">
        <v>2</v>
      </c>
      <c r="K64" s="5">
        <v>0</v>
      </c>
      <c r="L64" s="5">
        <v>3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502</v>
      </c>
      <c r="V64" s="5">
        <v>6</v>
      </c>
      <c r="W64" s="5">
        <v>2</v>
      </c>
      <c r="X64" s="5">
        <v>3</v>
      </c>
      <c r="Y64" s="5">
        <v>1</v>
      </c>
      <c r="Z64" s="5">
        <v>1</v>
      </c>
      <c r="AA64" s="5">
        <v>0</v>
      </c>
      <c r="AB64" s="5">
        <v>0</v>
      </c>
      <c r="AC64" s="5">
        <v>0</v>
      </c>
      <c r="AD64" s="5">
        <v>1</v>
      </c>
      <c r="AE64" s="5">
        <v>1</v>
      </c>
      <c r="AF64" s="5">
        <v>1</v>
      </c>
      <c r="AG64" s="5">
        <v>1</v>
      </c>
      <c r="AH64" s="5">
        <v>0</v>
      </c>
      <c r="AI64" s="5">
        <v>1</v>
      </c>
      <c r="AJ64" s="5">
        <v>0</v>
      </c>
      <c r="AK64" s="5">
        <v>1</v>
      </c>
      <c r="AL64">
        <f>Tabelle1[[#This Row],[1 jahre Weiblich]]+Tabelle1[[#This Row],[unter 1 Jahr Männlich]]</f>
        <v>1153</v>
      </c>
      <c r="AM64">
        <f>Tabelle1[[#This Row],[1-15 Jahre Weiblich]]+Tabelle1[[#This Row],[1-15 jahre Mänlich]]</f>
        <v>16</v>
      </c>
      <c r="AN64">
        <f>Tabelle1[[#This Row],[15-20 Jahre Weiblich]]+Tabelle1[[#This Row],[15-20 jahre Männlich]]</f>
        <v>2</v>
      </c>
      <c r="AO64">
        <f>Tabelle1[[#This Row],[20-25 jahre weiblich]]+Tabelle1[[#This Row],[20-25 jahre Männlich]]</f>
        <v>5</v>
      </c>
      <c r="AP64">
        <f>Tabelle1[[#This Row],[25-30 Jahre Weiblich]]+Tabelle1[[#This Row],[25-30 jahre Männlich]]</f>
        <v>3</v>
      </c>
      <c r="AQ64">
        <f>Tabelle1[[#This Row],[30-35 Jahre Weiblich]]+Tabelle1[[#This Row],[30-35 jahre Männlich]]</f>
        <v>1</v>
      </c>
      <c r="AR64">
        <f>Tabelle1[[#This Row],[35-40 Jahre Weiblich]]+Tabelle1[[#This Row],[35-40 jahre  Männlich]]</f>
        <v>1</v>
      </c>
      <c r="AS64">
        <f>Tabelle1[[#This Row],[40-45 Jahre Weiblich]]+Tabelle1[[#This Row],[40-45 jahre Männlich]]</f>
        <v>2</v>
      </c>
      <c r="AT64">
        <f>Tabelle1[[#This Row],[45-50 Jahre Weiblich]]+Tabelle1[[#This Row],[45-50 jahre Männlich]]</f>
        <v>0</v>
      </c>
      <c r="AU64">
        <f>Tabelle1[[#This Row],[50-55 Jahre Weiblich]]+Tabelle1[[#This Row],[50-55 jahre Männlich]]</f>
        <v>4</v>
      </c>
      <c r="AV64">
        <f>Tabelle1[[#This Row],[55-60 Jahre Weiblich]]+Tabelle1[[#This Row],[55-60 jahre Männlich]]</f>
        <v>1</v>
      </c>
      <c r="AW64">
        <f>Tabelle1[[#This Row],[60-65 Jahre Weiblich]]+Tabelle1[[#This Row],[60-65 jahre Männlich]]</f>
        <v>1</v>
      </c>
      <c r="AX64">
        <f>Tabelle1[[#This Row],[65-70 Jahre Weiblich]]+Tabelle1[[#This Row],[65-70 Jahre  Männlich]]</f>
        <v>1</v>
      </c>
      <c r="AY64">
        <f>Tabelle1[[#This Row],[70-75Jahre Weiblich]]+Tabelle1[[#This Row],[70-75 jahre Männlch]]</f>
        <v>0</v>
      </c>
      <c r="AZ64">
        <f>Tabelle1[[#This Row],[75-80 Jahre Weiblich]]+Tabelle1[[#This Row],[75-80 jahre Männlich]]</f>
        <v>1</v>
      </c>
      <c r="BA64">
        <f>Tabelle1[[#This Row],[80-85 Jahre Weiblich]]+Tabelle1[[#This Row],[80-85 jahre Männlich]]</f>
        <v>0</v>
      </c>
      <c r="BB64">
        <f>Tabelle1[[#This Row],[85 und mehr Weiblich]]+Tabelle1[[#This Row],[85 und mehr]]</f>
        <v>1</v>
      </c>
    </row>
    <row r="65" spans="1:54" x14ac:dyDescent="0.35">
      <c r="A65" s="3"/>
      <c r="B65" s="4" t="s">
        <v>95</v>
      </c>
      <c r="C65" s="5">
        <v>326</v>
      </c>
      <c r="D65" s="5">
        <v>77</v>
      </c>
      <c r="E65" s="5">
        <v>24</v>
      </c>
      <c r="F65" s="5">
        <v>23</v>
      </c>
      <c r="G65" s="5">
        <v>21</v>
      </c>
      <c r="H65" s="5">
        <v>19</v>
      </c>
      <c r="I65" s="5">
        <v>22</v>
      </c>
      <c r="J65" s="5">
        <v>31</v>
      </c>
      <c r="K65" s="5">
        <v>28</v>
      </c>
      <c r="L65" s="5">
        <v>55</v>
      </c>
      <c r="M65" s="5">
        <v>52</v>
      </c>
      <c r="N65" s="5">
        <v>43</v>
      </c>
      <c r="O65" s="5">
        <v>33</v>
      </c>
      <c r="P65" s="5">
        <v>23</v>
      </c>
      <c r="Q65" s="5">
        <v>12</v>
      </c>
      <c r="R65" s="5">
        <v>4</v>
      </c>
      <c r="S65" s="5">
        <v>6</v>
      </c>
      <c r="T65" s="5">
        <v>0</v>
      </c>
      <c r="U65" s="5">
        <v>316</v>
      </c>
      <c r="V65" s="5">
        <v>75</v>
      </c>
      <c r="W65" s="5">
        <v>11</v>
      </c>
      <c r="X65" s="5">
        <v>18</v>
      </c>
      <c r="Y65" s="5">
        <v>13</v>
      </c>
      <c r="Z65" s="5">
        <v>11</v>
      </c>
      <c r="AA65" s="5">
        <v>16</v>
      </c>
      <c r="AB65" s="5">
        <v>26</v>
      </c>
      <c r="AC65" s="5">
        <v>33</v>
      </c>
      <c r="AD65" s="5">
        <v>44</v>
      </c>
      <c r="AE65" s="5">
        <v>63</v>
      </c>
      <c r="AF65" s="5">
        <v>39</v>
      </c>
      <c r="AG65" s="5">
        <v>31</v>
      </c>
      <c r="AH65" s="5">
        <v>22</v>
      </c>
      <c r="AI65" s="5">
        <v>17</v>
      </c>
      <c r="AJ65" s="5">
        <v>16</v>
      </c>
      <c r="AK65" s="5">
        <v>22</v>
      </c>
      <c r="AL65">
        <f>Tabelle1[[#This Row],[1 jahre Weiblich]]+Tabelle1[[#This Row],[unter 1 Jahr Männlich]]</f>
        <v>642</v>
      </c>
      <c r="AM65">
        <f>Tabelle1[[#This Row],[1-15 Jahre Weiblich]]+Tabelle1[[#This Row],[1-15 jahre Mänlich]]</f>
        <v>152</v>
      </c>
      <c r="AN65">
        <f>Tabelle1[[#This Row],[15-20 Jahre Weiblich]]+Tabelle1[[#This Row],[15-20 jahre Männlich]]</f>
        <v>35</v>
      </c>
      <c r="AO65">
        <f>Tabelle1[[#This Row],[20-25 jahre weiblich]]+Tabelle1[[#This Row],[20-25 jahre Männlich]]</f>
        <v>41</v>
      </c>
      <c r="AP65">
        <f>Tabelle1[[#This Row],[25-30 Jahre Weiblich]]+Tabelle1[[#This Row],[25-30 jahre Männlich]]</f>
        <v>34</v>
      </c>
      <c r="AQ65">
        <f>Tabelle1[[#This Row],[30-35 Jahre Weiblich]]+Tabelle1[[#This Row],[30-35 jahre Männlich]]</f>
        <v>30</v>
      </c>
      <c r="AR65">
        <f>Tabelle1[[#This Row],[35-40 Jahre Weiblich]]+Tabelle1[[#This Row],[35-40 jahre  Männlich]]</f>
        <v>38</v>
      </c>
      <c r="AS65">
        <f>Tabelle1[[#This Row],[40-45 Jahre Weiblich]]+Tabelle1[[#This Row],[40-45 jahre Männlich]]</f>
        <v>57</v>
      </c>
      <c r="AT65">
        <f>Tabelle1[[#This Row],[45-50 Jahre Weiblich]]+Tabelle1[[#This Row],[45-50 jahre Männlich]]</f>
        <v>61</v>
      </c>
      <c r="AU65">
        <f>Tabelle1[[#This Row],[50-55 Jahre Weiblich]]+Tabelle1[[#This Row],[50-55 jahre Männlich]]</f>
        <v>99</v>
      </c>
      <c r="AV65">
        <f>Tabelle1[[#This Row],[55-60 Jahre Weiblich]]+Tabelle1[[#This Row],[55-60 jahre Männlich]]</f>
        <v>115</v>
      </c>
      <c r="AW65">
        <f>Tabelle1[[#This Row],[60-65 Jahre Weiblich]]+Tabelle1[[#This Row],[60-65 jahre Männlich]]</f>
        <v>82</v>
      </c>
      <c r="AX65">
        <f>Tabelle1[[#This Row],[65-70 Jahre Weiblich]]+Tabelle1[[#This Row],[65-70 Jahre  Männlich]]</f>
        <v>64</v>
      </c>
      <c r="AY65">
        <f>Tabelle1[[#This Row],[70-75Jahre Weiblich]]+Tabelle1[[#This Row],[70-75 jahre Männlch]]</f>
        <v>45</v>
      </c>
      <c r="AZ65">
        <f>Tabelle1[[#This Row],[75-80 Jahre Weiblich]]+Tabelle1[[#This Row],[75-80 jahre Männlich]]</f>
        <v>29</v>
      </c>
      <c r="BA65">
        <f>Tabelle1[[#This Row],[80-85 Jahre Weiblich]]+Tabelle1[[#This Row],[80-85 jahre Männlich]]</f>
        <v>20</v>
      </c>
      <c r="BB65">
        <f>Tabelle1[[#This Row],[85 und mehr Weiblich]]+Tabelle1[[#This Row],[85 und mehr]]</f>
        <v>28</v>
      </c>
    </row>
    <row r="66" spans="1:54" x14ac:dyDescent="0.35">
      <c r="A66" s="3"/>
      <c r="B66" s="4" t="s">
        <v>96</v>
      </c>
      <c r="C66" s="5">
        <v>25</v>
      </c>
      <c r="D66" s="5">
        <v>12</v>
      </c>
      <c r="E66" s="5">
        <v>8</v>
      </c>
      <c r="F66" s="5">
        <v>4</v>
      </c>
      <c r="G66" s="5">
        <v>4</v>
      </c>
      <c r="H66" s="5">
        <v>3</v>
      </c>
      <c r="I66" s="5">
        <v>0</v>
      </c>
      <c r="J66" s="5">
        <v>3</v>
      </c>
      <c r="K66" s="5">
        <v>1</v>
      </c>
      <c r="L66" s="5">
        <v>1</v>
      </c>
      <c r="M66" s="5">
        <v>1</v>
      </c>
      <c r="N66" s="5">
        <v>3</v>
      </c>
      <c r="O66" s="5">
        <v>0</v>
      </c>
      <c r="P66" s="5">
        <v>2</v>
      </c>
      <c r="Q66" s="5">
        <v>1</v>
      </c>
      <c r="R66" s="5">
        <v>1</v>
      </c>
      <c r="S66" s="5">
        <v>0</v>
      </c>
      <c r="T66" s="5">
        <v>0</v>
      </c>
      <c r="U66" s="5">
        <v>30</v>
      </c>
      <c r="V66" s="5">
        <v>15</v>
      </c>
      <c r="W66" s="5">
        <v>3</v>
      </c>
      <c r="X66" s="5">
        <v>5</v>
      </c>
      <c r="Y66" s="5">
        <v>3</v>
      </c>
      <c r="Z66" s="5">
        <v>6</v>
      </c>
      <c r="AA66" s="5">
        <v>0</v>
      </c>
      <c r="AB66" s="5">
        <v>2</v>
      </c>
      <c r="AC66" s="5">
        <v>2</v>
      </c>
      <c r="AD66" s="5">
        <v>2</v>
      </c>
      <c r="AE66" s="5">
        <v>1</v>
      </c>
      <c r="AF66" s="5">
        <v>0</v>
      </c>
      <c r="AG66" s="5">
        <v>0</v>
      </c>
      <c r="AH66" s="5">
        <v>1</v>
      </c>
      <c r="AI66" s="5">
        <v>2</v>
      </c>
      <c r="AJ66" s="5">
        <v>0</v>
      </c>
      <c r="AK66" s="5">
        <v>0</v>
      </c>
      <c r="AL66">
        <f>Tabelle1[[#This Row],[1 jahre Weiblich]]+Tabelle1[[#This Row],[unter 1 Jahr Männlich]]</f>
        <v>55</v>
      </c>
      <c r="AM66">
        <f>Tabelle1[[#This Row],[1-15 Jahre Weiblich]]+Tabelle1[[#This Row],[1-15 jahre Mänlich]]</f>
        <v>27</v>
      </c>
      <c r="AN66">
        <f>Tabelle1[[#This Row],[15-20 Jahre Weiblich]]+Tabelle1[[#This Row],[15-20 jahre Männlich]]</f>
        <v>11</v>
      </c>
      <c r="AO66">
        <f>Tabelle1[[#This Row],[20-25 jahre weiblich]]+Tabelle1[[#This Row],[20-25 jahre Männlich]]</f>
        <v>9</v>
      </c>
      <c r="AP66">
        <f>Tabelle1[[#This Row],[25-30 Jahre Weiblich]]+Tabelle1[[#This Row],[25-30 jahre Männlich]]</f>
        <v>7</v>
      </c>
      <c r="AQ66">
        <f>Tabelle1[[#This Row],[30-35 Jahre Weiblich]]+Tabelle1[[#This Row],[30-35 jahre Männlich]]</f>
        <v>9</v>
      </c>
      <c r="AR66">
        <f>Tabelle1[[#This Row],[35-40 Jahre Weiblich]]+Tabelle1[[#This Row],[35-40 jahre  Männlich]]</f>
        <v>0</v>
      </c>
      <c r="AS66">
        <f>Tabelle1[[#This Row],[40-45 Jahre Weiblich]]+Tabelle1[[#This Row],[40-45 jahre Männlich]]</f>
        <v>5</v>
      </c>
      <c r="AT66">
        <f>Tabelle1[[#This Row],[45-50 Jahre Weiblich]]+Tabelle1[[#This Row],[45-50 jahre Männlich]]</f>
        <v>3</v>
      </c>
      <c r="AU66">
        <f>Tabelle1[[#This Row],[50-55 Jahre Weiblich]]+Tabelle1[[#This Row],[50-55 jahre Männlich]]</f>
        <v>3</v>
      </c>
      <c r="AV66">
        <f>Tabelle1[[#This Row],[55-60 Jahre Weiblich]]+Tabelle1[[#This Row],[55-60 jahre Männlich]]</f>
        <v>2</v>
      </c>
      <c r="AW66">
        <f>Tabelle1[[#This Row],[60-65 Jahre Weiblich]]+Tabelle1[[#This Row],[60-65 jahre Männlich]]</f>
        <v>3</v>
      </c>
      <c r="AX66">
        <f>Tabelle1[[#This Row],[65-70 Jahre Weiblich]]+Tabelle1[[#This Row],[65-70 Jahre  Männlich]]</f>
        <v>0</v>
      </c>
      <c r="AY66">
        <f>Tabelle1[[#This Row],[70-75Jahre Weiblich]]+Tabelle1[[#This Row],[70-75 jahre Männlch]]</f>
        <v>3</v>
      </c>
      <c r="AZ66">
        <f>Tabelle1[[#This Row],[75-80 Jahre Weiblich]]+Tabelle1[[#This Row],[75-80 jahre Männlich]]</f>
        <v>3</v>
      </c>
      <c r="BA66">
        <f>Tabelle1[[#This Row],[80-85 Jahre Weiblich]]+Tabelle1[[#This Row],[80-85 jahre Männlich]]</f>
        <v>1</v>
      </c>
      <c r="BB66">
        <f>Tabelle1[[#This Row],[85 und mehr Weiblich]]+Tabelle1[[#This Row],[85 und mehr]]</f>
        <v>0</v>
      </c>
    </row>
    <row r="67" spans="1:54" x14ac:dyDescent="0.35">
      <c r="A67" s="3"/>
      <c r="B67" s="4" t="s">
        <v>97</v>
      </c>
      <c r="C67" s="5">
        <v>110</v>
      </c>
      <c r="D67" s="5">
        <v>29</v>
      </c>
      <c r="E67" s="5">
        <v>6</v>
      </c>
      <c r="F67" s="5">
        <v>8</v>
      </c>
      <c r="G67" s="5">
        <v>6</v>
      </c>
      <c r="H67" s="5">
        <v>6</v>
      </c>
      <c r="I67" s="5">
        <v>10</v>
      </c>
      <c r="J67" s="5">
        <v>12</v>
      </c>
      <c r="K67" s="5">
        <v>8</v>
      </c>
      <c r="L67" s="5">
        <v>8</v>
      </c>
      <c r="M67" s="5">
        <v>7</v>
      </c>
      <c r="N67" s="5">
        <v>1</v>
      </c>
      <c r="O67" s="5">
        <v>6</v>
      </c>
      <c r="P67" s="5">
        <v>8</v>
      </c>
      <c r="Q67" s="5">
        <v>5</v>
      </c>
      <c r="R67" s="5">
        <v>0</v>
      </c>
      <c r="S67" s="5">
        <v>4</v>
      </c>
      <c r="T67" s="5">
        <v>0</v>
      </c>
      <c r="U67" s="5">
        <v>117</v>
      </c>
      <c r="V67" s="5">
        <v>20</v>
      </c>
      <c r="W67" s="5">
        <v>3</v>
      </c>
      <c r="X67" s="5">
        <v>9</v>
      </c>
      <c r="Y67" s="5">
        <v>3</v>
      </c>
      <c r="Z67" s="5">
        <v>1</v>
      </c>
      <c r="AA67" s="5">
        <v>4</v>
      </c>
      <c r="AB67" s="5">
        <v>6</v>
      </c>
      <c r="AC67" s="5">
        <v>6</v>
      </c>
      <c r="AD67" s="5">
        <v>6</v>
      </c>
      <c r="AE67" s="5">
        <v>4</v>
      </c>
      <c r="AF67" s="5">
        <v>2</v>
      </c>
      <c r="AG67" s="5">
        <v>8</v>
      </c>
      <c r="AH67" s="5">
        <v>3</v>
      </c>
      <c r="AI67" s="5">
        <v>10</v>
      </c>
      <c r="AJ67" s="5">
        <v>9</v>
      </c>
      <c r="AK67" s="5">
        <v>13</v>
      </c>
      <c r="AL67">
        <f>Tabelle1[[#This Row],[1 jahre Weiblich]]+Tabelle1[[#This Row],[unter 1 Jahr Männlich]]</f>
        <v>227</v>
      </c>
      <c r="AM67">
        <f>Tabelle1[[#This Row],[1-15 Jahre Weiblich]]+Tabelle1[[#This Row],[1-15 jahre Mänlich]]</f>
        <v>49</v>
      </c>
      <c r="AN67">
        <f>Tabelle1[[#This Row],[15-20 Jahre Weiblich]]+Tabelle1[[#This Row],[15-20 jahre Männlich]]</f>
        <v>9</v>
      </c>
      <c r="AO67">
        <f>Tabelle1[[#This Row],[20-25 jahre weiblich]]+Tabelle1[[#This Row],[20-25 jahre Männlich]]</f>
        <v>17</v>
      </c>
      <c r="AP67">
        <f>Tabelle1[[#This Row],[25-30 Jahre Weiblich]]+Tabelle1[[#This Row],[25-30 jahre Männlich]]</f>
        <v>9</v>
      </c>
      <c r="AQ67">
        <f>Tabelle1[[#This Row],[30-35 Jahre Weiblich]]+Tabelle1[[#This Row],[30-35 jahre Männlich]]</f>
        <v>7</v>
      </c>
      <c r="AR67">
        <f>Tabelle1[[#This Row],[35-40 Jahre Weiblich]]+Tabelle1[[#This Row],[35-40 jahre  Männlich]]</f>
        <v>14</v>
      </c>
      <c r="AS67">
        <f>Tabelle1[[#This Row],[40-45 Jahre Weiblich]]+Tabelle1[[#This Row],[40-45 jahre Männlich]]</f>
        <v>18</v>
      </c>
      <c r="AT67">
        <f>Tabelle1[[#This Row],[45-50 Jahre Weiblich]]+Tabelle1[[#This Row],[45-50 jahre Männlich]]</f>
        <v>14</v>
      </c>
      <c r="AU67">
        <f>Tabelle1[[#This Row],[50-55 Jahre Weiblich]]+Tabelle1[[#This Row],[50-55 jahre Männlich]]</f>
        <v>14</v>
      </c>
      <c r="AV67">
        <f>Tabelle1[[#This Row],[55-60 Jahre Weiblich]]+Tabelle1[[#This Row],[55-60 jahre Männlich]]</f>
        <v>11</v>
      </c>
      <c r="AW67">
        <f>Tabelle1[[#This Row],[60-65 Jahre Weiblich]]+Tabelle1[[#This Row],[60-65 jahre Männlich]]</f>
        <v>3</v>
      </c>
      <c r="AX67">
        <f>Tabelle1[[#This Row],[65-70 Jahre Weiblich]]+Tabelle1[[#This Row],[65-70 Jahre  Männlich]]</f>
        <v>14</v>
      </c>
      <c r="AY67">
        <f>Tabelle1[[#This Row],[70-75Jahre Weiblich]]+Tabelle1[[#This Row],[70-75 jahre Männlch]]</f>
        <v>11</v>
      </c>
      <c r="AZ67">
        <f>Tabelle1[[#This Row],[75-80 Jahre Weiblich]]+Tabelle1[[#This Row],[75-80 jahre Männlich]]</f>
        <v>15</v>
      </c>
      <c r="BA67">
        <f>Tabelle1[[#This Row],[80-85 Jahre Weiblich]]+Tabelle1[[#This Row],[80-85 jahre Männlich]]</f>
        <v>9</v>
      </c>
      <c r="BB67">
        <f>Tabelle1[[#This Row],[85 und mehr Weiblich]]+Tabelle1[[#This Row],[85 und mehr]]</f>
        <v>17</v>
      </c>
    </row>
    <row r="68" spans="1:54" x14ac:dyDescent="0.35">
      <c r="A68" s="3"/>
      <c r="B68" s="4" t="s">
        <v>98</v>
      </c>
      <c r="C68" s="5">
        <v>160</v>
      </c>
      <c r="D68" s="5">
        <v>40</v>
      </c>
      <c r="E68" s="5">
        <v>36</v>
      </c>
      <c r="F68" s="5">
        <v>50</v>
      </c>
      <c r="G68" s="5">
        <v>98</v>
      </c>
      <c r="H68" s="5">
        <v>151</v>
      </c>
      <c r="I68" s="5">
        <v>231</v>
      </c>
      <c r="J68" s="5">
        <v>476</v>
      </c>
      <c r="K68" s="5">
        <v>845</v>
      </c>
      <c r="L68" s="5">
        <v>1086</v>
      </c>
      <c r="M68" s="5">
        <v>1193</v>
      </c>
      <c r="N68" s="5">
        <v>1277</v>
      </c>
      <c r="O68" s="5">
        <v>1411</v>
      </c>
      <c r="P68" s="5">
        <v>1664</v>
      </c>
      <c r="Q68" s="5">
        <v>1332</v>
      </c>
      <c r="R68" s="5">
        <v>1101</v>
      </c>
      <c r="S68" s="5">
        <v>1504</v>
      </c>
      <c r="T68" s="5">
        <v>0</v>
      </c>
      <c r="U68" s="5">
        <v>92</v>
      </c>
      <c r="V68" s="5">
        <v>27</v>
      </c>
      <c r="W68" s="5">
        <v>22</v>
      </c>
      <c r="X68" s="5">
        <v>24</v>
      </c>
      <c r="Y68" s="5">
        <v>41</v>
      </c>
      <c r="Z68" s="5">
        <v>42</v>
      </c>
      <c r="AA68" s="5">
        <v>70</v>
      </c>
      <c r="AB68" s="5">
        <v>190</v>
      </c>
      <c r="AC68" s="5">
        <v>261</v>
      </c>
      <c r="AD68" s="5">
        <v>352</v>
      </c>
      <c r="AE68" s="5">
        <v>392</v>
      </c>
      <c r="AF68" s="5">
        <v>492</v>
      </c>
      <c r="AG68" s="5">
        <v>663</v>
      </c>
      <c r="AH68" s="5">
        <v>956</v>
      </c>
      <c r="AI68" s="5">
        <v>1037</v>
      </c>
      <c r="AJ68" s="5">
        <v>1521</v>
      </c>
      <c r="AK68" s="5">
        <v>4779</v>
      </c>
      <c r="AL68">
        <f>Tabelle1[[#This Row],[1 jahre Weiblich]]+Tabelle1[[#This Row],[unter 1 Jahr Männlich]]</f>
        <v>252</v>
      </c>
      <c r="AM68">
        <f>Tabelle1[[#This Row],[1-15 Jahre Weiblich]]+Tabelle1[[#This Row],[1-15 jahre Mänlich]]</f>
        <v>67</v>
      </c>
      <c r="AN68">
        <f>Tabelle1[[#This Row],[15-20 Jahre Weiblich]]+Tabelle1[[#This Row],[15-20 jahre Männlich]]</f>
        <v>58</v>
      </c>
      <c r="AO68">
        <f>Tabelle1[[#This Row],[20-25 jahre weiblich]]+Tabelle1[[#This Row],[20-25 jahre Männlich]]</f>
        <v>74</v>
      </c>
      <c r="AP68">
        <f>Tabelle1[[#This Row],[25-30 Jahre Weiblich]]+Tabelle1[[#This Row],[25-30 jahre Männlich]]</f>
        <v>139</v>
      </c>
      <c r="AQ68">
        <f>Tabelle1[[#This Row],[30-35 Jahre Weiblich]]+Tabelle1[[#This Row],[30-35 jahre Männlich]]</f>
        <v>193</v>
      </c>
      <c r="AR68">
        <f>Tabelle1[[#This Row],[35-40 Jahre Weiblich]]+Tabelle1[[#This Row],[35-40 jahre  Männlich]]</f>
        <v>301</v>
      </c>
      <c r="AS68">
        <f>Tabelle1[[#This Row],[40-45 Jahre Weiblich]]+Tabelle1[[#This Row],[40-45 jahre Männlich]]</f>
        <v>666</v>
      </c>
      <c r="AT68">
        <f>Tabelle1[[#This Row],[45-50 Jahre Weiblich]]+Tabelle1[[#This Row],[45-50 jahre Männlich]]</f>
        <v>1106</v>
      </c>
      <c r="AU68">
        <f>Tabelle1[[#This Row],[50-55 Jahre Weiblich]]+Tabelle1[[#This Row],[50-55 jahre Männlich]]</f>
        <v>1438</v>
      </c>
      <c r="AV68">
        <f>Tabelle1[[#This Row],[55-60 Jahre Weiblich]]+Tabelle1[[#This Row],[55-60 jahre Männlich]]</f>
        <v>1585</v>
      </c>
      <c r="AW68">
        <f>Tabelle1[[#This Row],[60-65 Jahre Weiblich]]+Tabelle1[[#This Row],[60-65 jahre Männlich]]</f>
        <v>1769</v>
      </c>
      <c r="AX68">
        <f>Tabelle1[[#This Row],[65-70 Jahre Weiblich]]+Tabelle1[[#This Row],[65-70 Jahre  Männlich]]</f>
        <v>2074</v>
      </c>
      <c r="AY68">
        <f>Tabelle1[[#This Row],[70-75Jahre Weiblich]]+Tabelle1[[#This Row],[70-75 jahre Männlch]]</f>
        <v>2620</v>
      </c>
      <c r="AZ68">
        <f>Tabelle1[[#This Row],[75-80 Jahre Weiblich]]+Tabelle1[[#This Row],[75-80 jahre Männlich]]</f>
        <v>2369</v>
      </c>
      <c r="BA68">
        <f>Tabelle1[[#This Row],[80-85 Jahre Weiblich]]+Tabelle1[[#This Row],[80-85 jahre Männlich]]</f>
        <v>2622</v>
      </c>
      <c r="BB68">
        <f>Tabelle1[[#This Row],[85 und mehr Weiblich]]+Tabelle1[[#This Row],[85 und mehr]]</f>
        <v>6283</v>
      </c>
    </row>
    <row r="69" spans="1:54" x14ac:dyDescent="0.35">
      <c r="A69" s="3"/>
      <c r="B69" s="4" t="s">
        <v>99</v>
      </c>
      <c r="C69" s="5">
        <v>103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61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>
        <f>Tabelle1[[#This Row],[1 jahre Weiblich]]+Tabelle1[[#This Row],[unter 1 Jahr Männlich]]</f>
        <v>164</v>
      </c>
      <c r="AM69">
        <f>Tabelle1[[#This Row],[1-15 Jahre Weiblich]]+Tabelle1[[#This Row],[1-15 jahre Mänlich]]</f>
        <v>0</v>
      </c>
      <c r="AN69">
        <f>Tabelle1[[#This Row],[15-20 Jahre Weiblich]]+Tabelle1[[#This Row],[15-20 jahre Männlich]]</f>
        <v>0</v>
      </c>
      <c r="AO69">
        <f>Tabelle1[[#This Row],[20-25 jahre weiblich]]+Tabelle1[[#This Row],[20-25 jahre Männlich]]</f>
        <v>0</v>
      </c>
      <c r="AP69">
        <f>Tabelle1[[#This Row],[25-30 Jahre Weiblich]]+Tabelle1[[#This Row],[25-30 jahre Männlich]]</f>
        <v>0</v>
      </c>
      <c r="AQ69">
        <f>Tabelle1[[#This Row],[30-35 Jahre Weiblich]]+Tabelle1[[#This Row],[30-35 jahre Männlich]]</f>
        <v>0</v>
      </c>
      <c r="AR69">
        <f>Tabelle1[[#This Row],[35-40 Jahre Weiblich]]+Tabelle1[[#This Row],[35-40 jahre  Männlich]]</f>
        <v>0</v>
      </c>
      <c r="AS69">
        <f>Tabelle1[[#This Row],[40-45 Jahre Weiblich]]+Tabelle1[[#This Row],[40-45 jahre Männlich]]</f>
        <v>0</v>
      </c>
      <c r="AT69">
        <f>Tabelle1[[#This Row],[45-50 Jahre Weiblich]]+Tabelle1[[#This Row],[45-50 jahre Männlich]]</f>
        <v>0</v>
      </c>
      <c r="AU69">
        <f>Tabelle1[[#This Row],[50-55 Jahre Weiblich]]+Tabelle1[[#This Row],[50-55 jahre Männlich]]</f>
        <v>0</v>
      </c>
      <c r="AV69">
        <f>Tabelle1[[#This Row],[55-60 Jahre Weiblich]]+Tabelle1[[#This Row],[55-60 jahre Männlich]]</f>
        <v>0</v>
      </c>
      <c r="AW69">
        <f>Tabelle1[[#This Row],[60-65 Jahre Weiblich]]+Tabelle1[[#This Row],[60-65 jahre Männlich]]</f>
        <v>0</v>
      </c>
      <c r="AX69">
        <f>Tabelle1[[#This Row],[65-70 Jahre Weiblich]]+Tabelle1[[#This Row],[65-70 Jahre  Männlich]]</f>
        <v>0</v>
      </c>
      <c r="AY69">
        <f>Tabelle1[[#This Row],[70-75Jahre Weiblich]]+Tabelle1[[#This Row],[70-75 jahre Männlch]]</f>
        <v>0</v>
      </c>
      <c r="AZ69">
        <f>Tabelle1[[#This Row],[75-80 Jahre Weiblich]]+Tabelle1[[#This Row],[75-80 jahre Männlich]]</f>
        <v>0</v>
      </c>
      <c r="BA69">
        <f>Tabelle1[[#This Row],[80-85 Jahre Weiblich]]+Tabelle1[[#This Row],[80-85 jahre Männlich]]</f>
        <v>0</v>
      </c>
      <c r="BB69">
        <f>Tabelle1[[#This Row],[85 und mehr Weiblich]]+Tabelle1[[#This Row],[85 und mehr]]</f>
        <v>0</v>
      </c>
    </row>
    <row r="70" spans="1:54" x14ac:dyDescent="0.35">
      <c r="A70" s="3"/>
      <c r="B70" s="4" t="s">
        <v>100</v>
      </c>
      <c r="C70" s="5">
        <v>56</v>
      </c>
      <c r="D70" s="5">
        <v>38</v>
      </c>
      <c r="E70" s="5">
        <v>36</v>
      </c>
      <c r="F70" s="5">
        <v>50</v>
      </c>
      <c r="G70" s="5">
        <v>95</v>
      </c>
      <c r="H70" s="5">
        <v>145</v>
      </c>
      <c r="I70" s="5">
        <v>224</v>
      </c>
      <c r="J70" s="5">
        <v>463</v>
      </c>
      <c r="K70" s="5">
        <v>823</v>
      </c>
      <c r="L70" s="5">
        <v>1043</v>
      </c>
      <c r="M70" s="5">
        <v>1145</v>
      </c>
      <c r="N70" s="5">
        <v>1207</v>
      </c>
      <c r="O70" s="5">
        <v>1326</v>
      </c>
      <c r="P70" s="5">
        <v>1523</v>
      </c>
      <c r="Q70" s="5">
        <v>1151</v>
      </c>
      <c r="R70" s="5">
        <v>817</v>
      </c>
      <c r="S70" s="5">
        <v>690</v>
      </c>
      <c r="T70" s="5">
        <v>0</v>
      </c>
      <c r="U70" s="5">
        <v>31</v>
      </c>
      <c r="V70" s="5">
        <v>26</v>
      </c>
      <c r="W70" s="5">
        <v>21</v>
      </c>
      <c r="X70" s="5">
        <v>24</v>
      </c>
      <c r="Y70" s="5">
        <v>38</v>
      </c>
      <c r="Z70" s="5">
        <v>41</v>
      </c>
      <c r="AA70" s="5">
        <v>67</v>
      </c>
      <c r="AB70" s="5">
        <v>181</v>
      </c>
      <c r="AC70" s="5">
        <v>249</v>
      </c>
      <c r="AD70" s="5">
        <v>336</v>
      </c>
      <c r="AE70" s="5">
        <v>379</v>
      </c>
      <c r="AF70" s="5">
        <v>444</v>
      </c>
      <c r="AG70" s="5">
        <v>604</v>
      </c>
      <c r="AH70" s="5">
        <v>859</v>
      </c>
      <c r="AI70" s="5">
        <v>845</v>
      </c>
      <c r="AJ70" s="5">
        <v>1053</v>
      </c>
      <c r="AK70" s="5">
        <v>1686</v>
      </c>
      <c r="AL70">
        <f>Tabelle1[[#This Row],[1 jahre Weiblich]]+Tabelle1[[#This Row],[unter 1 Jahr Männlich]]</f>
        <v>87</v>
      </c>
      <c r="AM70">
        <f>Tabelle1[[#This Row],[1-15 Jahre Weiblich]]+Tabelle1[[#This Row],[1-15 jahre Mänlich]]</f>
        <v>64</v>
      </c>
      <c r="AN70">
        <f>Tabelle1[[#This Row],[15-20 Jahre Weiblich]]+Tabelle1[[#This Row],[15-20 jahre Männlich]]</f>
        <v>57</v>
      </c>
      <c r="AO70">
        <f>Tabelle1[[#This Row],[20-25 jahre weiblich]]+Tabelle1[[#This Row],[20-25 jahre Männlich]]</f>
        <v>74</v>
      </c>
      <c r="AP70">
        <f>Tabelle1[[#This Row],[25-30 Jahre Weiblich]]+Tabelle1[[#This Row],[25-30 jahre Männlich]]</f>
        <v>133</v>
      </c>
      <c r="AQ70">
        <f>Tabelle1[[#This Row],[30-35 Jahre Weiblich]]+Tabelle1[[#This Row],[30-35 jahre Männlich]]</f>
        <v>186</v>
      </c>
      <c r="AR70">
        <f>Tabelle1[[#This Row],[35-40 Jahre Weiblich]]+Tabelle1[[#This Row],[35-40 jahre  Männlich]]</f>
        <v>291</v>
      </c>
      <c r="AS70">
        <f>Tabelle1[[#This Row],[40-45 Jahre Weiblich]]+Tabelle1[[#This Row],[40-45 jahre Männlich]]</f>
        <v>644</v>
      </c>
      <c r="AT70">
        <f>Tabelle1[[#This Row],[45-50 Jahre Weiblich]]+Tabelle1[[#This Row],[45-50 jahre Männlich]]</f>
        <v>1072</v>
      </c>
      <c r="AU70">
        <f>Tabelle1[[#This Row],[50-55 Jahre Weiblich]]+Tabelle1[[#This Row],[50-55 jahre Männlich]]</f>
        <v>1379</v>
      </c>
      <c r="AV70">
        <f>Tabelle1[[#This Row],[55-60 Jahre Weiblich]]+Tabelle1[[#This Row],[55-60 jahre Männlich]]</f>
        <v>1524</v>
      </c>
      <c r="AW70">
        <f>Tabelle1[[#This Row],[60-65 Jahre Weiblich]]+Tabelle1[[#This Row],[60-65 jahre Männlich]]</f>
        <v>1651</v>
      </c>
      <c r="AX70">
        <f>Tabelle1[[#This Row],[65-70 Jahre Weiblich]]+Tabelle1[[#This Row],[65-70 Jahre  Männlich]]</f>
        <v>1930</v>
      </c>
      <c r="AY70">
        <f>Tabelle1[[#This Row],[70-75Jahre Weiblich]]+Tabelle1[[#This Row],[70-75 jahre Männlch]]</f>
        <v>2382</v>
      </c>
      <c r="AZ70">
        <f>Tabelle1[[#This Row],[75-80 Jahre Weiblich]]+Tabelle1[[#This Row],[75-80 jahre Männlich]]</f>
        <v>1996</v>
      </c>
      <c r="BA70">
        <f>Tabelle1[[#This Row],[80-85 Jahre Weiblich]]+Tabelle1[[#This Row],[80-85 jahre Männlich]]</f>
        <v>1870</v>
      </c>
      <c r="BB70">
        <f>Tabelle1[[#This Row],[85 und mehr Weiblich]]+Tabelle1[[#This Row],[85 und mehr]]</f>
        <v>2376</v>
      </c>
    </row>
    <row r="71" spans="1:54" x14ac:dyDescent="0.35">
      <c r="A71" s="3"/>
      <c r="B71" s="4" t="s">
        <v>101</v>
      </c>
      <c r="C71" s="5">
        <v>34</v>
      </c>
      <c r="D71" s="5">
        <v>186</v>
      </c>
      <c r="E71" s="5">
        <v>467</v>
      </c>
      <c r="F71" s="5">
        <v>857</v>
      </c>
      <c r="G71" s="5">
        <v>909</v>
      </c>
      <c r="H71" s="5">
        <v>716</v>
      </c>
      <c r="I71" s="5">
        <v>833</v>
      </c>
      <c r="J71" s="5">
        <v>1268</v>
      </c>
      <c r="K71" s="5">
        <v>1520</v>
      </c>
      <c r="L71" s="5">
        <v>1514</v>
      </c>
      <c r="M71" s="5">
        <v>1398</v>
      </c>
      <c r="N71" s="5">
        <v>1208</v>
      </c>
      <c r="O71" s="5">
        <v>1421</v>
      </c>
      <c r="P71" s="5">
        <v>1873</v>
      </c>
      <c r="Q71" s="5">
        <v>1779</v>
      </c>
      <c r="R71" s="5">
        <v>1949</v>
      </c>
      <c r="S71" s="5">
        <v>2255</v>
      </c>
      <c r="T71" s="5">
        <v>0</v>
      </c>
      <c r="U71" s="5">
        <v>19</v>
      </c>
      <c r="V71" s="5">
        <v>121</v>
      </c>
      <c r="W71" s="5">
        <v>195</v>
      </c>
      <c r="X71" s="5">
        <v>261</v>
      </c>
      <c r="Y71" s="5">
        <v>198</v>
      </c>
      <c r="Z71" s="5">
        <v>205</v>
      </c>
      <c r="AA71" s="5">
        <v>213</v>
      </c>
      <c r="AB71" s="5">
        <v>342</v>
      </c>
      <c r="AC71" s="5">
        <v>485</v>
      </c>
      <c r="AD71" s="5">
        <v>527</v>
      </c>
      <c r="AE71" s="5">
        <v>462</v>
      </c>
      <c r="AF71" s="5">
        <v>430</v>
      </c>
      <c r="AG71" s="5">
        <v>619</v>
      </c>
      <c r="AH71" s="5">
        <v>900</v>
      </c>
      <c r="AI71" s="5">
        <v>1254</v>
      </c>
      <c r="AJ71" s="5">
        <v>2040</v>
      </c>
      <c r="AK71" s="5">
        <v>4854</v>
      </c>
      <c r="AL71">
        <f>Tabelle1[[#This Row],[1 jahre Weiblich]]+Tabelle1[[#This Row],[unter 1 Jahr Männlich]]</f>
        <v>53</v>
      </c>
      <c r="AM71">
        <f>Tabelle1[[#This Row],[1-15 Jahre Weiblich]]+Tabelle1[[#This Row],[1-15 jahre Mänlich]]</f>
        <v>307</v>
      </c>
      <c r="AN71">
        <f>Tabelle1[[#This Row],[15-20 Jahre Weiblich]]+Tabelle1[[#This Row],[15-20 jahre Männlich]]</f>
        <v>662</v>
      </c>
      <c r="AO71">
        <f>Tabelle1[[#This Row],[20-25 jahre weiblich]]+Tabelle1[[#This Row],[20-25 jahre Männlich]]</f>
        <v>1118</v>
      </c>
      <c r="AP71">
        <f>Tabelle1[[#This Row],[25-30 Jahre Weiblich]]+Tabelle1[[#This Row],[25-30 jahre Männlich]]</f>
        <v>1107</v>
      </c>
      <c r="AQ71">
        <f>Tabelle1[[#This Row],[30-35 Jahre Weiblich]]+Tabelle1[[#This Row],[30-35 jahre Männlich]]</f>
        <v>921</v>
      </c>
      <c r="AR71">
        <f>Tabelle1[[#This Row],[35-40 Jahre Weiblich]]+Tabelle1[[#This Row],[35-40 jahre  Männlich]]</f>
        <v>1046</v>
      </c>
      <c r="AS71">
        <f>Tabelle1[[#This Row],[40-45 Jahre Weiblich]]+Tabelle1[[#This Row],[40-45 jahre Männlich]]</f>
        <v>1610</v>
      </c>
      <c r="AT71">
        <f>Tabelle1[[#This Row],[45-50 Jahre Weiblich]]+Tabelle1[[#This Row],[45-50 jahre Männlich]]</f>
        <v>2005</v>
      </c>
      <c r="AU71">
        <f>Tabelle1[[#This Row],[50-55 Jahre Weiblich]]+Tabelle1[[#This Row],[50-55 jahre Männlich]]</f>
        <v>2041</v>
      </c>
      <c r="AV71">
        <f>Tabelle1[[#This Row],[55-60 Jahre Weiblich]]+Tabelle1[[#This Row],[55-60 jahre Männlich]]</f>
        <v>1860</v>
      </c>
      <c r="AW71">
        <f>Tabelle1[[#This Row],[60-65 Jahre Weiblich]]+Tabelle1[[#This Row],[60-65 jahre Männlich]]</f>
        <v>1638</v>
      </c>
      <c r="AX71">
        <f>Tabelle1[[#This Row],[65-70 Jahre Weiblich]]+Tabelle1[[#This Row],[65-70 Jahre  Männlich]]</f>
        <v>2040</v>
      </c>
      <c r="AY71">
        <f>Tabelle1[[#This Row],[70-75Jahre Weiblich]]+Tabelle1[[#This Row],[70-75 jahre Männlch]]</f>
        <v>2773</v>
      </c>
      <c r="AZ71">
        <f>Tabelle1[[#This Row],[75-80 Jahre Weiblich]]+Tabelle1[[#This Row],[75-80 jahre Männlich]]</f>
        <v>3033</v>
      </c>
      <c r="BA71">
        <f>Tabelle1[[#This Row],[80-85 Jahre Weiblich]]+Tabelle1[[#This Row],[80-85 jahre Männlich]]</f>
        <v>3989</v>
      </c>
      <c r="BB71">
        <f>Tabelle1[[#This Row],[85 und mehr Weiblich]]+Tabelle1[[#This Row],[85 und mehr]]</f>
        <v>7109</v>
      </c>
    </row>
    <row r="72" spans="1:54" x14ac:dyDescent="0.35">
      <c r="A72" s="3"/>
      <c r="B72" s="4" t="s">
        <v>102</v>
      </c>
      <c r="C72" s="5">
        <v>20</v>
      </c>
      <c r="D72" s="5">
        <v>139</v>
      </c>
      <c r="E72" s="5">
        <v>296</v>
      </c>
      <c r="F72" s="5">
        <v>457</v>
      </c>
      <c r="G72" s="5">
        <v>405</v>
      </c>
      <c r="H72" s="5">
        <v>295</v>
      </c>
      <c r="I72" s="5">
        <v>345</v>
      </c>
      <c r="J72" s="5">
        <v>466</v>
      </c>
      <c r="K72" s="5">
        <v>632</v>
      </c>
      <c r="L72" s="5">
        <v>617</v>
      </c>
      <c r="M72" s="5">
        <v>615</v>
      </c>
      <c r="N72" s="5">
        <v>587</v>
      </c>
      <c r="O72" s="5">
        <v>765</v>
      </c>
      <c r="P72" s="5">
        <v>1102</v>
      </c>
      <c r="Q72" s="5">
        <v>1183</v>
      </c>
      <c r="R72" s="5">
        <v>1388</v>
      </c>
      <c r="S72" s="5">
        <v>1675</v>
      </c>
      <c r="T72" s="5">
        <v>0</v>
      </c>
      <c r="U72" s="5">
        <v>13</v>
      </c>
      <c r="V72" s="5">
        <v>101</v>
      </c>
      <c r="W72" s="5">
        <v>131</v>
      </c>
      <c r="X72" s="5">
        <v>142</v>
      </c>
      <c r="Y72" s="5">
        <v>86</v>
      </c>
      <c r="Z72" s="5">
        <v>74</v>
      </c>
      <c r="AA72" s="5">
        <v>66</v>
      </c>
      <c r="AB72" s="5">
        <v>107</v>
      </c>
      <c r="AC72" s="5">
        <v>180</v>
      </c>
      <c r="AD72" s="5">
        <v>203</v>
      </c>
      <c r="AE72" s="5">
        <v>220</v>
      </c>
      <c r="AF72" s="5">
        <v>226</v>
      </c>
      <c r="AG72" s="5">
        <v>330</v>
      </c>
      <c r="AH72" s="5">
        <v>601</v>
      </c>
      <c r="AI72" s="5">
        <v>966</v>
      </c>
      <c r="AJ72" s="5">
        <v>1694</v>
      </c>
      <c r="AK72" s="5">
        <v>4163</v>
      </c>
      <c r="AL72">
        <f>Tabelle1[[#This Row],[1 jahre Weiblich]]+Tabelle1[[#This Row],[unter 1 Jahr Männlich]]</f>
        <v>33</v>
      </c>
      <c r="AM72">
        <f>Tabelle1[[#This Row],[1-15 Jahre Weiblich]]+Tabelle1[[#This Row],[1-15 jahre Mänlich]]</f>
        <v>240</v>
      </c>
      <c r="AN72">
        <f>Tabelle1[[#This Row],[15-20 Jahre Weiblich]]+Tabelle1[[#This Row],[15-20 jahre Männlich]]</f>
        <v>427</v>
      </c>
      <c r="AO72">
        <f>Tabelle1[[#This Row],[20-25 jahre weiblich]]+Tabelle1[[#This Row],[20-25 jahre Männlich]]</f>
        <v>599</v>
      </c>
      <c r="AP72">
        <f>Tabelle1[[#This Row],[25-30 Jahre Weiblich]]+Tabelle1[[#This Row],[25-30 jahre Männlich]]</f>
        <v>491</v>
      </c>
      <c r="AQ72">
        <f>Tabelle1[[#This Row],[30-35 Jahre Weiblich]]+Tabelle1[[#This Row],[30-35 jahre Männlich]]</f>
        <v>369</v>
      </c>
      <c r="AR72">
        <f>Tabelle1[[#This Row],[35-40 Jahre Weiblich]]+Tabelle1[[#This Row],[35-40 jahre  Männlich]]</f>
        <v>411</v>
      </c>
      <c r="AS72">
        <f>Tabelle1[[#This Row],[40-45 Jahre Weiblich]]+Tabelle1[[#This Row],[40-45 jahre Männlich]]</f>
        <v>573</v>
      </c>
      <c r="AT72">
        <f>Tabelle1[[#This Row],[45-50 Jahre Weiblich]]+Tabelle1[[#This Row],[45-50 jahre Männlich]]</f>
        <v>812</v>
      </c>
      <c r="AU72">
        <f>Tabelle1[[#This Row],[50-55 Jahre Weiblich]]+Tabelle1[[#This Row],[50-55 jahre Männlich]]</f>
        <v>820</v>
      </c>
      <c r="AV72">
        <f>Tabelle1[[#This Row],[55-60 Jahre Weiblich]]+Tabelle1[[#This Row],[55-60 jahre Männlich]]</f>
        <v>835</v>
      </c>
      <c r="AW72">
        <f>Tabelle1[[#This Row],[60-65 Jahre Weiblich]]+Tabelle1[[#This Row],[60-65 jahre Männlich]]</f>
        <v>813</v>
      </c>
      <c r="AX72">
        <f>Tabelle1[[#This Row],[65-70 Jahre Weiblich]]+Tabelle1[[#This Row],[65-70 Jahre  Männlich]]</f>
        <v>1095</v>
      </c>
      <c r="AY72">
        <f>Tabelle1[[#This Row],[70-75Jahre Weiblich]]+Tabelle1[[#This Row],[70-75 jahre Männlch]]</f>
        <v>1703</v>
      </c>
      <c r="AZ72">
        <f>Tabelle1[[#This Row],[75-80 Jahre Weiblich]]+Tabelle1[[#This Row],[75-80 jahre Männlich]]</f>
        <v>2149</v>
      </c>
      <c r="BA72">
        <f>Tabelle1[[#This Row],[80-85 Jahre Weiblich]]+Tabelle1[[#This Row],[80-85 jahre Männlich]]</f>
        <v>3082</v>
      </c>
      <c r="BB72">
        <f>Tabelle1[[#This Row],[85 und mehr Weiblich]]+Tabelle1[[#This Row],[85 und mehr]]</f>
        <v>5838</v>
      </c>
    </row>
    <row r="73" spans="1:54" x14ac:dyDescent="0.35">
      <c r="A73" s="3"/>
      <c r="B73" s="4" t="s">
        <v>103</v>
      </c>
      <c r="C73" s="5">
        <v>2</v>
      </c>
      <c r="D73" s="5">
        <v>53</v>
      </c>
      <c r="E73" s="5">
        <v>232</v>
      </c>
      <c r="F73" s="5">
        <v>363</v>
      </c>
      <c r="G73" s="5">
        <v>257</v>
      </c>
      <c r="H73" s="5">
        <v>162</v>
      </c>
      <c r="I73" s="5">
        <v>162</v>
      </c>
      <c r="J73" s="5">
        <v>185</v>
      </c>
      <c r="K73" s="5">
        <v>259</v>
      </c>
      <c r="L73" s="5">
        <v>213</v>
      </c>
      <c r="M73" s="5">
        <v>164</v>
      </c>
      <c r="N73" s="5">
        <v>134</v>
      </c>
      <c r="O73" s="5">
        <v>147</v>
      </c>
      <c r="P73" s="5">
        <v>188</v>
      </c>
      <c r="Q73" s="5">
        <v>143</v>
      </c>
      <c r="R73" s="5">
        <v>140</v>
      </c>
      <c r="S73" s="5">
        <v>78</v>
      </c>
      <c r="T73" s="5">
        <v>0</v>
      </c>
      <c r="U73" s="5">
        <v>2</v>
      </c>
      <c r="V73" s="5">
        <v>50</v>
      </c>
      <c r="W73" s="5">
        <v>113</v>
      </c>
      <c r="X73" s="5">
        <v>116</v>
      </c>
      <c r="Y73" s="5">
        <v>56</v>
      </c>
      <c r="Z73" s="5">
        <v>49</v>
      </c>
      <c r="AA73" s="5">
        <v>28</v>
      </c>
      <c r="AB73" s="5">
        <v>47</v>
      </c>
      <c r="AC73" s="5">
        <v>68</v>
      </c>
      <c r="AD73" s="5">
        <v>75</v>
      </c>
      <c r="AE73" s="5">
        <v>54</v>
      </c>
      <c r="AF73" s="5">
        <v>41</v>
      </c>
      <c r="AG73" s="5">
        <v>46</v>
      </c>
      <c r="AH73" s="5">
        <v>76</v>
      </c>
      <c r="AI73" s="5">
        <v>86</v>
      </c>
      <c r="AJ73" s="5">
        <v>91</v>
      </c>
      <c r="AK73" s="5">
        <v>62</v>
      </c>
      <c r="AL73">
        <f>Tabelle1[[#This Row],[1 jahre Weiblich]]+Tabelle1[[#This Row],[unter 1 Jahr Männlich]]</f>
        <v>4</v>
      </c>
      <c r="AM73">
        <f>Tabelle1[[#This Row],[1-15 Jahre Weiblich]]+Tabelle1[[#This Row],[1-15 jahre Mänlich]]</f>
        <v>103</v>
      </c>
      <c r="AN73">
        <f>Tabelle1[[#This Row],[15-20 Jahre Weiblich]]+Tabelle1[[#This Row],[15-20 jahre Männlich]]</f>
        <v>345</v>
      </c>
      <c r="AO73">
        <f>Tabelle1[[#This Row],[20-25 jahre weiblich]]+Tabelle1[[#This Row],[20-25 jahre Männlich]]</f>
        <v>479</v>
      </c>
      <c r="AP73">
        <f>Tabelle1[[#This Row],[25-30 Jahre Weiblich]]+Tabelle1[[#This Row],[25-30 jahre Männlich]]</f>
        <v>313</v>
      </c>
      <c r="AQ73">
        <f>Tabelle1[[#This Row],[30-35 Jahre Weiblich]]+Tabelle1[[#This Row],[30-35 jahre Männlich]]</f>
        <v>211</v>
      </c>
      <c r="AR73">
        <f>Tabelle1[[#This Row],[35-40 Jahre Weiblich]]+Tabelle1[[#This Row],[35-40 jahre  Männlich]]</f>
        <v>190</v>
      </c>
      <c r="AS73">
        <f>Tabelle1[[#This Row],[40-45 Jahre Weiblich]]+Tabelle1[[#This Row],[40-45 jahre Männlich]]</f>
        <v>232</v>
      </c>
      <c r="AT73">
        <f>Tabelle1[[#This Row],[45-50 Jahre Weiblich]]+Tabelle1[[#This Row],[45-50 jahre Männlich]]</f>
        <v>327</v>
      </c>
      <c r="AU73">
        <f>Tabelle1[[#This Row],[50-55 Jahre Weiblich]]+Tabelle1[[#This Row],[50-55 jahre Männlich]]</f>
        <v>288</v>
      </c>
      <c r="AV73">
        <f>Tabelle1[[#This Row],[55-60 Jahre Weiblich]]+Tabelle1[[#This Row],[55-60 jahre Männlich]]</f>
        <v>218</v>
      </c>
      <c r="AW73">
        <f>Tabelle1[[#This Row],[60-65 Jahre Weiblich]]+Tabelle1[[#This Row],[60-65 jahre Männlich]]</f>
        <v>175</v>
      </c>
      <c r="AX73">
        <f>Tabelle1[[#This Row],[65-70 Jahre Weiblich]]+Tabelle1[[#This Row],[65-70 Jahre  Männlich]]</f>
        <v>193</v>
      </c>
      <c r="AY73">
        <f>Tabelle1[[#This Row],[70-75Jahre Weiblich]]+Tabelle1[[#This Row],[70-75 jahre Männlch]]</f>
        <v>264</v>
      </c>
      <c r="AZ73">
        <f>Tabelle1[[#This Row],[75-80 Jahre Weiblich]]+Tabelle1[[#This Row],[75-80 jahre Männlich]]</f>
        <v>229</v>
      </c>
      <c r="BA73">
        <f>Tabelle1[[#This Row],[80-85 Jahre Weiblich]]+Tabelle1[[#This Row],[80-85 jahre Männlich]]</f>
        <v>231</v>
      </c>
      <c r="BB73">
        <f>Tabelle1[[#This Row],[85 und mehr Weiblich]]+Tabelle1[[#This Row],[85 und mehr]]</f>
        <v>140</v>
      </c>
    </row>
    <row r="74" spans="1:54" x14ac:dyDescent="0.35">
      <c r="A74" s="3"/>
      <c r="B74" s="4" t="s">
        <v>104</v>
      </c>
      <c r="C74" s="5">
        <v>3</v>
      </c>
      <c r="D74" s="5">
        <v>15</v>
      </c>
      <c r="E74" s="5">
        <v>9</v>
      </c>
      <c r="F74" s="5">
        <v>17</v>
      </c>
      <c r="G74" s="5">
        <v>32</v>
      </c>
      <c r="H74" s="5">
        <v>21</v>
      </c>
      <c r="I74" s="5">
        <v>39</v>
      </c>
      <c r="J74" s="5">
        <v>80</v>
      </c>
      <c r="K74" s="5">
        <v>108</v>
      </c>
      <c r="L74" s="5">
        <v>168</v>
      </c>
      <c r="M74" s="5">
        <v>184</v>
      </c>
      <c r="N74" s="5">
        <v>217</v>
      </c>
      <c r="O74" s="5">
        <v>305</v>
      </c>
      <c r="P74" s="5">
        <v>488</v>
      </c>
      <c r="Q74" s="5">
        <v>619</v>
      </c>
      <c r="R74" s="5">
        <v>858</v>
      </c>
      <c r="S74" s="5">
        <v>1184</v>
      </c>
      <c r="T74" s="5">
        <v>0</v>
      </c>
      <c r="U74" s="5">
        <v>0</v>
      </c>
      <c r="V74" s="5">
        <v>8</v>
      </c>
      <c r="W74" s="5">
        <v>8</v>
      </c>
      <c r="X74" s="5">
        <v>2</v>
      </c>
      <c r="Y74" s="5">
        <v>6</v>
      </c>
      <c r="Z74" s="5">
        <v>7</v>
      </c>
      <c r="AA74" s="5">
        <v>8</v>
      </c>
      <c r="AB74" s="5">
        <v>18</v>
      </c>
      <c r="AC74" s="5">
        <v>23</v>
      </c>
      <c r="AD74" s="5">
        <v>47</v>
      </c>
      <c r="AE74" s="5">
        <v>52</v>
      </c>
      <c r="AF74" s="5">
        <v>72</v>
      </c>
      <c r="AG74" s="5">
        <v>138</v>
      </c>
      <c r="AH74" s="5">
        <v>268</v>
      </c>
      <c r="AI74" s="5">
        <v>528</v>
      </c>
      <c r="AJ74" s="5">
        <v>1027</v>
      </c>
      <c r="AK74" s="5">
        <v>2920</v>
      </c>
      <c r="AL74">
        <f>Tabelle1[[#This Row],[1 jahre Weiblich]]+Tabelle1[[#This Row],[unter 1 Jahr Männlich]]</f>
        <v>3</v>
      </c>
      <c r="AM74">
        <f>Tabelle1[[#This Row],[1-15 Jahre Weiblich]]+Tabelle1[[#This Row],[1-15 jahre Mänlich]]</f>
        <v>23</v>
      </c>
      <c r="AN74">
        <f>Tabelle1[[#This Row],[15-20 Jahre Weiblich]]+Tabelle1[[#This Row],[15-20 jahre Männlich]]</f>
        <v>17</v>
      </c>
      <c r="AO74">
        <f>Tabelle1[[#This Row],[20-25 jahre weiblich]]+Tabelle1[[#This Row],[20-25 jahre Männlich]]</f>
        <v>19</v>
      </c>
      <c r="AP74">
        <f>Tabelle1[[#This Row],[25-30 Jahre Weiblich]]+Tabelle1[[#This Row],[25-30 jahre Männlich]]</f>
        <v>38</v>
      </c>
      <c r="AQ74">
        <f>Tabelle1[[#This Row],[30-35 Jahre Weiblich]]+Tabelle1[[#This Row],[30-35 jahre Männlich]]</f>
        <v>28</v>
      </c>
      <c r="AR74">
        <f>Tabelle1[[#This Row],[35-40 Jahre Weiblich]]+Tabelle1[[#This Row],[35-40 jahre  Männlich]]</f>
        <v>47</v>
      </c>
      <c r="AS74">
        <f>Tabelle1[[#This Row],[40-45 Jahre Weiblich]]+Tabelle1[[#This Row],[40-45 jahre Männlich]]</f>
        <v>98</v>
      </c>
      <c r="AT74">
        <f>Tabelle1[[#This Row],[45-50 Jahre Weiblich]]+Tabelle1[[#This Row],[45-50 jahre Männlich]]</f>
        <v>131</v>
      </c>
      <c r="AU74">
        <f>Tabelle1[[#This Row],[50-55 Jahre Weiblich]]+Tabelle1[[#This Row],[50-55 jahre Männlich]]</f>
        <v>215</v>
      </c>
      <c r="AV74">
        <f>Tabelle1[[#This Row],[55-60 Jahre Weiblich]]+Tabelle1[[#This Row],[55-60 jahre Männlich]]</f>
        <v>236</v>
      </c>
      <c r="AW74">
        <f>Tabelle1[[#This Row],[60-65 Jahre Weiblich]]+Tabelle1[[#This Row],[60-65 jahre Männlich]]</f>
        <v>289</v>
      </c>
      <c r="AX74">
        <f>Tabelle1[[#This Row],[65-70 Jahre Weiblich]]+Tabelle1[[#This Row],[65-70 Jahre  Männlich]]</f>
        <v>443</v>
      </c>
      <c r="AY74">
        <f>Tabelle1[[#This Row],[70-75Jahre Weiblich]]+Tabelle1[[#This Row],[70-75 jahre Männlch]]</f>
        <v>756</v>
      </c>
      <c r="AZ74">
        <f>Tabelle1[[#This Row],[75-80 Jahre Weiblich]]+Tabelle1[[#This Row],[75-80 jahre Männlich]]</f>
        <v>1147</v>
      </c>
      <c r="BA74">
        <f>Tabelle1[[#This Row],[80-85 Jahre Weiblich]]+Tabelle1[[#This Row],[80-85 jahre Männlich]]</f>
        <v>1885</v>
      </c>
      <c r="BB74">
        <f>Tabelle1[[#This Row],[85 und mehr Weiblich]]+Tabelle1[[#This Row],[85 und mehr]]</f>
        <v>4104</v>
      </c>
    </row>
    <row r="75" spans="1:54" x14ac:dyDescent="0.35">
      <c r="A75" s="3"/>
      <c r="B75" s="4" t="s">
        <v>105</v>
      </c>
      <c r="C75" s="5">
        <v>2</v>
      </c>
      <c r="D75" s="5">
        <v>30</v>
      </c>
      <c r="E75" s="5">
        <v>16</v>
      </c>
      <c r="F75" s="5">
        <v>12</v>
      </c>
      <c r="G75" s="5">
        <v>13</v>
      </c>
      <c r="H75" s="5">
        <v>10</v>
      </c>
      <c r="I75" s="5">
        <v>6</v>
      </c>
      <c r="J75" s="5">
        <v>9</v>
      </c>
      <c r="K75" s="5">
        <v>27</v>
      </c>
      <c r="L75" s="5">
        <v>22</v>
      </c>
      <c r="M75" s="5">
        <v>16</v>
      </c>
      <c r="N75" s="5">
        <v>21</v>
      </c>
      <c r="O75" s="5">
        <v>24</v>
      </c>
      <c r="P75" s="5">
        <v>32</v>
      </c>
      <c r="Q75" s="5">
        <v>22</v>
      </c>
      <c r="R75" s="5">
        <v>19</v>
      </c>
      <c r="S75" s="5">
        <v>1</v>
      </c>
      <c r="T75" s="5">
        <v>0</v>
      </c>
      <c r="U75" s="5">
        <v>1</v>
      </c>
      <c r="V75" s="5">
        <v>17</v>
      </c>
      <c r="W75" s="5">
        <v>2</v>
      </c>
      <c r="X75" s="5">
        <v>2</v>
      </c>
      <c r="Y75" s="5">
        <v>3</v>
      </c>
      <c r="Z75" s="5">
        <v>0</v>
      </c>
      <c r="AA75" s="5">
        <v>1</v>
      </c>
      <c r="AB75" s="5">
        <v>6</v>
      </c>
      <c r="AC75" s="5">
        <v>6</v>
      </c>
      <c r="AD75" s="5">
        <v>2</v>
      </c>
      <c r="AE75" s="5">
        <v>5</v>
      </c>
      <c r="AF75" s="5">
        <v>3</v>
      </c>
      <c r="AG75" s="5">
        <v>8</v>
      </c>
      <c r="AH75" s="5">
        <v>10</v>
      </c>
      <c r="AI75" s="5">
        <v>21</v>
      </c>
      <c r="AJ75" s="5">
        <v>15</v>
      </c>
      <c r="AK75" s="5">
        <v>9</v>
      </c>
      <c r="AL75">
        <f>Tabelle1[[#This Row],[1 jahre Weiblich]]+Tabelle1[[#This Row],[unter 1 Jahr Männlich]]</f>
        <v>3</v>
      </c>
      <c r="AM75">
        <f>Tabelle1[[#This Row],[1-15 Jahre Weiblich]]+Tabelle1[[#This Row],[1-15 jahre Mänlich]]</f>
        <v>47</v>
      </c>
      <c r="AN75">
        <f>Tabelle1[[#This Row],[15-20 Jahre Weiblich]]+Tabelle1[[#This Row],[15-20 jahre Männlich]]</f>
        <v>18</v>
      </c>
      <c r="AO75">
        <f>Tabelle1[[#This Row],[20-25 jahre weiblich]]+Tabelle1[[#This Row],[20-25 jahre Männlich]]</f>
        <v>14</v>
      </c>
      <c r="AP75">
        <f>Tabelle1[[#This Row],[25-30 Jahre Weiblich]]+Tabelle1[[#This Row],[25-30 jahre Männlich]]</f>
        <v>16</v>
      </c>
      <c r="AQ75">
        <f>Tabelle1[[#This Row],[30-35 Jahre Weiblich]]+Tabelle1[[#This Row],[30-35 jahre Männlich]]</f>
        <v>10</v>
      </c>
      <c r="AR75">
        <f>Tabelle1[[#This Row],[35-40 Jahre Weiblich]]+Tabelle1[[#This Row],[35-40 jahre  Männlich]]</f>
        <v>7</v>
      </c>
      <c r="AS75">
        <f>Tabelle1[[#This Row],[40-45 Jahre Weiblich]]+Tabelle1[[#This Row],[40-45 jahre Männlich]]</f>
        <v>15</v>
      </c>
      <c r="AT75">
        <f>Tabelle1[[#This Row],[45-50 Jahre Weiblich]]+Tabelle1[[#This Row],[45-50 jahre Männlich]]</f>
        <v>33</v>
      </c>
      <c r="AU75">
        <f>Tabelle1[[#This Row],[50-55 Jahre Weiblich]]+Tabelle1[[#This Row],[50-55 jahre Männlich]]</f>
        <v>24</v>
      </c>
      <c r="AV75">
        <f>Tabelle1[[#This Row],[55-60 Jahre Weiblich]]+Tabelle1[[#This Row],[55-60 jahre Männlich]]</f>
        <v>21</v>
      </c>
      <c r="AW75">
        <f>Tabelle1[[#This Row],[60-65 Jahre Weiblich]]+Tabelle1[[#This Row],[60-65 jahre Männlich]]</f>
        <v>24</v>
      </c>
      <c r="AX75">
        <f>Tabelle1[[#This Row],[65-70 Jahre Weiblich]]+Tabelle1[[#This Row],[65-70 Jahre  Männlich]]</f>
        <v>32</v>
      </c>
      <c r="AY75">
        <f>Tabelle1[[#This Row],[70-75Jahre Weiblich]]+Tabelle1[[#This Row],[70-75 jahre Männlch]]</f>
        <v>42</v>
      </c>
      <c r="AZ75">
        <f>Tabelle1[[#This Row],[75-80 Jahre Weiblich]]+Tabelle1[[#This Row],[75-80 jahre Männlich]]</f>
        <v>43</v>
      </c>
      <c r="BA75">
        <f>Tabelle1[[#This Row],[80-85 Jahre Weiblich]]+Tabelle1[[#This Row],[80-85 jahre Männlich]]</f>
        <v>34</v>
      </c>
      <c r="BB75">
        <f>Tabelle1[[#This Row],[85 und mehr Weiblich]]+Tabelle1[[#This Row],[85 und mehr]]</f>
        <v>10</v>
      </c>
    </row>
    <row r="76" spans="1:54" x14ac:dyDescent="0.35">
      <c r="A76" s="3"/>
      <c r="B76" s="4" t="s">
        <v>106</v>
      </c>
      <c r="C76" s="5">
        <v>0</v>
      </c>
      <c r="D76" s="5">
        <v>9</v>
      </c>
      <c r="E76" s="5">
        <v>4</v>
      </c>
      <c r="F76" s="5">
        <v>2</v>
      </c>
      <c r="G76" s="5">
        <v>7</v>
      </c>
      <c r="H76" s="5">
        <v>1</v>
      </c>
      <c r="I76" s="5">
        <v>6</v>
      </c>
      <c r="J76" s="5">
        <v>13</v>
      </c>
      <c r="K76" s="5">
        <v>23</v>
      </c>
      <c r="L76" s="5">
        <v>26</v>
      </c>
      <c r="M76" s="5">
        <v>27</v>
      </c>
      <c r="N76" s="5">
        <v>18</v>
      </c>
      <c r="O76" s="5">
        <v>22</v>
      </c>
      <c r="P76" s="5">
        <v>24</v>
      </c>
      <c r="Q76" s="5">
        <v>22</v>
      </c>
      <c r="R76" s="5">
        <v>12</v>
      </c>
      <c r="S76" s="5">
        <v>10</v>
      </c>
      <c r="T76" s="5">
        <v>0</v>
      </c>
      <c r="U76" s="5">
        <v>0</v>
      </c>
      <c r="V76" s="5">
        <v>3</v>
      </c>
      <c r="W76" s="5">
        <v>1</v>
      </c>
      <c r="X76" s="5">
        <v>1</v>
      </c>
      <c r="Y76" s="5">
        <v>1</v>
      </c>
      <c r="Z76" s="5">
        <v>2</v>
      </c>
      <c r="AA76" s="5">
        <v>3</v>
      </c>
      <c r="AB76" s="5">
        <v>4</v>
      </c>
      <c r="AC76" s="5">
        <v>13</v>
      </c>
      <c r="AD76" s="5">
        <v>6</v>
      </c>
      <c r="AE76" s="5">
        <v>10</v>
      </c>
      <c r="AF76" s="5">
        <v>6</v>
      </c>
      <c r="AG76" s="5">
        <v>12</v>
      </c>
      <c r="AH76" s="5">
        <v>18</v>
      </c>
      <c r="AI76" s="5">
        <v>12</v>
      </c>
      <c r="AJ76" s="5">
        <v>26</v>
      </c>
      <c r="AK76" s="5">
        <v>29</v>
      </c>
      <c r="AL76">
        <f>Tabelle1[[#This Row],[1 jahre Weiblich]]+Tabelle1[[#This Row],[unter 1 Jahr Männlich]]</f>
        <v>0</v>
      </c>
      <c r="AM76">
        <f>Tabelle1[[#This Row],[1-15 Jahre Weiblich]]+Tabelle1[[#This Row],[1-15 jahre Mänlich]]</f>
        <v>12</v>
      </c>
      <c r="AN76">
        <f>Tabelle1[[#This Row],[15-20 Jahre Weiblich]]+Tabelle1[[#This Row],[15-20 jahre Männlich]]</f>
        <v>5</v>
      </c>
      <c r="AO76">
        <f>Tabelle1[[#This Row],[20-25 jahre weiblich]]+Tabelle1[[#This Row],[20-25 jahre Männlich]]</f>
        <v>3</v>
      </c>
      <c r="AP76">
        <f>Tabelle1[[#This Row],[25-30 Jahre Weiblich]]+Tabelle1[[#This Row],[25-30 jahre Männlich]]</f>
        <v>8</v>
      </c>
      <c r="AQ76">
        <f>Tabelle1[[#This Row],[30-35 Jahre Weiblich]]+Tabelle1[[#This Row],[30-35 jahre Männlich]]</f>
        <v>3</v>
      </c>
      <c r="AR76">
        <f>Tabelle1[[#This Row],[35-40 Jahre Weiblich]]+Tabelle1[[#This Row],[35-40 jahre  Männlich]]</f>
        <v>9</v>
      </c>
      <c r="AS76">
        <f>Tabelle1[[#This Row],[40-45 Jahre Weiblich]]+Tabelle1[[#This Row],[40-45 jahre Männlich]]</f>
        <v>17</v>
      </c>
      <c r="AT76">
        <f>Tabelle1[[#This Row],[45-50 Jahre Weiblich]]+Tabelle1[[#This Row],[45-50 jahre Männlich]]</f>
        <v>36</v>
      </c>
      <c r="AU76">
        <f>Tabelle1[[#This Row],[50-55 Jahre Weiblich]]+Tabelle1[[#This Row],[50-55 jahre Männlich]]</f>
        <v>32</v>
      </c>
      <c r="AV76">
        <f>Tabelle1[[#This Row],[55-60 Jahre Weiblich]]+Tabelle1[[#This Row],[55-60 jahre Männlich]]</f>
        <v>37</v>
      </c>
      <c r="AW76">
        <f>Tabelle1[[#This Row],[60-65 Jahre Weiblich]]+Tabelle1[[#This Row],[60-65 jahre Männlich]]</f>
        <v>24</v>
      </c>
      <c r="AX76">
        <f>Tabelle1[[#This Row],[65-70 Jahre Weiblich]]+Tabelle1[[#This Row],[65-70 Jahre  Männlich]]</f>
        <v>34</v>
      </c>
      <c r="AY76">
        <f>Tabelle1[[#This Row],[70-75Jahre Weiblich]]+Tabelle1[[#This Row],[70-75 jahre Männlch]]</f>
        <v>42</v>
      </c>
      <c r="AZ76">
        <f>Tabelle1[[#This Row],[75-80 Jahre Weiblich]]+Tabelle1[[#This Row],[75-80 jahre Männlich]]</f>
        <v>34</v>
      </c>
      <c r="BA76">
        <f>Tabelle1[[#This Row],[80-85 Jahre Weiblich]]+Tabelle1[[#This Row],[80-85 jahre Männlich]]</f>
        <v>38</v>
      </c>
      <c r="BB76">
        <f>Tabelle1[[#This Row],[85 und mehr Weiblich]]+Tabelle1[[#This Row],[85 und mehr]]</f>
        <v>39</v>
      </c>
    </row>
    <row r="77" spans="1:54" x14ac:dyDescent="0.35">
      <c r="A77" s="3"/>
      <c r="B77" s="4" t="s">
        <v>107</v>
      </c>
      <c r="C77" s="5">
        <v>0</v>
      </c>
      <c r="D77" s="5">
        <v>0</v>
      </c>
      <c r="E77" s="5">
        <v>7</v>
      </c>
      <c r="F77" s="5">
        <v>24</v>
      </c>
      <c r="G77" s="5">
        <v>53</v>
      </c>
      <c r="H77" s="5">
        <v>59</v>
      </c>
      <c r="I77" s="5">
        <v>71</v>
      </c>
      <c r="J77" s="5">
        <v>90</v>
      </c>
      <c r="K77" s="5">
        <v>59</v>
      </c>
      <c r="L77" s="5">
        <v>43</v>
      </c>
      <c r="M77" s="5">
        <v>19</v>
      </c>
      <c r="N77" s="5">
        <v>17</v>
      </c>
      <c r="O77" s="5">
        <v>16</v>
      </c>
      <c r="P77" s="5">
        <v>13</v>
      </c>
      <c r="Q77" s="5">
        <v>10</v>
      </c>
      <c r="R77" s="5">
        <v>12</v>
      </c>
      <c r="S77" s="5">
        <v>6</v>
      </c>
      <c r="T77" s="5">
        <v>0</v>
      </c>
      <c r="U77" s="5">
        <v>0</v>
      </c>
      <c r="V77" s="5">
        <v>2</v>
      </c>
      <c r="W77" s="5">
        <v>0</v>
      </c>
      <c r="X77" s="5">
        <v>7</v>
      </c>
      <c r="Y77" s="5">
        <v>12</v>
      </c>
      <c r="Z77" s="5">
        <v>9</v>
      </c>
      <c r="AA77" s="5">
        <v>9</v>
      </c>
      <c r="AB77" s="5">
        <v>15</v>
      </c>
      <c r="AC77" s="5">
        <v>19</v>
      </c>
      <c r="AD77" s="5">
        <v>19</v>
      </c>
      <c r="AE77" s="5">
        <v>15</v>
      </c>
      <c r="AF77" s="5">
        <v>11</v>
      </c>
      <c r="AG77" s="5">
        <v>7</v>
      </c>
      <c r="AH77" s="5">
        <v>16</v>
      </c>
      <c r="AI77" s="5">
        <v>12</v>
      </c>
      <c r="AJ77" s="5">
        <v>10</v>
      </c>
      <c r="AK77" s="5">
        <v>16</v>
      </c>
      <c r="AL77">
        <f>Tabelle1[[#This Row],[1 jahre Weiblich]]+Tabelle1[[#This Row],[unter 1 Jahr Männlich]]</f>
        <v>0</v>
      </c>
      <c r="AM77">
        <f>Tabelle1[[#This Row],[1-15 Jahre Weiblich]]+Tabelle1[[#This Row],[1-15 jahre Mänlich]]</f>
        <v>2</v>
      </c>
      <c r="AN77">
        <f>Tabelle1[[#This Row],[15-20 Jahre Weiblich]]+Tabelle1[[#This Row],[15-20 jahre Männlich]]</f>
        <v>7</v>
      </c>
      <c r="AO77">
        <f>Tabelle1[[#This Row],[20-25 jahre weiblich]]+Tabelle1[[#This Row],[20-25 jahre Männlich]]</f>
        <v>31</v>
      </c>
      <c r="AP77">
        <f>Tabelle1[[#This Row],[25-30 Jahre Weiblich]]+Tabelle1[[#This Row],[25-30 jahre Männlich]]</f>
        <v>65</v>
      </c>
      <c r="AQ77">
        <f>Tabelle1[[#This Row],[30-35 Jahre Weiblich]]+Tabelle1[[#This Row],[30-35 jahre Männlich]]</f>
        <v>68</v>
      </c>
      <c r="AR77">
        <f>Tabelle1[[#This Row],[35-40 Jahre Weiblich]]+Tabelle1[[#This Row],[35-40 jahre  Männlich]]</f>
        <v>80</v>
      </c>
      <c r="AS77">
        <f>Tabelle1[[#This Row],[40-45 Jahre Weiblich]]+Tabelle1[[#This Row],[40-45 jahre Männlich]]</f>
        <v>105</v>
      </c>
      <c r="AT77">
        <f>Tabelle1[[#This Row],[45-50 Jahre Weiblich]]+Tabelle1[[#This Row],[45-50 jahre Männlich]]</f>
        <v>78</v>
      </c>
      <c r="AU77">
        <f>Tabelle1[[#This Row],[50-55 Jahre Weiblich]]+Tabelle1[[#This Row],[50-55 jahre Männlich]]</f>
        <v>62</v>
      </c>
      <c r="AV77">
        <f>Tabelle1[[#This Row],[55-60 Jahre Weiblich]]+Tabelle1[[#This Row],[55-60 jahre Männlich]]</f>
        <v>34</v>
      </c>
      <c r="AW77">
        <f>Tabelle1[[#This Row],[60-65 Jahre Weiblich]]+Tabelle1[[#This Row],[60-65 jahre Männlich]]</f>
        <v>28</v>
      </c>
      <c r="AX77">
        <f>Tabelle1[[#This Row],[65-70 Jahre Weiblich]]+Tabelle1[[#This Row],[65-70 Jahre  Männlich]]</f>
        <v>23</v>
      </c>
      <c r="AY77">
        <f>Tabelle1[[#This Row],[70-75Jahre Weiblich]]+Tabelle1[[#This Row],[70-75 jahre Männlch]]</f>
        <v>29</v>
      </c>
      <c r="AZ77">
        <f>Tabelle1[[#This Row],[75-80 Jahre Weiblich]]+Tabelle1[[#This Row],[75-80 jahre Männlich]]</f>
        <v>22</v>
      </c>
      <c r="BA77">
        <f>Tabelle1[[#This Row],[80-85 Jahre Weiblich]]+Tabelle1[[#This Row],[80-85 jahre Männlich]]</f>
        <v>22</v>
      </c>
      <c r="BB77">
        <f>Tabelle1[[#This Row],[85 und mehr Weiblich]]+Tabelle1[[#This Row],[85 und mehr]]</f>
        <v>22</v>
      </c>
    </row>
    <row r="78" spans="1:54" x14ac:dyDescent="0.35">
      <c r="A78" s="3"/>
      <c r="B78" s="4" t="s">
        <v>108</v>
      </c>
      <c r="C78" s="5">
        <v>0</v>
      </c>
      <c r="D78" s="5">
        <v>22</v>
      </c>
      <c r="E78" s="5">
        <v>143</v>
      </c>
      <c r="F78" s="5">
        <v>331</v>
      </c>
      <c r="G78" s="5">
        <v>399</v>
      </c>
      <c r="H78" s="5">
        <v>336</v>
      </c>
      <c r="I78" s="5">
        <v>397</v>
      </c>
      <c r="J78" s="5">
        <v>676</v>
      </c>
      <c r="K78" s="5">
        <v>760</v>
      </c>
      <c r="L78" s="5">
        <v>770</v>
      </c>
      <c r="M78" s="5">
        <v>660</v>
      </c>
      <c r="N78" s="5">
        <v>520</v>
      </c>
      <c r="O78" s="5">
        <v>543</v>
      </c>
      <c r="P78" s="5">
        <v>632</v>
      </c>
      <c r="Q78" s="5">
        <v>478</v>
      </c>
      <c r="R78" s="5">
        <v>420</v>
      </c>
      <c r="S78" s="5">
        <v>378</v>
      </c>
      <c r="T78" s="5">
        <v>0</v>
      </c>
      <c r="U78" s="5">
        <v>0</v>
      </c>
      <c r="V78" s="5">
        <v>6</v>
      </c>
      <c r="W78" s="5">
        <v>46</v>
      </c>
      <c r="X78" s="5">
        <v>86</v>
      </c>
      <c r="Y78" s="5">
        <v>81</v>
      </c>
      <c r="Z78" s="5">
        <v>96</v>
      </c>
      <c r="AA78" s="5">
        <v>94</v>
      </c>
      <c r="AB78" s="5">
        <v>193</v>
      </c>
      <c r="AC78" s="5">
        <v>249</v>
      </c>
      <c r="AD78" s="5">
        <v>269</v>
      </c>
      <c r="AE78" s="5">
        <v>208</v>
      </c>
      <c r="AF78" s="5">
        <v>166</v>
      </c>
      <c r="AG78" s="5">
        <v>238</v>
      </c>
      <c r="AH78" s="5">
        <v>237</v>
      </c>
      <c r="AI78" s="5">
        <v>183</v>
      </c>
      <c r="AJ78" s="5">
        <v>182</v>
      </c>
      <c r="AK78" s="5">
        <v>222</v>
      </c>
      <c r="AL78">
        <f>Tabelle1[[#This Row],[1 jahre Weiblich]]+Tabelle1[[#This Row],[unter 1 Jahr Männlich]]</f>
        <v>0</v>
      </c>
      <c r="AM78">
        <f>Tabelle1[[#This Row],[1-15 Jahre Weiblich]]+Tabelle1[[#This Row],[1-15 jahre Mänlich]]</f>
        <v>28</v>
      </c>
      <c r="AN78">
        <f>Tabelle1[[#This Row],[15-20 Jahre Weiblich]]+Tabelle1[[#This Row],[15-20 jahre Männlich]]</f>
        <v>189</v>
      </c>
      <c r="AO78">
        <f>Tabelle1[[#This Row],[20-25 jahre weiblich]]+Tabelle1[[#This Row],[20-25 jahre Männlich]]</f>
        <v>417</v>
      </c>
      <c r="AP78">
        <f>Tabelle1[[#This Row],[25-30 Jahre Weiblich]]+Tabelle1[[#This Row],[25-30 jahre Männlich]]</f>
        <v>480</v>
      </c>
      <c r="AQ78">
        <f>Tabelle1[[#This Row],[30-35 Jahre Weiblich]]+Tabelle1[[#This Row],[30-35 jahre Männlich]]</f>
        <v>432</v>
      </c>
      <c r="AR78">
        <f>Tabelle1[[#This Row],[35-40 Jahre Weiblich]]+Tabelle1[[#This Row],[35-40 jahre  Männlich]]</f>
        <v>491</v>
      </c>
      <c r="AS78">
        <f>Tabelle1[[#This Row],[40-45 Jahre Weiblich]]+Tabelle1[[#This Row],[40-45 jahre Männlich]]</f>
        <v>869</v>
      </c>
      <c r="AT78">
        <f>Tabelle1[[#This Row],[45-50 Jahre Weiblich]]+Tabelle1[[#This Row],[45-50 jahre Männlich]]</f>
        <v>1009</v>
      </c>
      <c r="AU78">
        <f>Tabelle1[[#This Row],[50-55 Jahre Weiblich]]+Tabelle1[[#This Row],[50-55 jahre Männlich]]</f>
        <v>1039</v>
      </c>
      <c r="AV78">
        <f>Tabelle1[[#This Row],[55-60 Jahre Weiblich]]+Tabelle1[[#This Row],[55-60 jahre Männlich]]</f>
        <v>868</v>
      </c>
      <c r="AW78">
        <f>Tabelle1[[#This Row],[60-65 Jahre Weiblich]]+Tabelle1[[#This Row],[60-65 jahre Männlich]]</f>
        <v>686</v>
      </c>
      <c r="AX78">
        <f>Tabelle1[[#This Row],[65-70 Jahre Weiblich]]+Tabelle1[[#This Row],[65-70 Jahre  Männlich]]</f>
        <v>781</v>
      </c>
      <c r="AY78">
        <f>Tabelle1[[#This Row],[70-75Jahre Weiblich]]+Tabelle1[[#This Row],[70-75 jahre Männlch]]</f>
        <v>869</v>
      </c>
      <c r="AZ78">
        <f>Tabelle1[[#This Row],[75-80 Jahre Weiblich]]+Tabelle1[[#This Row],[75-80 jahre Männlich]]</f>
        <v>661</v>
      </c>
      <c r="BA78">
        <f>Tabelle1[[#This Row],[80-85 Jahre Weiblich]]+Tabelle1[[#This Row],[80-85 jahre Männlich]]</f>
        <v>602</v>
      </c>
      <c r="BB78">
        <f>Tabelle1[[#This Row],[85 und mehr Weiblich]]+Tabelle1[[#This Row],[85 und mehr]]</f>
        <v>600</v>
      </c>
    </row>
    <row r="79" spans="1:54" x14ac:dyDescent="0.35">
      <c r="A79" s="3"/>
      <c r="B79" s="4" t="s">
        <v>109</v>
      </c>
      <c r="C79" s="5">
        <v>12</v>
      </c>
      <c r="D79" s="5">
        <v>19</v>
      </c>
      <c r="E79" s="5">
        <v>15</v>
      </c>
      <c r="F79" s="5">
        <v>14</v>
      </c>
      <c r="G79" s="5">
        <v>18</v>
      </c>
      <c r="H79" s="5">
        <v>16</v>
      </c>
      <c r="I79" s="5">
        <v>20</v>
      </c>
      <c r="J79" s="5">
        <v>19</v>
      </c>
      <c r="K79" s="5">
        <v>23</v>
      </c>
      <c r="L79" s="5">
        <v>22</v>
      </c>
      <c r="M79" s="5">
        <v>13</v>
      </c>
      <c r="N79" s="5">
        <v>13</v>
      </c>
      <c r="O79" s="5">
        <v>12</v>
      </c>
      <c r="P79" s="5">
        <v>10</v>
      </c>
      <c r="Q79" s="5">
        <v>4</v>
      </c>
      <c r="R79" s="5">
        <v>6</v>
      </c>
      <c r="S79" s="5">
        <v>2</v>
      </c>
      <c r="T79" s="5">
        <v>0</v>
      </c>
      <c r="U79" s="5">
        <v>6</v>
      </c>
      <c r="V79" s="5">
        <v>10</v>
      </c>
      <c r="W79" s="5">
        <v>11</v>
      </c>
      <c r="X79" s="5">
        <v>15</v>
      </c>
      <c r="Y79" s="5">
        <v>10</v>
      </c>
      <c r="Z79" s="5">
        <v>17</v>
      </c>
      <c r="AA79" s="5">
        <v>30</v>
      </c>
      <c r="AB79" s="5">
        <v>15</v>
      </c>
      <c r="AC79" s="5">
        <v>22</v>
      </c>
      <c r="AD79" s="5">
        <v>18</v>
      </c>
      <c r="AE79" s="5">
        <v>11</v>
      </c>
      <c r="AF79" s="5">
        <v>8</v>
      </c>
      <c r="AG79" s="5">
        <v>13</v>
      </c>
      <c r="AH79" s="5">
        <v>12</v>
      </c>
      <c r="AI79" s="5">
        <v>19</v>
      </c>
      <c r="AJ79" s="5">
        <v>10</v>
      </c>
      <c r="AK79" s="5">
        <v>13</v>
      </c>
      <c r="AL79">
        <f>Tabelle1[[#This Row],[1 jahre Weiblich]]+Tabelle1[[#This Row],[unter 1 Jahr Männlich]]</f>
        <v>18</v>
      </c>
      <c r="AM79">
        <f>Tabelle1[[#This Row],[1-15 Jahre Weiblich]]+Tabelle1[[#This Row],[1-15 jahre Mänlich]]</f>
        <v>29</v>
      </c>
      <c r="AN79">
        <f>Tabelle1[[#This Row],[15-20 Jahre Weiblich]]+Tabelle1[[#This Row],[15-20 jahre Männlich]]</f>
        <v>26</v>
      </c>
      <c r="AO79">
        <f>Tabelle1[[#This Row],[20-25 jahre weiblich]]+Tabelle1[[#This Row],[20-25 jahre Männlich]]</f>
        <v>29</v>
      </c>
      <c r="AP79">
        <f>Tabelle1[[#This Row],[25-30 Jahre Weiblich]]+Tabelle1[[#This Row],[25-30 jahre Männlich]]</f>
        <v>28</v>
      </c>
      <c r="AQ79">
        <f>Tabelle1[[#This Row],[30-35 Jahre Weiblich]]+Tabelle1[[#This Row],[30-35 jahre Männlich]]</f>
        <v>33</v>
      </c>
      <c r="AR79">
        <f>Tabelle1[[#This Row],[35-40 Jahre Weiblich]]+Tabelle1[[#This Row],[35-40 jahre  Männlich]]</f>
        <v>50</v>
      </c>
      <c r="AS79">
        <f>Tabelle1[[#This Row],[40-45 Jahre Weiblich]]+Tabelle1[[#This Row],[40-45 jahre Männlich]]</f>
        <v>34</v>
      </c>
      <c r="AT79">
        <f>Tabelle1[[#This Row],[45-50 Jahre Weiblich]]+Tabelle1[[#This Row],[45-50 jahre Männlich]]</f>
        <v>45</v>
      </c>
      <c r="AU79">
        <f>Tabelle1[[#This Row],[50-55 Jahre Weiblich]]+Tabelle1[[#This Row],[50-55 jahre Männlich]]</f>
        <v>40</v>
      </c>
      <c r="AV79">
        <f>Tabelle1[[#This Row],[55-60 Jahre Weiblich]]+Tabelle1[[#This Row],[55-60 jahre Männlich]]</f>
        <v>24</v>
      </c>
      <c r="AW79">
        <f>Tabelle1[[#This Row],[60-65 Jahre Weiblich]]+Tabelle1[[#This Row],[60-65 jahre Männlich]]</f>
        <v>21</v>
      </c>
      <c r="AX79">
        <f>Tabelle1[[#This Row],[65-70 Jahre Weiblich]]+Tabelle1[[#This Row],[65-70 Jahre  Männlich]]</f>
        <v>25</v>
      </c>
      <c r="AY79">
        <f>Tabelle1[[#This Row],[70-75Jahre Weiblich]]+Tabelle1[[#This Row],[70-75 jahre Männlch]]</f>
        <v>22</v>
      </c>
      <c r="AZ79">
        <f>Tabelle1[[#This Row],[75-80 Jahre Weiblich]]+Tabelle1[[#This Row],[75-80 jahre Männlich]]</f>
        <v>23</v>
      </c>
      <c r="BA79">
        <f>Tabelle1[[#This Row],[80-85 Jahre Weiblich]]+Tabelle1[[#This Row],[80-85 jahre Männlich]]</f>
        <v>16</v>
      </c>
      <c r="BB79">
        <f>Tabelle1[[#This Row],[85 und mehr Weiblich]]+Tabelle1[[#This Row],[85 und mehr]]</f>
        <v>15</v>
      </c>
    </row>
    <row r="80" spans="1:54" x14ac:dyDescent="0.35">
      <c r="A80" s="3"/>
      <c r="B80" s="4" t="s">
        <v>110</v>
      </c>
      <c r="C80" s="5">
        <v>2</v>
      </c>
      <c r="D80" s="5">
        <v>6</v>
      </c>
      <c r="E80" s="5">
        <v>13</v>
      </c>
      <c r="F80" s="5">
        <v>54</v>
      </c>
      <c r="G80" s="5">
        <v>85</v>
      </c>
      <c r="H80" s="5">
        <v>68</v>
      </c>
      <c r="I80" s="5">
        <v>69</v>
      </c>
      <c r="J80" s="5">
        <v>104</v>
      </c>
      <c r="K80" s="5">
        <v>104</v>
      </c>
      <c r="L80" s="5">
        <v>102</v>
      </c>
      <c r="M80" s="5">
        <v>104</v>
      </c>
      <c r="N80" s="5">
        <v>85</v>
      </c>
      <c r="O80" s="5">
        <v>98</v>
      </c>
      <c r="P80" s="5">
        <v>125</v>
      </c>
      <c r="Q80" s="5">
        <v>112</v>
      </c>
      <c r="R80" s="5">
        <v>132</v>
      </c>
      <c r="S80" s="5">
        <v>199</v>
      </c>
      <c r="T80" s="5">
        <v>0</v>
      </c>
      <c r="U80" s="5">
        <v>0</v>
      </c>
      <c r="V80" s="5">
        <v>4</v>
      </c>
      <c r="W80" s="5">
        <v>7</v>
      </c>
      <c r="X80" s="5">
        <v>18</v>
      </c>
      <c r="Y80" s="5">
        <v>21</v>
      </c>
      <c r="Z80" s="5">
        <v>18</v>
      </c>
      <c r="AA80" s="5">
        <v>23</v>
      </c>
      <c r="AB80" s="5">
        <v>26</v>
      </c>
      <c r="AC80" s="5">
        <v>30</v>
      </c>
      <c r="AD80" s="5">
        <v>36</v>
      </c>
      <c r="AE80" s="5">
        <v>22</v>
      </c>
      <c r="AF80" s="5">
        <v>29</v>
      </c>
      <c r="AG80" s="5">
        <v>36</v>
      </c>
      <c r="AH80" s="5">
        <v>48</v>
      </c>
      <c r="AI80" s="5">
        <v>84</v>
      </c>
      <c r="AJ80" s="5">
        <v>153</v>
      </c>
      <c r="AK80" s="5">
        <v>451</v>
      </c>
      <c r="AL80">
        <f>Tabelle1[[#This Row],[1 jahre Weiblich]]+Tabelle1[[#This Row],[unter 1 Jahr Männlich]]</f>
        <v>2</v>
      </c>
      <c r="AM80">
        <f>Tabelle1[[#This Row],[1-15 Jahre Weiblich]]+Tabelle1[[#This Row],[1-15 jahre Mänlich]]</f>
        <v>10</v>
      </c>
      <c r="AN80">
        <f>Tabelle1[[#This Row],[15-20 Jahre Weiblich]]+Tabelle1[[#This Row],[15-20 jahre Männlich]]</f>
        <v>20</v>
      </c>
      <c r="AO80">
        <f>Tabelle1[[#This Row],[20-25 jahre weiblich]]+Tabelle1[[#This Row],[20-25 jahre Männlich]]</f>
        <v>72</v>
      </c>
      <c r="AP80">
        <f>Tabelle1[[#This Row],[25-30 Jahre Weiblich]]+Tabelle1[[#This Row],[25-30 jahre Männlich]]</f>
        <v>106</v>
      </c>
      <c r="AQ80">
        <f>Tabelle1[[#This Row],[30-35 Jahre Weiblich]]+Tabelle1[[#This Row],[30-35 jahre Männlich]]</f>
        <v>86</v>
      </c>
      <c r="AR80">
        <f>Tabelle1[[#This Row],[35-40 Jahre Weiblich]]+Tabelle1[[#This Row],[35-40 jahre  Männlich]]</f>
        <v>92</v>
      </c>
      <c r="AS80">
        <f>Tabelle1[[#This Row],[40-45 Jahre Weiblich]]+Tabelle1[[#This Row],[40-45 jahre Männlich]]</f>
        <v>130</v>
      </c>
      <c r="AT80">
        <f>Tabelle1[[#This Row],[45-50 Jahre Weiblich]]+Tabelle1[[#This Row],[45-50 jahre Männlich]]</f>
        <v>134</v>
      </c>
      <c r="AU80">
        <f>Tabelle1[[#This Row],[50-55 Jahre Weiblich]]+Tabelle1[[#This Row],[50-55 jahre Männlich]]</f>
        <v>138</v>
      </c>
      <c r="AV80">
        <f>Tabelle1[[#This Row],[55-60 Jahre Weiblich]]+Tabelle1[[#This Row],[55-60 jahre Männlich]]</f>
        <v>126</v>
      </c>
      <c r="AW80">
        <f>Tabelle1[[#This Row],[60-65 Jahre Weiblich]]+Tabelle1[[#This Row],[60-65 jahre Männlich]]</f>
        <v>114</v>
      </c>
      <c r="AX80">
        <f>Tabelle1[[#This Row],[65-70 Jahre Weiblich]]+Tabelle1[[#This Row],[65-70 Jahre  Männlich]]</f>
        <v>134</v>
      </c>
      <c r="AY80">
        <f>Tabelle1[[#This Row],[70-75Jahre Weiblich]]+Tabelle1[[#This Row],[70-75 jahre Männlch]]</f>
        <v>173</v>
      </c>
      <c r="AZ80">
        <f>Tabelle1[[#This Row],[75-80 Jahre Weiblich]]+Tabelle1[[#This Row],[75-80 jahre Männlich]]</f>
        <v>196</v>
      </c>
      <c r="BA80">
        <f>Tabelle1[[#This Row],[80-85 Jahre Weiblich]]+Tabelle1[[#This Row],[80-85 jahre Männlich]]</f>
        <v>285</v>
      </c>
      <c r="BB80">
        <f>Tabelle1[[#This Row],[85 und mehr Weiblich]]+Tabelle1[[#This Row],[85 und mehr]]</f>
        <v>650</v>
      </c>
    </row>
    <row r="81" spans="1:54" x14ac:dyDescent="0.35">
      <c r="A81" s="3"/>
      <c r="B81" s="4" t="s">
        <v>123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>
        <f>Tabelle1[[#This Row],[1 jahre Weiblich]]+Tabelle1[[#This Row],[unter 1 Jahr Männlich]]</f>
        <v>0</v>
      </c>
      <c r="AM81">
        <f>Tabelle1[[#This Row],[1-15 Jahre Weiblich]]+Tabelle1[[#This Row],[1-15 jahre Mänlich]]</f>
        <v>0</v>
      </c>
      <c r="AN81">
        <f>Tabelle1[[#This Row],[15-20 Jahre Weiblich]]+Tabelle1[[#This Row],[15-20 jahre Männlich]]</f>
        <v>0</v>
      </c>
      <c r="AO81">
        <f>Tabelle1[[#This Row],[20-25 jahre weiblich]]+Tabelle1[[#This Row],[20-25 jahre Männlich]]</f>
        <v>0</v>
      </c>
      <c r="AP81">
        <f>Tabelle1[[#This Row],[25-30 Jahre Weiblich]]+Tabelle1[[#This Row],[25-30 jahre Männlich]]</f>
        <v>0</v>
      </c>
      <c r="AQ81">
        <f>Tabelle1[[#This Row],[30-35 Jahre Weiblich]]+Tabelle1[[#This Row],[30-35 jahre Männlich]]</f>
        <v>0</v>
      </c>
      <c r="AR81">
        <f>Tabelle1[[#This Row],[35-40 Jahre Weiblich]]+Tabelle1[[#This Row],[35-40 jahre  Männlich]]</f>
        <v>0</v>
      </c>
      <c r="AS81">
        <f>Tabelle1[[#This Row],[40-45 Jahre Weiblich]]+Tabelle1[[#This Row],[40-45 jahre Männlich]]</f>
        <v>0</v>
      </c>
      <c r="AT81">
        <f>Tabelle1[[#This Row],[45-50 Jahre Weiblich]]+Tabelle1[[#This Row],[45-50 jahre Männlich]]</f>
        <v>0</v>
      </c>
      <c r="AU81">
        <f>Tabelle1[[#This Row],[50-55 Jahre Weiblich]]+Tabelle1[[#This Row],[50-55 jahre Männlich]]</f>
        <v>0</v>
      </c>
      <c r="AV81">
        <f>Tabelle1[[#This Row],[55-60 Jahre Weiblich]]+Tabelle1[[#This Row],[55-60 jahre Männlich]]</f>
        <v>0</v>
      </c>
      <c r="AW81">
        <f>Tabelle1[[#This Row],[60-65 Jahre Weiblich]]+Tabelle1[[#This Row],[60-65 jahre Männlich]]</f>
        <v>0</v>
      </c>
      <c r="AX81">
        <f>Tabelle1[[#This Row],[65-70 Jahre Weiblich]]+Tabelle1[[#This Row],[65-70 Jahre  Männlich]]</f>
        <v>0</v>
      </c>
      <c r="AY81">
        <f>Tabelle1[[#This Row],[70-75Jahre Weiblich]]+Tabelle1[[#This Row],[70-75 jahre Männlch]]</f>
        <v>0</v>
      </c>
      <c r="AZ81">
        <f>Tabelle1[[#This Row],[75-80 Jahre Weiblich]]+Tabelle1[[#This Row],[75-80 jahre Männlich]]</f>
        <v>0</v>
      </c>
      <c r="BA81">
        <f>Tabelle1[[#This Row],[80-85 Jahre Weiblich]]+Tabelle1[[#This Row],[80-85 jahre Männlich]]</f>
        <v>0</v>
      </c>
      <c r="BB81">
        <f>Tabelle1[[#This Row],[85 und mehr Weiblich]]+Tabelle1[[#This Row],[85 und mehr]]</f>
        <v>0</v>
      </c>
    </row>
    <row r="82" spans="1:54" x14ac:dyDescent="0.35">
      <c r="A82" s="3"/>
      <c r="B82" s="4" t="s">
        <v>124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>
        <f>Tabelle1[[#This Row],[1 jahre Weiblich]]+Tabelle1[[#This Row],[unter 1 Jahr Männlich]]</f>
        <v>0</v>
      </c>
      <c r="AM82">
        <f>Tabelle1[[#This Row],[1-15 Jahre Weiblich]]+Tabelle1[[#This Row],[1-15 jahre Mänlich]]</f>
        <v>0</v>
      </c>
      <c r="AN82">
        <f>Tabelle1[[#This Row],[15-20 Jahre Weiblich]]+Tabelle1[[#This Row],[15-20 jahre Männlich]]</f>
        <v>0</v>
      </c>
      <c r="AO82">
        <f>Tabelle1[[#This Row],[20-25 jahre weiblich]]+Tabelle1[[#This Row],[20-25 jahre Männlich]]</f>
        <v>0</v>
      </c>
      <c r="AP82">
        <f>Tabelle1[[#This Row],[25-30 Jahre Weiblich]]+Tabelle1[[#This Row],[25-30 jahre Männlich]]</f>
        <v>0</v>
      </c>
      <c r="AQ82">
        <f>Tabelle1[[#This Row],[30-35 Jahre Weiblich]]+Tabelle1[[#This Row],[30-35 jahre Männlich]]</f>
        <v>0</v>
      </c>
      <c r="AR82">
        <f>Tabelle1[[#This Row],[35-40 Jahre Weiblich]]+Tabelle1[[#This Row],[35-40 jahre  Männlich]]</f>
        <v>0</v>
      </c>
      <c r="AS82">
        <f>Tabelle1[[#This Row],[40-45 Jahre Weiblich]]+Tabelle1[[#This Row],[40-45 jahre Männlich]]</f>
        <v>0</v>
      </c>
      <c r="AT82">
        <f>Tabelle1[[#This Row],[45-50 Jahre Weiblich]]+Tabelle1[[#This Row],[45-50 jahre Männlich]]</f>
        <v>0</v>
      </c>
      <c r="AU82">
        <f>Tabelle1[[#This Row],[50-55 Jahre Weiblich]]+Tabelle1[[#This Row],[50-55 jahre Männlich]]</f>
        <v>0</v>
      </c>
      <c r="AV82">
        <f>Tabelle1[[#This Row],[55-60 Jahre Weiblich]]+Tabelle1[[#This Row],[55-60 jahre Männlich]]</f>
        <v>0</v>
      </c>
      <c r="AW82">
        <f>Tabelle1[[#This Row],[60-65 Jahre Weiblich]]+Tabelle1[[#This Row],[60-65 jahre Männlich]]</f>
        <v>0</v>
      </c>
      <c r="AX82">
        <f>Tabelle1[[#This Row],[65-70 Jahre Weiblich]]+Tabelle1[[#This Row],[65-70 Jahre  Männlich]]</f>
        <v>0</v>
      </c>
      <c r="AY82">
        <f>Tabelle1[[#This Row],[70-75Jahre Weiblich]]+Tabelle1[[#This Row],[70-75 jahre Männlch]]</f>
        <v>0</v>
      </c>
      <c r="AZ82">
        <f>Tabelle1[[#This Row],[75-80 Jahre Weiblich]]+Tabelle1[[#This Row],[75-80 jahre Männlich]]</f>
        <v>0</v>
      </c>
      <c r="BA82">
        <f>Tabelle1[[#This Row],[80-85 Jahre Weiblich]]+Tabelle1[[#This Row],[80-85 jahre Männlich]]</f>
        <v>0</v>
      </c>
      <c r="BB82">
        <f>Tabelle1[[#This Row],[85 und mehr Weiblich]]+Tabelle1[[#This Row],[85 und mehr]]</f>
        <v>0</v>
      </c>
    </row>
    <row r="83" spans="1:54" x14ac:dyDescent="0.35">
      <c r="A83" s="3"/>
      <c r="B83" s="4" t="s">
        <v>151</v>
      </c>
      <c r="C83" s="5">
        <v>1294</v>
      </c>
      <c r="D83" s="5">
        <v>655</v>
      </c>
      <c r="E83" s="5">
        <v>762</v>
      </c>
      <c r="F83" s="5">
        <v>1308</v>
      </c>
      <c r="G83" s="5">
        <v>1587</v>
      </c>
      <c r="H83" s="5">
        <v>1770</v>
      </c>
      <c r="I83" s="5">
        <v>2680</v>
      </c>
      <c r="J83" s="5">
        <v>5578</v>
      </c>
      <c r="K83" s="5">
        <v>10328</v>
      </c>
      <c r="L83" s="5">
        <v>15810</v>
      </c>
      <c r="M83" s="5">
        <v>21865</v>
      </c>
      <c r="N83" s="5">
        <v>26441</v>
      </c>
      <c r="O83" s="5">
        <v>40850</v>
      </c>
      <c r="P83" s="5">
        <v>62325</v>
      </c>
      <c r="Q83" s="5">
        <v>65215</v>
      </c>
      <c r="R83" s="5">
        <v>71269</v>
      </c>
      <c r="S83" s="5">
        <v>79285</v>
      </c>
      <c r="T83" s="5">
        <v>0</v>
      </c>
      <c r="U83" s="5">
        <v>1028</v>
      </c>
      <c r="V83" s="5">
        <v>508</v>
      </c>
      <c r="W83" s="5">
        <v>376</v>
      </c>
      <c r="X83" s="5">
        <v>536</v>
      </c>
      <c r="Y83" s="5">
        <v>624</v>
      </c>
      <c r="Z83" s="5">
        <v>791</v>
      </c>
      <c r="AA83" s="5">
        <v>1348</v>
      </c>
      <c r="AB83" s="5">
        <v>3044</v>
      </c>
      <c r="AC83" s="5">
        <v>5565</v>
      </c>
      <c r="AD83" s="5">
        <v>8308</v>
      </c>
      <c r="AE83" s="5">
        <v>11079</v>
      </c>
      <c r="AF83" s="5">
        <v>14146</v>
      </c>
      <c r="AG83" s="5">
        <v>22289</v>
      </c>
      <c r="AH83" s="5">
        <v>38202</v>
      </c>
      <c r="AI83" s="5">
        <v>51872</v>
      </c>
      <c r="AJ83" s="5">
        <v>83350</v>
      </c>
      <c r="AK83" s="5">
        <v>206680</v>
      </c>
      <c r="AL83">
        <f>Tabelle1[[#This Row],[1 jahre Weiblich]]+Tabelle1[[#This Row],[unter 1 Jahr Männlich]]</f>
        <v>2322</v>
      </c>
      <c r="AM83">
        <f>Tabelle1[[#This Row],[1-15 Jahre Weiblich]]+Tabelle1[[#This Row],[1-15 jahre Mänlich]]</f>
        <v>1163</v>
      </c>
      <c r="AN83">
        <f>Tabelle1[[#This Row],[15-20 Jahre Weiblich]]+Tabelle1[[#This Row],[15-20 jahre Männlich]]</f>
        <v>1138</v>
      </c>
      <c r="AO83">
        <f>Tabelle1[[#This Row],[20-25 jahre weiblich]]+Tabelle1[[#This Row],[20-25 jahre Männlich]]</f>
        <v>1844</v>
      </c>
      <c r="AP83">
        <f>Tabelle1[[#This Row],[25-30 Jahre Weiblich]]+Tabelle1[[#This Row],[25-30 jahre Männlich]]</f>
        <v>2211</v>
      </c>
      <c r="AQ83">
        <f>Tabelle1[[#This Row],[30-35 Jahre Weiblich]]+Tabelle1[[#This Row],[30-35 jahre Männlich]]</f>
        <v>2561</v>
      </c>
      <c r="AR83">
        <f>Tabelle1[[#This Row],[35-40 Jahre Weiblich]]+Tabelle1[[#This Row],[35-40 jahre  Männlich]]</f>
        <v>4028</v>
      </c>
      <c r="AS83">
        <f>Tabelle1[[#This Row],[40-45 Jahre Weiblich]]+Tabelle1[[#This Row],[40-45 jahre Männlich]]</f>
        <v>8622</v>
      </c>
      <c r="AT83">
        <f>Tabelle1[[#This Row],[45-50 Jahre Weiblich]]+Tabelle1[[#This Row],[45-50 jahre Männlich]]</f>
        <v>15893</v>
      </c>
      <c r="AU83">
        <f>Tabelle1[[#This Row],[50-55 Jahre Weiblich]]+Tabelle1[[#This Row],[50-55 jahre Männlich]]</f>
        <v>24118</v>
      </c>
      <c r="AV83">
        <f>Tabelle1[[#This Row],[55-60 Jahre Weiblich]]+Tabelle1[[#This Row],[55-60 jahre Männlich]]</f>
        <v>32944</v>
      </c>
      <c r="AW83">
        <f>Tabelle1[[#This Row],[60-65 Jahre Weiblich]]+Tabelle1[[#This Row],[60-65 jahre Männlich]]</f>
        <v>40587</v>
      </c>
      <c r="AX83">
        <f>Tabelle1[[#This Row],[65-70 Jahre Weiblich]]+Tabelle1[[#This Row],[65-70 Jahre  Männlich]]</f>
        <v>63139</v>
      </c>
      <c r="AY83">
        <f>Tabelle1[[#This Row],[70-75Jahre Weiblich]]+Tabelle1[[#This Row],[70-75 jahre Männlch]]</f>
        <v>100527</v>
      </c>
      <c r="AZ83">
        <f>Tabelle1[[#This Row],[75-80 Jahre Weiblich]]+Tabelle1[[#This Row],[75-80 jahre Männlich]]</f>
        <v>117087</v>
      </c>
      <c r="BA83">
        <f>Tabelle1[[#This Row],[80-85 Jahre Weiblich]]+Tabelle1[[#This Row],[80-85 jahre Männlich]]</f>
        <v>154619</v>
      </c>
      <c r="BB83">
        <f>Tabelle1[[#This Row],[85 und mehr Weiblich]]+Tabelle1[[#This Row],[85 und mehr]]</f>
        <v>285965</v>
      </c>
    </row>
    <row r="84" spans="1:54" x14ac:dyDescent="0.35">
      <c r="A84" s="2" t="s">
        <v>24</v>
      </c>
      <c r="B84" s="4" t="s">
        <v>37</v>
      </c>
      <c r="C84" s="5">
        <v>14</v>
      </c>
      <c r="D84" s="5">
        <v>27</v>
      </c>
      <c r="E84" s="5">
        <v>13</v>
      </c>
      <c r="F84" s="5">
        <v>6</v>
      </c>
      <c r="G84" s="5">
        <v>25</v>
      </c>
      <c r="H84" s="5">
        <v>37</v>
      </c>
      <c r="I84" s="5">
        <v>72</v>
      </c>
      <c r="J84" s="5">
        <v>149</v>
      </c>
      <c r="K84" s="5">
        <v>207</v>
      </c>
      <c r="L84" s="5">
        <v>275</v>
      </c>
      <c r="M84" s="5">
        <v>392</v>
      </c>
      <c r="N84" s="5">
        <v>419</v>
      </c>
      <c r="O84" s="5">
        <v>561</v>
      </c>
      <c r="P84" s="5">
        <v>1029</v>
      </c>
      <c r="Q84" s="5">
        <v>1298</v>
      </c>
      <c r="R84" s="5">
        <v>1408</v>
      </c>
      <c r="S84" s="5">
        <v>1618</v>
      </c>
      <c r="T84" s="5">
        <v>0</v>
      </c>
      <c r="U84" s="5">
        <v>10</v>
      </c>
      <c r="V84" s="5">
        <v>17</v>
      </c>
      <c r="W84" s="5">
        <v>3</v>
      </c>
      <c r="X84" s="5">
        <v>13</v>
      </c>
      <c r="Y84" s="5">
        <v>11</v>
      </c>
      <c r="Z84" s="5">
        <v>25</v>
      </c>
      <c r="AA84" s="5">
        <v>26</v>
      </c>
      <c r="AB84" s="5">
        <v>50</v>
      </c>
      <c r="AC84" s="5">
        <v>80</v>
      </c>
      <c r="AD84" s="5">
        <v>131</v>
      </c>
      <c r="AE84" s="5">
        <v>190</v>
      </c>
      <c r="AF84" s="5">
        <v>239</v>
      </c>
      <c r="AG84" s="5">
        <v>355</v>
      </c>
      <c r="AH84" s="5">
        <v>825</v>
      </c>
      <c r="AI84" s="5">
        <v>1204</v>
      </c>
      <c r="AJ84" s="5">
        <v>1927</v>
      </c>
      <c r="AK84" s="5">
        <v>4027</v>
      </c>
      <c r="AL84">
        <f>Tabelle1[[#This Row],[1 jahre Weiblich]]+Tabelle1[[#This Row],[unter 1 Jahr Männlich]]</f>
        <v>24</v>
      </c>
      <c r="AM84">
        <f>Tabelle1[[#This Row],[1-15 Jahre Weiblich]]+Tabelle1[[#This Row],[1-15 jahre Mänlich]]</f>
        <v>44</v>
      </c>
      <c r="AN84">
        <f>Tabelle1[[#This Row],[15-20 Jahre Weiblich]]+Tabelle1[[#This Row],[15-20 jahre Männlich]]</f>
        <v>16</v>
      </c>
      <c r="AO84">
        <f>Tabelle1[[#This Row],[20-25 jahre weiblich]]+Tabelle1[[#This Row],[20-25 jahre Männlich]]</f>
        <v>19</v>
      </c>
      <c r="AP84">
        <f>Tabelle1[[#This Row],[25-30 Jahre Weiblich]]+Tabelle1[[#This Row],[25-30 jahre Männlich]]</f>
        <v>36</v>
      </c>
      <c r="AQ84">
        <f>Tabelle1[[#This Row],[30-35 Jahre Weiblich]]+Tabelle1[[#This Row],[30-35 jahre Männlich]]</f>
        <v>62</v>
      </c>
      <c r="AR84">
        <f>Tabelle1[[#This Row],[35-40 Jahre Weiblich]]+Tabelle1[[#This Row],[35-40 jahre  Männlich]]</f>
        <v>98</v>
      </c>
      <c r="AS84">
        <f>Tabelle1[[#This Row],[40-45 Jahre Weiblich]]+Tabelle1[[#This Row],[40-45 jahre Männlich]]</f>
        <v>199</v>
      </c>
      <c r="AT84">
        <f>Tabelle1[[#This Row],[45-50 Jahre Weiblich]]+Tabelle1[[#This Row],[45-50 jahre Männlich]]</f>
        <v>287</v>
      </c>
      <c r="AU84">
        <f>Tabelle1[[#This Row],[50-55 Jahre Weiblich]]+Tabelle1[[#This Row],[50-55 jahre Männlich]]</f>
        <v>406</v>
      </c>
      <c r="AV84">
        <f>Tabelle1[[#This Row],[55-60 Jahre Weiblich]]+Tabelle1[[#This Row],[55-60 jahre Männlich]]</f>
        <v>582</v>
      </c>
      <c r="AW84">
        <f>Tabelle1[[#This Row],[60-65 Jahre Weiblich]]+Tabelle1[[#This Row],[60-65 jahre Männlich]]</f>
        <v>658</v>
      </c>
      <c r="AX84">
        <f>Tabelle1[[#This Row],[65-70 Jahre Weiblich]]+Tabelle1[[#This Row],[65-70 Jahre  Männlich]]</f>
        <v>916</v>
      </c>
      <c r="AY84">
        <f>Tabelle1[[#This Row],[70-75Jahre Weiblich]]+Tabelle1[[#This Row],[70-75 jahre Männlch]]</f>
        <v>1854</v>
      </c>
      <c r="AZ84">
        <f>Tabelle1[[#This Row],[75-80 Jahre Weiblich]]+Tabelle1[[#This Row],[75-80 jahre Männlich]]</f>
        <v>2502</v>
      </c>
      <c r="BA84">
        <f>Tabelle1[[#This Row],[80-85 Jahre Weiblich]]+Tabelle1[[#This Row],[80-85 jahre Männlich]]</f>
        <v>3335</v>
      </c>
      <c r="BB84">
        <f>Tabelle1[[#This Row],[85 und mehr Weiblich]]+Tabelle1[[#This Row],[85 und mehr]]</f>
        <v>5645</v>
      </c>
    </row>
    <row r="85" spans="1:54" x14ac:dyDescent="0.35">
      <c r="A85" s="3"/>
      <c r="B85" s="4" t="s">
        <v>38</v>
      </c>
      <c r="C85" s="5">
        <v>0</v>
      </c>
      <c r="D85" s="5">
        <v>0</v>
      </c>
      <c r="E85" s="5">
        <v>1</v>
      </c>
      <c r="F85" s="5">
        <v>1</v>
      </c>
      <c r="G85" s="5">
        <v>1</v>
      </c>
      <c r="H85" s="5">
        <v>1</v>
      </c>
      <c r="I85" s="5">
        <v>1</v>
      </c>
      <c r="J85" s="5">
        <v>7</v>
      </c>
      <c r="K85" s="5">
        <v>7</v>
      </c>
      <c r="L85" s="5">
        <v>11</v>
      </c>
      <c r="M85" s="5">
        <v>12</v>
      </c>
      <c r="N85" s="5">
        <v>18</v>
      </c>
      <c r="O85" s="5">
        <v>11</v>
      </c>
      <c r="P85" s="5">
        <v>19</v>
      </c>
      <c r="Q85" s="5">
        <v>20</v>
      </c>
      <c r="R85" s="5">
        <v>35</v>
      </c>
      <c r="S85" s="5">
        <v>43</v>
      </c>
      <c r="T85" s="5">
        <v>0</v>
      </c>
      <c r="U85" s="5">
        <v>0</v>
      </c>
      <c r="V85" s="5">
        <v>1</v>
      </c>
      <c r="W85" s="5">
        <v>0</v>
      </c>
      <c r="X85" s="5">
        <v>1</v>
      </c>
      <c r="Y85" s="5">
        <v>0</v>
      </c>
      <c r="Z85" s="5">
        <v>3</v>
      </c>
      <c r="AA85" s="5">
        <v>3</v>
      </c>
      <c r="AB85" s="5">
        <v>4</v>
      </c>
      <c r="AC85" s="5">
        <v>2</v>
      </c>
      <c r="AD85" s="5">
        <v>4</v>
      </c>
      <c r="AE85" s="5">
        <v>4</v>
      </c>
      <c r="AF85" s="5">
        <v>1</v>
      </c>
      <c r="AG85" s="5">
        <v>6</v>
      </c>
      <c r="AH85" s="5">
        <v>14</v>
      </c>
      <c r="AI85" s="5">
        <v>23</v>
      </c>
      <c r="AJ85" s="5">
        <v>47</v>
      </c>
      <c r="AK85" s="5">
        <v>41</v>
      </c>
      <c r="AL85">
        <f>Tabelle1[[#This Row],[1 jahre Weiblich]]+Tabelle1[[#This Row],[unter 1 Jahr Männlich]]</f>
        <v>0</v>
      </c>
      <c r="AM85">
        <f>Tabelle1[[#This Row],[1-15 Jahre Weiblich]]+Tabelle1[[#This Row],[1-15 jahre Mänlich]]</f>
        <v>1</v>
      </c>
      <c r="AN85">
        <f>Tabelle1[[#This Row],[15-20 Jahre Weiblich]]+Tabelle1[[#This Row],[15-20 jahre Männlich]]</f>
        <v>1</v>
      </c>
      <c r="AO85">
        <f>Tabelle1[[#This Row],[20-25 jahre weiblich]]+Tabelle1[[#This Row],[20-25 jahre Männlich]]</f>
        <v>2</v>
      </c>
      <c r="AP85">
        <f>Tabelle1[[#This Row],[25-30 Jahre Weiblich]]+Tabelle1[[#This Row],[25-30 jahre Männlich]]</f>
        <v>1</v>
      </c>
      <c r="AQ85">
        <f>Tabelle1[[#This Row],[30-35 Jahre Weiblich]]+Tabelle1[[#This Row],[30-35 jahre Männlich]]</f>
        <v>4</v>
      </c>
      <c r="AR85">
        <f>Tabelle1[[#This Row],[35-40 Jahre Weiblich]]+Tabelle1[[#This Row],[35-40 jahre  Männlich]]</f>
        <v>4</v>
      </c>
      <c r="AS85">
        <f>Tabelle1[[#This Row],[40-45 Jahre Weiblich]]+Tabelle1[[#This Row],[40-45 jahre Männlich]]</f>
        <v>11</v>
      </c>
      <c r="AT85">
        <f>Tabelle1[[#This Row],[45-50 Jahre Weiblich]]+Tabelle1[[#This Row],[45-50 jahre Männlich]]</f>
        <v>9</v>
      </c>
      <c r="AU85">
        <f>Tabelle1[[#This Row],[50-55 Jahre Weiblich]]+Tabelle1[[#This Row],[50-55 jahre Männlich]]</f>
        <v>15</v>
      </c>
      <c r="AV85">
        <f>Tabelle1[[#This Row],[55-60 Jahre Weiblich]]+Tabelle1[[#This Row],[55-60 jahre Männlich]]</f>
        <v>16</v>
      </c>
      <c r="AW85">
        <f>Tabelle1[[#This Row],[60-65 Jahre Weiblich]]+Tabelle1[[#This Row],[60-65 jahre Männlich]]</f>
        <v>19</v>
      </c>
      <c r="AX85">
        <f>Tabelle1[[#This Row],[65-70 Jahre Weiblich]]+Tabelle1[[#This Row],[65-70 Jahre  Männlich]]</f>
        <v>17</v>
      </c>
      <c r="AY85">
        <f>Tabelle1[[#This Row],[70-75Jahre Weiblich]]+Tabelle1[[#This Row],[70-75 jahre Männlch]]</f>
        <v>33</v>
      </c>
      <c r="AZ85">
        <f>Tabelle1[[#This Row],[75-80 Jahre Weiblich]]+Tabelle1[[#This Row],[75-80 jahre Männlich]]</f>
        <v>43</v>
      </c>
      <c r="BA85">
        <f>Tabelle1[[#This Row],[80-85 Jahre Weiblich]]+Tabelle1[[#This Row],[80-85 jahre Männlich]]</f>
        <v>82</v>
      </c>
      <c r="BB85">
        <f>Tabelle1[[#This Row],[85 und mehr Weiblich]]+Tabelle1[[#This Row],[85 und mehr]]</f>
        <v>84</v>
      </c>
    </row>
    <row r="86" spans="1:54" x14ac:dyDescent="0.35">
      <c r="A86" s="3"/>
      <c r="B86" s="4" t="s">
        <v>39</v>
      </c>
      <c r="C86" s="5">
        <v>2</v>
      </c>
      <c r="D86" s="5">
        <v>3</v>
      </c>
      <c r="E86" s="5">
        <v>2</v>
      </c>
      <c r="F86" s="5">
        <v>2</v>
      </c>
      <c r="G86" s="5">
        <v>1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1</v>
      </c>
      <c r="P86" s="5">
        <v>0</v>
      </c>
      <c r="Q86" s="5">
        <v>1</v>
      </c>
      <c r="R86" s="5">
        <v>0</v>
      </c>
      <c r="S86" s="5">
        <v>0</v>
      </c>
      <c r="T86" s="5">
        <v>0</v>
      </c>
      <c r="U86" s="5">
        <v>1</v>
      </c>
      <c r="V86" s="5">
        <v>4</v>
      </c>
      <c r="W86" s="5">
        <v>0</v>
      </c>
      <c r="X86" s="5">
        <v>2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1</v>
      </c>
      <c r="AG86" s="5">
        <v>1</v>
      </c>
      <c r="AH86" s="5">
        <v>0</v>
      </c>
      <c r="AI86" s="5">
        <v>1</v>
      </c>
      <c r="AJ86" s="5">
        <v>2</v>
      </c>
      <c r="AK86" s="5">
        <v>1</v>
      </c>
      <c r="AL86">
        <f>Tabelle1[[#This Row],[1 jahre Weiblich]]+Tabelle1[[#This Row],[unter 1 Jahr Männlich]]</f>
        <v>3</v>
      </c>
      <c r="AM86">
        <f>Tabelle1[[#This Row],[1-15 Jahre Weiblich]]+Tabelle1[[#This Row],[1-15 jahre Mänlich]]</f>
        <v>7</v>
      </c>
      <c r="AN86">
        <f>Tabelle1[[#This Row],[15-20 Jahre Weiblich]]+Tabelle1[[#This Row],[15-20 jahre Männlich]]</f>
        <v>2</v>
      </c>
      <c r="AO86">
        <f>Tabelle1[[#This Row],[20-25 jahre weiblich]]+Tabelle1[[#This Row],[20-25 jahre Männlich]]</f>
        <v>4</v>
      </c>
      <c r="AP86">
        <f>Tabelle1[[#This Row],[25-30 Jahre Weiblich]]+Tabelle1[[#This Row],[25-30 jahre Männlich]]</f>
        <v>1</v>
      </c>
      <c r="AQ86">
        <f>Tabelle1[[#This Row],[30-35 Jahre Weiblich]]+Tabelle1[[#This Row],[30-35 jahre Männlich]]</f>
        <v>0</v>
      </c>
      <c r="AR86">
        <f>Tabelle1[[#This Row],[35-40 Jahre Weiblich]]+Tabelle1[[#This Row],[35-40 jahre  Männlich]]</f>
        <v>0</v>
      </c>
      <c r="AS86">
        <f>Tabelle1[[#This Row],[40-45 Jahre Weiblich]]+Tabelle1[[#This Row],[40-45 jahre Männlich]]</f>
        <v>0</v>
      </c>
      <c r="AT86">
        <f>Tabelle1[[#This Row],[45-50 Jahre Weiblich]]+Tabelle1[[#This Row],[45-50 jahre Männlich]]</f>
        <v>0</v>
      </c>
      <c r="AU86">
        <f>Tabelle1[[#This Row],[50-55 Jahre Weiblich]]+Tabelle1[[#This Row],[50-55 jahre Männlich]]</f>
        <v>0</v>
      </c>
      <c r="AV86">
        <f>Tabelle1[[#This Row],[55-60 Jahre Weiblich]]+Tabelle1[[#This Row],[55-60 jahre Männlich]]</f>
        <v>0</v>
      </c>
      <c r="AW86">
        <f>Tabelle1[[#This Row],[60-65 Jahre Weiblich]]+Tabelle1[[#This Row],[60-65 jahre Männlich]]</f>
        <v>1</v>
      </c>
      <c r="AX86">
        <f>Tabelle1[[#This Row],[65-70 Jahre Weiblich]]+Tabelle1[[#This Row],[65-70 Jahre  Männlich]]</f>
        <v>2</v>
      </c>
      <c r="AY86">
        <f>Tabelle1[[#This Row],[70-75Jahre Weiblich]]+Tabelle1[[#This Row],[70-75 jahre Männlch]]</f>
        <v>0</v>
      </c>
      <c r="AZ86">
        <f>Tabelle1[[#This Row],[75-80 Jahre Weiblich]]+Tabelle1[[#This Row],[75-80 jahre Männlich]]</f>
        <v>2</v>
      </c>
      <c r="BA86">
        <f>Tabelle1[[#This Row],[80-85 Jahre Weiblich]]+Tabelle1[[#This Row],[80-85 jahre Männlich]]</f>
        <v>2</v>
      </c>
      <c r="BB86">
        <f>Tabelle1[[#This Row],[85 und mehr Weiblich]]+Tabelle1[[#This Row],[85 und mehr]]</f>
        <v>1</v>
      </c>
    </row>
    <row r="87" spans="1:54" x14ac:dyDescent="0.35">
      <c r="A87" s="3"/>
      <c r="B87" s="4" t="s">
        <v>40</v>
      </c>
      <c r="C87" s="5">
        <v>0</v>
      </c>
      <c r="D87" s="5">
        <v>0</v>
      </c>
      <c r="E87" s="5">
        <v>0</v>
      </c>
      <c r="F87" s="5">
        <v>0</v>
      </c>
      <c r="G87" s="5">
        <v>2</v>
      </c>
      <c r="H87" s="5">
        <v>7</v>
      </c>
      <c r="I87" s="5">
        <v>15</v>
      </c>
      <c r="J87" s="5">
        <v>25</v>
      </c>
      <c r="K87" s="5">
        <v>39</v>
      </c>
      <c r="L87" s="5">
        <v>56</v>
      </c>
      <c r="M87" s="5">
        <v>64</v>
      </c>
      <c r="N87" s="5">
        <v>54</v>
      </c>
      <c r="O87" s="5">
        <v>28</v>
      </c>
      <c r="P87" s="5">
        <v>64</v>
      </c>
      <c r="Q87" s="5">
        <v>57</v>
      </c>
      <c r="R87" s="5">
        <v>54</v>
      </c>
      <c r="S87" s="5">
        <v>31</v>
      </c>
      <c r="T87" s="5">
        <v>0</v>
      </c>
      <c r="U87" s="5">
        <v>0</v>
      </c>
      <c r="V87" s="5">
        <v>0</v>
      </c>
      <c r="W87" s="5">
        <v>0</v>
      </c>
      <c r="X87" s="5">
        <v>1</v>
      </c>
      <c r="Y87" s="5">
        <v>1</v>
      </c>
      <c r="Z87" s="5">
        <v>3</v>
      </c>
      <c r="AA87" s="5">
        <v>4</v>
      </c>
      <c r="AB87" s="5">
        <v>2</v>
      </c>
      <c r="AC87" s="5">
        <v>14</v>
      </c>
      <c r="AD87" s="5">
        <v>22</v>
      </c>
      <c r="AE87" s="5">
        <v>19</v>
      </c>
      <c r="AF87" s="5">
        <v>23</v>
      </c>
      <c r="AG87" s="5">
        <v>33</v>
      </c>
      <c r="AH87" s="5">
        <v>79</v>
      </c>
      <c r="AI87" s="5">
        <v>80</v>
      </c>
      <c r="AJ87" s="5">
        <v>107</v>
      </c>
      <c r="AK87" s="5">
        <v>84</v>
      </c>
      <c r="AL87">
        <f>Tabelle1[[#This Row],[1 jahre Weiblich]]+Tabelle1[[#This Row],[unter 1 Jahr Männlich]]</f>
        <v>0</v>
      </c>
      <c r="AM87">
        <f>Tabelle1[[#This Row],[1-15 Jahre Weiblich]]+Tabelle1[[#This Row],[1-15 jahre Mänlich]]</f>
        <v>0</v>
      </c>
      <c r="AN87">
        <f>Tabelle1[[#This Row],[15-20 Jahre Weiblich]]+Tabelle1[[#This Row],[15-20 jahre Männlich]]</f>
        <v>0</v>
      </c>
      <c r="AO87">
        <f>Tabelle1[[#This Row],[20-25 jahre weiblich]]+Tabelle1[[#This Row],[20-25 jahre Männlich]]</f>
        <v>1</v>
      </c>
      <c r="AP87">
        <f>Tabelle1[[#This Row],[25-30 Jahre Weiblich]]+Tabelle1[[#This Row],[25-30 jahre Männlich]]</f>
        <v>3</v>
      </c>
      <c r="AQ87">
        <f>Tabelle1[[#This Row],[30-35 Jahre Weiblich]]+Tabelle1[[#This Row],[30-35 jahre Männlich]]</f>
        <v>10</v>
      </c>
      <c r="AR87">
        <f>Tabelle1[[#This Row],[35-40 Jahre Weiblich]]+Tabelle1[[#This Row],[35-40 jahre  Männlich]]</f>
        <v>19</v>
      </c>
      <c r="AS87">
        <f>Tabelle1[[#This Row],[40-45 Jahre Weiblich]]+Tabelle1[[#This Row],[40-45 jahre Männlich]]</f>
        <v>27</v>
      </c>
      <c r="AT87">
        <f>Tabelle1[[#This Row],[45-50 Jahre Weiblich]]+Tabelle1[[#This Row],[45-50 jahre Männlich]]</f>
        <v>53</v>
      </c>
      <c r="AU87">
        <f>Tabelle1[[#This Row],[50-55 Jahre Weiblich]]+Tabelle1[[#This Row],[50-55 jahre Männlich]]</f>
        <v>78</v>
      </c>
      <c r="AV87">
        <f>Tabelle1[[#This Row],[55-60 Jahre Weiblich]]+Tabelle1[[#This Row],[55-60 jahre Männlich]]</f>
        <v>83</v>
      </c>
      <c r="AW87">
        <f>Tabelle1[[#This Row],[60-65 Jahre Weiblich]]+Tabelle1[[#This Row],[60-65 jahre Männlich]]</f>
        <v>77</v>
      </c>
      <c r="AX87">
        <f>Tabelle1[[#This Row],[65-70 Jahre Weiblich]]+Tabelle1[[#This Row],[65-70 Jahre  Männlich]]</f>
        <v>61</v>
      </c>
      <c r="AY87">
        <f>Tabelle1[[#This Row],[70-75Jahre Weiblich]]+Tabelle1[[#This Row],[70-75 jahre Männlch]]</f>
        <v>143</v>
      </c>
      <c r="AZ87">
        <f>Tabelle1[[#This Row],[75-80 Jahre Weiblich]]+Tabelle1[[#This Row],[75-80 jahre Männlich]]</f>
        <v>137</v>
      </c>
      <c r="BA87">
        <f>Tabelle1[[#This Row],[80-85 Jahre Weiblich]]+Tabelle1[[#This Row],[80-85 jahre Männlich]]</f>
        <v>161</v>
      </c>
      <c r="BB87">
        <f>Tabelle1[[#This Row],[85 und mehr Weiblich]]+Tabelle1[[#This Row],[85 und mehr]]</f>
        <v>115</v>
      </c>
    </row>
    <row r="88" spans="1:54" x14ac:dyDescent="0.35">
      <c r="A88" s="3"/>
      <c r="B88" s="4" t="s">
        <v>118</v>
      </c>
      <c r="C88" s="5">
        <v>1</v>
      </c>
      <c r="D88" s="5">
        <v>0</v>
      </c>
      <c r="E88" s="5">
        <v>1</v>
      </c>
      <c r="F88" s="5">
        <v>1</v>
      </c>
      <c r="G88" s="5">
        <v>11</v>
      </c>
      <c r="H88" s="5">
        <v>18</v>
      </c>
      <c r="I88" s="5">
        <v>24</v>
      </c>
      <c r="J88" s="5">
        <v>59</v>
      </c>
      <c r="K88" s="5">
        <v>62</v>
      </c>
      <c r="L88" s="5">
        <v>67</v>
      </c>
      <c r="M88" s="5">
        <v>47</v>
      </c>
      <c r="N88" s="5">
        <v>21</v>
      </c>
      <c r="O88" s="5">
        <v>32</v>
      </c>
      <c r="P88" s="5">
        <v>17</v>
      </c>
      <c r="Q88" s="5">
        <v>8</v>
      </c>
      <c r="R88" s="5">
        <v>4</v>
      </c>
      <c r="S88" s="5">
        <v>5</v>
      </c>
      <c r="T88" s="5">
        <v>0</v>
      </c>
      <c r="U88" s="5">
        <v>0</v>
      </c>
      <c r="V88" s="5">
        <v>0</v>
      </c>
      <c r="W88" s="5">
        <v>0</v>
      </c>
      <c r="X88" s="5">
        <v>1</v>
      </c>
      <c r="Y88" s="5">
        <v>2</v>
      </c>
      <c r="Z88" s="5">
        <v>8</v>
      </c>
      <c r="AA88" s="5">
        <v>8</v>
      </c>
      <c r="AB88" s="5">
        <v>10</v>
      </c>
      <c r="AC88" s="5">
        <v>14</v>
      </c>
      <c r="AD88" s="5">
        <v>16</v>
      </c>
      <c r="AE88" s="5">
        <v>7</v>
      </c>
      <c r="AF88" s="5">
        <v>7</v>
      </c>
      <c r="AG88" s="5">
        <v>3</v>
      </c>
      <c r="AH88" s="5">
        <v>2</v>
      </c>
      <c r="AI88" s="5">
        <v>2</v>
      </c>
      <c r="AJ88" s="5">
        <v>3</v>
      </c>
      <c r="AK88" s="5">
        <v>2</v>
      </c>
      <c r="AL88">
        <f>Tabelle1[[#This Row],[1 jahre Weiblich]]+Tabelle1[[#This Row],[unter 1 Jahr Männlich]]</f>
        <v>1</v>
      </c>
      <c r="AM88">
        <f>Tabelle1[[#This Row],[1-15 Jahre Weiblich]]+Tabelle1[[#This Row],[1-15 jahre Mänlich]]</f>
        <v>0</v>
      </c>
      <c r="AN88">
        <f>Tabelle1[[#This Row],[15-20 Jahre Weiblich]]+Tabelle1[[#This Row],[15-20 jahre Männlich]]</f>
        <v>1</v>
      </c>
      <c r="AO88">
        <f>Tabelle1[[#This Row],[20-25 jahre weiblich]]+Tabelle1[[#This Row],[20-25 jahre Männlich]]</f>
        <v>2</v>
      </c>
      <c r="AP88">
        <f>Tabelle1[[#This Row],[25-30 Jahre Weiblich]]+Tabelle1[[#This Row],[25-30 jahre Männlich]]</f>
        <v>13</v>
      </c>
      <c r="AQ88">
        <f>Tabelle1[[#This Row],[30-35 Jahre Weiblich]]+Tabelle1[[#This Row],[30-35 jahre Männlich]]</f>
        <v>26</v>
      </c>
      <c r="AR88">
        <f>Tabelle1[[#This Row],[35-40 Jahre Weiblich]]+Tabelle1[[#This Row],[35-40 jahre  Männlich]]</f>
        <v>32</v>
      </c>
      <c r="AS88">
        <f>Tabelle1[[#This Row],[40-45 Jahre Weiblich]]+Tabelle1[[#This Row],[40-45 jahre Männlich]]</f>
        <v>69</v>
      </c>
      <c r="AT88">
        <f>Tabelle1[[#This Row],[45-50 Jahre Weiblich]]+Tabelle1[[#This Row],[45-50 jahre Männlich]]</f>
        <v>76</v>
      </c>
      <c r="AU88">
        <f>Tabelle1[[#This Row],[50-55 Jahre Weiblich]]+Tabelle1[[#This Row],[50-55 jahre Männlich]]</f>
        <v>83</v>
      </c>
      <c r="AV88">
        <f>Tabelle1[[#This Row],[55-60 Jahre Weiblich]]+Tabelle1[[#This Row],[55-60 jahre Männlich]]</f>
        <v>54</v>
      </c>
      <c r="AW88">
        <f>Tabelle1[[#This Row],[60-65 Jahre Weiblich]]+Tabelle1[[#This Row],[60-65 jahre Männlich]]</f>
        <v>28</v>
      </c>
      <c r="AX88">
        <f>Tabelle1[[#This Row],[65-70 Jahre Weiblich]]+Tabelle1[[#This Row],[65-70 Jahre  Männlich]]</f>
        <v>35</v>
      </c>
      <c r="AY88">
        <f>Tabelle1[[#This Row],[70-75Jahre Weiblich]]+Tabelle1[[#This Row],[70-75 jahre Männlch]]</f>
        <v>19</v>
      </c>
      <c r="AZ88">
        <f>Tabelle1[[#This Row],[75-80 Jahre Weiblich]]+Tabelle1[[#This Row],[75-80 jahre Männlich]]</f>
        <v>10</v>
      </c>
      <c r="BA88">
        <f>Tabelle1[[#This Row],[80-85 Jahre Weiblich]]+Tabelle1[[#This Row],[80-85 jahre Männlich]]</f>
        <v>7</v>
      </c>
      <c r="BB88">
        <f>Tabelle1[[#This Row],[85 und mehr Weiblich]]+Tabelle1[[#This Row],[85 und mehr]]</f>
        <v>7</v>
      </c>
    </row>
    <row r="89" spans="1:54" x14ac:dyDescent="0.35">
      <c r="A89" s="3"/>
      <c r="B89" s="4" t="s">
        <v>41</v>
      </c>
      <c r="C89" s="5">
        <v>19</v>
      </c>
      <c r="D89" s="5">
        <v>145</v>
      </c>
      <c r="E89" s="5">
        <v>73</v>
      </c>
      <c r="F89" s="5">
        <v>138</v>
      </c>
      <c r="G89" s="5">
        <v>131</v>
      </c>
      <c r="H89" s="5">
        <v>221</v>
      </c>
      <c r="I89" s="5">
        <v>353</v>
      </c>
      <c r="J89" s="5">
        <v>1010</v>
      </c>
      <c r="K89" s="5">
        <v>2680</v>
      </c>
      <c r="L89" s="5">
        <v>5120</v>
      </c>
      <c r="M89" s="5">
        <v>8406</v>
      </c>
      <c r="N89" s="5">
        <v>11403</v>
      </c>
      <c r="O89" s="5">
        <v>15295</v>
      </c>
      <c r="P89" s="5">
        <v>23365</v>
      </c>
      <c r="Q89" s="5">
        <v>21404</v>
      </c>
      <c r="R89" s="5">
        <v>18578</v>
      </c>
      <c r="S89" s="5">
        <v>14458</v>
      </c>
      <c r="T89" s="5">
        <v>0</v>
      </c>
      <c r="U89" s="5">
        <v>10</v>
      </c>
      <c r="V89" s="5">
        <v>114</v>
      </c>
      <c r="W89" s="5">
        <v>53</v>
      </c>
      <c r="X89" s="5">
        <v>80</v>
      </c>
      <c r="Y89" s="5">
        <v>126</v>
      </c>
      <c r="Z89" s="5">
        <v>283</v>
      </c>
      <c r="AA89" s="5">
        <v>494</v>
      </c>
      <c r="AB89" s="5">
        <v>1309</v>
      </c>
      <c r="AC89" s="5">
        <v>2722</v>
      </c>
      <c r="AD89" s="5">
        <v>4294</v>
      </c>
      <c r="AE89" s="5">
        <v>6145</v>
      </c>
      <c r="AF89" s="5">
        <v>8221</v>
      </c>
      <c r="AG89" s="5">
        <v>9968</v>
      </c>
      <c r="AH89" s="5">
        <v>15739</v>
      </c>
      <c r="AI89" s="5">
        <v>15667</v>
      </c>
      <c r="AJ89" s="5">
        <v>16858</v>
      </c>
      <c r="AK89" s="5">
        <v>23338</v>
      </c>
      <c r="AL89">
        <f>Tabelle1[[#This Row],[1 jahre Weiblich]]+Tabelle1[[#This Row],[unter 1 Jahr Männlich]]</f>
        <v>29</v>
      </c>
      <c r="AM89">
        <f>Tabelle1[[#This Row],[1-15 Jahre Weiblich]]+Tabelle1[[#This Row],[1-15 jahre Mänlich]]</f>
        <v>259</v>
      </c>
      <c r="AN89">
        <f>Tabelle1[[#This Row],[15-20 Jahre Weiblich]]+Tabelle1[[#This Row],[15-20 jahre Männlich]]</f>
        <v>126</v>
      </c>
      <c r="AO89">
        <f>Tabelle1[[#This Row],[20-25 jahre weiblich]]+Tabelle1[[#This Row],[20-25 jahre Männlich]]</f>
        <v>218</v>
      </c>
      <c r="AP89">
        <f>Tabelle1[[#This Row],[25-30 Jahre Weiblich]]+Tabelle1[[#This Row],[25-30 jahre Männlich]]</f>
        <v>257</v>
      </c>
      <c r="AQ89">
        <f>Tabelle1[[#This Row],[30-35 Jahre Weiblich]]+Tabelle1[[#This Row],[30-35 jahre Männlich]]</f>
        <v>504</v>
      </c>
      <c r="AR89">
        <f>Tabelle1[[#This Row],[35-40 Jahre Weiblich]]+Tabelle1[[#This Row],[35-40 jahre  Männlich]]</f>
        <v>847</v>
      </c>
      <c r="AS89">
        <f>Tabelle1[[#This Row],[40-45 Jahre Weiblich]]+Tabelle1[[#This Row],[40-45 jahre Männlich]]</f>
        <v>2319</v>
      </c>
      <c r="AT89">
        <f>Tabelle1[[#This Row],[45-50 Jahre Weiblich]]+Tabelle1[[#This Row],[45-50 jahre Männlich]]</f>
        <v>5402</v>
      </c>
      <c r="AU89">
        <f>Tabelle1[[#This Row],[50-55 Jahre Weiblich]]+Tabelle1[[#This Row],[50-55 jahre Männlich]]</f>
        <v>9414</v>
      </c>
      <c r="AV89">
        <f>Tabelle1[[#This Row],[55-60 Jahre Weiblich]]+Tabelle1[[#This Row],[55-60 jahre Männlich]]</f>
        <v>14551</v>
      </c>
      <c r="AW89">
        <f>Tabelle1[[#This Row],[60-65 Jahre Weiblich]]+Tabelle1[[#This Row],[60-65 jahre Männlich]]</f>
        <v>19624</v>
      </c>
      <c r="AX89">
        <f>Tabelle1[[#This Row],[65-70 Jahre Weiblich]]+Tabelle1[[#This Row],[65-70 Jahre  Männlich]]</f>
        <v>25263</v>
      </c>
      <c r="AY89">
        <f>Tabelle1[[#This Row],[70-75Jahre Weiblich]]+Tabelle1[[#This Row],[70-75 jahre Männlch]]</f>
        <v>39104</v>
      </c>
      <c r="AZ89">
        <f>Tabelle1[[#This Row],[75-80 Jahre Weiblich]]+Tabelle1[[#This Row],[75-80 jahre Männlich]]</f>
        <v>37071</v>
      </c>
      <c r="BA89">
        <f>Tabelle1[[#This Row],[80-85 Jahre Weiblich]]+Tabelle1[[#This Row],[80-85 jahre Männlich]]</f>
        <v>35436</v>
      </c>
      <c r="BB89">
        <f>Tabelle1[[#This Row],[85 und mehr Weiblich]]+Tabelle1[[#This Row],[85 und mehr]]</f>
        <v>37796</v>
      </c>
    </row>
    <row r="90" spans="1:54" x14ac:dyDescent="0.35">
      <c r="A90" s="3"/>
      <c r="B90" s="4" t="s">
        <v>42</v>
      </c>
      <c r="C90" s="5">
        <v>15</v>
      </c>
      <c r="D90" s="5">
        <v>135</v>
      </c>
      <c r="E90" s="5">
        <v>70</v>
      </c>
      <c r="F90" s="5">
        <v>135</v>
      </c>
      <c r="G90" s="5">
        <v>125</v>
      </c>
      <c r="H90" s="5">
        <v>212</v>
      </c>
      <c r="I90" s="5">
        <v>345</v>
      </c>
      <c r="J90" s="5">
        <v>986</v>
      </c>
      <c r="K90" s="5">
        <v>2639</v>
      </c>
      <c r="L90" s="5">
        <v>5060</v>
      </c>
      <c r="M90" s="5">
        <v>8319</v>
      </c>
      <c r="N90" s="5">
        <v>11229</v>
      </c>
      <c r="O90" s="5">
        <v>15055</v>
      </c>
      <c r="P90" s="5">
        <v>22884</v>
      </c>
      <c r="Q90" s="5">
        <v>20844</v>
      </c>
      <c r="R90" s="5">
        <v>17929</v>
      </c>
      <c r="S90" s="5">
        <v>13773</v>
      </c>
      <c r="T90" s="5">
        <v>0</v>
      </c>
      <c r="U90" s="5">
        <v>7</v>
      </c>
      <c r="V90" s="5">
        <v>106</v>
      </c>
      <c r="W90" s="5">
        <v>53</v>
      </c>
      <c r="X90" s="5">
        <v>79</v>
      </c>
      <c r="Y90" s="5">
        <v>121</v>
      </c>
      <c r="Z90" s="5">
        <v>278</v>
      </c>
      <c r="AA90" s="5">
        <v>487</v>
      </c>
      <c r="AB90" s="5">
        <v>1293</v>
      </c>
      <c r="AC90" s="5">
        <v>2690</v>
      </c>
      <c r="AD90" s="5">
        <v>4251</v>
      </c>
      <c r="AE90" s="5">
        <v>6085</v>
      </c>
      <c r="AF90" s="5">
        <v>8107</v>
      </c>
      <c r="AG90" s="5">
        <v>9816</v>
      </c>
      <c r="AH90" s="5">
        <v>15384</v>
      </c>
      <c r="AI90" s="5">
        <v>15157</v>
      </c>
      <c r="AJ90" s="5">
        <v>16113</v>
      </c>
      <c r="AK90" s="5">
        <v>21809</v>
      </c>
      <c r="AL90">
        <f>Tabelle1[[#This Row],[1 jahre Weiblich]]+Tabelle1[[#This Row],[unter 1 Jahr Männlich]]</f>
        <v>22</v>
      </c>
      <c r="AM90">
        <f>Tabelle1[[#This Row],[1-15 Jahre Weiblich]]+Tabelle1[[#This Row],[1-15 jahre Mänlich]]</f>
        <v>241</v>
      </c>
      <c r="AN90">
        <f>Tabelle1[[#This Row],[15-20 Jahre Weiblich]]+Tabelle1[[#This Row],[15-20 jahre Männlich]]</f>
        <v>123</v>
      </c>
      <c r="AO90">
        <f>Tabelle1[[#This Row],[20-25 jahre weiblich]]+Tabelle1[[#This Row],[20-25 jahre Männlich]]</f>
        <v>214</v>
      </c>
      <c r="AP90">
        <f>Tabelle1[[#This Row],[25-30 Jahre Weiblich]]+Tabelle1[[#This Row],[25-30 jahre Männlich]]</f>
        <v>246</v>
      </c>
      <c r="AQ90">
        <f>Tabelle1[[#This Row],[30-35 Jahre Weiblich]]+Tabelle1[[#This Row],[30-35 jahre Männlich]]</f>
        <v>490</v>
      </c>
      <c r="AR90">
        <f>Tabelle1[[#This Row],[35-40 Jahre Weiblich]]+Tabelle1[[#This Row],[35-40 jahre  Männlich]]</f>
        <v>832</v>
      </c>
      <c r="AS90">
        <f>Tabelle1[[#This Row],[40-45 Jahre Weiblich]]+Tabelle1[[#This Row],[40-45 jahre Männlich]]</f>
        <v>2279</v>
      </c>
      <c r="AT90">
        <f>Tabelle1[[#This Row],[45-50 Jahre Weiblich]]+Tabelle1[[#This Row],[45-50 jahre Männlich]]</f>
        <v>5329</v>
      </c>
      <c r="AU90">
        <f>Tabelle1[[#This Row],[50-55 Jahre Weiblich]]+Tabelle1[[#This Row],[50-55 jahre Männlich]]</f>
        <v>9311</v>
      </c>
      <c r="AV90">
        <f>Tabelle1[[#This Row],[55-60 Jahre Weiblich]]+Tabelle1[[#This Row],[55-60 jahre Männlich]]</f>
        <v>14404</v>
      </c>
      <c r="AW90">
        <f>Tabelle1[[#This Row],[60-65 Jahre Weiblich]]+Tabelle1[[#This Row],[60-65 jahre Männlich]]</f>
        <v>19336</v>
      </c>
      <c r="AX90">
        <f>Tabelle1[[#This Row],[65-70 Jahre Weiblich]]+Tabelle1[[#This Row],[65-70 Jahre  Männlich]]</f>
        <v>24871</v>
      </c>
      <c r="AY90">
        <f>Tabelle1[[#This Row],[70-75Jahre Weiblich]]+Tabelle1[[#This Row],[70-75 jahre Männlch]]</f>
        <v>38268</v>
      </c>
      <c r="AZ90">
        <f>Tabelle1[[#This Row],[75-80 Jahre Weiblich]]+Tabelle1[[#This Row],[75-80 jahre Männlich]]</f>
        <v>36001</v>
      </c>
      <c r="BA90">
        <f>Tabelle1[[#This Row],[80-85 Jahre Weiblich]]+Tabelle1[[#This Row],[80-85 jahre Männlich]]</f>
        <v>34042</v>
      </c>
      <c r="BB90">
        <f>Tabelle1[[#This Row],[85 und mehr Weiblich]]+Tabelle1[[#This Row],[85 und mehr]]</f>
        <v>35582</v>
      </c>
    </row>
    <row r="91" spans="1:54" x14ac:dyDescent="0.35">
      <c r="A91" s="3"/>
      <c r="B91" s="4" t="s">
        <v>43</v>
      </c>
      <c r="C91" s="5">
        <v>0</v>
      </c>
      <c r="D91" s="5">
        <v>0</v>
      </c>
      <c r="E91" s="5">
        <v>1</v>
      </c>
      <c r="F91" s="5">
        <v>3</v>
      </c>
      <c r="G91" s="5">
        <v>3</v>
      </c>
      <c r="H91" s="5">
        <v>4</v>
      </c>
      <c r="I91" s="5">
        <v>15</v>
      </c>
      <c r="J91" s="5">
        <v>66</v>
      </c>
      <c r="K91" s="5">
        <v>236</v>
      </c>
      <c r="L91" s="5">
        <v>472</v>
      </c>
      <c r="M91" s="5">
        <v>639</v>
      </c>
      <c r="N91" s="5">
        <v>660</v>
      </c>
      <c r="O91" s="5">
        <v>609</v>
      </c>
      <c r="P91" s="5">
        <v>602</v>
      </c>
      <c r="Q91" s="5">
        <v>377</v>
      </c>
      <c r="R91" s="5">
        <v>222</v>
      </c>
      <c r="S91" s="5">
        <v>155</v>
      </c>
      <c r="T91" s="5">
        <v>0</v>
      </c>
      <c r="U91" s="5">
        <v>0</v>
      </c>
      <c r="V91" s="5">
        <v>0</v>
      </c>
      <c r="W91" s="5">
        <v>0</v>
      </c>
      <c r="X91" s="5">
        <v>1</v>
      </c>
      <c r="Y91" s="5">
        <v>1</v>
      </c>
      <c r="Z91" s="5">
        <v>1</v>
      </c>
      <c r="AA91" s="5">
        <v>3</v>
      </c>
      <c r="AB91" s="5">
        <v>23</v>
      </c>
      <c r="AC91" s="5">
        <v>52</v>
      </c>
      <c r="AD91" s="5">
        <v>107</v>
      </c>
      <c r="AE91" s="5">
        <v>142</v>
      </c>
      <c r="AF91" s="5">
        <v>187</v>
      </c>
      <c r="AG91" s="5">
        <v>154</v>
      </c>
      <c r="AH91" s="5">
        <v>172</v>
      </c>
      <c r="AI91" s="5">
        <v>127</v>
      </c>
      <c r="AJ91" s="5">
        <v>138</v>
      </c>
      <c r="AK91" s="5">
        <v>214</v>
      </c>
      <c r="AL91">
        <f>Tabelle1[[#This Row],[1 jahre Weiblich]]+Tabelle1[[#This Row],[unter 1 Jahr Männlich]]</f>
        <v>0</v>
      </c>
      <c r="AM91">
        <f>Tabelle1[[#This Row],[1-15 Jahre Weiblich]]+Tabelle1[[#This Row],[1-15 jahre Mänlich]]</f>
        <v>0</v>
      </c>
      <c r="AN91">
        <f>Tabelle1[[#This Row],[15-20 Jahre Weiblich]]+Tabelle1[[#This Row],[15-20 jahre Männlich]]</f>
        <v>1</v>
      </c>
      <c r="AO91">
        <f>Tabelle1[[#This Row],[20-25 jahre weiblich]]+Tabelle1[[#This Row],[20-25 jahre Männlich]]</f>
        <v>4</v>
      </c>
      <c r="AP91">
        <f>Tabelle1[[#This Row],[25-30 Jahre Weiblich]]+Tabelle1[[#This Row],[25-30 jahre Männlich]]</f>
        <v>4</v>
      </c>
      <c r="AQ91">
        <f>Tabelle1[[#This Row],[30-35 Jahre Weiblich]]+Tabelle1[[#This Row],[30-35 jahre Männlich]]</f>
        <v>5</v>
      </c>
      <c r="AR91">
        <f>Tabelle1[[#This Row],[35-40 Jahre Weiblich]]+Tabelle1[[#This Row],[35-40 jahre  Männlich]]</f>
        <v>18</v>
      </c>
      <c r="AS91">
        <f>Tabelle1[[#This Row],[40-45 Jahre Weiblich]]+Tabelle1[[#This Row],[40-45 jahre Männlich]]</f>
        <v>89</v>
      </c>
      <c r="AT91">
        <f>Tabelle1[[#This Row],[45-50 Jahre Weiblich]]+Tabelle1[[#This Row],[45-50 jahre Männlich]]</f>
        <v>288</v>
      </c>
      <c r="AU91">
        <f>Tabelle1[[#This Row],[50-55 Jahre Weiblich]]+Tabelle1[[#This Row],[50-55 jahre Männlich]]</f>
        <v>579</v>
      </c>
      <c r="AV91">
        <f>Tabelle1[[#This Row],[55-60 Jahre Weiblich]]+Tabelle1[[#This Row],[55-60 jahre Männlich]]</f>
        <v>781</v>
      </c>
      <c r="AW91">
        <f>Tabelle1[[#This Row],[60-65 Jahre Weiblich]]+Tabelle1[[#This Row],[60-65 jahre Männlich]]</f>
        <v>847</v>
      </c>
      <c r="AX91">
        <f>Tabelle1[[#This Row],[65-70 Jahre Weiblich]]+Tabelle1[[#This Row],[65-70 Jahre  Männlich]]</f>
        <v>763</v>
      </c>
      <c r="AY91">
        <f>Tabelle1[[#This Row],[70-75Jahre Weiblich]]+Tabelle1[[#This Row],[70-75 jahre Männlch]]</f>
        <v>774</v>
      </c>
      <c r="AZ91">
        <f>Tabelle1[[#This Row],[75-80 Jahre Weiblich]]+Tabelle1[[#This Row],[75-80 jahre Männlich]]</f>
        <v>504</v>
      </c>
      <c r="BA91">
        <f>Tabelle1[[#This Row],[80-85 Jahre Weiblich]]+Tabelle1[[#This Row],[80-85 jahre Männlich]]</f>
        <v>360</v>
      </c>
      <c r="BB91">
        <f>Tabelle1[[#This Row],[85 und mehr Weiblich]]+Tabelle1[[#This Row],[85 und mehr]]</f>
        <v>369</v>
      </c>
    </row>
    <row r="92" spans="1:54" x14ac:dyDescent="0.35">
      <c r="A92" s="3"/>
      <c r="B92" s="4" t="s">
        <v>44</v>
      </c>
      <c r="C92" s="5">
        <v>0</v>
      </c>
      <c r="D92" s="5">
        <v>0</v>
      </c>
      <c r="E92" s="5">
        <v>0</v>
      </c>
      <c r="F92" s="5">
        <v>1</v>
      </c>
      <c r="G92" s="5">
        <v>1</v>
      </c>
      <c r="H92" s="5">
        <v>5</v>
      </c>
      <c r="I92" s="5">
        <v>9</v>
      </c>
      <c r="J92" s="5">
        <v>50</v>
      </c>
      <c r="K92" s="5">
        <v>133</v>
      </c>
      <c r="L92" s="5">
        <v>265</v>
      </c>
      <c r="M92" s="5">
        <v>480</v>
      </c>
      <c r="N92" s="5">
        <v>544</v>
      </c>
      <c r="O92" s="5">
        <v>614</v>
      </c>
      <c r="P92" s="5">
        <v>783</v>
      </c>
      <c r="Q92" s="5">
        <v>524</v>
      </c>
      <c r="R92" s="5">
        <v>354</v>
      </c>
      <c r="S92" s="5">
        <v>203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1</v>
      </c>
      <c r="Z92" s="5">
        <v>0</v>
      </c>
      <c r="AA92" s="5">
        <v>4</v>
      </c>
      <c r="AB92" s="5">
        <v>7</v>
      </c>
      <c r="AC92" s="5">
        <v>21</v>
      </c>
      <c r="AD92" s="5">
        <v>50</v>
      </c>
      <c r="AE92" s="5">
        <v>83</v>
      </c>
      <c r="AF92" s="5">
        <v>122</v>
      </c>
      <c r="AG92" s="5">
        <v>159</v>
      </c>
      <c r="AH92" s="5">
        <v>178</v>
      </c>
      <c r="AI92" s="5">
        <v>178</v>
      </c>
      <c r="AJ92" s="5">
        <v>174</v>
      </c>
      <c r="AK92" s="5">
        <v>195</v>
      </c>
      <c r="AL92">
        <f>Tabelle1[[#This Row],[1 jahre Weiblich]]+Tabelle1[[#This Row],[unter 1 Jahr Männlich]]</f>
        <v>0</v>
      </c>
      <c r="AM92">
        <f>Tabelle1[[#This Row],[1-15 Jahre Weiblich]]+Tabelle1[[#This Row],[1-15 jahre Mänlich]]</f>
        <v>0</v>
      </c>
      <c r="AN92">
        <f>Tabelle1[[#This Row],[15-20 Jahre Weiblich]]+Tabelle1[[#This Row],[15-20 jahre Männlich]]</f>
        <v>0</v>
      </c>
      <c r="AO92">
        <f>Tabelle1[[#This Row],[20-25 jahre weiblich]]+Tabelle1[[#This Row],[20-25 jahre Männlich]]</f>
        <v>1</v>
      </c>
      <c r="AP92">
        <f>Tabelle1[[#This Row],[25-30 Jahre Weiblich]]+Tabelle1[[#This Row],[25-30 jahre Männlich]]</f>
        <v>2</v>
      </c>
      <c r="AQ92">
        <f>Tabelle1[[#This Row],[30-35 Jahre Weiblich]]+Tabelle1[[#This Row],[30-35 jahre Männlich]]</f>
        <v>5</v>
      </c>
      <c r="AR92">
        <f>Tabelle1[[#This Row],[35-40 Jahre Weiblich]]+Tabelle1[[#This Row],[35-40 jahre  Männlich]]</f>
        <v>13</v>
      </c>
      <c r="AS92">
        <f>Tabelle1[[#This Row],[40-45 Jahre Weiblich]]+Tabelle1[[#This Row],[40-45 jahre Männlich]]</f>
        <v>57</v>
      </c>
      <c r="AT92">
        <f>Tabelle1[[#This Row],[45-50 Jahre Weiblich]]+Tabelle1[[#This Row],[45-50 jahre Männlich]]</f>
        <v>154</v>
      </c>
      <c r="AU92">
        <f>Tabelle1[[#This Row],[50-55 Jahre Weiblich]]+Tabelle1[[#This Row],[50-55 jahre Männlich]]</f>
        <v>315</v>
      </c>
      <c r="AV92">
        <f>Tabelle1[[#This Row],[55-60 Jahre Weiblich]]+Tabelle1[[#This Row],[55-60 jahre Männlich]]</f>
        <v>563</v>
      </c>
      <c r="AW92">
        <f>Tabelle1[[#This Row],[60-65 Jahre Weiblich]]+Tabelle1[[#This Row],[60-65 jahre Männlich]]</f>
        <v>666</v>
      </c>
      <c r="AX92">
        <f>Tabelle1[[#This Row],[65-70 Jahre Weiblich]]+Tabelle1[[#This Row],[65-70 Jahre  Männlich]]</f>
        <v>773</v>
      </c>
      <c r="AY92">
        <f>Tabelle1[[#This Row],[70-75Jahre Weiblich]]+Tabelle1[[#This Row],[70-75 jahre Männlch]]</f>
        <v>961</v>
      </c>
      <c r="AZ92">
        <f>Tabelle1[[#This Row],[75-80 Jahre Weiblich]]+Tabelle1[[#This Row],[75-80 jahre Männlich]]</f>
        <v>702</v>
      </c>
      <c r="BA92">
        <f>Tabelle1[[#This Row],[80-85 Jahre Weiblich]]+Tabelle1[[#This Row],[80-85 jahre Männlich]]</f>
        <v>528</v>
      </c>
      <c r="BB92">
        <f>Tabelle1[[#This Row],[85 und mehr Weiblich]]+Tabelle1[[#This Row],[85 und mehr]]</f>
        <v>398</v>
      </c>
    </row>
    <row r="93" spans="1:54" x14ac:dyDescent="0.35">
      <c r="A93" s="3"/>
      <c r="B93" s="4" t="s">
        <v>45</v>
      </c>
      <c r="C93" s="5">
        <v>1</v>
      </c>
      <c r="D93" s="5">
        <v>0</v>
      </c>
      <c r="E93" s="5">
        <v>1</v>
      </c>
      <c r="F93" s="5">
        <v>2</v>
      </c>
      <c r="G93" s="5">
        <v>7</v>
      </c>
      <c r="H93" s="5">
        <v>14</v>
      </c>
      <c r="I93" s="5">
        <v>18</v>
      </c>
      <c r="J93" s="5">
        <v>73</v>
      </c>
      <c r="K93" s="5">
        <v>172</v>
      </c>
      <c r="L93" s="5">
        <v>249</v>
      </c>
      <c r="M93" s="5">
        <v>368</v>
      </c>
      <c r="N93" s="5">
        <v>487</v>
      </c>
      <c r="O93" s="5">
        <v>623</v>
      </c>
      <c r="P93" s="5">
        <v>973</v>
      </c>
      <c r="Q93" s="5">
        <v>1017</v>
      </c>
      <c r="R93" s="5">
        <v>917</v>
      </c>
      <c r="S93" s="5">
        <v>769</v>
      </c>
      <c r="T93" s="5">
        <v>0</v>
      </c>
      <c r="U93" s="5">
        <v>0</v>
      </c>
      <c r="V93" s="5">
        <v>0</v>
      </c>
      <c r="W93" s="5">
        <v>0</v>
      </c>
      <c r="X93" s="5">
        <v>2</v>
      </c>
      <c r="Y93" s="5">
        <v>5</v>
      </c>
      <c r="Z93" s="5">
        <v>12</v>
      </c>
      <c r="AA93" s="5">
        <v>27</v>
      </c>
      <c r="AB93" s="5">
        <v>61</v>
      </c>
      <c r="AC93" s="5">
        <v>110</v>
      </c>
      <c r="AD93" s="5">
        <v>182</v>
      </c>
      <c r="AE93" s="5">
        <v>198</v>
      </c>
      <c r="AF93" s="5">
        <v>224</v>
      </c>
      <c r="AG93" s="5">
        <v>339</v>
      </c>
      <c r="AH93" s="5">
        <v>588</v>
      </c>
      <c r="AI93" s="5">
        <v>626</v>
      </c>
      <c r="AJ93" s="5">
        <v>825</v>
      </c>
      <c r="AK93" s="5">
        <v>1200</v>
      </c>
      <c r="AL93">
        <f>Tabelle1[[#This Row],[1 jahre Weiblich]]+Tabelle1[[#This Row],[unter 1 Jahr Männlich]]</f>
        <v>1</v>
      </c>
      <c r="AM93">
        <f>Tabelle1[[#This Row],[1-15 Jahre Weiblich]]+Tabelle1[[#This Row],[1-15 jahre Mänlich]]</f>
        <v>0</v>
      </c>
      <c r="AN93">
        <f>Tabelle1[[#This Row],[15-20 Jahre Weiblich]]+Tabelle1[[#This Row],[15-20 jahre Männlich]]</f>
        <v>1</v>
      </c>
      <c r="AO93">
        <f>Tabelle1[[#This Row],[20-25 jahre weiblich]]+Tabelle1[[#This Row],[20-25 jahre Männlich]]</f>
        <v>4</v>
      </c>
      <c r="AP93">
        <f>Tabelle1[[#This Row],[25-30 Jahre Weiblich]]+Tabelle1[[#This Row],[25-30 jahre Männlich]]</f>
        <v>12</v>
      </c>
      <c r="AQ93">
        <f>Tabelle1[[#This Row],[30-35 Jahre Weiblich]]+Tabelle1[[#This Row],[30-35 jahre Männlich]]</f>
        <v>26</v>
      </c>
      <c r="AR93">
        <f>Tabelle1[[#This Row],[35-40 Jahre Weiblich]]+Tabelle1[[#This Row],[35-40 jahre  Männlich]]</f>
        <v>45</v>
      </c>
      <c r="AS93">
        <f>Tabelle1[[#This Row],[40-45 Jahre Weiblich]]+Tabelle1[[#This Row],[40-45 jahre Männlich]]</f>
        <v>134</v>
      </c>
      <c r="AT93">
        <f>Tabelle1[[#This Row],[45-50 Jahre Weiblich]]+Tabelle1[[#This Row],[45-50 jahre Männlich]]</f>
        <v>282</v>
      </c>
      <c r="AU93">
        <f>Tabelle1[[#This Row],[50-55 Jahre Weiblich]]+Tabelle1[[#This Row],[50-55 jahre Männlich]]</f>
        <v>431</v>
      </c>
      <c r="AV93">
        <f>Tabelle1[[#This Row],[55-60 Jahre Weiblich]]+Tabelle1[[#This Row],[55-60 jahre Männlich]]</f>
        <v>566</v>
      </c>
      <c r="AW93">
        <f>Tabelle1[[#This Row],[60-65 Jahre Weiblich]]+Tabelle1[[#This Row],[60-65 jahre Männlich]]</f>
        <v>711</v>
      </c>
      <c r="AX93">
        <f>Tabelle1[[#This Row],[65-70 Jahre Weiblich]]+Tabelle1[[#This Row],[65-70 Jahre  Männlich]]</f>
        <v>962</v>
      </c>
      <c r="AY93">
        <f>Tabelle1[[#This Row],[70-75Jahre Weiblich]]+Tabelle1[[#This Row],[70-75 jahre Männlch]]</f>
        <v>1561</v>
      </c>
      <c r="AZ93">
        <f>Tabelle1[[#This Row],[75-80 Jahre Weiblich]]+Tabelle1[[#This Row],[75-80 jahre Männlich]]</f>
        <v>1643</v>
      </c>
      <c r="BA93">
        <f>Tabelle1[[#This Row],[80-85 Jahre Weiblich]]+Tabelle1[[#This Row],[80-85 jahre Männlich]]</f>
        <v>1742</v>
      </c>
      <c r="BB93">
        <f>Tabelle1[[#This Row],[85 und mehr Weiblich]]+Tabelle1[[#This Row],[85 und mehr]]</f>
        <v>1969</v>
      </c>
    </row>
    <row r="94" spans="1:54" x14ac:dyDescent="0.35">
      <c r="A94" s="3"/>
      <c r="B94" s="4" t="s">
        <v>46</v>
      </c>
      <c r="C94" s="5">
        <v>0</v>
      </c>
      <c r="D94" s="5">
        <v>0</v>
      </c>
      <c r="E94" s="5">
        <v>0</v>
      </c>
      <c r="F94" s="5">
        <v>1</v>
      </c>
      <c r="G94" s="5">
        <v>3</v>
      </c>
      <c r="H94" s="5">
        <v>14</v>
      </c>
      <c r="I94" s="5">
        <v>30</v>
      </c>
      <c r="J94" s="5">
        <v>49</v>
      </c>
      <c r="K94" s="5">
        <v>137</v>
      </c>
      <c r="L94" s="5">
        <v>248</v>
      </c>
      <c r="M94" s="5">
        <v>433</v>
      </c>
      <c r="N94" s="5">
        <v>673</v>
      </c>
      <c r="O94" s="5">
        <v>1000</v>
      </c>
      <c r="P94" s="5">
        <v>1591</v>
      </c>
      <c r="Q94" s="5">
        <v>1617</v>
      </c>
      <c r="R94" s="5">
        <v>1535</v>
      </c>
      <c r="S94" s="5">
        <v>1299</v>
      </c>
      <c r="T94" s="5">
        <v>0</v>
      </c>
      <c r="U94" s="5">
        <v>0</v>
      </c>
      <c r="V94" s="5">
        <v>0</v>
      </c>
      <c r="W94" s="5">
        <v>0</v>
      </c>
      <c r="X94" s="5">
        <v>3</v>
      </c>
      <c r="Y94" s="5">
        <v>2</v>
      </c>
      <c r="Z94" s="5">
        <v>9</v>
      </c>
      <c r="AA94" s="5">
        <v>20</v>
      </c>
      <c r="AB94" s="5">
        <v>50</v>
      </c>
      <c r="AC94" s="5">
        <v>98</v>
      </c>
      <c r="AD94" s="5">
        <v>183</v>
      </c>
      <c r="AE94" s="5">
        <v>297</v>
      </c>
      <c r="AF94" s="5">
        <v>428</v>
      </c>
      <c r="AG94" s="5">
        <v>580</v>
      </c>
      <c r="AH94" s="5">
        <v>1082</v>
      </c>
      <c r="AI94" s="5">
        <v>1265</v>
      </c>
      <c r="AJ94" s="5">
        <v>1721</v>
      </c>
      <c r="AK94" s="5">
        <v>2925</v>
      </c>
      <c r="AL94">
        <f>Tabelle1[[#This Row],[1 jahre Weiblich]]+Tabelle1[[#This Row],[unter 1 Jahr Männlich]]</f>
        <v>0</v>
      </c>
      <c r="AM94">
        <f>Tabelle1[[#This Row],[1-15 Jahre Weiblich]]+Tabelle1[[#This Row],[1-15 jahre Mänlich]]</f>
        <v>0</v>
      </c>
      <c r="AN94">
        <f>Tabelle1[[#This Row],[15-20 Jahre Weiblich]]+Tabelle1[[#This Row],[15-20 jahre Männlich]]</f>
        <v>0</v>
      </c>
      <c r="AO94">
        <f>Tabelle1[[#This Row],[20-25 jahre weiblich]]+Tabelle1[[#This Row],[20-25 jahre Männlich]]</f>
        <v>4</v>
      </c>
      <c r="AP94">
        <f>Tabelle1[[#This Row],[25-30 Jahre Weiblich]]+Tabelle1[[#This Row],[25-30 jahre Männlich]]</f>
        <v>5</v>
      </c>
      <c r="AQ94">
        <f>Tabelle1[[#This Row],[30-35 Jahre Weiblich]]+Tabelle1[[#This Row],[30-35 jahre Männlich]]</f>
        <v>23</v>
      </c>
      <c r="AR94">
        <f>Tabelle1[[#This Row],[35-40 Jahre Weiblich]]+Tabelle1[[#This Row],[35-40 jahre  Männlich]]</f>
        <v>50</v>
      </c>
      <c r="AS94">
        <f>Tabelle1[[#This Row],[40-45 Jahre Weiblich]]+Tabelle1[[#This Row],[40-45 jahre Männlich]]</f>
        <v>99</v>
      </c>
      <c r="AT94">
        <f>Tabelle1[[#This Row],[45-50 Jahre Weiblich]]+Tabelle1[[#This Row],[45-50 jahre Männlich]]</f>
        <v>235</v>
      </c>
      <c r="AU94">
        <f>Tabelle1[[#This Row],[50-55 Jahre Weiblich]]+Tabelle1[[#This Row],[50-55 jahre Männlich]]</f>
        <v>431</v>
      </c>
      <c r="AV94">
        <f>Tabelle1[[#This Row],[55-60 Jahre Weiblich]]+Tabelle1[[#This Row],[55-60 jahre Männlich]]</f>
        <v>730</v>
      </c>
      <c r="AW94">
        <f>Tabelle1[[#This Row],[60-65 Jahre Weiblich]]+Tabelle1[[#This Row],[60-65 jahre Männlich]]</f>
        <v>1101</v>
      </c>
      <c r="AX94">
        <f>Tabelle1[[#This Row],[65-70 Jahre Weiblich]]+Tabelle1[[#This Row],[65-70 Jahre  Männlich]]</f>
        <v>1580</v>
      </c>
      <c r="AY94">
        <f>Tabelle1[[#This Row],[70-75Jahre Weiblich]]+Tabelle1[[#This Row],[70-75 jahre Männlch]]</f>
        <v>2673</v>
      </c>
      <c r="AZ94">
        <f>Tabelle1[[#This Row],[75-80 Jahre Weiblich]]+Tabelle1[[#This Row],[75-80 jahre Männlich]]</f>
        <v>2882</v>
      </c>
      <c r="BA94">
        <f>Tabelle1[[#This Row],[80-85 Jahre Weiblich]]+Tabelle1[[#This Row],[80-85 jahre Männlich]]</f>
        <v>3256</v>
      </c>
      <c r="BB94">
        <f>Tabelle1[[#This Row],[85 und mehr Weiblich]]+Tabelle1[[#This Row],[85 und mehr]]</f>
        <v>4224</v>
      </c>
    </row>
    <row r="95" spans="1:54" x14ac:dyDescent="0.35">
      <c r="A95" s="3"/>
      <c r="B95" s="4" t="s">
        <v>47</v>
      </c>
      <c r="C95" s="5">
        <v>0</v>
      </c>
      <c r="D95" s="5">
        <v>0</v>
      </c>
      <c r="E95" s="5">
        <v>0</v>
      </c>
      <c r="F95" s="5">
        <v>1</v>
      </c>
      <c r="G95" s="5">
        <v>1</v>
      </c>
      <c r="H95" s="5">
        <v>8</v>
      </c>
      <c r="I95" s="5">
        <v>12</v>
      </c>
      <c r="J95" s="5">
        <v>39</v>
      </c>
      <c r="K95" s="5">
        <v>125</v>
      </c>
      <c r="L95" s="5">
        <v>204</v>
      </c>
      <c r="M95" s="5">
        <v>374</v>
      </c>
      <c r="N95" s="5">
        <v>481</v>
      </c>
      <c r="O95" s="5">
        <v>644</v>
      </c>
      <c r="P95" s="5">
        <v>957</v>
      </c>
      <c r="Q95" s="5">
        <v>861</v>
      </c>
      <c r="R95" s="5">
        <v>660</v>
      </c>
      <c r="S95" s="5">
        <v>524</v>
      </c>
      <c r="T95" s="5">
        <v>0</v>
      </c>
      <c r="U95" s="5">
        <v>0</v>
      </c>
      <c r="V95" s="5">
        <v>0</v>
      </c>
      <c r="W95" s="5">
        <v>0</v>
      </c>
      <c r="X95" s="5">
        <v>2</v>
      </c>
      <c r="Y95" s="5">
        <v>3</v>
      </c>
      <c r="Z95" s="5">
        <v>6</v>
      </c>
      <c r="AA95" s="5">
        <v>11</v>
      </c>
      <c r="AB95" s="5">
        <v>31</v>
      </c>
      <c r="AC95" s="5">
        <v>66</v>
      </c>
      <c r="AD95" s="5">
        <v>117</v>
      </c>
      <c r="AE95" s="5">
        <v>165</v>
      </c>
      <c r="AF95" s="5">
        <v>213</v>
      </c>
      <c r="AG95" s="5">
        <v>268</v>
      </c>
      <c r="AH95" s="5">
        <v>478</v>
      </c>
      <c r="AI95" s="5">
        <v>557</v>
      </c>
      <c r="AJ95" s="5">
        <v>595</v>
      </c>
      <c r="AK95" s="5">
        <v>967</v>
      </c>
      <c r="AL95">
        <f>Tabelle1[[#This Row],[1 jahre Weiblich]]+Tabelle1[[#This Row],[unter 1 Jahr Männlich]]</f>
        <v>0</v>
      </c>
      <c r="AM95">
        <f>Tabelle1[[#This Row],[1-15 Jahre Weiblich]]+Tabelle1[[#This Row],[1-15 jahre Mänlich]]</f>
        <v>0</v>
      </c>
      <c r="AN95">
        <f>Tabelle1[[#This Row],[15-20 Jahre Weiblich]]+Tabelle1[[#This Row],[15-20 jahre Männlich]]</f>
        <v>0</v>
      </c>
      <c r="AO95">
        <f>Tabelle1[[#This Row],[20-25 jahre weiblich]]+Tabelle1[[#This Row],[20-25 jahre Männlich]]</f>
        <v>3</v>
      </c>
      <c r="AP95">
        <f>Tabelle1[[#This Row],[25-30 Jahre Weiblich]]+Tabelle1[[#This Row],[25-30 jahre Männlich]]</f>
        <v>4</v>
      </c>
      <c r="AQ95">
        <f>Tabelle1[[#This Row],[30-35 Jahre Weiblich]]+Tabelle1[[#This Row],[30-35 jahre Männlich]]</f>
        <v>14</v>
      </c>
      <c r="AR95">
        <f>Tabelle1[[#This Row],[35-40 Jahre Weiblich]]+Tabelle1[[#This Row],[35-40 jahre  Männlich]]</f>
        <v>23</v>
      </c>
      <c r="AS95">
        <f>Tabelle1[[#This Row],[40-45 Jahre Weiblich]]+Tabelle1[[#This Row],[40-45 jahre Männlich]]</f>
        <v>70</v>
      </c>
      <c r="AT95">
        <f>Tabelle1[[#This Row],[45-50 Jahre Weiblich]]+Tabelle1[[#This Row],[45-50 jahre Männlich]]</f>
        <v>191</v>
      </c>
      <c r="AU95">
        <f>Tabelle1[[#This Row],[50-55 Jahre Weiblich]]+Tabelle1[[#This Row],[50-55 jahre Männlich]]</f>
        <v>321</v>
      </c>
      <c r="AV95">
        <f>Tabelle1[[#This Row],[55-60 Jahre Weiblich]]+Tabelle1[[#This Row],[55-60 jahre Männlich]]</f>
        <v>539</v>
      </c>
      <c r="AW95">
        <f>Tabelle1[[#This Row],[60-65 Jahre Weiblich]]+Tabelle1[[#This Row],[60-65 jahre Männlich]]</f>
        <v>694</v>
      </c>
      <c r="AX95">
        <f>Tabelle1[[#This Row],[65-70 Jahre Weiblich]]+Tabelle1[[#This Row],[65-70 Jahre  Männlich]]</f>
        <v>912</v>
      </c>
      <c r="AY95">
        <f>Tabelle1[[#This Row],[70-75Jahre Weiblich]]+Tabelle1[[#This Row],[70-75 jahre Männlch]]</f>
        <v>1435</v>
      </c>
      <c r="AZ95">
        <f>Tabelle1[[#This Row],[75-80 Jahre Weiblich]]+Tabelle1[[#This Row],[75-80 jahre Männlich]]</f>
        <v>1418</v>
      </c>
      <c r="BA95">
        <f>Tabelle1[[#This Row],[80-85 Jahre Weiblich]]+Tabelle1[[#This Row],[80-85 jahre Männlich]]</f>
        <v>1255</v>
      </c>
      <c r="BB95">
        <f>Tabelle1[[#This Row],[85 und mehr Weiblich]]+Tabelle1[[#This Row],[85 und mehr]]</f>
        <v>1491</v>
      </c>
    </row>
    <row r="96" spans="1:54" x14ac:dyDescent="0.35">
      <c r="A96" s="3"/>
      <c r="B96" s="4" t="s">
        <v>48</v>
      </c>
      <c r="C96" s="5">
        <v>1</v>
      </c>
      <c r="D96" s="5">
        <v>4</v>
      </c>
      <c r="E96" s="5">
        <v>1</v>
      </c>
      <c r="F96" s="5">
        <v>3</v>
      </c>
      <c r="G96" s="5">
        <v>7</v>
      </c>
      <c r="H96" s="5">
        <v>15</v>
      </c>
      <c r="I96" s="5">
        <v>32</v>
      </c>
      <c r="J96" s="5">
        <v>97</v>
      </c>
      <c r="K96" s="5">
        <v>274</v>
      </c>
      <c r="L96" s="5">
        <v>578</v>
      </c>
      <c r="M96" s="5">
        <v>946</v>
      </c>
      <c r="N96" s="5">
        <v>1467</v>
      </c>
      <c r="O96" s="5">
        <v>1976</v>
      </c>
      <c r="P96" s="5">
        <v>3099</v>
      </c>
      <c r="Q96" s="5">
        <v>2582</v>
      </c>
      <c r="R96" s="5">
        <v>1909</v>
      </c>
      <c r="S96" s="5">
        <v>1253</v>
      </c>
      <c r="T96" s="5">
        <v>0</v>
      </c>
      <c r="U96" s="5">
        <v>0</v>
      </c>
      <c r="V96" s="5">
        <v>1</v>
      </c>
      <c r="W96" s="5">
        <v>3</v>
      </c>
      <c r="X96" s="5">
        <v>1</v>
      </c>
      <c r="Y96" s="5">
        <v>6</v>
      </c>
      <c r="Z96" s="5">
        <v>10</v>
      </c>
      <c r="AA96" s="5">
        <v>23</v>
      </c>
      <c r="AB96" s="5">
        <v>66</v>
      </c>
      <c r="AC96" s="5">
        <v>159</v>
      </c>
      <c r="AD96" s="5">
        <v>307</v>
      </c>
      <c r="AE96" s="5">
        <v>541</v>
      </c>
      <c r="AF96" s="5">
        <v>891</v>
      </c>
      <c r="AG96" s="5">
        <v>1265</v>
      </c>
      <c r="AH96" s="5">
        <v>2227</v>
      </c>
      <c r="AI96" s="5">
        <v>2211</v>
      </c>
      <c r="AJ96" s="5">
        <v>2246</v>
      </c>
      <c r="AK96" s="5">
        <v>2871</v>
      </c>
      <c r="AL96">
        <f>Tabelle1[[#This Row],[1 jahre Weiblich]]+Tabelle1[[#This Row],[unter 1 Jahr Männlich]]</f>
        <v>1</v>
      </c>
      <c r="AM96">
        <f>Tabelle1[[#This Row],[1-15 Jahre Weiblich]]+Tabelle1[[#This Row],[1-15 jahre Mänlich]]</f>
        <v>5</v>
      </c>
      <c r="AN96">
        <f>Tabelle1[[#This Row],[15-20 Jahre Weiblich]]+Tabelle1[[#This Row],[15-20 jahre Männlich]]</f>
        <v>4</v>
      </c>
      <c r="AO96">
        <f>Tabelle1[[#This Row],[20-25 jahre weiblich]]+Tabelle1[[#This Row],[20-25 jahre Männlich]]</f>
        <v>4</v>
      </c>
      <c r="AP96">
        <f>Tabelle1[[#This Row],[25-30 Jahre Weiblich]]+Tabelle1[[#This Row],[25-30 jahre Männlich]]</f>
        <v>13</v>
      </c>
      <c r="AQ96">
        <f>Tabelle1[[#This Row],[30-35 Jahre Weiblich]]+Tabelle1[[#This Row],[30-35 jahre Männlich]]</f>
        <v>25</v>
      </c>
      <c r="AR96">
        <f>Tabelle1[[#This Row],[35-40 Jahre Weiblich]]+Tabelle1[[#This Row],[35-40 jahre  Männlich]]</f>
        <v>55</v>
      </c>
      <c r="AS96">
        <f>Tabelle1[[#This Row],[40-45 Jahre Weiblich]]+Tabelle1[[#This Row],[40-45 jahre Männlich]]</f>
        <v>163</v>
      </c>
      <c r="AT96">
        <f>Tabelle1[[#This Row],[45-50 Jahre Weiblich]]+Tabelle1[[#This Row],[45-50 jahre Männlich]]</f>
        <v>433</v>
      </c>
      <c r="AU96">
        <f>Tabelle1[[#This Row],[50-55 Jahre Weiblich]]+Tabelle1[[#This Row],[50-55 jahre Männlich]]</f>
        <v>885</v>
      </c>
      <c r="AV96">
        <f>Tabelle1[[#This Row],[55-60 Jahre Weiblich]]+Tabelle1[[#This Row],[55-60 jahre Männlich]]</f>
        <v>1487</v>
      </c>
      <c r="AW96">
        <f>Tabelle1[[#This Row],[60-65 Jahre Weiblich]]+Tabelle1[[#This Row],[60-65 jahre Männlich]]</f>
        <v>2358</v>
      </c>
      <c r="AX96">
        <f>Tabelle1[[#This Row],[65-70 Jahre Weiblich]]+Tabelle1[[#This Row],[65-70 Jahre  Männlich]]</f>
        <v>3241</v>
      </c>
      <c r="AY96">
        <f>Tabelle1[[#This Row],[70-75Jahre Weiblich]]+Tabelle1[[#This Row],[70-75 jahre Männlch]]</f>
        <v>5326</v>
      </c>
      <c r="AZ96">
        <f>Tabelle1[[#This Row],[75-80 Jahre Weiblich]]+Tabelle1[[#This Row],[75-80 jahre Männlich]]</f>
        <v>4793</v>
      </c>
      <c r="BA96">
        <f>Tabelle1[[#This Row],[80-85 Jahre Weiblich]]+Tabelle1[[#This Row],[80-85 jahre Männlich]]</f>
        <v>4155</v>
      </c>
      <c r="BB96">
        <f>Tabelle1[[#This Row],[85 und mehr Weiblich]]+Tabelle1[[#This Row],[85 und mehr]]</f>
        <v>4124</v>
      </c>
    </row>
    <row r="97" spans="1:54" x14ac:dyDescent="0.35">
      <c r="A97" s="3"/>
      <c r="B97" s="4" t="s">
        <v>49</v>
      </c>
      <c r="C97" s="5">
        <v>0</v>
      </c>
      <c r="D97" s="5">
        <v>4</v>
      </c>
      <c r="E97" s="5">
        <v>1</v>
      </c>
      <c r="F97" s="5">
        <v>1</v>
      </c>
      <c r="G97" s="5">
        <v>4</v>
      </c>
      <c r="H97" s="5">
        <v>7</v>
      </c>
      <c r="I97" s="5">
        <v>13</v>
      </c>
      <c r="J97" s="5">
        <v>33</v>
      </c>
      <c r="K97" s="5">
        <v>79</v>
      </c>
      <c r="L97" s="5">
        <v>181</v>
      </c>
      <c r="M97" s="5">
        <v>361</v>
      </c>
      <c r="N97" s="5">
        <v>545</v>
      </c>
      <c r="O97" s="5">
        <v>729</v>
      </c>
      <c r="P97" s="5">
        <v>1153</v>
      </c>
      <c r="Q97" s="5">
        <v>914</v>
      </c>
      <c r="R97" s="5">
        <v>636</v>
      </c>
      <c r="S97" s="5">
        <v>350</v>
      </c>
      <c r="T97" s="5">
        <v>0</v>
      </c>
      <c r="U97" s="5">
        <v>0</v>
      </c>
      <c r="V97" s="5">
        <v>1</v>
      </c>
      <c r="W97" s="5">
        <v>3</v>
      </c>
      <c r="X97" s="5">
        <v>1</v>
      </c>
      <c r="Y97" s="5">
        <v>5</v>
      </c>
      <c r="Z97" s="5">
        <v>3</v>
      </c>
      <c r="AA97" s="5">
        <v>3</v>
      </c>
      <c r="AB97" s="5">
        <v>13</v>
      </c>
      <c r="AC97" s="5">
        <v>41</v>
      </c>
      <c r="AD97" s="5">
        <v>73</v>
      </c>
      <c r="AE97" s="5">
        <v>107</v>
      </c>
      <c r="AF97" s="5">
        <v>204</v>
      </c>
      <c r="AG97" s="5">
        <v>240</v>
      </c>
      <c r="AH97" s="5">
        <v>426</v>
      </c>
      <c r="AI97" s="5">
        <v>440</v>
      </c>
      <c r="AJ97" s="5">
        <v>461</v>
      </c>
      <c r="AK97" s="5">
        <v>530</v>
      </c>
      <c r="AL97">
        <f>Tabelle1[[#This Row],[1 jahre Weiblich]]+Tabelle1[[#This Row],[unter 1 Jahr Männlich]]</f>
        <v>0</v>
      </c>
      <c r="AM97">
        <f>Tabelle1[[#This Row],[1-15 Jahre Weiblich]]+Tabelle1[[#This Row],[1-15 jahre Mänlich]]</f>
        <v>5</v>
      </c>
      <c r="AN97">
        <f>Tabelle1[[#This Row],[15-20 Jahre Weiblich]]+Tabelle1[[#This Row],[15-20 jahre Männlich]]</f>
        <v>4</v>
      </c>
      <c r="AO97">
        <f>Tabelle1[[#This Row],[20-25 jahre weiblich]]+Tabelle1[[#This Row],[20-25 jahre Männlich]]</f>
        <v>2</v>
      </c>
      <c r="AP97">
        <f>Tabelle1[[#This Row],[25-30 Jahre Weiblich]]+Tabelle1[[#This Row],[25-30 jahre Männlich]]</f>
        <v>9</v>
      </c>
      <c r="AQ97">
        <f>Tabelle1[[#This Row],[30-35 Jahre Weiblich]]+Tabelle1[[#This Row],[30-35 jahre Männlich]]</f>
        <v>10</v>
      </c>
      <c r="AR97">
        <f>Tabelle1[[#This Row],[35-40 Jahre Weiblich]]+Tabelle1[[#This Row],[35-40 jahre  Männlich]]</f>
        <v>16</v>
      </c>
      <c r="AS97">
        <f>Tabelle1[[#This Row],[40-45 Jahre Weiblich]]+Tabelle1[[#This Row],[40-45 jahre Männlich]]</f>
        <v>46</v>
      </c>
      <c r="AT97">
        <f>Tabelle1[[#This Row],[45-50 Jahre Weiblich]]+Tabelle1[[#This Row],[45-50 jahre Männlich]]</f>
        <v>120</v>
      </c>
      <c r="AU97">
        <f>Tabelle1[[#This Row],[50-55 Jahre Weiblich]]+Tabelle1[[#This Row],[50-55 jahre Männlich]]</f>
        <v>254</v>
      </c>
      <c r="AV97">
        <f>Tabelle1[[#This Row],[55-60 Jahre Weiblich]]+Tabelle1[[#This Row],[55-60 jahre Männlich]]</f>
        <v>468</v>
      </c>
      <c r="AW97">
        <f>Tabelle1[[#This Row],[60-65 Jahre Weiblich]]+Tabelle1[[#This Row],[60-65 jahre Männlich]]</f>
        <v>749</v>
      </c>
      <c r="AX97">
        <f>Tabelle1[[#This Row],[65-70 Jahre Weiblich]]+Tabelle1[[#This Row],[65-70 Jahre  Männlich]]</f>
        <v>969</v>
      </c>
      <c r="AY97">
        <f>Tabelle1[[#This Row],[70-75Jahre Weiblich]]+Tabelle1[[#This Row],[70-75 jahre Männlch]]</f>
        <v>1579</v>
      </c>
      <c r="AZ97">
        <f>Tabelle1[[#This Row],[75-80 Jahre Weiblich]]+Tabelle1[[#This Row],[75-80 jahre Männlich]]</f>
        <v>1354</v>
      </c>
      <c r="BA97">
        <f>Tabelle1[[#This Row],[80-85 Jahre Weiblich]]+Tabelle1[[#This Row],[80-85 jahre Männlich]]</f>
        <v>1097</v>
      </c>
      <c r="BB97">
        <f>Tabelle1[[#This Row],[85 und mehr Weiblich]]+Tabelle1[[#This Row],[85 und mehr]]</f>
        <v>880</v>
      </c>
    </row>
    <row r="98" spans="1:54" x14ac:dyDescent="0.35">
      <c r="A98" s="3"/>
      <c r="B98" s="4" t="s">
        <v>50</v>
      </c>
      <c r="C98" s="5">
        <v>1</v>
      </c>
      <c r="D98" s="5">
        <v>0</v>
      </c>
      <c r="E98" s="5">
        <v>0</v>
      </c>
      <c r="F98" s="5">
        <v>2</v>
      </c>
      <c r="G98" s="5">
        <v>1</v>
      </c>
      <c r="H98" s="5">
        <v>7</v>
      </c>
      <c r="I98" s="5">
        <v>16</v>
      </c>
      <c r="J98" s="5">
        <v>55</v>
      </c>
      <c r="K98" s="5">
        <v>176</v>
      </c>
      <c r="L98" s="5">
        <v>356</v>
      </c>
      <c r="M98" s="5">
        <v>499</v>
      </c>
      <c r="N98" s="5">
        <v>812</v>
      </c>
      <c r="O98" s="5">
        <v>1086</v>
      </c>
      <c r="P98" s="5">
        <v>1664</v>
      </c>
      <c r="Q98" s="5">
        <v>1402</v>
      </c>
      <c r="R98" s="5">
        <v>1026</v>
      </c>
      <c r="S98" s="5">
        <v>709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1</v>
      </c>
      <c r="Z98" s="5">
        <v>5</v>
      </c>
      <c r="AA98" s="5">
        <v>16</v>
      </c>
      <c r="AB98" s="5">
        <v>42</v>
      </c>
      <c r="AC98" s="5">
        <v>95</v>
      </c>
      <c r="AD98" s="5">
        <v>195</v>
      </c>
      <c r="AE98" s="5">
        <v>348</v>
      </c>
      <c r="AF98" s="5">
        <v>537</v>
      </c>
      <c r="AG98" s="5">
        <v>869</v>
      </c>
      <c r="AH98" s="5">
        <v>1455</v>
      </c>
      <c r="AI98" s="5">
        <v>1383</v>
      </c>
      <c r="AJ98" s="5">
        <v>1410</v>
      </c>
      <c r="AK98" s="5">
        <v>1772</v>
      </c>
      <c r="AL98">
        <f>Tabelle1[[#This Row],[1 jahre Weiblich]]+Tabelle1[[#This Row],[unter 1 Jahr Männlich]]</f>
        <v>1</v>
      </c>
      <c r="AM98">
        <f>Tabelle1[[#This Row],[1-15 Jahre Weiblich]]+Tabelle1[[#This Row],[1-15 jahre Mänlich]]</f>
        <v>0</v>
      </c>
      <c r="AN98">
        <f>Tabelle1[[#This Row],[15-20 Jahre Weiblich]]+Tabelle1[[#This Row],[15-20 jahre Männlich]]</f>
        <v>0</v>
      </c>
      <c r="AO98">
        <f>Tabelle1[[#This Row],[20-25 jahre weiblich]]+Tabelle1[[#This Row],[20-25 jahre Männlich]]</f>
        <v>2</v>
      </c>
      <c r="AP98">
        <f>Tabelle1[[#This Row],[25-30 Jahre Weiblich]]+Tabelle1[[#This Row],[25-30 jahre Männlich]]</f>
        <v>2</v>
      </c>
      <c r="AQ98">
        <f>Tabelle1[[#This Row],[30-35 Jahre Weiblich]]+Tabelle1[[#This Row],[30-35 jahre Männlich]]</f>
        <v>12</v>
      </c>
      <c r="AR98">
        <f>Tabelle1[[#This Row],[35-40 Jahre Weiblich]]+Tabelle1[[#This Row],[35-40 jahre  Männlich]]</f>
        <v>32</v>
      </c>
      <c r="AS98">
        <f>Tabelle1[[#This Row],[40-45 Jahre Weiblich]]+Tabelle1[[#This Row],[40-45 jahre Männlich]]</f>
        <v>97</v>
      </c>
      <c r="AT98">
        <f>Tabelle1[[#This Row],[45-50 Jahre Weiblich]]+Tabelle1[[#This Row],[45-50 jahre Männlich]]</f>
        <v>271</v>
      </c>
      <c r="AU98">
        <f>Tabelle1[[#This Row],[50-55 Jahre Weiblich]]+Tabelle1[[#This Row],[50-55 jahre Männlich]]</f>
        <v>551</v>
      </c>
      <c r="AV98">
        <f>Tabelle1[[#This Row],[55-60 Jahre Weiblich]]+Tabelle1[[#This Row],[55-60 jahre Männlich]]</f>
        <v>847</v>
      </c>
      <c r="AW98">
        <f>Tabelle1[[#This Row],[60-65 Jahre Weiblich]]+Tabelle1[[#This Row],[60-65 jahre Männlich]]</f>
        <v>1349</v>
      </c>
      <c r="AX98">
        <f>Tabelle1[[#This Row],[65-70 Jahre Weiblich]]+Tabelle1[[#This Row],[65-70 Jahre  Männlich]]</f>
        <v>1955</v>
      </c>
      <c r="AY98">
        <f>Tabelle1[[#This Row],[70-75Jahre Weiblich]]+Tabelle1[[#This Row],[70-75 jahre Männlch]]</f>
        <v>3119</v>
      </c>
      <c r="AZ98">
        <f>Tabelle1[[#This Row],[75-80 Jahre Weiblich]]+Tabelle1[[#This Row],[75-80 jahre Männlich]]</f>
        <v>2785</v>
      </c>
      <c r="BA98">
        <f>Tabelle1[[#This Row],[80-85 Jahre Weiblich]]+Tabelle1[[#This Row],[80-85 jahre Männlich]]</f>
        <v>2436</v>
      </c>
      <c r="BB98">
        <f>Tabelle1[[#This Row],[85 und mehr Weiblich]]+Tabelle1[[#This Row],[85 und mehr]]</f>
        <v>2481</v>
      </c>
    </row>
    <row r="99" spans="1:54" x14ac:dyDescent="0.35">
      <c r="A99" s="3"/>
      <c r="B99" s="4" t="s">
        <v>51</v>
      </c>
      <c r="C99" s="5">
        <v>1</v>
      </c>
      <c r="D99" s="5">
        <v>1</v>
      </c>
      <c r="E99" s="5">
        <v>0</v>
      </c>
      <c r="F99" s="5">
        <v>2</v>
      </c>
      <c r="G99" s="5">
        <v>4</v>
      </c>
      <c r="H99" s="5">
        <v>5</v>
      </c>
      <c r="I99" s="5">
        <v>40</v>
      </c>
      <c r="J99" s="5">
        <v>178</v>
      </c>
      <c r="K99" s="5">
        <v>643</v>
      </c>
      <c r="L99" s="5">
        <v>1567</v>
      </c>
      <c r="M99" s="5">
        <v>2738</v>
      </c>
      <c r="N99" s="5">
        <v>3569</v>
      </c>
      <c r="O99" s="5">
        <v>4604</v>
      </c>
      <c r="P99" s="5">
        <v>6401</v>
      </c>
      <c r="Q99" s="5">
        <v>5225</v>
      </c>
      <c r="R99" s="5">
        <v>3949</v>
      </c>
      <c r="S99" s="5">
        <v>2059</v>
      </c>
      <c r="T99" s="5">
        <v>0</v>
      </c>
      <c r="U99" s="5">
        <v>0</v>
      </c>
      <c r="V99" s="5">
        <v>0</v>
      </c>
      <c r="W99" s="5">
        <v>3</v>
      </c>
      <c r="X99" s="5">
        <v>0</v>
      </c>
      <c r="Y99" s="5">
        <v>6</v>
      </c>
      <c r="Z99" s="5">
        <v>16</v>
      </c>
      <c r="AA99" s="5">
        <v>39</v>
      </c>
      <c r="AB99" s="5">
        <v>141</v>
      </c>
      <c r="AC99" s="5">
        <v>465</v>
      </c>
      <c r="AD99" s="5">
        <v>920</v>
      </c>
      <c r="AE99" s="5">
        <v>1445</v>
      </c>
      <c r="AF99" s="5">
        <v>1778</v>
      </c>
      <c r="AG99" s="5">
        <v>2052</v>
      </c>
      <c r="AH99" s="5">
        <v>2274</v>
      </c>
      <c r="AI99" s="5">
        <v>1932</v>
      </c>
      <c r="AJ99" s="5">
        <v>1830</v>
      </c>
      <c r="AK99" s="5">
        <v>1602</v>
      </c>
      <c r="AL99">
        <f>Tabelle1[[#This Row],[1 jahre Weiblich]]+Tabelle1[[#This Row],[unter 1 Jahr Männlich]]</f>
        <v>1</v>
      </c>
      <c r="AM99">
        <f>Tabelle1[[#This Row],[1-15 Jahre Weiblich]]+Tabelle1[[#This Row],[1-15 jahre Mänlich]]</f>
        <v>1</v>
      </c>
      <c r="AN99">
        <f>Tabelle1[[#This Row],[15-20 Jahre Weiblich]]+Tabelle1[[#This Row],[15-20 jahre Männlich]]</f>
        <v>3</v>
      </c>
      <c r="AO99">
        <f>Tabelle1[[#This Row],[20-25 jahre weiblich]]+Tabelle1[[#This Row],[20-25 jahre Männlich]]</f>
        <v>2</v>
      </c>
      <c r="AP99">
        <f>Tabelle1[[#This Row],[25-30 Jahre Weiblich]]+Tabelle1[[#This Row],[25-30 jahre Männlich]]</f>
        <v>10</v>
      </c>
      <c r="AQ99">
        <f>Tabelle1[[#This Row],[30-35 Jahre Weiblich]]+Tabelle1[[#This Row],[30-35 jahre Männlich]]</f>
        <v>21</v>
      </c>
      <c r="AR99">
        <f>Tabelle1[[#This Row],[35-40 Jahre Weiblich]]+Tabelle1[[#This Row],[35-40 jahre  Männlich]]</f>
        <v>79</v>
      </c>
      <c r="AS99">
        <f>Tabelle1[[#This Row],[40-45 Jahre Weiblich]]+Tabelle1[[#This Row],[40-45 jahre Männlich]]</f>
        <v>319</v>
      </c>
      <c r="AT99">
        <f>Tabelle1[[#This Row],[45-50 Jahre Weiblich]]+Tabelle1[[#This Row],[45-50 jahre Männlich]]</f>
        <v>1108</v>
      </c>
      <c r="AU99">
        <f>Tabelle1[[#This Row],[50-55 Jahre Weiblich]]+Tabelle1[[#This Row],[50-55 jahre Männlich]]</f>
        <v>2487</v>
      </c>
      <c r="AV99">
        <f>Tabelle1[[#This Row],[55-60 Jahre Weiblich]]+Tabelle1[[#This Row],[55-60 jahre Männlich]]</f>
        <v>4183</v>
      </c>
      <c r="AW99">
        <f>Tabelle1[[#This Row],[60-65 Jahre Weiblich]]+Tabelle1[[#This Row],[60-65 jahre Männlich]]</f>
        <v>5347</v>
      </c>
      <c r="AX99">
        <f>Tabelle1[[#This Row],[65-70 Jahre Weiblich]]+Tabelle1[[#This Row],[65-70 Jahre  Männlich]]</f>
        <v>6656</v>
      </c>
      <c r="AY99">
        <f>Tabelle1[[#This Row],[70-75Jahre Weiblich]]+Tabelle1[[#This Row],[70-75 jahre Männlch]]</f>
        <v>8675</v>
      </c>
      <c r="AZ99">
        <f>Tabelle1[[#This Row],[75-80 Jahre Weiblich]]+Tabelle1[[#This Row],[75-80 jahre Männlich]]</f>
        <v>7157</v>
      </c>
      <c r="BA99">
        <f>Tabelle1[[#This Row],[80-85 Jahre Weiblich]]+Tabelle1[[#This Row],[80-85 jahre Männlich]]</f>
        <v>5779</v>
      </c>
      <c r="BB99">
        <f>Tabelle1[[#This Row],[85 und mehr Weiblich]]+Tabelle1[[#This Row],[85 und mehr]]</f>
        <v>3661</v>
      </c>
    </row>
    <row r="100" spans="1:54" x14ac:dyDescent="0.35">
      <c r="A100" s="3"/>
      <c r="B100" s="4" t="s">
        <v>52</v>
      </c>
      <c r="C100" s="5">
        <v>0</v>
      </c>
      <c r="D100" s="5">
        <v>1</v>
      </c>
      <c r="E100" s="5">
        <v>0</v>
      </c>
      <c r="F100" s="5">
        <v>2</v>
      </c>
      <c r="G100" s="5">
        <v>4</v>
      </c>
      <c r="H100" s="5">
        <v>5</v>
      </c>
      <c r="I100" s="5">
        <v>40</v>
      </c>
      <c r="J100" s="5">
        <v>163</v>
      </c>
      <c r="K100" s="5">
        <v>606</v>
      </c>
      <c r="L100" s="5">
        <v>1468</v>
      </c>
      <c r="M100" s="5">
        <v>2569</v>
      </c>
      <c r="N100" s="5">
        <v>3391</v>
      </c>
      <c r="O100" s="5">
        <v>4400</v>
      </c>
      <c r="P100" s="5">
        <v>6141</v>
      </c>
      <c r="Q100" s="5">
        <v>5040</v>
      </c>
      <c r="R100" s="5">
        <v>3813</v>
      </c>
      <c r="S100" s="5">
        <v>1984</v>
      </c>
      <c r="T100" s="5">
        <v>0</v>
      </c>
      <c r="U100" s="5">
        <v>0</v>
      </c>
      <c r="V100" s="5">
        <v>0</v>
      </c>
      <c r="W100" s="5">
        <v>2</v>
      </c>
      <c r="X100" s="5">
        <v>0</v>
      </c>
      <c r="Y100" s="5">
        <v>6</v>
      </c>
      <c r="Z100" s="5">
        <v>16</v>
      </c>
      <c r="AA100" s="5">
        <v>37</v>
      </c>
      <c r="AB100" s="5">
        <v>140</v>
      </c>
      <c r="AC100" s="5">
        <v>461</v>
      </c>
      <c r="AD100" s="5">
        <v>907</v>
      </c>
      <c r="AE100" s="5">
        <v>1424</v>
      </c>
      <c r="AF100" s="5">
        <v>1749</v>
      </c>
      <c r="AG100" s="5">
        <v>2024</v>
      </c>
      <c r="AH100" s="5">
        <v>2231</v>
      </c>
      <c r="AI100" s="5">
        <v>1908</v>
      </c>
      <c r="AJ100" s="5">
        <v>1811</v>
      </c>
      <c r="AK100" s="5">
        <v>1565</v>
      </c>
      <c r="AL100">
        <f>Tabelle1[[#This Row],[1 jahre Weiblich]]+Tabelle1[[#This Row],[unter 1 Jahr Männlich]]</f>
        <v>0</v>
      </c>
      <c r="AM100">
        <f>Tabelle1[[#This Row],[1-15 Jahre Weiblich]]+Tabelle1[[#This Row],[1-15 jahre Mänlich]]</f>
        <v>1</v>
      </c>
      <c r="AN100">
        <f>Tabelle1[[#This Row],[15-20 Jahre Weiblich]]+Tabelle1[[#This Row],[15-20 jahre Männlich]]</f>
        <v>2</v>
      </c>
      <c r="AO100">
        <f>Tabelle1[[#This Row],[20-25 jahre weiblich]]+Tabelle1[[#This Row],[20-25 jahre Männlich]]</f>
        <v>2</v>
      </c>
      <c r="AP100">
        <f>Tabelle1[[#This Row],[25-30 Jahre Weiblich]]+Tabelle1[[#This Row],[25-30 jahre Männlich]]</f>
        <v>10</v>
      </c>
      <c r="AQ100">
        <f>Tabelle1[[#This Row],[30-35 Jahre Weiblich]]+Tabelle1[[#This Row],[30-35 jahre Männlich]]</f>
        <v>21</v>
      </c>
      <c r="AR100">
        <f>Tabelle1[[#This Row],[35-40 Jahre Weiblich]]+Tabelle1[[#This Row],[35-40 jahre  Männlich]]</f>
        <v>77</v>
      </c>
      <c r="AS100">
        <f>Tabelle1[[#This Row],[40-45 Jahre Weiblich]]+Tabelle1[[#This Row],[40-45 jahre Männlich]]</f>
        <v>303</v>
      </c>
      <c r="AT100">
        <f>Tabelle1[[#This Row],[45-50 Jahre Weiblich]]+Tabelle1[[#This Row],[45-50 jahre Männlich]]</f>
        <v>1067</v>
      </c>
      <c r="AU100">
        <f>Tabelle1[[#This Row],[50-55 Jahre Weiblich]]+Tabelle1[[#This Row],[50-55 jahre Männlich]]</f>
        <v>2375</v>
      </c>
      <c r="AV100">
        <f>Tabelle1[[#This Row],[55-60 Jahre Weiblich]]+Tabelle1[[#This Row],[55-60 jahre Männlich]]</f>
        <v>3993</v>
      </c>
      <c r="AW100">
        <f>Tabelle1[[#This Row],[60-65 Jahre Weiblich]]+Tabelle1[[#This Row],[60-65 jahre Männlich]]</f>
        <v>5140</v>
      </c>
      <c r="AX100">
        <f>Tabelle1[[#This Row],[65-70 Jahre Weiblich]]+Tabelle1[[#This Row],[65-70 Jahre  Männlich]]</f>
        <v>6424</v>
      </c>
      <c r="AY100">
        <f>Tabelle1[[#This Row],[70-75Jahre Weiblich]]+Tabelle1[[#This Row],[70-75 jahre Männlch]]</f>
        <v>8372</v>
      </c>
      <c r="AZ100">
        <f>Tabelle1[[#This Row],[75-80 Jahre Weiblich]]+Tabelle1[[#This Row],[75-80 jahre Männlich]]</f>
        <v>6948</v>
      </c>
      <c r="BA100">
        <f>Tabelle1[[#This Row],[80-85 Jahre Weiblich]]+Tabelle1[[#This Row],[80-85 jahre Männlich]]</f>
        <v>5624</v>
      </c>
      <c r="BB100">
        <f>Tabelle1[[#This Row],[85 und mehr Weiblich]]+Tabelle1[[#This Row],[85 und mehr]]</f>
        <v>3549</v>
      </c>
    </row>
    <row r="101" spans="1:54" x14ac:dyDescent="0.35">
      <c r="A101" s="3"/>
      <c r="B101" s="4" t="s">
        <v>53</v>
      </c>
      <c r="C101" s="5">
        <v>0</v>
      </c>
      <c r="D101" s="5">
        <v>0</v>
      </c>
      <c r="E101" s="5">
        <v>3</v>
      </c>
      <c r="F101" s="5">
        <v>4</v>
      </c>
      <c r="G101" s="5">
        <v>8</v>
      </c>
      <c r="H101" s="5">
        <v>10</v>
      </c>
      <c r="I101" s="5">
        <v>18</v>
      </c>
      <c r="J101" s="5">
        <v>44</v>
      </c>
      <c r="K101" s="5">
        <v>101</v>
      </c>
      <c r="L101" s="5">
        <v>116</v>
      </c>
      <c r="M101" s="5">
        <v>140</v>
      </c>
      <c r="N101" s="5">
        <v>169</v>
      </c>
      <c r="O101" s="5">
        <v>244</v>
      </c>
      <c r="P101" s="5">
        <v>379</v>
      </c>
      <c r="Q101" s="5">
        <v>319</v>
      </c>
      <c r="R101" s="5">
        <v>277</v>
      </c>
      <c r="S101" s="5">
        <v>264</v>
      </c>
      <c r="T101" s="5">
        <v>0</v>
      </c>
      <c r="U101" s="5">
        <v>0</v>
      </c>
      <c r="V101" s="5">
        <v>0</v>
      </c>
      <c r="W101" s="5">
        <v>0</v>
      </c>
      <c r="X101" s="5">
        <v>1</v>
      </c>
      <c r="Y101" s="5">
        <v>7</v>
      </c>
      <c r="Z101" s="5">
        <v>11</v>
      </c>
      <c r="AA101" s="5">
        <v>16</v>
      </c>
      <c r="AB101" s="5">
        <v>46</v>
      </c>
      <c r="AC101" s="5">
        <v>64</v>
      </c>
      <c r="AD101" s="5">
        <v>71</v>
      </c>
      <c r="AE101" s="5">
        <v>81</v>
      </c>
      <c r="AF101" s="5">
        <v>106</v>
      </c>
      <c r="AG101" s="5">
        <v>111</v>
      </c>
      <c r="AH101" s="5">
        <v>188</v>
      </c>
      <c r="AI101" s="5">
        <v>172</v>
      </c>
      <c r="AJ101" s="5">
        <v>200</v>
      </c>
      <c r="AK101" s="5">
        <v>428</v>
      </c>
      <c r="AL101">
        <f>Tabelle1[[#This Row],[1 jahre Weiblich]]+Tabelle1[[#This Row],[unter 1 Jahr Männlich]]</f>
        <v>0</v>
      </c>
      <c r="AM101">
        <f>Tabelle1[[#This Row],[1-15 Jahre Weiblich]]+Tabelle1[[#This Row],[1-15 jahre Mänlich]]</f>
        <v>0</v>
      </c>
      <c r="AN101">
        <f>Tabelle1[[#This Row],[15-20 Jahre Weiblich]]+Tabelle1[[#This Row],[15-20 jahre Männlich]]</f>
        <v>3</v>
      </c>
      <c r="AO101">
        <f>Tabelle1[[#This Row],[20-25 jahre weiblich]]+Tabelle1[[#This Row],[20-25 jahre Männlich]]</f>
        <v>5</v>
      </c>
      <c r="AP101">
        <f>Tabelle1[[#This Row],[25-30 Jahre Weiblich]]+Tabelle1[[#This Row],[25-30 jahre Männlich]]</f>
        <v>15</v>
      </c>
      <c r="AQ101">
        <f>Tabelle1[[#This Row],[30-35 Jahre Weiblich]]+Tabelle1[[#This Row],[30-35 jahre Männlich]]</f>
        <v>21</v>
      </c>
      <c r="AR101">
        <f>Tabelle1[[#This Row],[35-40 Jahre Weiblich]]+Tabelle1[[#This Row],[35-40 jahre  Männlich]]</f>
        <v>34</v>
      </c>
      <c r="AS101">
        <f>Tabelle1[[#This Row],[40-45 Jahre Weiblich]]+Tabelle1[[#This Row],[40-45 jahre Männlich]]</f>
        <v>90</v>
      </c>
      <c r="AT101">
        <f>Tabelle1[[#This Row],[45-50 Jahre Weiblich]]+Tabelle1[[#This Row],[45-50 jahre Männlich]]</f>
        <v>165</v>
      </c>
      <c r="AU101">
        <f>Tabelle1[[#This Row],[50-55 Jahre Weiblich]]+Tabelle1[[#This Row],[50-55 jahre Männlich]]</f>
        <v>187</v>
      </c>
      <c r="AV101">
        <f>Tabelle1[[#This Row],[55-60 Jahre Weiblich]]+Tabelle1[[#This Row],[55-60 jahre Männlich]]</f>
        <v>221</v>
      </c>
      <c r="AW101">
        <f>Tabelle1[[#This Row],[60-65 Jahre Weiblich]]+Tabelle1[[#This Row],[60-65 jahre Männlich]]</f>
        <v>275</v>
      </c>
      <c r="AX101">
        <f>Tabelle1[[#This Row],[65-70 Jahre Weiblich]]+Tabelle1[[#This Row],[65-70 Jahre  Männlich]]</f>
        <v>355</v>
      </c>
      <c r="AY101">
        <f>Tabelle1[[#This Row],[70-75Jahre Weiblich]]+Tabelle1[[#This Row],[70-75 jahre Männlch]]</f>
        <v>567</v>
      </c>
      <c r="AZ101">
        <f>Tabelle1[[#This Row],[75-80 Jahre Weiblich]]+Tabelle1[[#This Row],[75-80 jahre Männlich]]</f>
        <v>491</v>
      </c>
      <c r="BA101">
        <f>Tabelle1[[#This Row],[80-85 Jahre Weiblich]]+Tabelle1[[#This Row],[80-85 jahre Männlich]]</f>
        <v>477</v>
      </c>
      <c r="BB101">
        <f>Tabelle1[[#This Row],[85 und mehr Weiblich]]+Tabelle1[[#This Row],[85 und mehr]]</f>
        <v>692</v>
      </c>
    </row>
    <row r="102" spans="1:54" x14ac:dyDescent="0.35">
      <c r="A102" s="3"/>
      <c r="B102" s="4" t="s">
        <v>54</v>
      </c>
      <c r="C102" s="5">
        <v>0</v>
      </c>
      <c r="D102" s="5">
        <v>0</v>
      </c>
      <c r="E102" s="5">
        <v>3</v>
      </c>
      <c r="F102" s="5">
        <v>3</v>
      </c>
      <c r="G102" s="5">
        <v>8</v>
      </c>
      <c r="H102" s="5">
        <v>10</v>
      </c>
      <c r="I102" s="5">
        <v>17</v>
      </c>
      <c r="J102" s="5">
        <v>43</v>
      </c>
      <c r="K102" s="5">
        <v>96</v>
      </c>
      <c r="L102" s="5">
        <v>107</v>
      </c>
      <c r="M102" s="5">
        <v>122</v>
      </c>
      <c r="N102" s="5">
        <v>141</v>
      </c>
      <c r="O102" s="5">
        <v>206</v>
      </c>
      <c r="P102" s="5">
        <v>318</v>
      </c>
      <c r="Q102" s="5">
        <v>258</v>
      </c>
      <c r="R102" s="5">
        <v>212</v>
      </c>
      <c r="S102" s="5">
        <v>165</v>
      </c>
      <c r="T102" s="5">
        <v>0</v>
      </c>
      <c r="U102" s="5">
        <v>0</v>
      </c>
      <c r="V102" s="5">
        <v>0</v>
      </c>
      <c r="W102" s="5">
        <v>0</v>
      </c>
      <c r="X102" s="5">
        <v>1</v>
      </c>
      <c r="Y102" s="5">
        <v>7</v>
      </c>
      <c r="Z102" s="5">
        <v>11</v>
      </c>
      <c r="AA102" s="5">
        <v>15</v>
      </c>
      <c r="AB102" s="5">
        <v>43</v>
      </c>
      <c r="AC102" s="5">
        <v>58</v>
      </c>
      <c r="AD102" s="5">
        <v>66</v>
      </c>
      <c r="AE102" s="5">
        <v>78</v>
      </c>
      <c r="AF102" s="5">
        <v>95</v>
      </c>
      <c r="AG102" s="5">
        <v>103</v>
      </c>
      <c r="AH102" s="5">
        <v>167</v>
      </c>
      <c r="AI102" s="5">
        <v>149</v>
      </c>
      <c r="AJ102" s="5">
        <v>157</v>
      </c>
      <c r="AK102" s="5">
        <v>262</v>
      </c>
      <c r="AL102">
        <f>Tabelle1[[#This Row],[1 jahre Weiblich]]+Tabelle1[[#This Row],[unter 1 Jahr Männlich]]</f>
        <v>0</v>
      </c>
      <c r="AM102">
        <f>Tabelle1[[#This Row],[1-15 Jahre Weiblich]]+Tabelle1[[#This Row],[1-15 jahre Mänlich]]</f>
        <v>0</v>
      </c>
      <c r="AN102">
        <f>Tabelle1[[#This Row],[15-20 Jahre Weiblich]]+Tabelle1[[#This Row],[15-20 jahre Männlich]]</f>
        <v>3</v>
      </c>
      <c r="AO102">
        <f>Tabelle1[[#This Row],[20-25 jahre weiblich]]+Tabelle1[[#This Row],[20-25 jahre Männlich]]</f>
        <v>4</v>
      </c>
      <c r="AP102">
        <f>Tabelle1[[#This Row],[25-30 Jahre Weiblich]]+Tabelle1[[#This Row],[25-30 jahre Männlich]]</f>
        <v>15</v>
      </c>
      <c r="AQ102">
        <f>Tabelle1[[#This Row],[30-35 Jahre Weiblich]]+Tabelle1[[#This Row],[30-35 jahre Männlich]]</f>
        <v>21</v>
      </c>
      <c r="AR102">
        <f>Tabelle1[[#This Row],[35-40 Jahre Weiblich]]+Tabelle1[[#This Row],[35-40 jahre  Männlich]]</f>
        <v>32</v>
      </c>
      <c r="AS102">
        <f>Tabelle1[[#This Row],[40-45 Jahre Weiblich]]+Tabelle1[[#This Row],[40-45 jahre Männlich]]</f>
        <v>86</v>
      </c>
      <c r="AT102">
        <f>Tabelle1[[#This Row],[45-50 Jahre Weiblich]]+Tabelle1[[#This Row],[45-50 jahre Männlich]]</f>
        <v>154</v>
      </c>
      <c r="AU102">
        <f>Tabelle1[[#This Row],[50-55 Jahre Weiblich]]+Tabelle1[[#This Row],[50-55 jahre Männlich]]</f>
        <v>173</v>
      </c>
      <c r="AV102">
        <f>Tabelle1[[#This Row],[55-60 Jahre Weiblich]]+Tabelle1[[#This Row],[55-60 jahre Männlich]]</f>
        <v>200</v>
      </c>
      <c r="AW102">
        <f>Tabelle1[[#This Row],[60-65 Jahre Weiblich]]+Tabelle1[[#This Row],[60-65 jahre Männlich]]</f>
        <v>236</v>
      </c>
      <c r="AX102">
        <f>Tabelle1[[#This Row],[65-70 Jahre Weiblich]]+Tabelle1[[#This Row],[65-70 Jahre  Männlich]]</f>
        <v>309</v>
      </c>
      <c r="AY102">
        <f>Tabelle1[[#This Row],[70-75Jahre Weiblich]]+Tabelle1[[#This Row],[70-75 jahre Männlch]]</f>
        <v>485</v>
      </c>
      <c r="AZ102">
        <f>Tabelle1[[#This Row],[75-80 Jahre Weiblich]]+Tabelle1[[#This Row],[75-80 jahre Männlich]]</f>
        <v>407</v>
      </c>
      <c r="BA102">
        <f>Tabelle1[[#This Row],[80-85 Jahre Weiblich]]+Tabelle1[[#This Row],[80-85 jahre Männlich]]</f>
        <v>369</v>
      </c>
      <c r="BB102">
        <f>Tabelle1[[#This Row],[85 und mehr Weiblich]]+Tabelle1[[#This Row],[85 und mehr]]</f>
        <v>427</v>
      </c>
    </row>
    <row r="103" spans="1:54" x14ac:dyDescent="0.35">
      <c r="A103" s="3"/>
      <c r="B103" s="4" t="s">
        <v>55</v>
      </c>
      <c r="C103" s="5">
        <v>1</v>
      </c>
      <c r="D103" s="5">
        <v>0</v>
      </c>
      <c r="E103" s="5">
        <v>0</v>
      </c>
      <c r="F103" s="5">
        <v>0</v>
      </c>
      <c r="G103" s="5">
        <v>0</v>
      </c>
      <c r="H103" s="5">
        <v>1</v>
      </c>
      <c r="I103" s="5">
        <v>3</v>
      </c>
      <c r="J103" s="5">
        <v>1</v>
      </c>
      <c r="K103" s="5">
        <v>5</v>
      </c>
      <c r="L103" s="5">
        <v>7</v>
      </c>
      <c r="M103" s="5">
        <v>10</v>
      </c>
      <c r="N103" s="5">
        <v>13</v>
      </c>
      <c r="O103" s="5">
        <v>19</v>
      </c>
      <c r="P103" s="5">
        <v>31</v>
      </c>
      <c r="Q103" s="5">
        <v>31</v>
      </c>
      <c r="R103" s="5">
        <v>22</v>
      </c>
      <c r="S103" s="5">
        <v>15</v>
      </c>
      <c r="T103" s="5">
        <v>0</v>
      </c>
      <c r="U103" s="5">
        <v>0</v>
      </c>
      <c r="V103" s="5">
        <v>0</v>
      </c>
      <c r="W103" s="5">
        <v>0</v>
      </c>
      <c r="X103" s="5">
        <v>1</v>
      </c>
      <c r="Y103" s="5">
        <v>12</v>
      </c>
      <c r="Z103" s="5">
        <v>77</v>
      </c>
      <c r="AA103" s="5">
        <v>145</v>
      </c>
      <c r="AB103" s="5">
        <v>406</v>
      </c>
      <c r="AC103" s="5">
        <v>738</v>
      </c>
      <c r="AD103" s="5">
        <v>1053</v>
      </c>
      <c r="AE103" s="5">
        <v>1293</v>
      </c>
      <c r="AF103" s="5">
        <v>1655</v>
      </c>
      <c r="AG103" s="5">
        <v>1816</v>
      </c>
      <c r="AH103" s="5">
        <v>2624</v>
      </c>
      <c r="AI103" s="5">
        <v>2346</v>
      </c>
      <c r="AJ103" s="5">
        <v>2247</v>
      </c>
      <c r="AK103" s="5">
        <v>3402</v>
      </c>
      <c r="AL103">
        <f>Tabelle1[[#This Row],[1 jahre Weiblich]]+Tabelle1[[#This Row],[unter 1 Jahr Männlich]]</f>
        <v>1</v>
      </c>
      <c r="AM103">
        <f>Tabelle1[[#This Row],[1-15 Jahre Weiblich]]+Tabelle1[[#This Row],[1-15 jahre Mänlich]]</f>
        <v>0</v>
      </c>
      <c r="AN103">
        <f>Tabelle1[[#This Row],[15-20 Jahre Weiblich]]+Tabelle1[[#This Row],[15-20 jahre Männlich]]</f>
        <v>0</v>
      </c>
      <c r="AO103">
        <f>Tabelle1[[#This Row],[20-25 jahre weiblich]]+Tabelle1[[#This Row],[20-25 jahre Männlich]]</f>
        <v>1</v>
      </c>
      <c r="AP103">
        <f>Tabelle1[[#This Row],[25-30 Jahre Weiblich]]+Tabelle1[[#This Row],[25-30 jahre Männlich]]</f>
        <v>12</v>
      </c>
      <c r="AQ103">
        <f>Tabelle1[[#This Row],[30-35 Jahre Weiblich]]+Tabelle1[[#This Row],[30-35 jahre Männlich]]</f>
        <v>78</v>
      </c>
      <c r="AR103">
        <f>Tabelle1[[#This Row],[35-40 Jahre Weiblich]]+Tabelle1[[#This Row],[35-40 jahre  Männlich]]</f>
        <v>148</v>
      </c>
      <c r="AS103">
        <f>Tabelle1[[#This Row],[40-45 Jahre Weiblich]]+Tabelle1[[#This Row],[40-45 jahre Männlich]]</f>
        <v>407</v>
      </c>
      <c r="AT103">
        <f>Tabelle1[[#This Row],[45-50 Jahre Weiblich]]+Tabelle1[[#This Row],[45-50 jahre Männlich]]</f>
        <v>743</v>
      </c>
      <c r="AU103">
        <f>Tabelle1[[#This Row],[50-55 Jahre Weiblich]]+Tabelle1[[#This Row],[50-55 jahre Männlich]]</f>
        <v>1060</v>
      </c>
      <c r="AV103">
        <f>Tabelle1[[#This Row],[55-60 Jahre Weiblich]]+Tabelle1[[#This Row],[55-60 jahre Männlich]]</f>
        <v>1303</v>
      </c>
      <c r="AW103">
        <f>Tabelle1[[#This Row],[60-65 Jahre Weiblich]]+Tabelle1[[#This Row],[60-65 jahre Männlich]]</f>
        <v>1668</v>
      </c>
      <c r="AX103">
        <f>Tabelle1[[#This Row],[65-70 Jahre Weiblich]]+Tabelle1[[#This Row],[65-70 Jahre  Männlich]]</f>
        <v>1835</v>
      </c>
      <c r="AY103">
        <f>Tabelle1[[#This Row],[70-75Jahre Weiblich]]+Tabelle1[[#This Row],[70-75 jahre Männlch]]</f>
        <v>2655</v>
      </c>
      <c r="AZ103">
        <f>Tabelle1[[#This Row],[75-80 Jahre Weiblich]]+Tabelle1[[#This Row],[75-80 jahre Männlich]]</f>
        <v>2377</v>
      </c>
      <c r="BA103">
        <f>Tabelle1[[#This Row],[80-85 Jahre Weiblich]]+Tabelle1[[#This Row],[80-85 jahre Männlich]]</f>
        <v>2269</v>
      </c>
      <c r="BB103">
        <f>Tabelle1[[#This Row],[85 und mehr Weiblich]]+Tabelle1[[#This Row],[85 und mehr]]</f>
        <v>3417</v>
      </c>
    </row>
    <row r="104" spans="1:54" x14ac:dyDescent="0.35">
      <c r="A104" s="3"/>
      <c r="B104" s="4" t="s">
        <v>119</v>
      </c>
      <c r="C104" s="5">
        <v>1</v>
      </c>
      <c r="D104" s="5">
        <v>3</v>
      </c>
      <c r="E104" s="5">
        <v>0</v>
      </c>
      <c r="F104" s="5">
        <v>12</v>
      </c>
      <c r="G104" s="5">
        <v>10</v>
      </c>
      <c r="H104" s="5">
        <v>19</v>
      </c>
      <c r="I104" s="5">
        <v>23</v>
      </c>
      <c r="J104" s="5">
        <v>70</v>
      </c>
      <c r="K104" s="5">
        <v>200</v>
      </c>
      <c r="L104" s="5">
        <v>379</v>
      </c>
      <c r="M104" s="5">
        <v>776</v>
      </c>
      <c r="N104" s="5">
        <v>1279</v>
      </c>
      <c r="O104" s="5">
        <v>2068</v>
      </c>
      <c r="P104" s="5">
        <v>3926</v>
      </c>
      <c r="Q104" s="5">
        <v>4468</v>
      </c>
      <c r="R104" s="5">
        <v>4841</v>
      </c>
      <c r="S104" s="5">
        <v>4811</v>
      </c>
      <c r="T104" s="5">
        <v>0</v>
      </c>
      <c r="U104" s="5">
        <v>0</v>
      </c>
      <c r="V104" s="5">
        <v>4</v>
      </c>
      <c r="W104" s="5">
        <v>4</v>
      </c>
      <c r="X104" s="5">
        <v>9</v>
      </c>
      <c r="Y104" s="5">
        <v>16</v>
      </c>
      <c r="Z104" s="5">
        <v>52</v>
      </c>
      <c r="AA104" s="5">
        <v>75</v>
      </c>
      <c r="AB104" s="5">
        <v>208</v>
      </c>
      <c r="AC104" s="5">
        <v>454</v>
      </c>
      <c r="AD104" s="5">
        <v>672</v>
      </c>
      <c r="AE104" s="5">
        <v>921</v>
      </c>
      <c r="AF104" s="5">
        <v>1225</v>
      </c>
      <c r="AG104" s="5">
        <v>1413</v>
      </c>
      <c r="AH104" s="5">
        <v>2583</v>
      </c>
      <c r="AI104" s="5">
        <v>2511</v>
      </c>
      <c r="AJ104" s="5">
        <v>2622</v>
      </c>
      <c r="AK104" s="5">
        <v>3359</v>
      </c>
      <c r="AL104">
        <f>Tabelle1[[#This Row],[1 jahre Weiblich]]+Tabelle1[[#This Row],[unter 1 Jahr Männlich]]</f>
        <v>1</v>
      </c>
      <c r="AM104">
        <f>Tabelle1[[#This Row],[1-15 Jahre Weiblich]]+Tabelle1[[#This Row],[1-15 jahre Mänlich]]</f>
        <v>7</v>
      </c>
      <c r="AN104">
        <f>Tabelle1[[#This Row],[15-20 Jahre Weiblich]]+Tabelle1[[#This Row],[15-20 jahre Männlich]]</f>
        <v>4</v>
      </c>
      <c r="AO104">
        <f>Tabelle1[[#This Row],[20-25 jahre weiblich]]+Tabelle1[[#This Row],[20-25 jahre Männlich]]</f>
        <v>21</v>
      </c>
      <c r="AP104">
        <f>Tabelle1[[#This Row],[25-30 Jahre Weiblich]]+Tabelle1[[#This Row],[25-30 jahre Männlich]]</f>
        <v>26</v>
      </c>
      <c r="AQ104">
        <f>Tabelle1[[#This Row],[30-35 Jahre Weiblich]]+Tabelle1[[#This Row],[30-35 jahre Männlich]]</f>
        <v>71</v>
      </c>
      <c r="AR104">
        <f>Tabelle1[[#This Row],[35-40 Jahre Weiblich]]+Tabelle1[[#This Row],[35-40 jahre  Männlich]]</f>
        <v>98</v>
      </c>
      <c r="AS104">
        <f>Tabelle1[[#This Row],[40-45 Jahre Weiblich]]+Tabelle1[[#This Row],[40-45 jahre Männlich]]</f>
        <v>278</v>
      </c>
      <c r="AT104">
        <f>Tabelle1[[#This Row],[45-50 Jahre Weiblich]]+Tabelle1[[#This Row],[45-50 jahre Männlich]]</f>
        <v>654</v>
      </c>
      <c r="AU104">
        <f>Tabelle1[[#This Row],[50-55 Jahre Weiblich]]+Tabelle1[[#This Row],[50-55 jahre Männlich]]</f>
        <v>1051</v>
      </c>
      <c r="AV104">
        <f>Tabelle1[[#This Row],[55-60 Jahre Weiblich]]+Tabelle1[[#This Row],[55-60 jahre Männlich]]</f>
        <v>1697</v>
      </c>
      <c r="AW104">
        <f>Tabelle1[[#This Row],[60-65 Jahre Weiblich]]+Tabelle1[[#This Row],[60-65 jahre Männlich]]</f>
        <v>2504</v>
      </c>
      <c r="AX104">
        <f>Tabelle1[[#This Row],[65-70 Jahre Weiblich]]+Tabelle1[[#This Row],[65-70 Jahre  Männlich]]</f>
        <v>3481</v>
      </c>
      <c r="AY104">
        <f>Tabelle1[[#This Row],[70-75Jahre Weiblich]]+Tabelle1[[#This Row],[70-75 jahre Männlch]]</f>
        <v>6509</v>
      </c>
      <c r="AZ104">
        <f>Tabelle1[[#This Row],[75-80 Jahre Weiblich]]+Tabelle1[[#This Row],[75-80 jahre Männlich]]</f>
        <v>6979</v>
      </c>
      <c r="BA104">
        <f>Tabelle1[[#This Row],[80-85 Jahre Weiblich]]+Tabelle1[[#This Row],[80-85 jahre Männlich]]</f>
        <v>7463</v>
      </c>
      <c r="BB104">
        <f>Tabelle1[[#This Row],[85 und mehr Weiblich]]+Tabelle1[[#This Row],[85 und mehr]]</f>
        <v>8170</v>
      </c>
    </row>
    <row r="105" spans="1:54" x14ac:dyDescent="0.35">
      <c r="A105" s="3"/>
      <c r="B105" s="4" t="s">
        <v>56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1</v>
      </c>
      <c r="Y105" s="5">
        <v>2</v>
      </c>
      <c r="Z105" s="5">
        <v>29</v>
      </c>
      <c r="AA105" s="5">
        <v>39</v>
      </c>
      <c r="AB105" s="5">
        <v>93</v>
      </c>
      <c r="AC105" s="5">
        <v>152</v>
      </c>
      <c r="AD105" s="5">
        <v>168</v>
      </c>
      <c r="AE105" s="5">
        <v>151</v>
      </c>
      <c r="AF105" s="5">
        <v>158</v>
      </c>
      <c r="AG105" s="5">
        <v>124</v>
      </c>
      <c r="AH105" s="5">
        <v>179</v>
      </c>
      <c r="AI105" s="5">
        <v>161</v>
      </c>
      <c r="AJ105" s="5">
        <v>169</v>
      </c>
      <c r="AK105" s="5">
        <v>200</v>
      </c>
      <c r="AL105">
        <f>Tabelle1[[#This Row],[1 jahre Weiblich]]+Tabelle1[[#This Row],[unter 1 Jahr Männlich]]</f>
        <v>0</v>
      </c>
      <c r="AM105">
        <f>Tabelle1[[#This Row],[1-15 Jahre Weiblich]]+Tabelle1[[#This Row],[1-15 jahre Mänlich]]</f>
        <v>0</v>
      </c>
      <c r="AN105">
        <f>Tabelle1[[#This Row],[15-20 Jahre Weiblich]]+Tabelle1[[#This Row],[15-20 jahre Männlich]]</f>
        <v>0</v>
      </c>
      <c r="AO105">
        <f>Tabelle1[[#This Row],[20-25 jahre weiblich]]+Tabelle1[[#This Row],[20-25 jahre Männlich]]</f>
        <v>1</v>
      </c>
      <c r="AP105">
        <f>Tabelle1[[#This Row],[25-30 Jahre Weiblich]]+Tabelle1[[#This Row],[25-30 jahre Männlich]]</f>
        <v>2</v>
      </c>
      <c r="AQ105">
        <f>Tabelle1[[#This Row],[30-35 Jahre Weiblich]]+Tabelle1[[#This Row],[30-35 jahre Männlich]]</f>
        <v>29</v>
      </c>
      <c r="AR105">
        <f>Tabelle1[[#This Row],[35-40 Jahre Weiblich]]+Tabelle1[[#This Row],[35-40 jahre  Männlich]]</f>
        <v>39</v>
      </c>
      <c r="AS105">
        <f>Tabelle1[[#This Row],[40-45 Jahre Weiblich]]+Tabelle1[[#This Row],[40-45 jahre Männlich]]</f>
        <v>93</v>
      </c>
      <c r="AT105">
        <f>Tabelle1[[#This Row],[45-50 Jahre Weiblich]]+Tabelle1[[#This Row],[45-50 jahre Männlich]]</f>
        <v>152</v>
      </c>
      <c r="AU105">
        <f>Tabelle1[[#This Row],[50-55 Jahre Weiblich]]+Tabelle1[[#This Row],[50-55 jahre Männlich]]</f>
        <v>168</v>
      </c>
      <c r="AV105">
        <f>Tabelle1[[#This Row],[55-60 Jahre Weiblich]]+Tabelle1[[#This Row],[55-60 jahre Männlich]]</f>
        <v>151</v>
      </c>
      <c r="AW105">
        <f>Tabelle1[[#This Row],[60-65 Jahre Weiblich]]+Tabelle1[[#This Row],[60-65 jahre Männlich]]</f>
        <v>158</v>
      </c>
      <c r="AX105">
        <f>Tabelle1[[#This Row],[65-70 Jahre Weiblich]]+Tabelle1[[#This Row],[65-70 Jahre  Männlich]]</f>
        <v>124</v>
      </c>
      <c r="AY105">
        <f>Tabelle1[[#This Row],[70-75Jahre Weiblich]]+Tabelle1[[#This Row],[70-75 jahre Männlch]]</f>
        <v>179</v>
      </c>
      <c r="AZ105">
        <f>Tabelle1[[#This Row],[75-80 Jahre Weiblich]]+Tabelle1[[#This Row],[75-80 jahre Männlich]]</f>
        <v>161</v>
      </c>
      <c r="BA105">
        <f>Tabelle1[[#This Row],[80-85 Jahre Weiblich]]+Tabelle1[[#This Row],[80-85 jahre Männlich]]</f>
        <v>169</v>
      </c>
      <c r="BB105">
        <f>Tabelle1[[#This Row],[85 und mehr Weiblich]]+Tabelle1[[#This Row],[85 und mehr]]</f>
        <v>200</v>
      </c>
    </row>
    <row r="106" spans="1:54" x14ac:dyDescent="0.35">
      <c r="A106" s="3"/>
      <c r="B106" s="4" t="s">
        <v>57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1</v>
      </c>
      <c r="Z106" s="5">
        <v>2</v>
      </c>
      <c r="AA106" s="5">
        <v>3</v>
      </c>
      <c r="AB106" s="5">
        <v>27</v>
      </c>
      <c r="AC106" s="5">
        <v>34</v>
      </c>
      <c r="AD106" s="5">
        <v>79</v>
      </c>
      <c r="AE106" s="5">
        <v>113</v>
      </c>
      <c r="AF106" s="5">
        <v>184</v>
      </c>
      <c r="AG106" s="5">
        <v>233</v>
      </c>
      <c r="AH106" s="5">
        <v>454</v>
      </c>
      <c r="AI106" s="5">
        <v>397</v>
      </c>
      <c r="AJ106" s="5">
        <v>374</v>
      </c>
      <c r="AK106" s="5">
        <v>541</v>
      </c>
      <c r="AL106">
        <f>Tabelle1[[#This Row],[1 jahre Weiblich]]+Tabelle1[[#This Row],[unter 1 Jahr Männlich]]</f>
        <v>0</v>
      </c>
      <c r="AM106">
        <f>Tabelle1[[#This Row],[1-15 Jahre Weiblich]]+Tabelle1[[#This Row],[1-15 jahre Mänlich]]</f>
        <v>0</v>
      </c>
      <c r="AN106">
        <f>Tabelle1[[#This Row],[15-20 Jahre Weiblich]]+Tabelle1[[#This Row],[15-20 jahre Männlich]]</f>
        <v>0</v>
      </c>
      <c r="AO106">
        <f>Tabelle1[[#This Row],[20-25 jahre weiblich]]+Tabelle1[[#This Row],[20-25 jahre Männlich]]</f>
        <v>0</v>
      </c>
      <c r="AP106">
        <f>Tabelle1[[#This Row],[25-30 Jahre Weiblich]]+Tabelle1[[#This Row],[25-30 jahre Männlich]]</f>
        <v>1</v>
      </c>
      <c r="AQ106">
        <f>Tabelle1[[#This Row],[30-35 Jahre Weiblich]]+Tabelle1[[#This Row],[30-35 jahre Männlich]]</f>
        <v>2</v>
      </c>
      <c r="AR106">
        <f>Tabelle1[[#This Row],[35-40 Jahre Weiblich]]+Tabelle1[[#This Row],[35-40 jahre  Männlich]]</f>
        <v>3</v>
      </c>
      <c r="AS106">
        <f>Tabelle1[[#This Row],[40-45 Jahre Weiblich]]+Tabelle1[[#This Row],[40-45 jahre Männlich]]</f>
        <v>27</v>
      </c>
      <c r="AT106">
        <f>Tabelle1[[#This Row],[45-50 Jahre Weiblich]]+Tabelle1[[#This Row],[45-50 jahre Männlich]]</f>
        <v>34</v>
      </c>
      <c r="AU106">
        <f>Tabelle1[[#This Row],[50-55 Jahre Weiblich]]+Tabelle1[[#This Row],[50-55 jahre Männlich]]</f>
        <v>79</v>
      </c>
      <c r="AV106">
        <f>Tabelle1[[#This Row],[55-60 Jahre Weiblich]]+Tabelle1[[#This Row],[55-60 jahre Männlich]]</f>
        <v>113</v>
      </c>
      <c r="AW106">
        <f>Tabelle1[[#This Row],[60-65 Jahre Weiblich]]+Tabelle1[[#This Row],[60-65 jahre Männlich]]</f>
        <v>184</v>
      </c>
      <c r="AX106">
        <f>Tabelle1[[#This Row],[65-70 Jahre Weiblich]]+Tabelle1[[#This Row],[65-70 Jahre  Männlich]]</f>
        <v>233</v>
      </c>
      <c r="AY106">
        <f>Tabelle1[[#This Row],[70-75Jahre Weiblich]]+Tabelle1[[#This Row],[70-75 jahre Männlch]]</f>
        <v>454</v>
      </c>
      <c r="AZ106">
        <f>Tabelle1[[#This Row],[75-80 Jahre Weiblich]]+Tabelle1[[#This Row],[75-80 jahre Männlich]]</f>
        <v>397</v>
      </c>
      <c r="BA106">
        <f>Tabelle1[[#This Row],[80-85 Jahre Weiblich]]+Tabelle1[[#This Row],[80-85 jahre Männlich]]</f>
        <v>374</v>
      </c>
      <c r="BB106">
        <f>Tabelle1[[#This Row],[85 und mehr Weiblich]]+Tabelle1[[#This Row],[85 und mehr]]</f>
        <v>541</v>
      </c>
    </row>
    <row r="107" spans="1:54" x14ac:dyDescent="0.35">
      <c r="A107" s="3"/>
      <c r="B107" s="4" t="s">
        <v>58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3</v>
      </c>
      <c r="X107" s="5">
        <v>6</v>
      </c>
      <c r="Y107" s="5">
        <v>12</v>
      </c>
      <c r="Z107" s="5">
        <v>11</v>
      </c>
      <c r="AA107" s="5">
        <v>17</v>
      </c>
      <c r="AB107" s="5">
        <v>63</v>
      </c>
      <c r="AC107" s="5">
        <v>191</v>
      </c>
      <c r="AD107" s="5">
        <v>289</v>
      </c>
      <c r="AE107" s="5">
        <v>425</v>
      </c>
      <c r="AF107" s="5">
        <v>536</v>
      </c>
      <c r="AG107" s="5">
        <v>641</v>
      </c>
      <c r="AH107" s="5">
        <v>1064</v>
      </c>
      <c r="AI107" s="5">
        <v>936</v>
      </c>
      <c r="AJ107" s="5">
        <v>834</v>
      </c>
      <c r="AK107" s="5">
        <v>809</v>
      </c>
      <c r="AL107">
        <f>Tabelle1[[#This Row],[1 jahre Weiblich]]+Tabelle1[[#This Row],[unter 1 Jahr Männlich]]</f>
        <v>0</v>
      </c>
      <c r="AM107">
        <f>Tabelle1[[#This Row],[1-15 Jahre Weiblich]]+Tabelle1[[#This Row],[1-15 jahre Mänlich]]</f>
        <v>0</v>
      </c>
      <c r="AN107">
        <f>Tabelle1[[#This Row],[15-20 Jahre Weiblich]]+Tabelle1[[#This Row],[15-20 jahre Männlich]]</f>
        <v>3</v>
      </c>
      <c r="AO107">
        <f>Tabelle1[[#This Row],[20-25 jahre weiblich]]+Tabelle1[[#This Row],[20-25 jahre Männlich]]</f>
        <v>6</v>
      </c>
      <c r="AP107">
        <f>Tabelle1[[#This Row],[25-30 Jahre Weiblich]]+Tabelle1[[#This Row],[25-30 jahre Männlich]]</f>
        <v>12</v>
      </c>
      <c r="AQ107">
        <f>Tabelle1[[#This Row],[30-35 Jahre Weiblich]]+Tabelle1[[#This Row],[30-35 jahre Männlich]]</f>
        <v>11</v>
      </c>
      <c r="AR107">
        <f>Tabelle1[[#This Row],[35-40 Jahre Weiblich]]+Tabelle1[[#This Row],[35-40 jahre  Männlich]]</f>
        <v>17</v>
      </c>
      <c r="AS107">
        <f>Tabelle1[[#This Row],[40-45 Jahre Weiblich]]+Tabelle1[[#This Row],[40-45 jahre Männlich]]</f>
        <v>63</v>
      </c>
      <c r="AT107">
        <f>Tabelle1[[#This Row],[45-50 Jahre Weiblich]]+Tabelle1[[#This Row],[45-50 jahre Männlich]]</f>
        <v>191</v>
      </c>
      <c r="AU107">
        <f>Tabelle1[[#This Row],[50-55 Jahre Weiblich]]+Tabelle1[[#This Row],[50-55 jahre Männlich]]</f>
        <v>289</v>
      </c>
      <c r="AV107">
        <f>Tabelle1[[#This Row],[55-60 Jahre Weiblich]]+Tabelle1[[#This Row],[55-60 jahre Männlich]]</f>
        <v>425</v>
      </c>
      <c r="AW107">
        <f>Tabelle1[[#This Row],[60-65 Jahre Weiblich]]+Tabelle1[[#This Row],[60-65 jahre Männlich]]</f>
        <v>536</v>
      </c>
      <c r="AX107">
        <f>Tabelle1[[#This Row],[65-70 Jahre Weiblich]]+Tabelle1[[#This Row],[65-70 Jahre  Männlich]]</f>
        <v>641</v>
      </c>
      <c r="AY107">
        <f>Tabelle1[[#This Row],[70-75Jahre Weiblich]]+Tabelle1[[#This Row],[70-75 jahre Männlch]]</f>
        <v>1064</v>
      </c>
      <c r="AZ107">
        <f>Tabelle1[[#This Row],[75-80 Jahre Weiblich]]+Tabelle1[[#This Row],[75-80 jahre Männlich]]</f>
        <v>936</v>
      </c>
      <c r="BA107">
        <f>Tabelle1[[#This Row],[80-85 Jahre Weiblich]]+Tabelle1[[#This Row],[80-85 jahre Männlich]]</f>
        <v>834</v>
      </c>
      <c r="BB107">
        <f>Tabelle1[[#This Row],[85 und mehr Weiblich]]+Tabelle1[[#This Row],[85 und mehr]]</f>
        <v>809</v>
      </c>
    </row>
    <row r="108" spans="1:54" x14ac:dyDescent="0.35">
      <c r="A108" s="3"/>
      <c r="B108" s="4" t="s">
        <v>59</v>
      </c>
      <c r="C108" s="5">
        <v>0</v>
      </c>
      <c r="D108" s="5">
        <v>0</v>
      </c>
      <c r="E108" s="5">
        <v>0</v>
      </c>
      <c r="F108" s="5">
        <v>0</v>
      </c>
      <c r="G108" s="5">
        <v>1</v>
      </c>
      <c r="H108" s="5">
        <v>1</v>
      </c>
      <c r="I108" s="5">
        <v>3</v>
      </c>
      <c r="J108" s="5">
        <v>6</v>
      </c>
      <c r="K108" s="5">
        <v>27</v>
      </c>
      <c r="L108" s="5">
        <v>98</v>
      </c>
      <c r="M108" s="5">
        <v>260</v>
      </c>
      <c r="N108" s="5">
        <v>581</v>
      </c>
      <c r="O108" s="5">
        <v>1093</v>
      </c>
      <c r="P108" s="5">
        <v>2244</v>
      </c>
      <c r="Q108" s="5">
        <v>2684</v>
      </c>
      <c r="R108" s="5">
        <v>3074</v>
      </c>
      <c r="S108" s="5">
        <v>3252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>
        <f>Tabelle1[[#This Row],[1 jahre Weiblich]]+Tabelle1[[#This Row],[unter 1 Jahr Männlich]]</f>
        <v>0</v>
      </c>
      <c r="AM108">
        <f>Tabelle1[[#This Row],[1-15 Jahre Weiblich]]+Tabelle1[[#This Row],[1-15 jahre Mänlich]]</f>
        <v>0</v>
      </c>
      <c r="AN108">
        <f>Tabelle1[[#This Row],[15-20 Jahre Weiblich]]+Tabelle1[[#This Row],[15-20 jahre Männlich]]</f>
        <v>0</v>
      </c>
      <c r="AO108">
        <f>Tabelle1[[#This Row],[20-25 jahre weiblich]]+Tabelle1[[#This Row],[20-25 jahre Männlich]]</f>
        <v>0</v>
      </c>
      <c r="AP108">
        <f>Tabelle1[[#This Row],[25-30 Jahre Weiblich]]+Tabelle1[[#This Row],[25-30 jahre Männlich]]</f>
        <v>1</v>
      </c>
      <c r="AQ108">
        <f>Tabelle1[[#This Row],[30-35 Jahre Weiblich]]+Tabelle1[[#This Row],[30-35 jahre Männlich]]</f>
        <v>1</v>
      </c>
      <c r="AR108">
        <f>Tabelle1[[#This Row],[35-40 Jahre Weiblich]]+Tabelle1[[#This Row],[35-40 jahre  Männlich]]</f>
        <v>3</v>
      </c>
      <c r="AS108">
        <f>Tabelle1[[#This Row],[40-45 Jahre Weiblich]]+Tabelle1[[#This Row],[40-45 jahre Männlich]]</f>
        <v>6</v>
      </c>
      <c r="AT108">
        <f>Tabelle1[[#This Row],[45-50 Jahre Weiblich]]+Tabelle1[[#This Row],[45-50 jahre Männlich]]</f>
        <v>27</v>
      </c>
      <c r="AU108">
        <f>Tabelle1[[#This Row],[50-55 Jahre Weiblich]]+Tabelle1[[#This Row],[50-55 jahre Männlich]]</f>
        <v>98</v>
      </c>
      <c r="AV108">
        <f>Tabelle1[[#This Row],[55-60 Jahre Weiblich]]+Tabelle1[[#This Row],[55-60 jahre Männlich]]</f>
        <v>260</v>
      </c>
      <c r="AW108">
        <f>Tabelle1[[#This Row],[60-65 Jahre Weiblich]]+Tabelle1[[#This Row],[60-65 jahre Männlich]]</f>
        <v>581</v>
      </c>
      <c r="AX108">
        <f>Tabelle1[[#This Row],[65-70 Jahre Weiblich]]+Tabelle1[[#This Row],[65-70 Jahre  Männlich]]</f>
        <v>1093</v>
      </c>
      <c r="AY108">
        <f>Tabelle1[[#This Row],[70-75Jahre Weiblich]]+Tabelle1[[#This Row],[70-75 jahre Männlch]]</f>
        <v>2244</v>
      </c>
      <c r="AZ108">
        <f>Tabelle1[[#This Row],[75-80 Jahre Weiblich]]+Tabelle1[[#This Row],[75-80 jahre Männlich]]</f>
        <v>2684</v>
      </c>
      <c r="BA108">
        <f>Tabelle1[[#This Row],[80-85 Jahre Weiblich]]+Tabelle1[[#This Row],[80-85 jahre Männlich]]</f>
        <v>3074</v>
      </c>
      <c r="BB108">
        <f>Tabelle1[[#This Row],[85 und mehr Weiblich]]+Tabelle1[[#This Row],[85 und mehr]]</f>
        <v>3252</v>
      </c>
    </row>
    <row r="109" spans="1:54" x14ac:dyDescent="0.35">
      <c r="A109" s="3"/>
      <c r="B109" s="4" t="s">
        <v>60</v>
      </c>
      <c r="C109" s="5">
        <v>1</v>
      </c>
      <c r="D109" s="5">
        <v>3</v>
      </c>
      <c r="E109" s="5">
        <v>0</v>
      </c>
      <c r="F109" s="5">
        <v>0</v>
      </c>
      <c r="G109" s="5">
        <v>1</v>
      </c>
      <c r="H109" s="5">
        <v>5</v>
      </c>
      <c r="I109" s="5">
        <v>5</v>
      </c>
      <c r="J109" s="5">
        <v>28</v>
      </c>
      <c r="K109" s="5">
        <v>74</v>
      </c>
      <c r="L109" s="5">
        <v>118</v>
      </c>
      <c r="M109" s="5">
        <v>236</v>
      </c>
      <c r="N109" s="5">
        <v>320</v>
      </c>
      <c r="O109" s="5">
        <v>391</v>
      </c>
      <c r="P109" s="5">
        <v>648</v>
      </c>
      <c r="Q109" s="5">
        <v>609</v>
      </c>
      <c r="R109" s="5">
        <v>459</v>
      </c>
      <c r="S109" s="5">
        <v>325</v>
      </c>
      <c r="T109" s="5">
        <v>0</v>
      </c>
      <c r="U109" s="5">
        <v>0</v>
      </c>
      <c r="V109" s="5">
        <v>3</v>
      </c>
      <c r="W109" s="5">
        <v>1</v>
      </c>
      <c r="X109" s="5">
        <v>0</v>
      </c>
      <c r="Y109" s="5">
        <v>0</v>
      </c>
      <c r="Z109" s="5">
        <v>4</v>
      </c>
      <c r="AA109" s="5">
        <v>2</v>
      </c>
      <c r="AB109" s="5">
        <v>2</v>
      </c>
      <c r="AC109" s="5">
        <v>22</v>
      </c>
      <c r="AD109" s="5">
        <v>53</v>
      </c>
      <c r="AE109" s="5">
        <v>93</v>
      </c>
      <c r="AF109" s="5">
        <v>127</v>
      </c>
      <c r="AG109" s="5">
        <v>156</v>
      </c>
      <c r="AH109" s="5">
        <v>334</v>
      </c>
      <c r="AI109" s="5">
        <v>365</v>
      </c>
      <c r="AJ109" s="5">
        <v>451</v>
      </c>
      <c r="AK109" s="5">
        <v>491</v>
      </c>
      <c r="AL109">
        <f>Tabelle1[[#This Row],[1 jahre Weiblich]]+Tabelle1[[#This Row],[unter 1 Jahr Männlich]]</f>
        <v>1</v>
      </c>
      <c r="AM109">
        <f>Tabelle1[[#This Row],[1-15 Jahre Weiblich]]+Tabelle1[[#This Row],[1-15 jahre Mänlich]]</f>
        <v>6</v>
      </c>
      <c r="AN109">
        <f>Tabelle1[[#This Row],[15-20 Jahre Weiblich]]+Tabelle1[[#This Row],[15-20 jahre Männlich]]</f>
        <v>1</v>
      </c>
      <c r="AO109">
        <f>Tabelle1[[#This Row],[20-25 jahre weiblich]]+Tabelle1[[#This Row],[20-25 jahre Männlich]]</f>
        <v>0</v>
      </c>
      <c r="AP109">
        <f>Tabelle1[[#This Row],[25-30 Jahre Weiblich]]+Tabelle1[[#This Row],[25-30 jahre Männlich]]</f>
        <v>1</v>
      </c>
      <c r="AQ109">
        <f>Tabelle1[[#This Row],[30-35 Jahre Weiblich]]+Tabelle1[[#This Row],[30-35 jahre Männlich]]</f>
        <v>9</v>
      </c>
      <c r="AR109">
        <f>Tabelle1[[#This Row],[35-40 Jahre Weiblich]]+Tabelle1[[#This Row],[35-40 jahre  Männlich]]</f>
        <v>7</v>
      </c>
      <c r="AS109">
        <f>Tabelle1[[#This Row],[40-45 Jahre Weiblich]]+Tabelle1[[#This Row],[40-45 jahre Männlich]]</f>
        <v>30</v>
      </c>
      <c r="AT109">
        <f>Tabelle1[[#This Row],[45-50 Jahre Weiblich]]+Tabelle1[[#This Row],[45-50 jahre Männlich]]</f>
        <v>96</v>
      </c>
      <c r="AU109">
        <f>Tabelle1[[#This Row],[50-55 Jahre Weiblich]]+Tabelle1[[#This Row],[50-55 jahre Männlich]]</f>
        <v>171</v>
      </c>
      <c r="AV109">
        <f>Tabelle1[[#This Row],[55-60 Jahre Weiblich]]+Tabelle1[[#This Row],[55-60 jahre Männlich]]</f>
        <v>329</v>
      </c>
      <c r="AW109">
        <f>Tabelle1[[#This Row],[60-65 Jahre Weiblich]]+Tabelle1[[#This Row],[60-65 jahre Männlich]]</f>
        <v>447</v>
      </c>
      <c r="AX109">
        <f>Tabelle1[[#This Row],[65-70 Jahre Weiblich]]+Tabelle1[[#This Row],[65-70 Jahre  Männlich]]</f>
        <v>547</v>
      </c>
      <c r="AY109">
        <f>Tabelle1[[#This Row],[70-75Jahre Weiblich]]+Tabelle1[[#This Row],[70-75 jahre Männlch]]</f>
        <v>982</v>
      </c>
      <c r="AZ109">
        <f>Tabelle1[[#This Row],[75-80 Jahre Weiblich]]+Tabelle1[[#This Row],[75-80 jahre Männlich]]</f>
        <v>974</v>
      </c>
      <c r="BA109">
        <f>Tabelle1[[#This Row],[80-85 Jahre Weiblich]]+Tabelle1[[#This Row],[80-85 jahre Männlich]]</f>
        <v>910</v>
      </c>
      <c r="BB109">
        <f>Tabelle1[[#This Row],[85 und mehr Weiblich]]+Tabelle1[[#This Row],[85 und mehr]]</f>
        <v>816</v>
      </c>
    </row>
    <row r="110" spans="1:54" x14ac:dyDescent="0.35">
      <c r="A110" s="3"/>
      <c r="B110" s="4" t="s">
        <v>61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1</v>
      </c>
      <c r="J110" s="5">
        <v>10</v>
      </c>
      <c r="K110" s="5">
        <v>38</v>
      </c>
      <c r="L110" s="5">
        <v>73</v>
      </c>
      <c r="M110" s="5">
        <v>166</v>
      </c>
      <c r="N110" s="5">
        <v>212</v>
      </c>
      <c r="O110" s="5">
        <v>353</v>
      </c>
      <c r="P110" s="5">
        <v>627</v>
      </c>
      <c r="Q110" s="5">
        <v>785</v>
      </c>
      <c r="R110" s="5">
        <v>894</v>
      </c>
      <c r="S110" s="5">
        <v>887</v>
      </c>
      <c r="T110" s="5">
        <v>0</v>
      </c>
      <c r="U110" s="5">
        <v>0</v>
      </c>
      <c r="V110" s="5">
        <v>1</v>
      </c>
      <c r="W110" s="5">
        <v>0</v>
      </c>
      <c r="X110" s="5">
        <v>0</v>
      </c>
      <c r="Y110" s="5">
        <v>0</v>
      </c>
      <c r="Z110" s="5">
        <v>3</v>
      </c>
      <c r="AA110" s="5">
        <v>5</v>
      </c>
      <c r="AB110" s="5">
        <v>13</v>
      </c>
      <c r="AC110" s="5">
        <v>19</v>
      </c>
      <c r="AD110" s="5">
        <v>25</v>
      </c>
      <c r="AE110" s="5">
        <v>50</v>
      </c>
      <c r="AF110" s="5">
        <v>83</v>
      </c>
      <c r="AG110" s="5">
        <v>103</v>
      </c>
      <c r="AH110" s="5">
        <v>203</v>
      </c>
      <c r="AI110" s="5">
        <v>286</v>
      </c>
      <c r="AJ110" s="5">
        <v>387</v>
      </c>
      <c r="AK110" s="5">
        <v>713</v>
      </c>
      <c r="AL110">
        <f>Tabelle1[[#This Row],[1 jahre Weiblich]]+Tabelle1[[#This Row],[unter 1 Jahr Männlich]]</f>
        <v>0</v>
      </c>
      <c r="AM110">
        <f>Tabelle1[[#This Row],[1-15 Jahre Weiblich]]+Tabelle1[[#This Row],[1-15 jahre Mänlich]]</f>
        <v>1</v>
      </c>
      <c r="AN110">
        <f>Tabelle1[[#This Row],[15-20 Jahre Weiblich]]+Tabelle1[[#This Row],[15-20 jahre Männlich]]</f>
        <v>0</v>
      </c>
      <c r="AO110">
        <f>Tabelle1[[#This Row],[20-25 jahre weiblich]]+Tabelle1[[#This Row],[20-25 jahre Männlich]]</f>
        <v>0</v>
      </c>
      <c r="AP110">
        <f>Tabelle1[[#This Row],[25-30 Jahre Weiblich]]+Tabelle1[[#This Row],[25-30 jahre Männlich]]</f>
        <v>0</v>
      </c>
      <c r="AQ110">
        <f>Tabelle1[[#This Row],[30-35 Jahre Weiblich]]+Tabelle1[[#This Row],[30-35 jahre Männlich]]</f>
        <v>3</v>
      </c>
      <c r="AR110">
        <f>Tabelle1[[#This Row],[35-40 Jahre Weiblich]]+Tabelle1[[#This Row],[35-40 jahre  Männlich]]</f>
        <v>6</v>
      </c>
      <c r="AS110">
        <f>Tabelle1[[#This Row],[40-45 Jahre Weiblich]]+Tabelle1[[#This Row],[40-45 jahre Männlich]]</f>
        <v>23</v>
      </c>
      <c r="AT110">
        <f>Tabelle1[[#This Row],[45-50 Jahre Weiblich]]+Tabelle1[[#This Row],[45-50 jahre Männlich]]</f>
        <v>57</v>
      </c>
      <c r="AU110">
        <f>Tabelle1[[#This Row],[50-55 Jahre Weiblich]]+Tabelle1[[#This Row],[50-55 jahre Männlich]]</f>
        <v>98</v>
      </c>
      <c r="AV110">
        <f>Tabelle1[[#This Row],[55-60 Jahre Weiblich]]+Tabelle1[[#This Row],[55-60 jahre Männlich]]</f>
        <v>216</v>
      </c>
      <c r="AW110">
        <f>Tabelle1[[#This Row],[60-65 Jahre Weiblich]]+Tabelle1[[#This Row],[60-65 jahre Männlich]]</f>
        <v>295</v>
      </c>
      <c r="AX110">
        <f>Tabelle1[[#This Row],[65-70 Jahre Weiblich]]+Tabelle1[[#This Row],[65-70 Jahre  Männlich]]</f>
        <v>456</v>
      </c>
      <c r="AY110">
        <f>Tabelle1[[#This Row],[70-75Jahre Weiblich]]+Tabelle1[[#This Row],[70-75 jahre Männlch]]</f>
        <v>830</v>
      </c>
      <c r="AZ110">
        <f>Tabelle1[[#This Row],[75-80 Jahre Weiblich]]+Tabelle1[[#This Row],[75-80 jahre Männlich]]</f>
        <v>1071</v>
      </c>
      <c r="BA110">
        <f>Tabelle1[[#This Row],[80-85 Jahre Weiblich]]+Tabelle1[[#This Row],[80-85 jahre Männlich]]</f>
        <v>1281</v>
      </c>
      <c r="BB110">
        <f>Tabelle1[[#This Row],[85 und mehr Weiblich]]+Tabelle1[[#This Row],[85 und mehr]]</f>
        <v>1600</v>
      </c>
    </row>
    <row r="111" spans="1:54" x14ac:dyDescent="0.35">
      <c r="A111" s="3"/>
      <c r="B111" s="4" t="s">
        <v>62</v>
      </c>
      <c r="C111" s="5">
        <v>2</v>
      </c>
      <c r="D111" s="5">
        <v>42</v>
      </c>
      <c r="E111" s="5">
        <v>18</v>
      </c>
      <c r="F111" s="5">
        <v>51</v>
      </c>
      <c r="G111" s="5">
        <v>28</v>
      </c>
      <c r="H111" s="5">
        <v>43</v>
      </c>
      <c r="I111" s="5">
        <v>32</v>
      </c>
      <c r="J111" s="5">
        <v>90</v>
      </c>
      <c r="K111" s="5">
        <v>187</v>
      </c>
      <c r="L111" s="5">
        <v>324</v>
      </c>
      <c r="M111" s="5">
        <v>481</v>
      </c>
      <c r="N111" s="5">
        <v>686</v>
      </c>
      <c r="O111" s="5">
        <v>1048</v>
      </c>
      <c r="P111" s="5">
        <v>1864</v>
      </c>
      <c r="Q111" s="5">
        <v>1861</v>
      </c>
      <c r="R111" s="5">
        <v>1593</v>
      </c>
      <c r="S111" s="5">
        <v>1173</v>
      </c>
      <c r="T111" s="5">
        <v>0</v>
      </c>
      <c r="U111" s="5">
        <v>2</v>
      </c>
      <c r="V111" s="5">
        <v>39</v>
      </c>
      <c r="W111" s="5">
        <v>18</v>
      </c>
      <c r="X111" s="5">
        <v>25</v>
      </c>
      <c r="Y111" s="5">
        <v>20</v>
      </c>
      <c r="Z111" s="5">
        <v>33</v>
      </c>
      <c r="AA111" s="5">
        <v>38</v>
      </c>
      <c r="AB111" s="5">
        <v>61</v>
      </c>
      <c r="AC111" s="5">
        <v>125</v>
      </c>
      <c r="AD111" s="5">
        <v>199</v>
      </c>
      <c r="AE111" s="5">
        <v>298</v>
      </c>
      <c r="AF111" s="5">
        <v>457</v>
      </c>
      <c r="AG111" s="5">
        <v>678</v>
      </c>
      <c r="AH111" s="5">
        <v>1373</v>
      </c>
      <c r="AI111" s="5">
        <v>1587</v>
      </c>
      <c r="AJ111" s="5">
        <v>1734</v>
      </c>
      <c r="AK111" s="5">
        <v>1967</v>
      </c>
      <c r="AL111">
        <f>Tabelle1[[#This Row],[1 jahre Weiblich]]+Tabelle1[[#This Row],[unter 1 Jahr Männlich]]</f>
        <v>4</v>
      </c>
      <c r="AM111">
        <f>Tabelle1[[#This Row],[1-15 Jahre Weiblich]]+Tabelle1[[#This Row],[1-15 jahre Mänlich]]</f>
        <v>81</v>
      </c>
      <c r="AN111">
        <f>Tabelle1[[#This Row],[15-20 Jahre Weiblich]]+Tabelle1[[#This Row],[15-20 jahre Männlich]]</f>
        <v>36</v>
      </c>
      <c r="AO111">
        <f>Tabelle1[[#This Row],[20-25 jahre weiblich]]+Tabelle1[[#This Row],[20-25 jahre Männlich]]</f>
        <v>76</v>
      </c>
      <c r="AP111">
        <f>Tabelle1[[#This Row],[25-30 Jahre Weiblich]]+Tabelle1[[#This Row],[25-30 jahre Männlich]]</f>
        <v>48</v>
      </c>
      <c r="AQ111">
        <f>Tabelle1[[#This Row],[30-35 Jahre Weiblich]]+Tabelle1[[#This Row],[30-35 jahre Männlich]]</f>
        <v>76</v>
      </c>
      <c r="AR111">
        <f>Tabelle1[[#This Row],[35-40 Jahre Weiblich]]+Tabelle1[[#This Row],[35-40 jahre  Männlich]]</f>
        <v>70</v>
      </c>
      <c r="AS111">
        <f>Tabelle1[[#This Row],[40-45 Jahre Weiblich]]+Tabelle1[[#This Row],[40-45 jahre Männlich]]</f>
        <v>151</v>
      </c>
      <c r="AT111">
        <f>Tabelle1[[#This Row],[45-50 Jahre Weiblich]]+Tabelle1[[#This Row],[45-50 jahre Männlich]]</f>
        <v>312</v>
      </c>
      <c r="AU111">
        <f>Tabelle1[[#This Row],[50-55 Jahre Weiblich]]+Tabelle1[[#This Row],[50-55 jahre Männlich]]</f>
        <v>523</v>
      </c>
      <c r="AV111">
        <f>Tabelle1[[#This Row],[55-60 Jahre Weiblich]]+Tabelle1[[#This Row],[55-60 jahre Männlich]]</f>
        <v>779</v>
      </c>
      <c r="AW111">
        <f>Tabelle1[[#This Row],[60-65 Jahre Weiblich]]+Tabelle1[[#This Row],[60-65 jahre Männlich]]</f>
        <v>1143</v>
      </c>
      <c r="AX111">
        <f>Tabelle1[[#This Row],[65-70 Jahre Weiblich]]+Tabelle1[[#This Row],[65-70 Jahre  Männlich]]</f>
        <v>1726</v>
      </c>
      <c r="AY111">
        <f>Tabelle1[[#This Row],[70-75Jahre Weiblich]]+Tabelle1[[#This Row],[70-75 jahre Männlch]]</f>
        <v>3237</v>
      </c>
      <c r="AZ111">
        <f>Tabelle1[[#This Row],[75-80 Jahre Weiblich]]+Tabelle1[[#This Row],[75-80 jahre Männlich]]</f>
        <v>3448</v>
      </c>
      <c r="BA111">
        <f>Tabelle1[[#This Row],[80-85 Jahre Weiblich]]+Tabelle1[[#This Row],[80-85 jahre Männlich]]</f>
        <v>3327</v>
      </c>
      <c r="BB111">
        <f>Tabelle1[[#This Row],[85 und mehr Weiblich]]+Tabelle1[[#This Row],[85 und mehr]]</f>
        <v>3140</v>
      </c>
    </row>
    <row r="112" spans="1:54" x14ac:dyDescent="0.35">
      <c r="A112" s="3"/>
      <c r="B112" s="4" t="s">
        <v>63</v>
      </c>
      <c r="C112" s="5">
        <v>2</v>
      </c>
      <c r="D112" s="5">
        <v>35</v>
      </c>
      <c r="E112" s="5">
        <v>15</v>
      </c>
      <c r="F112" s="5">
        <v>36</v>
      </c>
      <c r="G112" s="5">
        <v>19</v>
      </c>
      <c r="H112" s="5">
        <v>24</v>
      </c>
      <c r="I112" s="5">
        <v>14</v>
      </c>
      <c r="J112" s="5">
        <v>43</v>
      </c>
      <c r="K112" s="5">
        <v>80</v>
      </c>
      <c r="L112" s="5">
        <v>119</v>
      </c>
      <c r="M112" s="5">
        <v>177</v>
      </c>
      <c r="N112" s="5">
        <v>262</v>
      </c>
      <c r="O112" s="5">
        <v>437</v>
      </c>
      <c r="P112" s="5">
        <v>811</v>
      </c>
      <c r="Q112" s="5">
        <v>769</v>
      </c>
      <c r="R112" s="5">
        <v>681</v>
      </c>
      <c r="S112" s="5">
        <v>559</v>
      </c>
      <c r="T112" s="5">
        <v>0</v>
      </c>
      <c r="U112" s="5">
        <v>2</v>
      </c>
      <c r="V112" s="5">
        <v>32</v>
      </c>
      <c r="W112" s="5">
        <v>13</v>
      </c>
      <c r="X112" s="5">
        <v>14</v>
      </c>
      <c r="Y112" s="5">
        <v>8</v>
      </c>
      <c r="Z112" s="5">
        <v>18</v>
      </c>
      <c r="AA112" s="5">
        <v>22</v>
      </c>
      <c r="AB112" s="5">
        <v>33</v>
      </c>
      <c r="AC112" s="5">
        <v>70</v>
      </c>
      <c r="AD112" s="5">
        <v>84</v>
      </c>
      <c r="AE112" s="5">
        <v>116</v>
      </c>
      <c r="AF112" s="5">
        <v>188</v>
      </c>
      <c r="AG112" s="5">
        <v>261</v>
      </c>
      <c r="AH112" s="5">
        <v>531</v>
      </c>
      <c r="AI112" s="5">
        <v>573</v>
      </c>
      <c r="AJ112" s="5">
        <v>708</v>
      </c>
      <c r="AK112" s="5">
        <v>862</v>
      </c>
      <c r="AL112">
        <f>Tabelle1[[#This Row],[1 jahre Weiblich]]+Tabelle1[[#This Row],[unter 1 Jahr Männlich]]</f>
        <v>4</v>
      </c>
      <c r="AM112">
        <f>Tabelle1[[#This Row],[1-15 Jahre Weiblich]]+Tabelle1[[#This Row],[1-15 jahre Mänlich]]</f>
        <v>67</v>
      </c>
      <c r="AN112">
        <f>Tabelle1[[#This Row],[15-20 Jahre Weiblich]]+Tabelle1[[#This Row],[15-20 jahre Männlich]]</f>
        <v>28</v>
      </c>
      <c r="AO112">
        <f>Tabelle1[[#This Row],[20-25 jahre weiblich]]+Tabelle1[[#This Row],[20-25 jahre Männlich]]</f>
        <v>50</v>
      </c>
      <c r="AP112">
        <f>Tabelle1[[#This Row],[25-30 Jahre Weiblich]]+Tabelle1[[#This Row],[25-30 jahre Männlich]]</f>
        <v>27</v>
      </c>
      <c r="AQ112">
        <f>Tabelle1[[#This Row],[30-35 Jahre Weiblich]]+Tabelle1[[#This Row],[30-35 jahre Männlich]]</f>
        <v>42</v>
      </c>
      <c r="AR112">
        <f>Tabelle1[[#This Row],[35-40 Jahre Weiblich]]+Tabelle1[[#This Row],[35-40 jahre  Männlich]]</f>
        <v>36</v>
      </c>
      <c r="AS112">
        <f>Tabelle1[[#This Row],[40-45 Jahre Weiblich]]+Tabelle1[[#This Row],[40-45 jahre Männlich]]</f>
        <v>76</v>
      </c>
      <c r="AT112">
        <f>Tabelle1[[#This Row],[45-50 Jahre Weiblich]]+Tabelle1[[#This Row],[45-50 jahre Männlich]]</f>
        <v>150</v>
      </c>
      <c r="AU112">
        <f>Tabelle1[[#This Row],[50-55 Jahre Weiblich]]+Tabelle1[[#This Row],[50-55 jahre Männlich]]</f>
        <v>203</v>
      </c>
      <c r="AV112">
        <f>Tabelle1[[#This Row],[55-60 Jahre Weiblich]]+Tabelle1[[#This Row],[55-60 jahre Männlich]]</f>
        <v>293</v>
      </c>
      <c r="AW112">
        <f>Tabelle1[[#This Row],[60-65 Jahre Weiblich]]+Tabelle1[[#This Row],[60-65 jahre Männlich]]</f>
        <v>450</v>
      </c>
      <c r="AX112">
        <f>Tabelle1[[#This Row],[65-70 Jahre Weiblich]]+Tabelle1[[#This Row],[65-70 Jahre  Männlich]]</f>
        <v>698</v>
      </c>
      <c r="AY112">
        <f>Tabelle1[[#This Row],[70-75Jahre Weiblich]]+Tabelle1[[#This Row],[70-75 jahre Männlch]]</f>
        <v>1342</v>
      </c>
      <c r="AZ112">
        <f>Tabelle1[[#This Row],[75-80 Jahre Weiblich]]+Tabelle1[[#This Row],[75-80 jahre Männlich]]</f>
        <v>1342</v>
      </c>
      <c r="BA112">
        <f>Tabelle1[[#This Row],[80-85 Jahre Weiblich]]+Tabelle1[[#This Row],[80-85 jahre Männlich]]</f>
        <v>1389</v>
      </c>
      <c r="BB112">
        <f>Tabelle1[[#This Row],[85 und mehr Weiblich]]+Tabelle1[[#This Row],[85 und mehr]]</f>
        <v>1421</v>
      </c>
    </row>
    <row r="113" spans="1:54" x14ac:dyDescent="0.35">
      <c r="A113" s="3"/>
      <c r="B113" s="4" t="s">
        <v>64</v>
      </c>
      <c r="C113" s="5">
        <v>1</v>
      </c>
      <c r="D113" s="5">
        <v>0</v>
      </c>
      <c r="E113" s="5">
        <v>1</v>
      </c>
      <c r="F113" s="5">
        <v>0</v>
      </c>
      <c r="G113" s="5">
        <v>2</v>
      </c>
      <c r="H113" s="5">
        <v>1</v>
      </c>
      <c r="I113" s="5">
        <v>0</v>
      </c>
      <c r="J113" s="5">
        <v>5</v>
      </c>
      <c r="K113" s="5">
        <v>4</v>
      </c>
      <c r="L113" s="5">
        <v>8</v>
      </c>
      <c r="M113" s="5">
        <v>14</v>
      </c>
      <c r="N113" s="5">
        <v>10</v>
      </c>
      <c r="O113" s="5">
        <v>16</v>
      </c>
      <c r="P113" s="5">
        <v>31</v>
      </c>
      <c r="Q113" s="5">
        <v>53</v>
      </c>
      <c r="R113" s="5">
        <v>38</v>
      </c>
      <c r="S113" s="5">
        <v>41</v>
      </c>
      <c r="T113" s="5">
        <v>0</v>
      </c>
      <c r="U113" s="5">
        <v>2</v>
      </c>
      <c r="V113" s="5">
        <v>1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5</v>
      </c>
      <c r="AC113" s="5">
        <v>6</v>
      </c>
      <c r="AD113" s="5">
        <v>10</v>
      </c>
      <c r="AE113" s="5">
        <v>9</v>
      </c>
      <c r="AF113" s="5">
        <v>13</v>
      </c>
      <c r="AG113" s="5">
        <v>20</v>
      </c>
      <c r="AH113" s="5">
        <v>40</v>
      </c>
      <c r="AI113" s="5">
        <v>68</v>
      </c>
      <c r="AJ113" s="5">
        <v>70</v>
      </c>
      <c r="AK113" s="5">
        <v>113</v>
      </c>
      <c r="AL113">
        <f>Tabelle1[[#This Row],[1 jahre Weiblich]]+Tabelle1[[#This Row],[unter 1 Jahr Männlich]]</f>
        <v>3</v>
      </c>
      <c r="AM113">
        <f>Tabelle1[[#This Row],[1-15 Jahre Weiblich]]+Tabelle1[[#This Row],[1-15 jahre Mänlich]]</f>
        <v>1</v>
      </c>
      <c r="AN113">
        <f>Tabelle1[[#This Row],[15-20 Jahre Weiblich]]+Tabelle1[[#This Row],[15-20 jahre Männlich]]</f>
        <v>1</v>
      </c>
      <c r="AO113">
        <f>Tabelle1[[#This Row],[20-25 jahre weiblich]]+Tabelle1[[#This Row],[20-25 jahre Männlich]]</f>
        <v>0</v>
      </c>
      <c r="AP113">
        <f>Tabelle1[[#This Row],[25-30 Jahre Weiblich]]+Tabelle1[[#This Row],[25-30 jahre Männlich]]</f>
        <v>2</v>
      </c>
      <c r="AQ113">
        <f>Tabelle1[[#This Row],[30-35 Jahre Weiblich]]+Tabelle1[[#This Row],[30-35 jahre Männlich]]</f>
        <v>1</v>
      </c>
      <c r="AR113">
        <f>Tabelle1[[#This Row],[35-40 Jahre Weiblich]]+Tabelle1[[#This Row],[35-40 jahre  Männlich]]</f>
        <v>0</v>
      </c>
      <c r="AS113">
        <f>Tabelle1[[#This Row],[40-45 Jahre Weiblich]]+Tabelle1[[#This Row],[40-45 jahre Männlich]]</f>
        <v>10</v>
      </c>
      <c r="AT113">
        <f>Tabelle1[[#This Row],[45-50 Jahre Weiblich]]+Tabelle1[[#This Row],[45-50 jahre Männlich]]</f>
        <v>10</v>
      </c>
      <c r="AU113">
        <f>Tabelle1[[#This Row],[50-55 Jahre Weiblich]]+Tabelle1[[#This Row],[50-55 jahre Männlich]]</f>
        <v>18</v>
      </c>
      <c r="AV113">
        <f>Tabelle1[[#This Row],[55-60 Jahre Weiblich]]+Tabelle1[[#This Row],[55-60 jahre Männlich]]</f>
        <v>23</v>
      </c>
      <c r="AW113">
        <f>Tabelle1[[#This Row],[60-65 Jahre Weiblich]]+Tabelle1[[#This Row],[60-65 jahre Männlich]]</f>
        <v>23</v>
      </c>
      <c r="AX113">
        <f>Tabelle1[[#This Row],[65-70 Jahre Weiblich]]+Tabelle1[[#This Row],[65-70 Jahre  Männlich]]</f>
        <v>36</v>
      </c>
      <c r="AY113">
        <f>Tabelle1[[#This Row],[70-75Jahre Weiblich]]+Tabelle1[[#This Row],[70-75 jahre Männlch]]</f>
        <v>71</v>
      </c>
      <c r="AZ113">
        <f>Tabelle1[[#This Row],[75-80 Jahre Weiblich]]+Tabelle1[[#This Row],[75-80 jahre Männlich]]</f>
        <v>121</v>
      </c>
      <c r="BA113">
        <f>Tabelle1[[#This Row],[80-85 Jahre Weiblich]]+Tabelle1[[#This Row],[80-85 jahre Männlich]]</f>
        <v>108</v>
      </c>
      <c r="BB113">
        <f>Tabelle1[[#This Row],[85 und mehr Weiblich]]+Tabelle1[[#This Row],[85 und mehr]]</f>
        <v>154</v>
      </c>
    </row>
    <row r="114" spans="1:54" x14ac:dyDescent="0.35">
      <c r="A114" s="3"/>
      <c r="B114" s="4" t="s">
        <v>65</v>
      </c>
      <c r="C114" s="5">
        <v>8</v>
      </c>
      <c r="D114" s="5">
        <v>6</v>
      </c>
      <c r="E114" s="5">
        <v>3</v>
      </c>
      <c r="F114" s="5">
        <v>7</v>
      </c>
      <c r="G114" s="5">
        <v>5</v>
      </c>
      <c r="H114" s="5">
        <v>7</v>
      </c>
      <c r="I114" s="5">
        <v>7</v>
      </c>
      <c r="J114" s="5">
        <v>15</v>
      </c>
      <c r="K114" s="5">
        <v>23</v>
      </c>
      <c r="L114" s="5">
        <v>44</v>
      </c>
      <c r="M114" s="5">
        <v>41</v>
      </c>
      <c r="N114" s="5">
        <v>54</v>
      </c>
      <c r="O114" s="5">
        <v>76</v>
      </c>
      <c r="P114" s="5">
        <v>155</v>
      </c>
      <c r="Q114" s="5">
        <v>168</v>
      </c>
      <c r="R114" s="5">
        <v>207</v>
      </c>
      <c r="S114" s="5">
        <v>240</v>
      </c>
      <c r="T114" s="5">
        <v>0</v>
      </c>
      <c r="U114" s="5">
        <v>2</v>
      </c>
      <c r="V114" s="5">
        <v>11</v>
      </c>
      <c r="W114" s="5">
        <v>1</v>
      </c>
      <c r="X114" s="5">
        <v>4</v>
      </c>
      <c r="Y114" s="5">
        <v>6</v>
      </c>
      <c r="Z114" s="5">
        <v>5</v>
      </c>
      <c r="AA114" s="5">
        <v>5</v>
      </c>
      <c r="AB114" s="5">
        <v>14</v>
      </c>
      <c r="AC114" s="5">
        <v>21</v>
      </c>
      <c r="AD114" s="5">
        <v>30</v>
      </c>
      <c r="AE114" s="5">
        <v>15</v>
      </c>
      <c r="AF114" s="5">
        <v>53</v>
      </c>
      <c r="AG114" s="5">
        <v>52</v>
      </c>
      <c r="AH114" s="5">
        <v>158</v>
      </c>
      <c r="AI114" s="5">
        <v>213</v>
      </c>
      <c r="AJ114" s="5">
        <v>318</v>
      </c>
      <c r="AK114" s="5">
        <v>709</v>
      </c>
      <c r="AL114">
        <f>Tabelle1[[#This Row],[1 jahre Weiblich]]+Tabelle1[[#This Row],[unter 1 Jahr Männlich]]</f>
        <v>10</v>
      </c>
      <c r="AM114">
        <f>Tabelle1[[#This Row],[1-15 Jahre Weiblich]]+Tabelle1[[#This Row],[1-15 jahre Mänlich]]</f>
        <v>17</v>
      </c>
      <c r="AN114">
        <f>Tabelle1[[#This Row],[15-20 Jahre Weiblich]]+Tabelle1[[#This Row],[15-20 jahre Männlich]]</f>
        <v>4</v>
      </c>
      <c r="AO114">
        <f>Tabelle1[[#This Row],[20-25 jahre weiblich]]+Tabelle1[[#This Row],[20-25 jahre Männlich]]</f>
        <v>11</v>
      </c>
      <c r="AP114">
        <f>Tabelle1[[#This Row],[25-30 Jahre Weiblich]]+Tabelle1[[#This Row],[25-30 jahre Männlich]]</f>
        <v>11</v>
      </c>
      <c r="AQ114">
        <f>Tabelle1[[#This Row],[30-35 Jahre Weiblich]]+Tabelle1[[#This Row],[30-35 jahre Männlich]]</f>
        <v>12</v>
      </c>
      <c r="AR114">
        <f>Tabelle1[[#This Row],[35-40 Jahre Weiblich]]+Tabelle1[[#This Row],[35-40 jahre  Männlich]]</f>
        <v>12</v>
      </c>
      <c r="AS114">
        <f>Tabelle1[[#This Row],[40-45 Jahre Weiblich]]+Tabelle1[[#This Row],[40-45 jahre Männlich]]</f>
        <v>29</v>
      </c>
      <c r="AT114">
        <f>Tabelle1[[#This Row],[45-50 Jahre Weiblich]]+Tabelle1[[#This Row],[45-50 jahre Männlich]]</f>
        <v>44</v>
      </c>
      <c r="AU114">
        <f>Tabelle1[[#This Row],[50-55 Jahre Weiblich]]+Tabelle1[[#This Row],[50-55 jahre Männlich]]</f>
        <v>74</v>
      </c>
      <c r="AV114">
        <f>Tabelle1[[#This Row],[55-60 Jahre Weiblich]]+Tabelle1[[#This Row],[55-60 jahre Männlich]]</f>
        <v>56</v>
      </c>
      <c r="AW114">
        <f>Tabelle1[[#This Row],[60-65 Jahre Weiblich]]+Tabelle1[[#This Row],[60-65 jahre Männlich]]</f>
        <v>107</v>
      </c>
      <c r="AX114">
        <f>Tabelle1[[#This Row],[65-70 Jahre Weiblich]]+Tabelle1[[#This Row],[65-70 Jahre  Männlich]]</f>
        <v>128</v>
      </c>
      <c r="AY114">
        <f>Tabelle1[[#This Row],[70-75Jahre Weiblich]]+Tabelle1[[#This Row],[70-75 jahre Männlch]]</f>
        <v>313</v>
      </c>
      <c r="AZ114">
        <f>Tabelle1[[#This Row],[75-80 Jahre Weiblich]]+Tabelle1[[#This Row],[75-80 jahre Männlich]]</f>
        <v>381</v>
      </c>
      <c r="BA114">
        <f>Tabelle1[[#This Row],[80-85 Jahre Weiblich]]+Tabelle1[[#This Row],[80-85 jahre Männlich]]</f>
        <v>525</v>
      </c>
      <c r="BB114">
        <f>Tabelle1[[#This Row],[85 und mehr Weiblich]]+Tabelle1[[#This Row],[85 und mehr]]</f>
        <v>949</v>
      </c>
    </row>
    <row r="115" spans="1:54" x14ac:dyDescent="0.35">
      <c r="A115" s="3"/>
      <c r="B115" s="4" t="s">
        <v>120</v>
      </c>
      <c r="C115" s="5">
        <v>18</v>
      </c>
      <c r="D115" s="5">
        <v>31</v>
      </c>
      <c r="E115" s="5">
        <v>7</v>
      </c>
      <c r="F115" s="5">
        <v>25</v>
      </c>
      <c r="G115" s="5">
        <v>32</v>
      </c>
      <c r="H115" s="5">
        <v>56</v>
      </c>
      <c r="I115" s="5">
        <v>65</v>
      </c>
      <c r="J115" s="5">
        <v>138</v>
      </c>
      <c r="K115" s="5">
        <v>282</v>
      </c>
      <c r="L115" s="5">
        <v>444</v>
      </c>
      <c r="M115" s="5">
        <v>621</v>
      </c>
      <c r="N115" s="5">
        <v>794</v>
      </c>
      <c r="O115" s="5">
        <v>996</v>
      </c>
      <c r="P115" s="5">
        <v>1886</v>
      </c>
      <c r="Q115" s="5">
        <v>2065</v>
      </c>
      <c r="R115" s="5">
        <v>2278</v>
      </c>
      <c r="S115" s="5">
        <v>2649</v>
      </c>
      <c r="T115" s="5">
        <v>0</v>
      </c>
      <c r="U115" s="5">
        <v>11</v>
      </c>
      <c r="V115" s="5">
        <v>33</v>
      </c>
      <c r="W115" s="5">
        <v>12</v>
      </c>
      <c r="X115" s="5">
        <v>19</v>
      </c>
      <c r="Y115" s="5">
        <v>30</v>
      </c>
      <c r="Z115" s="5">
        <v>39</v>
      </c>
      <c r="AA115" s="5">
        <v>46</v>
      </c>
      <c r="AB115" s="5">
        <v>69</v>
      </c>
      <c r="AC115" s="5">
        <v>140</v>
      </c>
      <c r="AD115" s="5">
        <v>201</v>
      </c>
      <c r="AE115" s="5">
        <v>300</v>
      </c>
      <c r="AF115" s="5">
        <v>393</v>
      </c>
      <c r="AG115" s="5">
        <v>570</v>
      </c>
      <c r="AH115" s="5">
        <v>1312</v>
      </c>
      <c r="AI115" s="5">
        <v>2120</v>
      </c>
      <c r="AJ115" s="5">
        <v>3307</v>
      </c>
      <c r="AK115" s="5">
        <v>8833</v>
      </c>
      <c r="AL115">
        <f>Tabelle1[[#This Row],[1 jahre Weiblich]]+Tabelle1[[#This Row],[unter 1 Jahr Männlich]]</f>
        <v>29</v>
      </c>
      <c r="AM115">
        <f>Tabelle1[[#This Row],[1-15 Jahre Weiblich]]+Tabelle1[[#This Row],[1-15 jahre Mänlich]]</f>
        <v>64</v>
      </c>
      <c r="AN115">
        <f>Tabelle1[[#This Row],[15-20 Jahre Weiblich]]+Tabelle1[[#This Row],[15-20 jahre Männlich]]</f>
        <v>19</v>
      </c>
      <c r="AO115">
        <f>Tabelle1[[#This Row],[20-25 jahre weiblich]]+Tabelle1[[#This Row],[20-25 jahre Männlich]]</f>
        <v>44</v>
      </c>
      <c r="AP115">
        <f>Tabelle1[[#This Row],[25-30 Jahre Weiblich]]+Tabelle1[[#This Row],[25-30 jahre Männlich]]</f>
        <v>62</v>
      </c>
      <c r="AQ115">
        <f>Tabelle1[[#This Row],[30-35 Jahre Weiblich]]+Tabelle1[[#This Row],[30-35 jahre Männlich]]</f>
        <v>95</v>
      </c>
      <c r="AR115">
        <f>Tabelle1[[#This Row],[35-40 Jahre Weiblich]]+Tabelle1[[#This Row],[35-40 jahre  Männlich]]</f>
        <v>111</v>
      </c>
      <c r="AS115">
        <f>Tabelle1[[#This Row],[40-45 Jahre Weiblich]]+Tabelle1[[#This Row],[40-45 jahre Männlich]]</f>
        <v>207</v>
      </c>
      <c r="AT115">
        <f>Tabelle1[[#This Row],[45-50 Jahre Weiblich]]+Tabelle1[[#This Row],[45-50 jahre Männlich]]</f>
        <v>422</v>
      </c>
      <c r="AU115">
        <f>Tabelle1[[#This Row],[50-55 Jahre Weiblich]]+Tabelle1[[#This Row],[50-55 jahre Männlich]]</f>
        <v>645</v>
      </c>
      <c r="AV115">
        <f>Tabelle1[[#This Row],[55-60 Jahre Weiblich]]+Tabelle1[[#This Row],[55-60 jahre Männlich]]</f>
        <v>921</v>
      </c>
      <c r="AW115">
        <f>Tabelle1[[#This Row],[60-65 Jahre Weiblich]]+Tabelle1[[#This Row],[60-65 jahre Männlich]]</f>
        <v>1187</v>
      </c>
      <c r="AX115">
        <f>Tabelle1[[#This Row],[65-70 Jahre Weiblich]]+Tabelle1[[#This Row],[65-70 Jahre  Männlich]]</f>
        <v>1566</v>
      </c>
      <c r="AY115">
        <f>Tabelle1[[#This Row],[70-75Jahre Weiblich]]+Tabelle1[[#This Row],[70-75 jahre Männlch]]</f>
        <v>3198</v>
      </c>
      <c r="AZ115">
        <f>Tabelle1[[#This Row],[75-80 Jahre Weiblich]]+Tabelle1[[#This Row],[75-80 jahre Männlich]]</f>
        <v>4185</v>
      </c>
      <c r="BA115">
        <f>Tabelle1[[#This Row],[80-85 Jahre Weiblich]]+Tabelle1[[#This Row],[80-85 jahre Männlich]]</f>
        <v>5585</v>
      </c>
      <c r="BB115">
        <f>Tabelle1[[#This Row],[85 und mehr Weiblich]]+Tabelle1[[#This Row],[85 und mehr]]</f>
        <v>11482</v>
      </c>
    </row>
    <row r="116" spans="1:54" x14ac:dyDescent="0.35">
      <c r="A116" s="3"/>
      <c r="B116" s="4" t="s">
        <v>66</v>
      </c>
      <c r="C116" s="5">
        <v>0</v>
      </c>
      <c r="D116" s="5">
        <v>1</v>
      </c>
      <c r="E116" s="5">
        <v>3</v>
      </c>
      <c r="F116" s="5">
        <v>6</v>
      </c>
      <c r="G116" s="5">
        <v>10</v>
      </c>
      <c r="H116" s="5">
        <v>17</v>
      </c>
      <c r="I116" s="5">
        <v>24</v>
      </c>
      <c r="J116" s="5">
        <v>66</v>
      </c>
      <c r="K116" s="5">
        <v>166</v>
      </c>
      <c r="L116" s="5">
        <v>285</v>
      </c>
      <c r="M116" s="5">
        <v>413</v>
      </c>
      <c r="N116" s="5">
        <v>598</v>
      </c>
      <c r="O116" s="5">
        <v>791</v>
      </c>
      <c r="P116" s="5">
        <v>1591</v>
      </c>
      <c r="Q116" s="5">
        <v>1790</v>
      </c>
      <c r="R116" s="5">
        <v>1967</v>
      </c>
      <c r="S116" s="5">
        <v>2187</v>
      </c>
      <c r="T116" s="5">
        <v>0</v>
      </c>
      <c r="U116" s="5">
        <v>0</v>
      </c>
      <c r="V116" s="5">
        <v>2</v>
      </c>
      <c r="W116" s="5">
        <v>2</v>
      </c>
      <c r="X116" s="5">
        <v>4</v>
      </c>
      <c r="Y116" s="5">
        <v>10</v>
      </c>
      <c r="Z116" s="5">
        <v>9</v>
      </c>
      <c r="AA116" s="5">
        <v>14</v>
      </c>
      <c r="AB116" s="5">
        <v>26</v>
      </c>
      <c r="AC116" s="5">
        <v>68</v>
      </c>
      <c r="AD116" s="5">
        <v>109</v>
      </c>
      <c r="AE116" s="5">
        <v>172</v>
      </c>
      <c r="AF116" s="5">
        <v>251</v>
      </c>
      <c r="AG116" s="5">
        <v>382</v>
      </c>
      <c r="AH116" s="5">
        <v>1004</v>
      </c>
      <c r="AI116" s="5">
        <v>1752</v>
      </c>
      <c r="AJ116" s="5">
        <v>2710</v>
      </c>
      <c r="AK116" s="5">
        <v>7122</v>
      </c>
      <c r="AL116">
        <f>Tabelle1[[#This Row],[1 jahre Weiblich]]+Tabelle1[[#This Row],[unter 1 Jahr Männlich]]</f>
        <v>0</v>
      </c>
      <c r="AM116">
        <f>Tabelle1[[#This Row],[1-15 Jahre Weiblich]]+Tabelle1[[#This Row],[1-15 jahre Mänlich]]</f>
        <v>3</v>
      </c>
      <c r="AN116">
        <f>Tabelle1[[#This Row],[15-20 Jahre Weiblich]]+Tabelle1[[#This Row],[15-20 jahre Männlich]]</f>
        <v>5</v>
      </c>
      <c r="AO116">
        <f>Tabelle1[[#This Row],[20-25 jahre weiblich]]+Tabelle1[[#This Row],[20-25 jahre Männlich]]</f>
        <v>10</v>
      </c>
      <c r="AP116">
        <f>Tabelle1[[#This Row],[25-30 Jahre Weiblich]]+Tabelle1[[#This Row],[25-30 jahre Männlich]]</f>
        <v>20</v>
      </c>
      <c r="AQ116">
        <f>Tabelle1[[#This Row],[30-35 Jahre Weiblich]]+Tabelle1[[#This Row],[30-35 jahre Männlich]]</f>
        <v>26</v>
      </c>
      <c r="AR116">
        <f>Tabelle1[[#This Row],[35-40 Jahre Weiblich]]+Tabelle1[[#This Row],[35-40 jahre  Männlich]]</f>
        <v>38</v>
      </c>
      <c r="AS116">
        <f>Tabelle1[[#This Row],[40-45 Jahre Weiblich]]+Tabelle1[[#This Row],[40-45 jahre Männlich]]</f>
        <v>92</v>
      </c>
      <c r="AT116">
        <f>Tabelle1[[#This Row],[45-50 Jahre Weiblich]]+Tabelle1[[#This Row],[45-50 jahre Männlich]]</f>
        <v>234</v>
      </c>
      <c r="AU116">
        <f>Tabelle1[[#This Row],[50-55 Jahre Weiblich]]+Tabelle1[[#This Row],[50-55 jahre Männlich]]</f>
        <v>394</v>
      </c>
      <c r="AV116">
        <f>Tabelle1[[#This Row],[55-60 Jahre Weiblich]]+Tabelle1[[#This Row],[55-60 jahre Männlich]]</f>
        <v>585</v>
      </c>
      <c r="AW116">
        <f>Tabelle1[[#This Row],[60-65 Jahre Weiblich]]+Tabelle1[[#This Row],[60-65 jahre Männlich]]</f>
        <v>849</v>
      </c>
      <c r="AX116">
        <f>Tabelle1[[#This Row],[65-70 Jahre Weiblich]]+Tabelle1[[#This Row],[65-70 Jahre  Männlich]]</f>
        <v>1173</v>
      </c>
      <c r="AY116">
        <f>Tabelle1[[#This Row],[70-75Jahre Weiblich]]+Tabelle1[[#This Row],[70-75 jahre Männlch]]</f>
        <v>2595</v>
      </c>
      <c r="AZ116">
        <f>Tabelle1[[#This Row],[75-80 Jahre Weiblich]]+Tabelle1[[#This Row],[75-80 jahre Männlich]]</f>
        <v>3542</v>
      </c>
      <c r="BA116">
        <f>Tabelle1[[#This Row],[80-85 Jahre Weiblich]]+Tabelle1[[#This Row],[80-85 jahre Männlich]]</f>
        <v>4677</v>
      </c>
      <c r="BB116">
        <f>Tabelle1[[#This Row],[85 und mehr Weiblich]]+Tabelle1[[#This Row],[85 und mehr]]</f>
        <v>9309</v>
      </c>
    </row>
    <row r="117" spans="1:54" x14ac:dyDescent="0.35">
      <c r="A117" s="3"/>
      <c r="B117" s="4" t="s">
        <v>67</v>
      </c>
      <c r="C117" s="5">
        <v>0</v>
      </c>
      <c r="D117" s="5">
        <v>0</v>
      </c>
      <c r="E117" s="5">
        <v>3</v>
      </c>
      <c r="F117" s="5">
        <v>30</v>
      </c>
      <c r="G117" s="5">
        <v>84</v>
      </c>
      <c r="H117" s="5">
        <v>145</v>
      </c>
      <c r="I117" s="5">
        <v>158</v>
      </c>
      <c r="J117" s="5">
        <v>349</v>
      </c>
      <c r="K117" s="5">
        <v>524</v>
      </c>
      <c r="L117" s="5">
        <v>711</v>
      </c>
      <c r="M117" s="5">
        <v>706</v>
      </c>
      <c r="N117" s="5">
        <v>626</v>
      </c>
      <c r="O117" s="5">
        <v>646</v>
      </c>
      <c r="P117" s="5">
        <v>901</v>
      </c>
      <c r="Q117" s="5">
        <v>1196</v>
      </c>
      <c r="R117" s="5">
        <v>1822</v>
      </c>
      <c r="S117" s="5">
        <v>3095</v>
      </c>
      <c r="T117" s="5">
        <v>0</v>
      </c>
      <c r="U117" s="5">
        <v>0</v>
      </c>
      <c r="V117" s="5">
        <v>5</v>
      </c>
      <c r="W117" s="5">
        <v>7</v>
      </c>
      <c r="X117" s="5">
        <v>9</v>
      </c>
      <c r="Y117" s="5">
        <v>34</v>
      </c>
      <c r="Z117" s="5">
        <v>28</v>
      </c>
      <c r="AA117" s="5">
        <v>31</v>
      </c>
      <c r="AB117" s="5">
        <v>89</v>
      </c>
      <c r="AC117" s="5">
        <v>162</v>
      </c>
      <c r="AD117" s="5">
        <v>194</v>
      </c>
      <c r="AE117" s="5">
        <v>220</v>
      </c>
      <c r="AF117" s="5">
        <v>206</v>
      </c>
      <c r="AG117" s="5">
        <v>258</v>
      </c>
      <c r="AH117" s="5">
        <v>585</v>
      </c>
      <c r="AI117" s="5">
        <v>1097</v>
      </c>
      <c r="AJ117" s="5">
        <v>2727</v>
      </c>
      <c r="AK117" s="5">
        <v>10465</v>
      </c>
      <c r="AL117">
        <f>Tabelle1[[#This Row],[1 jahre Weiblich]]+Tabelle1[[#This Row],[unter 1 Jahr Männlich]]</f>
        <v>0</v>
      </c>
      <c r="AM117">
        <f>Tabelle1[[#This Row],[1-15 Jahre Weiblich]]+Tabelle1[[#This Row],[1-15 jahre Mänlich]]</f>
        <v>5</v>
      </c>
      <c r="AN117">
        <f>Tabelle1[[#This Row],[15-20 Jahre Weiblich]]+Tabelle1[[#This Row],[15-20 jahre Männlich]]</f>
        <v>10</v>
      </c>
      <c r="AO117">
        <f>Tabelle1[[#This Row],[20-25 jahre weiblich]]+Tabelle1[[#This Row],[20-25 jahre Männlich]]</f>
        <v>39</v>
      </c>
      <c r="AP117">
        <f>Tabelle1[[#This Row],[25-30 Jahre Weiblich]]+Tabelle1[[#This Row],[25-30 jahre Männlich]]</f>
        <v>118</v>
      </c>
      <c r="AQ117">
        <f>Tabelle1[[#This Row],[30-35 Jahre Weiblich]]+Tabelle1[[#This Row],[30-35 jahre Männlich]]</f>
        <v>173</v>
      </c>
      <c r="AR117">
        <f>Tabelle1[[#This Row],[35-40 Jahre Weiblich]]+Tabelle1[[#This Row],[35-40 jahre  Männlich]]</f>
        <v>189</v>
      </c>
      <c r="AS117">
        <f>Tabelle1[[#This Row],[40-45 Jahre Weiblich]]+Tabelle1[[#This Row],[40-45 jahre Männlich]]</f>
        <v>438</v>
      </c>
      <c r="AT117">
        <f>Tabelle1[[#This Row],[45-50 Jahre Weiblich]]+Tabelle1[[#This Row],[45-50 jahre Männlich]]</f>
        <v>686</v>
      </c>
      <c r="AU117">
        <f>Tabelle1[[#This Row],[50-55 Jahre Weiblich]]+Tabelle1[[#This Row],[50-55 jahre Männlich]]</f>
        <v>905</v>
      </c>
      <c r="AV117">
        <f>Tabelle1[[#This Row],[55-60 Jahre Weiblich]]+Tabelle1[[#This Row],[55-60 jahre Männlich]]</f>
        <v>926</v>
      </c>
      <c r="AW117">
        <f>Tabelle1[[#This Row],[60-65 Jahre Weiblich]]+Tabelle1[[#This Row],[60-65 jahre Männlich]]</f>
        <v>832</v>
      </c>
      <c r="AX117">
        <f>Tabelle1[[#This Row],[65-70 Jahre Weiblich]]+Tabelle1[[#This Row],[65-70 Jahre  Männlich]]</f>
        <v>904</v>
      </c>
      <c r="AY117">
        <f>Tabelle1[[#This Row],[70-75Jahre Weiblich]]+Tabelle1[[#This Row],[70-75 jahre Männlch]]</f>
        <v>1486</v>
      </c>
      <c r="AZ117">
        <f>Tabelle1[[#This Row],[75-80 Jahre Weiblich]]+Tabelle1[[#This Row],[75-80 jahre Männlich]]</f>
        <v>2293</v>
      </c>
      <c r="BA117">
        <f>Tabelle1[[#This Row],[80-85 Jahre Weiblich]]+Tabelle1[[#This Row],[80-85 jahre Männlich]]</f>
        <v>4549</v>
      </c>
      <c r="BB117">
        <f>Tabelle1[[#This Row],[85 und mehr Weiblich]]+Tabelle1[[#This Row],[85 und mehr]]</f>
        <v>13560</v>
      </c>
    </row>
    <row r="118" spans="1:54" x14ac:dyDescent="0.35">
      <c r="A118" s="3"/>
      <c r="B118" s="4" t="s">
        <v>68</v>
      </c>
      <c r="C118" s="5">
        <v>0</v>
      </c>
      <c r="D118" s="5">
        <v>0</v>
      </c>
      <c r="E118" s="5">
        <v>2</v>
      </c>
      <c r="F118" s="5">
        <v>2</v>
      </c>
      <c r="G118" s="5">
        <v>17</v>
      </c>
      <c r="H118" s="5">
        <v>37</v>
      </c>
      <c r="I118" s="5">
        <v>84</v>
      </c>
      <c r="J118" s="5">
        <v>235</v>
      </c>
      <c r="K118" s="5">
        <v>430</v>
      </c>
      <c r="L118" s="5">
        <v>611</v>
      </c>
      <c r="M118" s="5">
        <v>628</v>
      </c>
      <c r="N118" s="5">
        <v>526</v>
      </c>
      <c r="O118" s="5">
        <v>440</v>
      </c>
      <c r="P118" s="5">
        <v>401</v>
      </c>
      <c r="Q118" s="5">
        <v>209</v>
      </c>
      <c r="R118" s="5">
        <v>123</v>
      </c>
      <c r="S118" s="5">
        <v>52</v>
      </c>
      <c r="T118" s="5">
        <v>0</v>
      </c>
      <c r="U118" s="5">
        <v>0</v>
      </c>
      <c r="V118" s="5">
        <v>0</v>
      </c>
      <c r="W118" s="5">
        <v>0</v>
      </c>
      <c r="X118" s="5">
        <v>1</v>
      </c>
      <c r="Y118" s="5">
        <v>4</v>
      </c>
      <c r="Z118" s="5">
        <v>9</v>
      </c>
      <c r="AA118" s="5">
        <v>13</v>
      </c>
      <c r="AB118" s="5">
        <v>48</v>
      </c>
      <c r="AC118" s="5">
        <v>122</v>
      </c>
      <c r="AD118" s="5">
        <v>172</v>
      </c>
      <c r="AE118" s="5">
        <v>169</v>
      </c>
      <c r="AF118" s="5">
        <v>149</v>
      </c>
      <c r="AG118" s="5">
        <v>128</v>
      </c>
      <c r="AH118" s="5">
        <v>134</v>
      </c>
      <c r="AI118" s="5">
        <v>72</v>
      </c>
      <c r="AJ118" s="5">
        <v>50</v>
      </c>
      <c r="AK118" s="5">
        <v>59</v>
      </c>
      <c r="AL118">
        <f>Tabelle1[[#This Row],[1 jahre Weiblich]]+Tabelle1[[#This Row],[unter 1 Jahr Männlich]]</f>
        <v>0</v>
      </c>
      <c r="AM118">
        <f>Tabelle1[[#This Row],[1-15 Jahre Weiblich]]+Tabelle1[[#This Row],[1-15 jahre Mänlich]]</f>
        <v>0</v>
      </c>
      <c r="AN118">
        <f>Tabelle1[[#This Row],[15-20 Jahre Weiblich]]+Tabelle1[[#This Row],[15-20 jahre Männlich]]</f>
        <v>2</v>
      </c>
      <c r="AO118">
        <f>Tabelle1[[#This Row],[20-25 jahre weiblich]]+Tabelle1[[#This Row],[20-25 jahre Männlich]]</f>
        <v>3</v>
      </c>
      <c r="AP118">
        <f>Tabelle1[[#This Row],[25-30 Jahre Weiblich]]+Tabelle1[[#This Row],[25-30 jahre Männlich]]</f>
        <v>21</v>
      </c>
      <c r="AQ118">
        <f>Tabelle1[[#This Row],[30-35 Jahre Weiblich]]+Tabelle1[[#This Row],[30-35 jahre Männlich]]</f>
        <v>46</v>
      </c>
      <c r="AR118">
        <f>Tabelle1[[#This Row],[35-40 Jahre Weiblich]]+Tabelle1[[#This Row],[35-40 jahre  Männlich]]</f>
        <v>97</v>
      </c>
      <c r="AS118">
        <f>Tabelle1[[#This Row],[40-45 Jahre Weiblich]]+Tabelle1[[#This Row],[40-45 jahre Männlich]]</f>
        <v>283</v>
      </c>
      <c r="AT118">
        <f>Tabelle1[[#This Row],[45-50 Jahre Weiblich]]+Tabelle1[[#This Row],[45-50 jahre Männlich]]</f>
        <v>552</v>
      </c>
      <c r="AU118">
        <f>Tabelle1[[#This Row],[50-55 Jahre Weiblich]]+Tabelle1[[#This Row],[50-55 jahre Männlich]]</f>
        <v>783</v>
      </c>
      <c r="AV118">
        <f>Tabelle1[[#This Row],[55-60 Jahre Weiblich]]+Tabelle1[[#This Row],[55-60 jahre Männlich]]</f>
        <v>797</v>
      </c>
      <c r="AW118">
        <f>Tabelle1[[#This Row],[60-65 Jahre Weiblich]]+Tabelle1[[#This Row],[60-65 jahre Männlich]]</f>
        <v>675</v>
      </c>
      <c r="AX118">
        <f>Tabelle1[[#This Row],[65-70 Jahre Weiblich]]+Tabelle1[[#This Row],[65-70 Jahre  Männlich]]</f>
        <v>568</v>
      </c>
      <c r="AY118">
        <f>Tabelle1[[#This Row],[70-75Jahre Weiblich]]+Tabelle1[[#This Row],[70-75 jahre Männlch]]</f>
        <v>535</v>
      </c>
      <c r="AZ118">
        <f>Tabelle1[[#This Row],[75-80 Jahre Weiblich]]+Tabelle1[[#This Row],[75-80 jahre Männlich]]</f>
        <v>281</v>
      </c>
      <c r="BA118">
        <f>Tabelle1[[#This Row],[80-85 Jahre Weiblich]]+Tabelle1[[#This Row],[80-85 jahre Männlich]]</f>
        <v>173</v>
      </c>
      <c r="BB118">
        <f>Tabelle1[[#This Row],[85 und mehr Weiblich]]+Tabelle1[[#This Row],[85 und mehr]]</f>
        <v>111</v>
      </c>
    </row>
    <row r="119" spans="1:54" x14ac:dyDescent="0.35">
      <c r="A119" s="3"/>
      <c r="B119" s="4" t="s">
        <v>69</v>
      </c>
      <c r="C119" s="5">
        <v>0</v>
      </c>
      <c r="D119" s="5">
        <v>0</v>
      </c>
      <c r="E119" s="5">
        <v>1</v>
      </c>
      <c r="F119" s="5">
        <v>27</v>
      </c>
      <c r="G119" s="5">
        <v>66</v>
      </c>
      <c r="H119" s="5">
        <v>105</v>
      </c>
      <c r="I119" s="5">
        <v>70</v>
      </c>
      <c r="J119" s="5">
        <v>106</v>
      </c>
      <c r="K119" s="5">
        <v>72</v>
      </c>
      <c r="L119" s="5">
        <v>62</v>
      </c>
      <c r="M119" s="5">
        <v>36</v>
      </c>
      <c r="N119" s="5">
        <v>11</v>
      </c>
      <c r="O119" s="5">
        <v>7</v>
      </c>
      <c r="P119" s="5">
        <v>9</v>
      </c>
      <c r="Q119" s="5">
        <v>2</v>
      </c>
      <c r="R119" s="5">
        <v>3</v>
      </c>
      <c r="S119" s="5">
        <v>1</v>
      </c>
      <c r="T119" s="5">
        <v>0</v>
      </c>
      <c r="U119" s="5">
        <v>0</v>
      </c>
      <c r="V119" s="5">
        <v>0</v>
      </c>
      <c r="W119" s="5">
        <v>3</v>
      </c>
      <c r="X119" s="5">
        <v>6</v>
      </c>
      <c r="Y119" s="5">
        <v>18</v>
      </c>
      <c r="Z119" s="5">
        <v>15</v>
      </c>
      <c r="AA119" s="5">
        <v>12</v>
      </c>
      <c r="AB119" s="5">
        <v>26</v>
      </c>
      <c r="AC119" s="5">
        <v>23</v>
      </c>
      <c r="AD119" s="5">
        <v>9</v>
      </c>
      <c r="AE119" s="5">
        <v>13</v>
      </c>
      <c r="AF119" s="5">
        <v>5</v>
      </c>
      <c r="AG119" s="5">
        <v>3</v>
      </c>
      <c r="AH119" s="5">
        <v>4</v>
      </c>
      <c r="AI119" s="5">
        <v>2</v>
      </c>
      <c r="AJ119" s="5">
        <v>3</v>
      </c>
      <c r="AK119" s="5">
        <v>1</v>
      </c>
      <c r="AL119">
        <f>Tabelle1[[#This Row],[1 jahre Weiblich]]+Tabelle1[[#This Row],[unter 1 Jahr Männlich]]</f>
        <v>0</v>
      </c>
      <c r="AM119">
        <f>Tabelle1[[#This Row],[1-15 Jahre Weiblich]]+Tabelle1[[#This Row],[1-15 jahre Mänlich]]</f>
        <v>0</v>
      </c>
      <c r="AN119">
        <f>Tabelle1[[#This Row],[15-20 Jahre Weiblich]]+Tabelle1[[#This Row],[15-20 jahre Männlich]]</f>
        <v>4</v>
      </c>
      <c r="AO119">
        <f>Tabelle1[[#This Row],[20-25 jahre weiblich]]+Tabelle1[[#This Row],[20-25 jahre Männlich]]</f>
        <v>33</v>
      </c>
      <c r="AP119">
        <f>Tabelle1[[#This Row],[25-30 Jahre Weiblich]]+Tabelle1[[#This Row],[25-30 jahre Männlich]]</f>
        <v>84</v>
      </c>
      <c r="AQ119">
        <f>Tabelle1[[#This Row],[30-35 Jahre Weiblich]]+Tabelle1[[#This Row],[30-35 jahre Männlich]]</f>
        <v>120</v>
      </c>
      <c r="AR119">
        <f>Tabelle1[[#This Row],[35-40 Jahre Weiblich]]+Tabelle1[[#This Row],[35-40 jahre  Männlich]]</f>
        <v>82</v>
      </c>
      <c r="AS119">
        <f>Tabelle1[[#This Row],[40-45 Jahre Weiblich]]+Tabelle1[[#This Row],[40-45 jahre Männlich]]</f>
        <v>132</v>
      </c>
      <c r="AT119">
        <f>Tabelle1[[#This Row],[45-50 Jahre Weiblich]]+Tabelle1[[#This Row],[45-50 jahre Männlich]]</f>
        <v>95</v>
      </c>
      <c r="AU119">
        <f>Tabelle1[[#This Row],[50-55 Jahre Weiblich]]+Tabelle1[[#This Row],[50-55 jahre Männlich]]</f>
        <v>71</v>
      </c>
      <c r="AV119">
        <f>Tabelle1[[#This Row],[55-60 Jahre Weiblich]]+Tabelle1[[#This Row],[55-60 jahre Männlich]]</f>
        <v>49</v>
      </c>
      <c r="AW119">
        <f>Tabelle1[[#This Row],[60-65 Jahre Weiblich]]+Tabelle1[[#This Row],[60-65 jahre Männlich]]</f>
        <v>16</v>
      </c>
      <c r="AX119">
        <f>Tabelle1[[#This Row],[65-70 Jahre Weiblich]]+Tabelle1[[#This Row],[65-70 Jahre  Männlich]]</f>
        <v>10</v>
      </c>
      <c r="AY119">
        <f>Tabelle1[[#This Row],[70-75Jahre Weiblich]]+Tabelle1[[#This Row],[70-75 jahre Männlch]]</f>
        <v>13</v>
      </c>
      <c r="AZ119">
        <f>Tabelle1[[#This Row],[75-80 Jahre Weiblich]]+Tabelle1[[#This Row],[75-80 jahre Männlich]]</f>
        <v>4</v>
      </c>
      <c r="BA119">
        <f>Tabelle1[[#This Row],[80-85 Jahre Weiblich]]+Tabelle1[[#This Row],[80-85 jahre Männlich]]</f>
        <v>6</v>
      </c>
      <c r="BB119">
        <f>Tabelle1[[#This Row],[85 und mehr Weiblich]]+Tabelle1[[#This Row],[85 und mehr]]</f>
        <v>2</v>
      </c>
    </row>
    <row r="120" spans="1:54" x14ac:dyDescent="0.35">
      <c r="A120" s="3"/>
      <c r="B120" s="4" t="s">
        <v>70</v>
      </c>
      <c r="C120" s="5">
        <v>35</v>
      </c>
      <c r="D120" s="5">
        <v>81</v>
      </c>
      <c r="E120" s="5">
        <v>33</v>
      </c>
      <c r="F120" s="5">
        <v>72</v>
      </c>
      <c r="G120" s="5">
        <v>49</v>
      </c>
      <c r="H120" s="5">
        <v>77</v>
      </c>
      <c r="I120" s="5">
        <v>87</v>
      </c>
      <c r="J120" s="5">
        <v>172</v>
      </c>
      <c r="K120" s="5">
        <v>272</v>
      </c>
      <c r="L120" s="5">
        <v>373</v>
      </c>
      <c r="M120" s="5">
        <v>443</v>
      </c>
      <c r="N120" s="5">
        <v>552</v>
      </c>
      <c r="O120" s="5">
        <v>781</v>
      </c>
      <c r="P120" s="5">
        <v>1636</v>
      </c>
      <c r="Q120" s="5">
        <v>1944</v>
      </c>
      <c r="R120" s="5">
        <v>2144</v>
      </c>
      <c r="S120" s="5">
        <v>2007</v>
      </c>
      <c r="T120" s="5">
        <v>0</v>
      </c>
      <c r="U120" s="5">
        <v>28</v>
      </c>
      <c r="V120" s="5">
        <v>60</v>
      </c>
      <c r="W120" s="5">
        <v>23</v>
      </c>
      <c r="X120" s="5">
        <v>38</v>
      </c>
      <c r="Y120" s="5">
        <v>30</v>
      </c>
      <c r="Z120" s="5">
        <v>41</v>
      </c>
      <c r="AA120" s="5">
        <v>59</v>
      </c>
      <c r="AB120" s="5">
        <v>107</v>
      </c>
      <c r="AC120" s="5">
        <v>199</v>
      </c>
      <c r="AD120" s="5">
        <v>260</v>
      </c>
      <c r="AE120" s="5">
        <v>304</v>
      </c>
      <c r="AF120" s="5">
        <v>425</v>
      </c>
      <c r="AG120" s="5">
        <v>605</v>
      </c>
      <c r="AH120" s="5">
        <v>1175</v>
      </c>
      <c r="AI120" s="5">
        <v>1608</v>
      </c>
      <c r="AJ120" s="5">
        <v>2394</v>
      </c>
      <c r="AK120" s="5">
        <v>4617</v>
      </c>
      <c r="AL120">
        <f>Tabelle1[[#This Row],[1 jahre Weiblich]]+Tabelle1[[#This Row],[unter 1 Jahr Männlich]]</f>
        <v>63</v>
      </c>
      <c r="AM120">
        <f>Tabelle1[[#This Row],[1-15 Jahre Weiblich]]+Tabelle1[[#This Row],[1-15 jahre Mänlich]]</f>
        <v>141</v>
      </c>
      <c r="AN120">
        <f>Tabelle1[[#This Row],[15-20 Jahre Weiblich]]+Tabelle1[[#This Row],[15-20 jahre Männlich]]</f>
        <v>56</v>
      </c>
      <c r="AO120">
        <f>Tabelle1[[#This Row],[20-25 jahre weiblich]]+Tabelle1[[#This Row],[20-25 jahre Männlich]]</f>
        <v>110</v>
      </c>
      <c r="AP120">
        <f>Tabelle1[[#This Row],[25-30 Jahre Weiblich]]+Tabelle1[[#This Row],[25-30 jahre Männlich]]</f>
        <v>79</v>
      </c>
      <c r="AQ120">
        <f>Tabelle1[[#This Row],[30-35 Jahre Weiblich]]+Tabelle1[[#This Row],[30-35 jahre Männlich]]</f>
        <v>118</v>
      </c>
      <c r="AR120">
        <f>Tabelle1[[#This Row],[35-40 Jahre Weiblich]]+Tabelle1[[#This Row],[35-40 jahre  Männlich]]</f>
        <v>146</v>
      </c>
      <c r="AS120">
        <f>Tabelle1[[#This Row],[40-45 Jahre Weiblich]]+Tabelle1[[#This Row],[40-45 jahre Männlich]]</f>
        <v>279</v>
      </c>
      <c r="AT120">
        <f>Tabelle1[[#This Row],[45-50 Jahre Weiblich]]+Tabelle1[[#This Row],[45-50 jahre Männlich]]</f>
        <v>471</v>
      </c>
      <c r="AU120">
        <f>Tabelle1[[#This Row],[50-55 Jahre Weiblich]]+Tabelle1[[#This Row],[50-55 jahre Männlich]]</f>
        <v>633</v>
      </c>
      <c r="AV120">
        <f>Tabelle1[[#This Row],[55-60 Jahre Weiblich]]+Tabelle1[[#This Row],[55-60 jahre Männlich]]</f>
        <v>747</v>
      </c>
      <c r="AW120">
        <f>Tabelle1[[#This Row],[60-65 Jahre Weiblich]]+Tabelle1[[#This Row],[60-65 jahre Männlich]]</f>
        <v>977</v>
      </c>
      <c r="AX120">
        <f>Tabelle1[[#This Row],[65-70 Jahre Weiblich]]+Tabelle1[[#This Row],[65-70 Jahre  Männlich]]</f>
        <v>1386</v>
      </c>
      <c r="AY120">
        <f>Tabelle1[[#This Row],[70-75Jahre Weiblich]]+Tabelle1[[#This Row],[70-75 jahre Männlch]]</f>
        <v>2811</v>
      </c>
      <c r="AZ120">
        <f>Tabelle1[[#This Row],[75-80 Jahre Weiblich]]+Tabelle1[[#This Row],[75-80 jahre Männlich]]</f>
        <v>3552</v>
      </c>
      <c r="BA120">
        <f>Tabelle1[[#This Row],[80-85 Jahre Weiblich]]+Tabelle1[[#This Row],[80-85 jahre Männlich]]</f>
        <v>4538</v>
      </c>
      <c r="BB120">
        <f>Tabelle1[[#This Row],[85 und mehr Weiblich]]+Tabelle1[[#This Row],[85 und mehr]]</f>
        <v>6624</v>
      </c>
    </row>
    <row r="121" spans="1:54" x14ac:dyDescent="0.35">
      <c r="A121" s="3"/>
      <c r="B121" s="4" t="s">
        <v>71</v>
      </c>
      <c r="C121" s="5">
        <v>2</v>
      </c>
      <c r="D121" s="5">
        <v>2</v>
      </c>
      <c r="E121" s="5">
        <v>0</v>
      </c>
      <c r="F121" s="5">
        <v>3</v>
      </c>
      <c r="G121" s="5">
        <v>0</v>
      </c>
      <c r="H121" s="5">
        <v>1</v>
      </c>
      <c r="I121" s="5">
        <v>0</v>
      </c>
      <c r="J121" s="5">
        <v>2</v>
      </c>
      <c r="K121" s="5">
        <v>4</v>
      </c>
      <c r="L121" s="5">
        <v>9</v>
      </c>
      <c r="M121" s="5">
        <v>4</v>
      </c>
      <c r="N121" s="5">
        <v>3</v>
      </c>
      <c r="O121" s="5">
        <v>3</v>
      </c>
      <c r="P121" s="5">
        <v>14</v>
      </c>
      <c r="Q121" s="5">
        <v>15</v>
      </c>
      <c r="R121" s="5">
        <v>12</v>
      </c>
      <c r="S121" s="5">
        <v>4</v>
      </c>
      <c r="T121" s="5">
        <v>0</v>
      </c>
      <c r="U121" s="5">
        <v>0</v>
      </c>
      <c r="V121" s="5">
        <v>3</v>
      </c>
      <c r="W121" s="5">
        <v>0</v>
      </c>
      <c r="X121" s="5">
        <v>2</v>
      </c>
      <c r="Y121" s="5">
        <v>0</v>
      </c>
      <c r="Z121" s="5">
        <v>1</v>
      </c>
      <c r="AA121" s="5">
        <v>2</v>
      </c>
      <c r="AB121" s="5">
        <v>2</v>
      </c>
      <c r="AC121" s="5">
        <v>1</v>
      </c>
      <c r="AD121" s="5">
        <v>6</v>
      </c>
      <c r="AE121" s="5">
        <v>2</v>
      </c>
      <c r="AF121" s="5">
        <v>3</v>
      </c>
      <c r="AG121" s="5">
        <v>7</v>
      </c>
      <c r="AH121" s="5">
        <v>12</v>
      </c>
      <c r="AI121" s="5">
        <v>6</v>
      </c>
      <c r="AJ121" s="5">
        <v>23</v>
      </c>
      <c r="AK121" s="5">
        <v>18</v>
      </c>
      <c r="AL121">
        <f>Tabelle1[[#This Row],[1 jahre Weiblich]]+Tabelle1[[#This Row],[unter 1 Jahr Männlich]]</f>
        <v>2</v>
      </c>
      <c r="AM121">
        <f>Tabelle1[[#This Row],[1-15 Jahre Weiblich]]+Tabelle1[[#This Row],[1-15 jahre Mänlich]]</f>
        <v>5</v>
      </c>
      <c r="AN121">
        <f>Tabelle1[[#This Row],[15-20 Jahre Weiblich]]+Tabelle1[[#This Row],[15-20 jahre Männlich]]</f>
        <v>0</v>
      </c>
      <c r="AO121">
        <f>Tabelle1[[#This Row],[20-25 jahre weiblich]]+Tabelle1[[#This Row],[20-25 jahre Männlich]]</f>
        <v>5</v>
      </c>
      <c r="AP121">
        <f>Tabelle1[[#This Row],[25-30 Jahre Weiblich]]+Tabelle1[[#This Row],[25-30 jahre Männlich]]</f>
        <v>0</v>
      </c>
      <c r="AQ121">
        <f>Tabelle1[[#This Row],[30-35 Jahre Weiblich]]+Tabelle1[[#This Row],[30-35 jahre Männlich]]</f>
        <v>2</v>
      </c>
      <c r="AR121">
        <f>Tabelle1[[#This Row],[35-40 Jahre Weiblich]]+Tabelle1[[#This Row],[35-40 jahre  Männlich]]</f>
        <v>2</v>
      </c>
      <c r="AS121">
        <f>Tabelle1[[#This Row],[40-45 Jahre Weiblich]]+Tabelle1[[#This Row],[40-45 jahre Männlich]]</f>
        <v>4</v>
      </c>
      <c r="AT121">
        <f>Tabelle1[[#This Row],[45-50 Jahre Weiblich]]+Tabelle1[[#This Row],[45-50 jahre Männlich]]</f>
        <v>5</v>
      </c>
      <c r="AU121">
        <f>Tabelle1[[#This Row],[50-55 Jahre Weiblich]]+Tabelle1[[#This Row],[50-55 jahre Männlich]]</f>
        <v>15</v>
      </c>
      <c r="AV121">
        <f>Tabelle1[[#This Row],[55-60 Jahre Weiblich]]+Tabelle1[[#This Row],[55-60 jahre Männlich]]</f>
        <v>6</v>
      </c>
      <c r="AW121">
        <f>Tabelle1[[#This Row],[60-65 Jahre Weiblich]]+Tabelle1[[#This Row],[60-65 jahre Männlich]]</f>
        <v>6</v>
      </c>
      <c r="AX121">
        <f>Tabelle1[[#This Row],[65-70 Jahre Weiblich]]+Tabelle1[[#This Row],[65-70 Jahre  Männlich]]</f>
        <v>10</v>
      </c>
      <c r="AY121">
        <f>Tabelle1[[#This Row],[70-75Jahre Weiblich]]+Tabelle1[[#This Row],[70-75 jahre Männlch]]</f>
        <v>26</v>
      </c>
      <c r="AZ121">
        <f>Tabelle1[[#This Row],[75-80 Jahre Weiblich]]+Tabelle1[[#This Row],[75-80 jahre Männlich]]</f>
        <v>21</v>
      </c>
      <c r="BA121">
        <f>Tabelle1[[#This Row],[80-85 Jahre Weiblich]]+Tabelle1[[#This Row],[80-85 jahre Männlich]]</f>
        <v>35</v>
      </c>
      <c r="BB121">
        <f>Tabelle1[[#This Row],[85 und mehr Weiblich]]+Tabelle1[[#This Row],[85 und mehr]]</f>
        <v>22</v>
      </c>
    </row>
    <row r="122" spans="1:54" x14ac:dyDescent="0.35">
      <c r="A122" s="3"/>
      <c r="B122" s="4" t="s">
        <v>72</v>
      </c>
      <c r="C122" s="5">
        <v>21</v>
      </c>
      <c r="D122" s="5">
        <v>38</v>
      </c>
      <c r="E122" s="5">
        <v>35</v>
      </c>
      <c r="F122" s="5">
        <v>79</v>
      </c>
      <c r="G122" s="5">
        <v>95</v>
      </c>
      <c r="H122" s="5">
        <v>179</v>
      </c>
      <c r="I122" s="5">
        <v>358</v>
      </c>
      <c r="J122" s="5">
        <v>922</v>
      </c>
      <c r="K122" s="5">
        <v>2176</v>
      </c>
      <c r="L122" s="5">
        <v>3587</v>
      </c>
      <c r="M122" s="5">
        <v>5367</v>
      </c>
      <c r="N122" s="5">
        <v>7540</v>
      </c>
      <c r="O122" s="5">
        <v>10080</v>
      </c>
      <c r="P122" s="5">
        <v>19573</v>
      </c>
      <c r="Q122" s="5">
        <v>24502</v>
      </c>
      <c r="R122" s="5">
        <v>30323</v>
      </c>
      <c r="S122" s="5">
        <v>40680</v>
      </c>
      <c r="T122" s="5">
        <v>0</v>
      </c>
      <c r="U122" s="5">
        <v>17</v>
      </c>
      <c r="V122" s="5">
        <v>32</v>
      </c>
      <c r="W122" s="5">
        <v>22</v>
      </c>
      <c r="X122" s="5">
        <v>52</v>
      </c>
      <c r="Y122" s="5">
        <v>69</v>
      </c>
      <c r="Z122" s="5">
        <v>97</v>
      </c>
      <c r="AA122" s="5">
        <v>172</v>
      </c>
      <c r="AB122" s="5">
        <v>372</v>
      </c>
      <c r="AC122" s="5">
        <v>792</v>
      </c>
      <c r="AD122" s="5">
        <v>1213</v>
      </c>
      <c r="AE122" s="5">
        <v>1794</v>
      </c>
      <c r="AF122" s="5">
        <v>2790</v>
      </c>
      <c r="AG122" s="5">
        <v>4399</v>
      </c>
      <c r="AH122" s="5">
        <v>10995</v>
      </c>
      <c r="AI122" s="5">
        <v>19240</v>
      </c>
      <c r="AJ122" s="5">
        <v>36983</v>
      </c>
      <c r="AK122" s="5">
        <v>117639</v>
      </c>
      <c r="AL122">
        <f>Tabelle1[[#This Row],[1 jahre Weiblich]]+Tabelle1[[#This Row],[unter 1 Jahr Männlich]]</f>
        <v>38</v>
      </c>
      <c r="AM122">
        <f>Tabelle1[[#This Row],[1-15 Jahre Weiblich]]+Tabelle1[[#This Row],[1-15 jahre Mänlich]]</f>
        <v>70</v>
      </c>
      <c r="AN122">
        <f>Tabelle1[[#This Row],[15-20 Jahre Weiblich]]+Tabelle1[[#This Row],[15-20 jahre Männlich]]</f>
        <v>57</v>
      </c>
      <c r="AO122">
        <f>Tabelle1[[#This Row],[20-25 jahre weiblich]]+Tabelle1[[#This Row],[20-25 jahre Männlich]]</f>
        <v>131</v>
      </c>
      <c r="AP122">
        <f>Tabelle1[[#This Row],[25-30 Jahre Weiblich]]+Tabelle1[[#This Row],[25-30 jahre Männlich]]</f>
        <v>164</v>
      </c>
      <c r="AQ122">
        <f>Tabelle1[[#This Row],[30-35 Jahre Weiblich]]+Tabelle1[[#This Row],[30-35 jahre Männlich]]</f>
        <v>276</v>
      </c>
      <c r="AR122">
        <f>Tabelle1[[#This Row],[35-40 Jahre Weiblich]]+Tabelle1[[#This Row],[35-40 jahre  Männlich]]</f>
        <v>530</v>
      </c>
      <c r="AS122">
        <f>Tabelle1[[#This Row],[40-45 Jahre Weiblich]]+Tabelle1[[#This Row],[40-45 jahre Männlich]]</f>
        <v>1294</v>
      </c>
      <c r="AT122">
        <f>Tabelle1[[#This Row],[45-50 Jahre Weiblich]]+Tabelle1[[#This Row],[45-50 jahre Männlich]]</f>
        <v>2968</v>
      </c>
      <c r="AU122">
        <f>Tabelle1[[#This Row],[50-55 Jahre Weiblich]]+Tabelle1[[#This Row],[50-55 jahre Männlich]]</f>
        <v>4800</v>
      </c>
      <c r="AV122">
        <f>Tabelle1[[#This Row],[55-60 Jahre Weiblich]]+Tabelle1[[#This Row],[55-60 jahre Männlich]]</f>
        <v>7161</v>
      </c>
      <c r="AW122">
        <f>Tabelle1[[#This Row],[60-65 Jahre Weiblich]]+Tabelle1[[#This Row],[60-65 jahre Männlich]]</f>
        <v>10330</v>
      </c>
      <c r="AX122">
        <f>Tabelle1[[#This Row],[65-70 Jahre Weiblich]]+Tabelle1[[#This Row],[65-70 Jahre  Männlich]]</f>
        <v>14479</v>
      </c>
      <c r="AY122">
        <f>Tabelle1[[#This Row],[70-75Jahre Weiblich]]+Tabelle1[[#This Row],[70-75 jahre Männlch]]</f>
        <v>30568</v>
      </c>
      <c r="AZ122">
        <f>Tabelle1[[#This Row],[75-80 Jahre Weiblich]]+Tabelle1[[#This Row],[75-80 jahre Männlich]]</f>
        <v>43742</v>
      </c>
      <c r="BA122">
        <f>Tabelle1[[#This Row],[80-85 Jahre Weiblich]]+Tabelle1[[#This Row],[80-85 jahre Männlich]]</f>
        <v>67306</v>
      </c>
      <c r="BB122">
        <f>Tabelle1[[#This Row],[85 und mehr Weiblich]]+Tabelle1[[#This Row],[85 und mehr]]</f>
        <v>158319</v>
      </c>
    </row>
    <row r="123" spans="1:54" x14ac:dyDescent="0.35">
      <c r="A123" s="3"/>
      <c r="B123" s="4" t="s">
        <v>73</v>
      </c>
      <c r="C123" s="5">
        <v>0</v>
      </c>
      <c r="D123" s="5">
        <v>1</v>
      </c>
      <c r="E123" s="5">
        <v>0</v>
      </c>
      <c r="F123" s="5">
        <v>2</v>
      </c>
      <c r="G123" s="5">
        <v>0</v>
      </c>
      <c r="H123" s="5">
        <v>11</v>
      </c>
      <c r="I123" s="5">
        <v>12</v>
      </c>
      <c r="J123" s="5">
        <v>38</v>
      </c>
      <c r="K123" s="5">
        <v>125</v>
      </c>
      <c r="L123" s="5">
        <v>189</v>
      </c>
      <c r="M123" s="5">
        <v>279</v>
      </c>
      <c r="N123" s="5">
        <v>365</v>
      </c>
      <c r="O123" s="5">
        <v>477</v>
      </c>
      <c r="P123" s="5">
        <v>1019</v>
      </c>
      <c r="Q123" s="5">
        <v>1398</v>
      </c>
      <c r="R123" s="5">
        <v>2105</v>
      </c>
      <c r="S123" s="5">
        <v>3958</v>
      </c>
      <c r="T123" s="5">
        <v>0</v>
      </c>
      <c r="U123" s="5">
        <v>2</v>
      </c>
      <c r="V123" s="5">
        <v>3</v>
      </c>
      <c r="W123" s="5">
        <v>0</v>
      </c>
      <c r="X123" s="5">
        <v>0</v>
      </c>
      <c r="Y123" s="5">
        <v>2</v>
      </c>
      <c r="Z123" s="5">
        <v>3</v>
      </c>
      <c r="AA123" s="5">
        <v>4</v>
      </c>
      <c r="AB123" s="5">
        <v>14</v>
      </c>
      <c r="AC123" s="5">
        <v>36</v>
      </c>
      <c r="AD123" s="5">
        <v>54</v>
      </c>
      <c r="AE123" s="5">
        <v>95</v>
      </c>
      <c r="AF123" s="5">
        <v>157</v>
      </c>
      <c r="AG123" s="5">
        <v>299</v>
      </c>
      <c r="AH123" s="5">
        <v>846</v>
      </c>
      <c r="AI123" s="5">
        <v>1779</v>
      </c>
      <c r="AJ123" s="5">
        <v>4052</v>
      </c>
      <c r="AK123" s="5">
        <v>16250</v>
      </c>
      <c r="AL123">
        <f>Tabelle1[[#This Row],[1 jahre Weiblich]]+Tabelle1[[#This Row],[unter 1 Jahr Männlich]]</f>
        <v>2</v>
      </c>
      <c r="AM123">
        <f>Tabelle1[[#This Row],[1-15 Jahre Weiblich]]+Tabelle1[[#This Row],[1-15 jahre Mänlich]]</f>
        <v>4</v>
      </c>
      <c r="AN123">
        <f>Tabelle1[[#This Row],[15-20 Jahre Weiblich]]+Tabelle1[[#This Row],[15-20 jahre Männlich]]</f>
        <v>0</v>
      </c>
      <c r="AO123">
        <f>Tabelle1[[#This Row],[20-25 jahre weiblich]]+Tabelle1[[#This Row],[20-25 jahre Männlich]]</f>
        <v>2</v>
      </c>
      <c r="AP123">
        <f>Tabelle1[[#This Row],[25-30 Jahre Weiblich]]+Tabelle1[[#This Row],[25-30 jahre Männlich]]</f>
        <v>2</v>
      </c>
      <c r="AQ123">
        <f>Tabelle1[[#This Row],[30-35 Jahre Weiblich]]+Tabelle1[[#This Row],[30-35 jahre Männlich]]</f>
        <v>14</v>
      </c>
      <c r="AR123">
        <f>Tabelle1[[#This Row],[35-40 Jahre Weiblich]]+Tabelle1[[#This Row],[35-40 jahre  Männlich]]</f>
        <v>16</v>
      </c>
      <c r="AS123">
        <f>Tabelle1[[#This Row],[40-45 Jahre Weiblich]]+Tabelle1[[#This Row],[40-45 jahre Männlich]]</f>
        <v>52</v>
      </c>
      <c r="AT123">
        <f>Tabelle1[[#This Row],[45-50 Jahre Weiblich]]+Tabelle1[[#This Row],[45-50 jahre Männlich]]</f>
        <v>161</v>
      </c>
      <c r="AU123">
        <f>Tabelle1[[#This Row],[50-55 Jahre Weiblich]]+Tabelle1[[#This Row],[50-55 jahre Männlich]]</f>
        <v>243</v>
      </c>
      <c r="AV123">
        <f>Tabelle1[[#This Row],[55-60 Jahre Weiblich]]+Tabelle1[[#This Row],[55-60 jahre Männlich]]</f>
        <v>374</v>
      </c>
      <c r="AW123">
        <f>Tabelle1[[#This Row],[60-65 Jahre Weiblich]]+Tabelle1[[#This Row],[60-65 jahre Männlich]]</f>
        <v>522</v>
      </c>
      <c r="AX123">
        <f>Tabelle1[[#This Row],[65-70 Jahre Weiblich]]+Tabelle1[[#This Row],[65-70 Jahre  Männlich]]</f>
        <v>776</v>
      </c>
      <c r="AY123">
        <f>Tabelle1[[#This Row],[70-75Jahre Weiblich]]+Tabelle1[[#This Row],[70-75 jahre Männlch]]</f>
        <v>1865</v>
      </c>
      <c r="AZ123">
        <f>Tabelle1[[#This Row],[75-80 Jahre Weiblich]]+Tabelle1[[#This Row],[75-80 jahre Männlich]]</f>
        <v>3177</v>
      </c>
      <c r="BA123">
        <f>Tabelle1[[#This Row],[80-85 Jahre Weiblich]]+Tabelle1[[#This Row],[80-85 jahre Männlich]]</f>
        <v>6157</v>
      </c>
      <c r="BB123">
        <f>Tabelle1[[#This Row],[85 und mehr Weiblich]]+Tabelle1[[#This Row],[85 und mehr]]</f>
        <v>20208</v>
      </c>
    </row>
    <row r="124" spans="1:54" x14ac:dyDescent="0.35">
      <c r="A124" s="3"/>
      <c r="B124" s="4" t="s">
        <v>74</v>
      </c>
      <c r="C124" s="5">
        <v>1</v>
      </c>
      <c r="D124" s="5">
        <v>0</v>
      </c>
      <c r="E124" s="5">
        <v>2</v>
      </c>
      <c r="F124" s="5">
        <v>12</v>
      </c>
      <c r="G124" s="5">
        <v>21</v>
      </c>
      <c r="H124" s="5">
        <v>42</v>
      </c>
      <c r="I124" s="5">
        <v>134</v>
      </c>
      <c r="J124" s="5">
        <v>390</v>
      </c>
      <c r="K124" s="5">
        <v>1034</v>
      </c>
      <c r="L124" s="5">
        <v>1893</v>
      </c>
      <c r="M124" s="5">
        <v>2812</v>
      </c>
      <c r="N124" s="5">
        <v>3913</v>
      </c>
      <c r="O124" s="5">
        <v>4980</v>
      </c>
      <c r="P124" s="5">
        <v>9281</v>
      </c>
      <c r="Q124" s="5">
        <v>11244</v>
      </c>
      <c r="R124" s="5">
        <v>13170</v>
      </c>
      <c r="S124" s="5">
        <v>15882</v>
      </c>
      <c r="T124" s="5">
        <v>0</v>
      </c>
      <c r="U124" s="5">
        <v>1</v>
      </c>
      <c r="V124" s="5">
        <v>0</v>
      </c>
      <c r="W124" s="5">
        <v>3</v>
      </c>
      <c r="X124" s="5">
        <v>3</v>
      </c>
      <c r="Y124" s="5">
        <v>4</v>
      </c>
      <c r="Z124" s="5">
        <v>11</v>
      </c>
      <c r="AA124" s="5">
        <v>35</v>
      </c>
      <c r="AB124" s="5">
        <v>82</v>
      </c>
      <c r="AC124" s="5">
        <v>229</v>
      </c>
      <c r="AD124" s="5">
        <v>374</v>
      </c>
      <c r="AE124" s="5">
        <v>639</v>
      </c>
      <c r="AF124" s="5">
        <v>1014</v>
      </c>
      <c r="AG124" s="5">
        <v>1617</v>
      </c>
      <c r="AH124" s="5">
        <v>3868</v>
      </c>
      <c r="AI124" s="5">
        <v>6625</v>
      </c>
      <c r="AJ124" s="5">
        <v>12049</v>
      </c>
      <c r="AK124" s="5">
        <v>35736</v>
      </c>
      <c r="AL124">
        <f>Tabelle1[[#This Row],[1 jahre Weiblich]]+Tabelle1[[#This Row],[unter 1 Jahr Männlich]]</f>
        <v>2</v>
      </c>
      <c r="AM124">
        <f>Tabelle1[[#This Row],[1-15 Jahre Weiblich]]+Tabelle1[[#This Row],[1-15 jahre Mänlich]]</f>
        <v>0</v>
      </c>
      <c r="AN124">
        <f>Tabelle1[[#This Row],[15-20 Jahre Weiblich]]+Tabelle1[[#This Row],[15-20 jahre Männlich]]</f>
        <v>5</v>
      </c>
      <c r="AO124">
        <f>Tabelle1[[#This Row],[20-25 jahre weiblich]]+Tabelle1[[#This Row],[20-25 jahre Männlich]]</f>
        <v>15</v>
      </c>
      <c r="AP124">
        <f>Tabelle1[[#This Row],[25-30 Jahre Weiblich]]+Tabelle1[[#This Row],[25-30 jahre Männlich]]</f>
        <v>25</v>
      </c>
      <c r="AQ124">
        <f>Tabelle1[[#This Row],[30-35 Jahre Weiblich]]+Tabelle1[[#This Row],[30-35 jahre Männlich]]</f>
        <v>53</v>
      </c>
      <c r="AR124">
        <f>Tabelle1[[#This Row],[35-40 Jahre Weiblich]]+Tabelle1[[#This Row],[35-40 jahre  Männlich]]</f>
        <v>169</v>
      </c>
      <c r="AS124">
        <f>Tabelle1[[#This Row],[40-45 Jahre Weiblich]]+Tabelle1[[#This Row],[40-45 jahre Männlich]]</f>
        <v>472</v>
      </c>
      <c r="AT124">
        <f>Tabelle1[[#This Row],[45-50 Jahre Weiblich]]+Tabelle1[[#This Row],[45-50 jahre Männlich]]</f>
        <v>1263</v>
      </c>
      <c r="AU124">
        <f>Tabelle1[[#This Row],[50-55 Jahre Weiblich]]+Tabelle1[[#This Row],[50-55 jahre Männlich]]</f>
        <v>2267</v>
      </c>
      <c r="AV124">
        <f>Tabelle1[[#This Row],[55-60 Jahre Weiblich]]+Tabelle1[[#This Row],[55-60 jahre Männlich]]</f>
        <v>3451</v>
      </c>
      <c r="AW124">
        <f>Tabelle1[[#This Row],[60-65 Jahre Weiblich]]+Tabelle1[[#This Row],[60-65 jahre Männlich]]</f>
        <v>4927</v>
      </c>
      <c r="AX124">
        <f>Tabelle1[[#This Row],[65-70 Jahre Weiblich]]+Tabelle1[[#This Row],[65-70 Jahre  Männlich]]</f>
        <v>6597</v>
      </c>
      <c r="AY124">
        <f>Tabelle1[[#This Row],[70-75Jahre Weiblich]]+Tabelle1[[#This Row],[70-75 jahre Männlch]]</f>
        <v>13149</v>
      </c>
      <c r="AZ124">
        <f>Tabelle1[[#This Row],[75-80 Jahre Weiblich]]+Tabelle1[[#This Row],[75-80 jahre Männlich]]</f>
        <v>17869</v>
      </c>
      <c r="BA124">
        <f>Tabelle1[[#This Row],[80-85 Jahre Weiblich]]+Tabelle1[[#This Row],[80-85 jahre Männlich]]</f>
        <v>25219</v>
      </c>
      <c r="BB124">
        <f>Tabelle1[[#This Row],[85 und mehr Weiblich]]+Tabelle1[[#This Row],[85 und mehr]]</f>
        <v>51618</v>
      </c>
    </row>
    <row r="125" spans="1:54" x14ac:dyDescent="0.35">
      <c r="A125" s="3"/>
      <c r="B125" s="4" t="s">
        <v>75</v>
      </c>
      <c r="C125" s="5">
        <v>1</v>
      </c>
      <c r="D125" s="5">
        <v>0</v>
      </c>
      <c r="E125" s="5">
        <v>2</v>
      </c>
      <c r="F125" s="5">
        <v>12</v>
      </c>
      <c r="G125" s="5">
        <v>19</v>
      </c>
      <c r="H125" s="5">
        <v>38</v>
      </c>
      <c r="I125" s="5">
        <v>115</v>
      </c>
      <c r="J125" s="5">
        <v>309</v>
      </c>
      <c r="K125" s="5">
        <v>771</v>
      </c>
      <c r="L125" s="5">
        <v>1384</v>
      </c>
      <c r="M125" s="5">
        <v>1976</v>
      </c>
      <c r="N125" s="5">
        <v>2479</v>
      </c>
      <c r="O125" s="5">
        <v>2850</v>
      </c>
      <c r="P125" s="5">
        <v>4820</v>
      </c>
      <c r="Q125" s="5">
        <v>5130</v>
      </c>
      <c r="R125" s="5">
        <v>5273</v>
      </c>
      <c r="S125" s="5">
        <v>5551</v>
      </c>
      <c r="T125" s="5">
        <v>0</v>
      </c>
      <c r="U125" s="5">
        <v>0</v>
      </c>
      <c r="V125" s="5">
        <v>0</v>
      </c>
      <c r="W125" s="5">
        <v>1</v>
      </c>
      <c r="X125" s="5">
        <v>2</v>
      </c>
      <c r="Y125" s="5">
        <v>4</v>
      </c>
      <c r="Z125" s="5">
        <v>11</v>
      </c>
      <c r="AA125" s="5">
        <v>26</v>
      </c>
      <c r="AB125" s="5">
        <v>61</v>
      </c>
      <c r="AC125" s="5">
        <v>186</v>
      </c>
      <c r="AD125" s="5">
        <v>268</v>
      </c>
      <c r="AE125" s="5">
        <v>443</v>
      </c>
      <c r="AF125" s="5">
        <v>655</v>
      </c>
      <c r="AG125" s="5">
        <v>970</v>
      </c>
      <c r="AH125" s="5">
        <v>2147</v>
      </c>
      <c r="AI125" s="5">
        <v>3172</v>
      </c>
      <c r="AJ125" s="5">
        <v>5119</v>
      </c>
      <c r="AK125" s="5">
        <v>11491</v>
      </c>
      <c r="AL125">
        <f>Tabelle1[[#This Row],[1 jahre Weiblich]]+Tabelle1[[#This Row],[unter 1 Jahr Männlich]]</f>
        <v>1</v>
      </c>
      <c r="AM125">
        <f>Tabelle1[[#This Row],[1-15 Jahre Weiblich]]+Tabelle1[[#This Row],[1-15 jahre Mänlich]]</f>
        <v>0</v>
      </c>
      <c r="AN125">
        <f>Tabelle1[[#This Row],[15-20 Jahre Weiblich]]+Tabelle1[[#This Row],[15-20 jahre Männlich]]</f>
        <v>3</v>
      </c>
      <c r="AO125">
        <f>Tabelle1[[#This Row],[20-25 jahre weiblich]]+Tabelle1[[#This Row],[20-25 jahre Männlich]]</f>
        <v>14</v>
      </c>
      <c r="AP125">
        <f>Tabelle1[[#This Row],[25-30 Jahre Weiblich]]+Tabelle1[[#This Row],[25-30 jahre Männlich]]</f>
        <v>23</v>
      </c>
      <c r="AQ125">
        <f>Tabelle1[[#This Row],[30-35 Jahre Weiblich]]+Tabelle1[[#This Row],[30-35 jahre Männlich]]</f>
        <v>49</v>
      </c>
      <c r="AR125">
        <f>Tabelle1[[#This Row],[35-40 Jahre Weiblich]]+Tabelle1[[#This Row],[35-40 jahre  Männlich]]</f>
        <v>141</v>
      </c>
      <c r="AS125">
        <f>Tabelle1[[#This Row],[40-45 Jahre Weiblich]]+Tabelle1[[#This Row],[40-45 jahre Männlich]]</f>
        <v>370</v>
      </c>
      <c r="AT125">
        <f>Tabelle1[[#This Row],[45-50 Jahre Weiblich]]+Tabelle1[[#This Row],[45-50 jahre Männlich]]</f>
        <v>957</v>
      </c>
      <c r="AU125">
        <f>Tabelle1[[#This Row],[50-55 Jahre Weiblich]]+Tabelle1[[#This Row],[50-55 jahre Männlich]]</f>
        <v>1652</v>
      </c>
      <c r="AV125">
        <f>Tabelle1[[#This Row],[55-60 Jahre Weiblich]]+Tabelle1[[#This Row],[55-60 jahre Männlich]]</f>
        <v>2419</v>
      </c>
      <c r="AW125">
        <f>Tabelle1[[#This Row],[60-65 Jahre Weiblich]]+Tabelle1[[#This Row],[60-65 jahre Männlich]]</f>
        <v>3134</v>
      </c>
      <c r="AX125">
        <f>Tabelle1[[#This Row],[65-70 Jahre Weiblich]]+Tabelle1[[#This Row],[65-70 Jahre  Männlich]]</f>
        <v>3820</v>
      </c>
      <c r="AY125">
        <f>Tabelle1[[#This Row],[70-75Jahre Weiblich]]+Tabelle1[[#This Row],[70-75 jahre Männlch]]</f>
        <v>6967</v>
      </c>
      <c r="AZ125">
        <f>Tabelle1[[#This Row],[75-80 Jahre Weiblich]]+Tabelle1[[#This Row],[75-80 jahre Männlich]]</f>
        <v>8302</v>
      </c>
      <c r="BA125">
        <f>Tabelle1[[#This Row],[80-85 Jahre Weiblich]]+Tabelle1[[#This Row],[80-85 jahre Männlich]]</f>
        <v>10392</v>
      </c>
      <c r="BB125">
        <f>Tabelle1[[#This Row],[85 und mehr Weiblich]]+Tabelle1[[#This Row],[85 und mehr]]</f>
        <v>17042</v>
      </c>
    </row>
    <row r="126" spans="1:54" x14ac:dyDescent="0.35">
      <c r="A126" s="3"/>
      <c r="B126" s="4" t="s">
        <v>76</v>
      </c>
      <c r="C126" s="5">
        <v>12</v>
      </c>
      <c r="D126" s="5">
        <v>23</v>
      </c>
      <c r="E126" s="5">
        <v>19</v>
      </c>
      <c r="F126" s="5">
        <v>37</v>
      </c>
      <c r="G126" s="5">
        <v>36</v>
      </c>
      <c r="H126" s="5">
        <v>57</v>
      </c>
      <c r="I126" s="5">
        <v>104</v>
      </c>
      <c r="J126" s="5">
        <v>228</v>
      </c>
      <c r="K126" s="5">
        <v>456</v>
      </c>
      <c r="L126" s="5">
        <v>677</v>
      </c>
      <c r="M126" s="5">
        <v>924</v>
      </c>
      <c r="N126" s="5">
        <v>1278</v>
      </c>
      <c r="O126" s="5">
        <v>1681</v>
      </c>
      <c r="P126" s="5">
        <v>3487</v>
      </c>
      <c r="Q126" s="5">
        <v>4421</v>
      </c>
      <c r="R126" s="5">
        <v>5985</v>
      </c>
      <c r="S126" s="5">
        <v>9900</v>
      </c>
      <c r="T126" s="5">
        <v>0</v>
      </c>
      <c r="U126" s="5">
        <v>10</v>
      </c>
      <c r="V126" s="5">
        <v>13</v>
      </c>
      <c r="W126" s="5">
        <v>8</v>
      </c>
      <c r="X126" s="5">
        <v>18</v>
      </c>
      <c r="Y126" s="5">
        <v>19</v>
      </c>
      <c r="Z126" s="5">
        <v>18</v>
      </c>
      <c r="AA126" s="5">
        <v>29</v>
      </c>
      <c r="AB126" s="5">
        <v>72</v>
      </c>
      <c r="AC126" s="5">
        <v>156</v>
      </c>
      <c r="AD126" s="5">
        <v>245</v>
      </c>
      <c r="AE126" s="5">
        <v>355</v>
      </c>
      <c r="AF126" s="5">
        <v>529</v>
      </c>
      <c r="AG126" s="5">
        <v>851</v>
      </c>
      <c r="AH126" s="5">
        <v>2198</v>
      </c>
      <c r="AI126" s="5">
        <v>4019</v>
      </c>
      <c r="AJ126" s="5">
        <v>8581</v>
      </c>
      <c r="AK126" s="5">
        <v>31779</v>
      </c>
      <c r="AL126">
        <f>Tabelle1[[#This Row],[1 jahre Weiblich]]+Tabelle1[[#This Row],[unter 1 Jahr Männlich]]</f>
        <v>22</v>
      </c>
      <c r="AM126">
        <f>Tabelle1[[#This Row],[1-15 Jahre Weiblich]]+Tabelle1[[#This Row],[1-15 jahre Mänlich]]</f>
        <v>36</v>
      </c>
      <c r="AN126">
        <f>Tabelle1[[#This Row],[15-20 Jahre Weiblich]]+Tabelle1[[#This Row],[15-20 jahre Männlich]]</f>
        <v>27</v>
      </c>
      <c r="AO126">
        <f>Tabelle1[[#This Row],[20-25 jahre weiblich]]+Tabelle1[[#This Row],[20-25 jahre Männlich]]</f>
        <v>55</v>
      </c>
      <c r="AP126">
        <f>Tabelle1[[#This Row],[25-30 Jahre Weiblich]]+Tabelle1[[#This Row],[25-30 jahre Männlich]]</f>
        <v>55</v>
      </c>
      <c r="AQ126">
        <f>Tabelle1[[#This Row],[30-35 Jahre Weiblich]]+Tabelle1[[#This Row],[30-35 jahre Männlich]]</f>
        <v>75</v>
      </c>
      <c r="AR126">
        <f>Tabelle1[[#This Row],[35-40 Jahre Weiblich]]+Tabelle1[[#This Row],[35-40 jahre  Männlich]]</f>
        <v>133</v>
      </c>
      <c r="AS126">
        <f>Tabelle1[[#This Row],[40-45 Jahre Weiblich]]+Tabelle1[[#This Row],[40-45 jahre Männlich]]</f>
        <v>300</v>
      </c>
      <c r="AT126">
        <f>Tabelle1[[#This Row],[45-50 Jahre Weiblich]]+Tabelle1[[#This Row],[45-50 jahre Männlich]]</f>
        <v>612</v>
      </c>
      <c r="AU126">
        <f>Tabelle1[[#This Row],[50-55 Jahre Weiblich]]+Tabelle1[[#This Row],[50-55 jahre Männlich]]</f>
        <v>922</v>
      </c>
      <c r="AV126">
        <f>Tabelle1[[#This Row],[55-60 Jahre Weiblich]]+Tabelle1[[#This Row],[55-60 jahre Männlich]]</f>
        <v>1279</v>
      </c>
      <c r="AW126">
        <f>Tabelle1[[#This Row],[60-65 Jahre Weiblich]]+Tabelle1[[#This Row],[60-65 jahre Männlich]]</f>
        <v>1807</v>
      </c>
      <c r="AX126">
        <f>Tabelle1[[#This Row],[65-70 Jahre Weiblich]]+Tabelle1[[#This Row],[65-70 Jahre  Männlich]]</f>
        <v>2532</v>
      </c>
      <c r="AY126">
        <f>Tabelle1[[#This Row],[70-75Jahre Weiblich]]+Tabelle1[[#This Row],[70-75 jahre Männlch]]</f>
        <v>5685</v>
      </c>
      <c r="AZ126">
        <f>Tabelle1[[#This Row],[75-80 Jahre Weiblich]]+Tabelle1[[#This Row],[75-80 jahre Männlich]]</f>
        <v>8440</v>
      </c>
      <c r="BA126">
        <f>Tabelle1[[#This Row],[80-85 Jahre Weiblich]]+Tabelle1[[#This Row],[80-85 jahre Männlich]]</f>
        <v>14566</v>
      </c>
      <c r="BB126">
        <f>Tabelle1[[#This Row],[85 und mehr Weiblich]]+Tabelle1[[#This Row],[85 und mehr]]</f>
        <v>41679</v>
      </c>
    </row>
    <row r="127" spans="1:54" x14ac:dyDescent="0.35">
      <c r="A127" s="3"/>
      <c r="B127" s="4" t="s">
        <v>77</v>
      </c>
      <c r="C127" s="5">
        <v>2</v>
      </c>
      <c r="D127" s="5">
        <v>1</v>
      </c>
      <c r="E127" s="5">
        <v>2</v>
      </c>
      <c r="F127" s="5">
        <v>5</v>
      </c>
      <c r="G127" s="5">
        <v>3</v>
      </c>
      <c r="H127" s="5">
        <v>12</v>
      </c>
      <c r="I127" s="5">
        <v>10</v>
      </c>
      <c r="J127" s="5">
        <v>21</v>
      </c>
      <c r="K127" s="5">
        <v>37</v>
      </c>
      <c r="L127" s="5">
        <v>62</v>
      </c>
      <c r="M127" s="5">
        <v>111</v>
      </c>
      <c r="N127" s="5">
        <v>165</v>
      </c>
      <c r="O127" s="5">
        <v>286</v>
      </c>
      <c r="P127" s="5">
        <v>579</v>
      </c>
      <c r="Q127" s="5">
        <v>811</v>
      </c>
      <c r="R127" s="5">
        <v>1091</v>
      </c>
      <c r="S127" s="5">
        <v>1268</v>
      </c>
      <c r="T127" s="5">
        <v>0</v>
      </c>
      <c r="U127" s="5">
        <v>1</v>
      </c>
      <c r="V127" s="5">
        <v>4</v>
      </c>
      <c r="W127" s="5">
        <v>1</v>
      </c>
      <c r="X127" s="5">
        <v>1</v>
      </c>
      <c r="Y127" s="5">
        <v>2</v>
      </c>
      <c r="Z127" s="5">
        <v>5</v>
      </c>
      <c r="AA127" s="5">
        <v>4</v>
      </c>
      <c r="AB127" s="5">
        <v>14</v>
      </c>
      <c r="AC127" s="5">
        <v>22</v>
      </c>
      <c r="AD127" s="5">
        <v>24</v>
      </c>
      <c r="AE127" s="5">
        <v>56</v>
      </c>
      <c r="AF127" s="5">
        <v>100</v>
      </c>
      <c r="AG127" s="5">
        <v>146</v>
      </c>
      <c r="AH127" s="5">
        <v>421</v>
      </c>
      <c r="AI127" s="5">
        <v>797</v>
      </c>
      <c r="AJ127" s="5">
        <v>1538</v>
      </c>
      <c r="AK127" s="5">
        <v>3978</v>
      </c>
      <c r="AL127">
        <f>Tabelle1[[#This Row],[1 jahre Weiblich]]+Tabelle1[[#This Row],[unter 1 Jahr Männlich]]</f>
        <v>3</v>
      </c>
      <c r="AM127">
        <f>Tabelle1[[#This Row],[1-15 Jahre Weiblich]]+Tabelle1[[#This Row],[1-15 jahre Mänlich]]</f>
        <v>5</v>
      </c>
      <c r="AN127">
        <f>Tabelle1[[#This Row],[15-20 Jahre Weiblich]]+Tabelle1[[#This Row],[15-20 jahre Männlich]]</f>
        <v>3</v>
      </c>
      <c r="AO127">
        <f>Tabelle1[[#This Row],[20-25 jahre weiblich]]+Tabelle1[[#This Row],[20-25 jahre Männlich]]</f>
        <v>6</v>
      </c>
      <c r="AP127">
        <f>Tabelle1[[#This Row],[25-30 Jahre Weiblich]]+Tabelle1[[#This Row],[25-30 jahre Männlich]]</f>
        <v>5</v>
      </c>
      <c r="AQ127">
        <f>Tabelle1[[#This Row],[30-35 Jahre Weiblich]]+Tabelle1[[#This Row],[30-35 jahre Männlich]]</f>
        <v>17</v>
      </c>
      <c r="AR127">
        <f>Tabelle1[[#This Row],[35-40 Jahre Weiblich]]+Tabelle1[[#This Row],[35-40 jahre  Männlich]]</f>
        <v>14</v>
      </c>
      <c r="AS127">
        <f>Tabelle1[[#This Row],[40-45 Jahre Weiblich]]+Tabelle1[[#This Row],[40-45 jahre Männlich]]</f>
        <v>35</v>
      </c>
      <c r="AT127">
        <f>Tabelle1[[#This Row],[45-50 Jahre Weiblich]]+Tabelle1[[#This Row],[45-50 jahre Männlich]]</f>
        <v>59</v>
      </c>
      <c r="AU127">
        <f>Tabelle1[[#This Row],[50-55 Jahre Weiblich]]+Tabelle1[[#This Row],[50-55 jahre Männlich]]</f>
        <v>86</v>
      </c>
      <c r="AV127">
        <f>Tabelle1[[#This Row],[55-60 Jahre Weiblich]]+Tabelle1[[#This Row],[55-60 jahre Männlich]]</f>
        <v>167</v>
      </c>
      <c r="AW127">
        <f>Tabelle1[[#This Row],[60-65 Jahre Weiblich]]+Tabelle1[[#This Row],[60-65 jahre Männlich]]</f>
        <v>265</v>
      </c>
      <c r="AX127">
        <f>Tabelle1[[#This Row],[65-70 Jahre Weiblich]]+Tabelle1[[#This Row],[65-70 Jahre  Männlich]]</f>
        <v>432</v>
      </c>
      <c r="AY127">
        <f>Tabelle1[[#This Row],[70-75Jahre Weiblich]]+Tabelle1[[#This Row],[70-75 jahre Männlch]]</f>
        <v>1000</v>
      </c>
      <c r="AZ127">
        <f>Tabelle1[[#This Row],[75-80 Jahre Weiblich]]+Tabelle1[[#This Row],[75-80 jahre Männlich]]</f>
        <v>1608</v>
      </c>
      <c r="BA127">
        <f>Tabelle1[[#This Row],[80-85 Jahre Weiblich]]+Tabelle1[[#This Row],[80-85 jahre Männlich]]</f>
        <v>2629</v>
      </c>
      <c r="BB127">
        <f>Tabelle1[[#This Row],[85 und mehr Weiblich]]+Tabelle1[[#This Row],[85 und mehr]]</f>
        <v>5246</v>
      </c>
    </row>
    <row r="128" spans="1:54" x14ac:dyDescent="0.35">
      <c r="A128" s="3"/>
      <c r="B128" s="4" t="s">
        <v>78</v>
      </c>
      <c r="C128" s="5">
        <v>3</v>
      </c>
      <c r="D128" s="5">
        <v>9</v>
      </c>
      <c r="E128" s="5">
        <v>2</v>
      </c>
      <c r="F128" s="5">
        <v>11</v>
      </c>
      <c r="G128" s="5">
        <v>18</v>
      </c>
      <c r="H128" s="5">
        <v>27</v>
      </c>
      <c r="I128" s="5">
        <v>52</v>
      </c>
      <c r="J128" s="5">
        <v>118</v>
      </c>
      <c r="K128" s="5">
        <v>279</v>
      </c>
      <c r="L128" s="5">
        <v>393</v>
      </c>
      <c r="M128" s="5">
        <v>651</v>
      </c>
      <c r="N128" s="5">
        <v>968</v>
      </c>
      <c r="O128" s="5">
        <v>1479</v>
      </c>
      <c r="P128" s="5">
        <v>3150</v>
      </c>
      <c r="Q128" s="5">
        <v>4291</v>
      </c>
      <c r="R128" s="5">
        <v>5207</v>
      </c>
      <c r="S128" s="5">
        <v>6383</v>
      </c>
      <c r="T128" s="5">
        <v>0</v>
      </c>
      <c r="U128" s="5">
        <v>1</v>
      </c>
      <c r="V128" s="5">
        <v>7</v>
      </c>
      <c r="W128" s="5">
        <v>1</v>
      </c>
      <c r="X128" s="5">
        <v>10</v>
      </c>
      <c r="Y128" s="5">
        <v>19</v>
      </c>
      <c r="Z128" s="5">
        <v>28</v>
      </c>
      <c r="AA128" s="5">
        <v>56</v>
      </c>
      <c r="AB128" s="5">
        <v>105</v>
      </c>
      <c r="AC128" s="5">
        <v>203</v>
      </c>
      <c r="AD128" s="5">
        <v>314</v>
      </c>
      <c r="AE128" s="5">
        <v>384</v>
      </c>
      <c r="AF128" s="5">
        <v>554</v>
      </c>
      <c r="AG128" s="5">
        <v>839</v>
      </c>
      <c r="AH128" s="5">
        <v>2219</v>
      </c>
      <c r="AI128" s="5">
        <v>3975</v>
      </c>
      <c r="AJ128" s="5">
        <v>7283</v>
      </c>
      <c r="AK128" s="5">
        <v>20027</v>
      </c>
      <c r="AL128">
        <f>Tabelle1[[#This Row],[1 jahre Weiblich]]+Tabelle1[[#This Row],[unter 1 Jahr Männlich]]</f>
        <v>4</v>
      </c>
      <c r="AM128">
        <f>Tabelle1[[#This Row],[1-15 Jahre Weiblich]]+Tabelle1[[#This Row],[1-15 jahre Mänlich]]</f>
        <v>16</v>
      </c>
      <c r="AN128">
        <f>Tabelle1[[#This Row],[15-20 Jahre Weiblich]]+Tabelle1[[#This Row],[15-20 jahre Männlich]]</f>
        <v>3</v>
      </c>
      <c r="AO128">
        <f>Tabelle1[[#This Row],[20-25 jahre weiblich]]+Tabelle1[[#This Row],[20-25 jahre Männlich]]</f>
        <v>21</v>
      </c>
      <c r="AP128">
        <f>Tabelle1[[#This Row],[25-30 Jahre Weiblich]]+Tabelle1[[#This Row],[25-30 jahre Männlich]]</f>
        <v>37</v>
      </c>
      <c r="AQ128">
        <f>Tabelle1[[#This Row],[30-35 Jahre Weiblich]]+Tabelle1[[#This Row],[30-35 jahre Männlich]]</f>
        <v>55</v>
      </c>
      <c r="AR128">
        <f>Tabelle1[[#This Row],[35-40 Jahre Weiblich]]+Tabelle1[[#This Row],[35-40 jahre  Männlich]]</f>
        <v>108</v>
      </c>
      <c r="AS128">
        <f>Tabelle1[[#This Row],[40-45 Jahre Weiblich]]+Tabelle1[[#This Row],[40-45 jahre Männlich]]</f>
        <v>223</v>
      </c>
      <c r="AT128">
        <f>Tabelle1[[#This Row],[45-50 Jahre Weiblich]]+Tabelle1[[#This Row],[45-50 jahre Männlich]]</f>
        <v>482</v>
      </c>
      <c r="AU128">
        <f>Tabelle1[[#This Row],[50-55 Jahre Weiblich]]+Tabelle1[[#This Row],[50-55 jahre Männlich]]</f>
        <v>707</v>
      </c>
      <c r="AV128">
        <f>Tabelle1[[#This Row],[55-60 Jahre Weiblich]]+Tabelle1[[#This Row],[55-60 jahre Männlich]]</f>
        <v>1035</v>
      </c>
      <c r="AW128">
        <f>Tabelle1[[#This Row],[60-65 Jahre Weiblich]]+Tabelle1[[#This Row],[60-65 jahre Männlich]]</f>
        <v>1522</v>
      </c>
      <c r="AX128">
        <f>Tabelle1[[#This Row],[65-70 Jahre Weiblich]]+Tabelle1[[#This Row],[65-70 Jahre  Männlich]]</f>
        <v>2318</v>
      </c>
      <c r="AY128">
        <f>Tabelle1[[#This Row],[70-75Jahre Weiblich]]+Tabelle1[[#This Row],[70-75 jahre Männlch]]</f>
        <v>5369</v>
      </c>
      <c r="AZ128">
        <f>Tabelle1[[#This Row],[75-80 Jahre Weiblich]]+Tabelle1[[#This Row],[75-80 jahre Männlich]]</f>
        <v>8266</v>
      </c>
      <c r="BA128">
        <f>Tabelle1[[#This Row],[80-85 Jahre Weiblich]]+Tabelle1[[#This Row],[80-85 jahre Männlich]]</f>
        <v>12490</v>
      </c>
      <c r="BB128">
        <f>Tabelle1[[#This Row],[85 und mehr Weiblich]]+Tabelle1[[#This Row],[85 und mehr]]</f>
        <v>26410</v>
      </c>
    </row>
    <row r="129" spans="1:54" x14ac:dyDescent="0.35">
      <c r="A129" s="3"/>
      <c r="B129" s="4" t="s">
        <v>79</v>
      </c>
      <c r="C129" s="5">
        <v>0</v>
      </c>
      <c r="D129" s="5">
        <v>2</v>
      </c>
      <c r="E129" s="5">
        <v>0</v>
      </c>
      <c r="F129" s="5">
        <v>1</v>
      </c>
      <c r="G129" s="5">
        <v>0</v>
      </c>
      <c r="H129" s="5">
        <v>2</v>
      </c>
      <c r="I129" s="5">
        <v>2</v>
      </c>
      <c r="J129" s="5">
        <v>10</v>
      </c>
      <c r="K129" s="5">
        <v>37</v>
      </c>
      <c r="L129" s="5">
        <v>51</v>
      </c>
      <c r="M129" s="5">
        <v>99</v>
      </c>
      <c r="N129" s="5">
        <v>194</v>
      </c>
      <c r="O129" s="5">
        <v>395</v>
      </c>
      <c r="P129" s="5">
        <v>951</v>
      </c>
      <c r="Q129" s="5">
        <v>1395</v>
      </c>
      <c r="R129" s="5">
        <v>1896</v>
      </c>
      <c r="S129" s="5">
        <v>2682</v>
      </c>
      <c r="T129" s="5">
        <v>0</v>
      </c>
      <c r="U129" s="5">
        <v>1</v>
      </c>
      <c r="V129" s="5">
        <v>0</v>
      </c>
      <c r="W129" s="5">
        <v>0</v>
      </c>
      <c r="X129" s="5">
        <v>1</v>
      </c>
      <c r="Y129" s="5">
        <v>0</v>
      </c>
      <c r="Z129" s="5">
        <v>2</v>
      </c>
      <c r="AA129" s="5">
        <v>2</v>
      </c>
      <c r="AB129" s="5">
        <v>11</v>
      </c>
      <c r="AC129" s="5">
        <v>7</v>
      </c>
      <c r="AD129" s="5">
        <v>25</v>
      </c>
      <c r="AE129" s="5">
        <v>60</v>
      </c>
      <c r="AF129" s="5">
        <v>102</v>
      </c>
      <c r="AG129" s="5">
        <v>202</v>
      </c>
      <c r="AH129" s="5">
        <v>590</v>
      </c>
      <c r="AI129" s="5">
        <v>1294</v>
      </c>
      <c r="AJ129" s="5">
        <v>2778</v>
      </c>
      <c r="AK129" s="5">
        <v>8802</v>
      </c>
      <c r="AL129">
        <f>Tabelle1[[#This Row],[1 jahre Weiblich]]+Tabelle1[[#This Row],[unter 1 Jahr Männlich]]</f>
        <v>1</v>
      </c>
      <c r="AM129">
        <f>Tabelle1[[#This Row],[1-15 Jahre Weiblich]]+Tabelle1[[#This Row],[1-15 jahre Mänlich]]</f>
        <v>2</v>
      </c>
      <c r="AN129">
        <f>Tabelle1[[#This Row],[15-20 Jahre Weiblich]]+Tabelle1[[#This Row],[15-20 jahre Männlich]]</f>
        <v>0</v>
      </c>
      <c r="AO129">
        <f>Tabelle1[[#This Row],[20-25 jahre weiblich]]+Tabelle1[[#This Row],[20-25 jahre Männlich]]</f>
        <v>2</v>
      </c>
      <c r="AP129">
        <f>Tabelle1[[#This Row],[25-30 Jahre Weiblich]]+Tabelle1[[#This Row],[25-30 jahre Männlich]]</f>
        <v>0</v>
      </c>
      <c r="AQ129">
        <f>Tabelle1[[#This Row],[30-35 Jahre Weiblich]]+Tabelle1[[#This Row],[30-35 jahre Männlich]]</f>
        <v>4</v>
      </c>
      <c r="AR129">
        <f>Tabelle1[[#This Row],[35-40 Jahre Weiblich]]+Tabelle1[[#This Row],[35-40 jahre  Männlich]]</f>
        <v>4</v>
      </c>
      <c r="AS129">
        <f>Tabelle1[[#This Row],[40-45 Jahre Weiblich]]+Tabelle1[[#This Row],[40-45 jahre Männlich]]</f>
        <v>21</v>
      </c>
      <c r="AT129">
        <f>Tabelle1[[#This Row],[45-50 Jahre Weiblich]]+Tabelle1[[#This Row],[45-50 jahre Männlich]]</f>
        <v>44</v>
      </c>
      <c r="AU129">
        <f>Tabelle1[[#This Row],[50-55 Jahre Weiblich]]+Tabelle1[[#This Row],[50-55 jahre Männlich]]</f>
        <v>76</v>
      </c>
      <c r="AV129">
        <f>Tabelle1[[#This Row],[55-60 Jahre Weiblich]]+Tabelle1[[#This Row],[55-60 jahre Männlich]]</f>
        <v>159</v>
      </c>
      <c r="AW129">
        <f>Tabelle1[[#This Row],[60-65 Jahre Weiblich]]+Tabelle1[[#This Row],[60-65 jahre Männlich]]</f>
        <v>296</v>
      </c>
      <c r="AX129">
        <f>Tabelle1[[#This Row],[65-70 Jahre Weiblich]]+Tabelle1[[#This Row],[65-70 Jahre  Männlich]]</f>
        <v>597</v>
      </c>
      <c r="AY129">
        <f>Tabelle1[[#This Row],[70-75Jahre Weiblich]]+Tabelle1[[#This Row],[70-75 jahre Männlch]]</f>
        <v>1541</v>
      </c>
      <c r="AZ129">
        <f>Tabelle1[[#This Row],[75-80 Jahre Weiblich]]+Tabelle1[[#This Row],[75-80 jahre Männlich]]</f>
        <v>2689</v>
      </c>
      <c r="BA129">
        <f>Tabelle1[[#This Row],[80-85 Jahre Weiblich]]+Tabelle1[[#This Row],[80-85 jahre Männlich]]</f>
        <v>4674</v>
      </c>
      <c r="BB129">
        <f>Tabelle1[[#This Row],[85 und mehr Weiblich]]+Tabelle1[[#This Row],[85 und mehr]]</f>
        <v>11484</v>
      </c>
    </row>
    <row r="130" spans="1:54" x14ac:dyDescent="0.35">
      <c r="A130" s="3"/>
      <c r="B130" s="4" t="s">
        <v>80</v>
      </c>
      <c r="C130" s="5">
        <v>1</v>
      </c>
      <c r="D130" s="5">
        <v>1</v>
      </c>
      <c r="E130" s="5">
        <v>4</v>
      </c>
      <c r="F130" s="5">
        <v>4</v>
      </c>
      <c r="G130" s="5">
        <v>8</v>
      </c>
      <c r="H130" s="5">
        <v>12</v>
      </c>
      <c r="I130" s="5">
        <v>19</v>
      </c>
      <c r="J130" s="5">
        <v>44</v>
      </c>
      <c r="K130" s="5">
        <v>97</v>
      </c>
      <c r="L130" s="5">
        <v>156</v>
      </c>
      <c r="M130" s="5">
        <v>286</v>
      </c>
      <c r="N130" s="5">
        <v>456</v>
      </c>
      <c r="O130" s="5">
        <v>716</v>
      </c>
      <c r="P130" s="5">
        <v>1231</v>
      </c>
      <c r="Q130" s="5">
        <v>1436</v>
      </c>
      <c r="R130" s="5">
        <v>1752</v>
      </c>
      <c r="S130" s="5">
        <v>2255</v>
      </c>
      <c r="T130" s="5">
        <v>0</v>
      </c>
      <c r="U130" s="5">
        <v>1</v>
      </c>
      <c r="V130" s="5">
        <v>2</v>
      </c>
      <c r="W130" s="5">
        <v>0</v>
      </c>
      <c r="X130" s="5">
        <v>1</v>
      </c>
      <c r="Y130" s="5">
        <v>4</v>
      </c>
      <c r="Z130" s="5">
        <v>7</v>
      </c>
      <c r="AA130" s="5">
        <v>12</v>
      </c>
      <c r="AB130" s="5">
        <v>21</v>
      </c>
      <c r="AC130" s="5">
        <v>36</v>
      </c>
      <c r="AD130" s="5">
        <v>64</v>
      </c>
      <c r="AE130" s="5">
        <v>100</v>
      </c>
      <c r="AF130" s="5">
        <v>174</v>
      </c>
      <c r="AG130" s="5">
        <v>300</v>
      </c>
      <c r="AH130" s="5">
        <v>649</v>
      </c>
      <c r="AI130" s="5">
        <v>971</v>
      </c>
      <c r="AJ130" s="5">
        <v>1733</v>
      </c>
      <c r="AK130" s="5">
        <v>6309</v>
      </c>
      <c r="AL130">
        <f>Tabelle1[[#This Row],[1 jahre Weiblich]]+Tabelle1[[#This Row],[unter 1 Jahr Männlich]]</f>
        <v>2</v>
      </c>
      <c r="AM130">
        <f>Tabelle1[[#This Row],[1-15 Jahre Weiblich]]+Tabelle1[[#This Row],[1-15 jahre Mänlich]]</f>
        <v>3</v>
      </c>
      <c r="AN130">
        <f>Tabelle1[[#This Row],[15-20 Jahre Weiblich]]+Tabelle1[[#This Row],[15-20 jahre Männlich]]</f>
        <v>4</v>
      </c>
      <c r="AO130">
        <f>Tabelle1[[#This Row],[20-25 jahre weiblich]]+Tabelle1[[#This Row],[20-25 jahre Männlich]]</f>
        <v>5</v>
      </c>
      <c r="AP130">
        <f>Tabelle1[[#This Row],[25-30 Jahre Weiblich]]+Tabelle1[[#This Row],[25-30 jahre Männlich]]</f>
        <v>12</v>
      </c>
      <c r="AQ130">
        <f>Tabelle1[[#This Row],[30-35 Jahre Weiblich]]+Tabelle1[[#This Row],[30-35 jahre Männlich]]</f>
        <v>19</v>
      </c>
      <c r="AR130">
        <f>Tabelle1[[#This Row],[35-40 Jahre Weiblich]]+Tabelle1[[#This Row],[35-40 jahre  Männlich]]</f>
        <v>31</v>
      </c>
      <c r="AS130">
        <f>Tabelle1[[#This Row],[40-45 Jahre Weiblich]]+Tabelle1[[#This Row],[40-45 jahre Männlich]]</f>
        <v>65</v>
      </c>
      <c r="AT130">
        <f>Tabelle1[[#This Row],[45-50 Jahre Weiblich]]+Tabelle1[[#This Row],[45-50 jahre Männlich]]</f>
        <v>133</v>
      </c>
      <c r="AU130">
        <f>Tabelle1[[#This Row],[50-55 Jahre Weiblich]]+Tabelle1[[#This Row],[50-55 jahre Männlich]]</f>
        <v>220</v>
      </c>
      <c r="AV130">
        <f>Tabelle1[[#This Row],[55-60 Jahre Weiblich]]+Tabelle1[[#This Row],[55-60 jahre Männlich]]</f>
        <v>386</v>
      </c>
      <c r="AW130">
        <f>Tabelle1[[#This Row],[60-65 Jahre Weiblich]]+Tabelle1[[#This Row],[60-65 jahre Männlich]]</f>
        <v>630</v>
      </c>
      <c r="AX130">
        <f>Tabelle1[[#This Row],[65-70 Jahre Weiblich]]+Tabelle1[[#This Row],[65-70 Jahre  Männlich]]</f>
        <v>1016</v>
      </c>
      <c r="AY130">
        <f>Tabelle1[[#This Row],[70-75Jahre Weiblich]]+Tabelle1[[#This Row],[70-75 jahre Männlch]]</f>
        <v>1880</v>
      </c>
      <c r="AZ130">
        <f>Tabelle1[[#This Row],[75-80 Jahre Weiblich]]+Tabelle1[[#This Row],[75-80 jahre Männlich]]</f>
        <v>2407</v>
      </c>
      <c r="BA130">
        <f>Tabelle1[[#This Row],[80-85 Jahre Weiblich]]+Tabelle1[[#This Row],[80-85 jahre Männlich]]</f>
        <v>3485</v>
      </c>
      <c r="BB130">
        <f>Tabelle1[[#This Row],[85 und mehr Weiblich]]+Tabelle1[[#This Row],[85 und mehr]]</f>
        <v>8564</v>
      </c>
    </row>
    <row r="131" spans="1:54" x14ac:dyDescent="0.35">
      <c r="A131" s="3"/>
      <c r="B131" s="4" t="s">
        <v>81</v>
      </c>
      <c r="C131" s="5">
        <v>18</v>
      </c>
      <c r="D131" s="5">
        <v>27</v>
      </c>
      <c r="E131" s="5">
        <v>12</v>
      </c>
      <c r="F131" s="5">
        <v>27</v>
      </c>
      <c r="G131" s="5">
        <v>33</v>
      </c>
      <c r="H131" s="5">
        <v>46</v>
      </c>
      <c r="I131" s="5">
        <v>50</v>
      </c>
      <c r="J131" s="5">
        <v>115</v>
      </c>
      <c r="K131" s="5">
        <v>257</v>
      </c>
      <c r="L131" s="5">
        <v>574</v>
      </c>
      <c r="M131" s="5">
        <v>933</v>
      </c>
      <c r="N131" s="5">
        <v>1605</v>
      </c>
      <c r="O131" s="5">
        <v>2588</v>
      </c>
      <c r="P131" s="5">
        <v>4922</v>
      </c>
      <c r="Q131" s="5">
        <v>5914</v>
      </c>
      <c r="R131" s="5">
        <v>6969</v>
      </c>
      <c r="S131" s="5">
        <v>7941</v>
      </c>
      <c r="T131" s="5">
        <v>0</v>
      </c>
      <c r="U131" s="5">
        <v>12</v>
      </c>
      <c r="V131" s="5">
        <v>29</v>
      </c>
      <c r="W131" s="5">
        <v>10</v>
      </c>
      <c r="X131" s="5">
        <v>15</v>
      </c>
      <c r="Y131" s="5">
        <v>16</v>
      </c>
      <c r="Z131" s="5">
        <v>24</v>
      </c>
      <c r="AA131" s="5">
        <v>37</v>
      </c>
      <c r="AB131" s="5">
        <v>88</v>
      </c>
      <c r="AC131" s="5">
        <v>174</v>
      </c>
      <c r="AD131" s="5">
        <v>352</v>
      </c>
      <c r="AE131" s="5">
        <v>559</v>
      </c>
      <c r="AF131" s="5">
        <v>906</v>
      </c>
      <c r="AG131" s="5">
        <v>1374</v>
      </c>
      <c r="AH131" s="5">
        <v>2556</v>
      </c>
      <c r="AI131" s="5">
        <v>3516</v>
      </c>
      <c r="AJ131" s="5">
        <v>5461</v>
      </c>
      <c r="AK131" s="5">
        <v>12859</v>
      </c>
      <c r="AL131">
        <f>Tabelle1[[#This Row],[1 jahre Weiblich]]+Tabelle1[[#This Row],[unter 1 Jahr Männlich]]</f>
        <v>30</v>
      </c>
      <c r="AM131">
        <f>Tabelle1[[#This Row],[1-15 Jahre Weiblich]]+Tabelle1[[#This Row],[1-15 jahre Mänlich]]</f>
        <v>56</v>
      </c>
      <c r="AN131">
        <f>Tabelle1[[#This Row],[15-20 Jahre Weiblich]]+Tabelle1[[#This Row],[15-20 jahre Männlich]]</f>
        <v>22</v>
      </c>
      <c r="AO131">
        <f>Tabelle1[[#This Row],[20-25 jahre weiblich]]+Tabelle1[[#This Row],[20-25 jahre Männlich]]</f>
        <v>42</v>
      </c>
      <c r="AP131">
        <f>Tabelle1[[#This Row],[25-30 Jahre Weiblich]]+Tabelle1[[#This Row],[25-30 jahre Männlich]]</f>
        <v>49</v>
      </c>
      <c r="AQ131">
        <f>Tabelle1[[#This Row],[30-35 Jahre Weiblich]]+Tabelle1[[#This Row],[30-35 jahre Männlich]]</f>
        <v>70</v>
      </c>
      <c r="AR131">
        <f>Tabelle1[[#This Row],[35-40 Jahre Weiblich]]+Tabelle1[[#This Row],[35-40 jahre  Männlich]]</f>
        <v>87</v>
      </c>
      <c r="AS131">
        <f>Tabelle1[[#This Row],[40-45 Jahre Weiblich]]+Tabelle1[[#This Row],[40-45 jahre Männlich]]</f>
        <v>203</v>
      </c>
      <c r="AT131">
        <f>Tabelle1[[#This Row],[45-50 Jahre Weiblich]]+Tabelle1[[#This Row],[45-50 jahre Männlich]]</f>
        <v>431</v>
      </c>
      <c r="AU131">
        <f>Tabelle1[[#This Row],[50-55 Jahre Weiblich]]+Tabelle1[[#This Row],[50-55 jahre Männlich]]</f>
        <v>926</v>
      </c>
      <c r="AV131">
        <f>Tabelle1[[#This Row],[55-60 Jahre Weiblich]]+Tabelle1[[#This Row],[55-60 jahre Männlich]]</f>
        <v>1492</v>
      </c>
      <c r="AW131">
        <f>Tabelle1[[#This Row],[60-65 Jahre Weiblich]]+Tabelle1[[#This Row],[60-65 jahre Männlich]]</f>
        <v>2511</v>
      </c>
      <c r="AX131">
        <f>Tabelle1[[#This Row],[65-70 Jahre Weiblich]]+Tabelle1[[#This Row],[65-70 Jahre  Männlich]]</f>
        <v>3962</v>
      </c>
      <c r="AY131">
        <f>Tabelle1[[#This Row],[70-75Jahre Weiblich]]+Tabelle1[[#This Row],[70-75 jahre Männlch]]</f>
        <v>7478</v>
      </c>
      <c r="AZ131">
        <f>Tabelle1[[#This Row],[75-80 Jahre Weiblich]]+Tabelle1[[#This Row],[75-80 jahre Männlich]]</f>
        <v>9430</v>
      </c>
      <c r="BA131">
        <f>Tabelle1[[#This Row],[80-85 Jahre Weiblich]]+Tabelle1[[#This Row],[80-85 jahre Männlich]]</f>
        <v>12430</v>
      </c>
      <c r="BB131">
        <f>Tabelle1[[#This Row],[85 und mehr Weiblich]]+Tabelle1[[#This Row],[85 und mehr]]</f>
        <v>20800</v>
      </c>
    </row>
    <row r="132" spans="1:54" x14ac:dyDescent="0.35">
      <c r="A132" s="3"/>
      <c r="B132" s="4" t="s">
        <v>82</v>
      </c>
      <c r="C132" s="5">
        <v>2</v>
      </c>
      <c r="D132" s="5">
        <v>7</v>
      </c>
      <c r="E132" s="5">
        <v>2</v>
      </c>
      <c r="F132" s="5">
        <v>2</v>
      </c>
      <c r="G132" s="5">
        <v>3</v>
      </c>
      <c r="H132" s="5">
        <v>2</v>
      </c>
      <c r="I132" s="5">
        <v>5</v>
      </c>
      <c r="J132" s="5">
        <v>8</v>
      </c>
      <c r="K132" s="5">
        <v>16</v>
      </c>
      <c r="L132" s="5">
        <v>17</v>
      </c>
      <c r="M132" s="5">
        <v>19</v>
      </c>
      <c r="N132" s="5">
        <v>17</v>
      </c>
      <c r="O132" s="5">
        <v>10</v>
      </c>
      <c r="P132" s="5">
        <v>9</v>
      </c>
      <c r="Q132" s="5">
        <v>6</v>
      </c>
      <c r="R132" s="5">
        <v>4</v>
      </c>
      <c r="S132" s="5">
        <v>7</v>
      </c>
      <c r="T132" s="5">
        <v>0</v>
      </c>
      <c r="U132" s="5">
        <v>2</v>
      </c>
      <c r="V132" s="5">
        <v>4</v>
      </c>
      <c r="W132" s="5">
        <v>4</v>
      </c>
      <c r="X132" s="5">
        <v>2</v>
      </c>
      <c r="Y132" s="5">
        <v>0</v>
      </c>
      <c r="Z132" s="5">
        <v>3</v>
      </c>
      <c r="AA132" s="5">
        <v>3</v>
      </c>
      <c r="AB132" s="5">
        <v>2</v>
      </c>
      <c r="AC132" s="5">
        <v>7</v>
      </c>
      <c r="AD132" s="5">
        <v>10</v>
      </c>
      <c r="AE132" s="5">
        <v>7</v>
      </c>
      <c r="AF132" s="5">
        <v>6</v>
      </c>
      <c r="AG132" s="5">
        <v>2</v>
      </c>
      <c r="AH132" s="5">
        <v>4</v>
      </c>
      <c r="AI132" s="5">
        <v>8</v>
      </c>
      <c r="AJ132" s="5">
        <v>4</v>
      </c>
      <c r="AK132" s="5">
        <v>21</v>
      </c>
      <c r="AL132">
        <f>Tabelle1[[#This Row],[1 jahre Weiblich]]+Tabelle1[[#This Row],[unter 1 Jahr Männlich]]</f>
        <v>4</v>
      </c>
      <c r="AM132">
        <f>Tabelle1[[#This Row],[1-15 Jahre Weiblich]]+Tabelle1[[#This Row],[1-15 jahre Mänlich]]</f>
        <v>11</v>
      </c>
      <c r="AN132">
        <f>Tabelle1[[#This Row],[15-20 Jahre Weiblich]]+Tabelle1[[#This Row],[15-20 jahre Männlich]]</f>
        <v>6</v>
      </c>
      <c r="AO132">
        <f>Tabelle1[[#This Row],[20-25 jahre weiblich]]+Tabelle1[[#This Row],[20-25 jahre Männlich]]</f>
        <v>4</v>
      </c>
      <c r="AP132">
        <f>Tabelle1[[#This Row],[25-30 Jahre Weiblich]]+Tabelle1[[#This Row],[25-30 jahre Männlich]]</f>
        <v>3</v>
      </c>
      <c r="AQ132">
        <f>Tabelle1[[#This Row],[30-35 Jahre Weiblich]]+Tabelle1[[#This Row],[30-35 jahre Männlich]]</f>
        <v>5</v>
      </c>
      <c r="AR132">
        <f>Tabelle1[[#This Row],[35-40 Jahre Weiblich]]+Tabelle1[[#This Row],[35-40 jahre  Männlich]]</f>
        <v>8</v>
      </c>
      <c r="AS132">
        <f>Tabelle1[[#This Row],[40-45 Jahre Weiblich]]+Tabelle1[[#This Row],[40-45 jahre Männlich]]</f>
        <v>10</v>
      </c>
      <c r="AT132">
        <f>Tabelle1[[#This Row],[45-50 Jahre Weiblich]]+Tabelle1[[#This Row],[45-50 jahre Männlich]]</f>
        <v>23</v>
      </c>
      <c r="AU132">
        <f>Tabelle1[[#This Row],[50-55 Jahre Weiblich]]+Tabelle1[[#This Row],[50-55 jahre Männlich]]</f>
        <v>27</v>
      </c>
      <c r="AV132">
        <f>Tabelle1[[#This Row],[55-60 Jahre Weiblich]]+Tabelle1[[#This Row],[55-60 jahre Männlich]]</f>
        <v>26</v>
      </c>
      <c r="AW132">
        <f>Tabelle1[[#This Row],[60-65 Jahre Weiblich]]+Tabelle1[[#This Row],[60-65 jahre Männlich]]</f>
        <v>23</v>
      </c>
      <c r="AX132">
        <f>Tabelle1[[#This Row],[65-70 Jahre Weiblich]]+Tabelle1[[#This Row],[65-70 Jahre  Männlich]]</f>
        <v>12</v>
      </c>
      <c r="AY132">
        <f>Tabelle1[[#This Row],[70-75Jahre Weiblich]]+Tabelle1[[#This Row],[70-75 jahre Männlch]]</f>
        <v>13</v>
      </c>
      <c r="AZ132">
        <f>Tabelle1[[#This Row],[75-80 Jahre Weiblich]]+Tabelle1[[#This Row],[75-80 jahre Männlich]]</f>
        <v>14</v>
      </c>
      <c r="BA132">
        <f>Tabelle1[[#This Row],[80-85 Jahre Weiblich]]+Tabelle1[[#This Row],[80-85 jahre Männlich]]</f>
        <v>8</v>
      </c>
      <c r="BB132">
        <f>Tabelle1[[#This Row],[85 und mehr Weiblich]]+Tabelle1[[#This Row],[85 und mehr]]</f>
        <v>28</v>
      </c>
    </row>
    <row r="133" spans="1:54" x14ac:dyDescent="0.35">
      <c r="A133" s="3"/>
      <c r="B133" s="4" t="s">
        <v>83</v>
      </c>
      <c r="C133" s="5">
        <v>9</v>
      </c>
      <c r="D133" s="5">
        <v>8</v>
      </c>
      <c r="E133" s="5">
        <v>6</v>
      </c>
      <c r="F133" s="5">
        <v>9</v>
      </c>
      <c r="G133" s="5">
        <v>19</v>
      </c>
      <c r="H133" s="5">
        <v>15</v>
      </c>
      <c r="I133" s="5">
        <v>15</v>
      </c>
      <c r="J133" s="5">
        <v>41</v>
      </c>
      <c r="K133" s="5">
        <v>83</v>
      </c>
      <c r="L133" s="5">
        <v>131</v>
      </c>
      <c r="M133" s="5">
        <v>218</v>
      </c>
      <c r="N133" s="5">
        <v>351</v>
      </c>
      <c r="O133" s="5">
        <v>486</v>
      </c>
      <c r="P133" s="5">
        <v>1166</v>
      </c>
      <c r="Q133" s="5">
        <v>1576</v>
      </c>
      <c r="R133" s="5">
        <v>2124</v>
      </c>
      <c r="S133" s="5">
        <v>3100</v>
      </c>
      <c r="T133" s="5">
        <v>0</v>
      </c>
      <c r="U133" s="5">
        <v>4</v>
      </c>
      <c r="V133" s="5">
        <v>14</v>
      </c>
      <c r="W133" s="5">
        <v>3</v>
      </c>
      <c r="X133" s="5">
        <v>4</v>
      </c>
      <c r="Y133" s="5">
        <v>4</v>
      </c>
      <c r="Z133" s="5">
        <v>12</v>
      </c>
      <c r="AA133" s="5">
        <v>14</v>
      </c>
      <c r="AB133" s="5">
        <v>29</v>
      </c>
      <c r="AC133" s="5">
        <v>41</v>
      </c>
      <c r="AD133" s="5">
        <v>81</v>
      </c>
      <c r="AE133" s="5">
        <v>82</v>
      </c>
      <c r="AF133" s="5">
        <v>146</v>
      </c>
      <c r="AG133" s="5">
        <v>229</v>
      </c>
      <c r="AH133" s="5">
        <v>599</v>
      </c>
      <c r="AI133" s="5">
        <v>985</v>
      </c>
      <c r="AJ133" s="5">
        <v>1882</v>
      </c>
      <c r="AK133" s="5">
        <v>5851</v>
      </c>
      <c r="AL133">
        <f>Tabelle1[[#This Row],[1 jahre Weiblich]]+Tabelle1[[#This Row],[unter 1 Jahr Männlich]]</f>
        <v>13</v>
      </c>
      <c r="AM133">
        <f>Tabelle1[[#This Row],[1-15 Jahre Weiblich]]+Tabelle1[[#This Row],[1-15 jahre Mänlich]]</f>
        <v>22</v>
      </c>
      <c r="AN133">
        <f>Tabelle1[[#This Row],[15-20 Jahre Weiblich]]+Tabelle1[[#This Row],[15-20 jahre Männlich]]</f>
        <v>9</v>
      </c>
      <c r="AO133">
        <f>Tabelle1[[#This Row],[20-25 jahre weiblich]]+Tabelle1[[#This Row],[20-25 jahre Männlich]]</f>
        <v>13</v>
      </c>
      <c r="AP133">
        <f>Tabelle1[[#This Row],[25-30 Jahre Weiblich]]+Tabelle1[[#This Row],[25-30 jahre Männlich]]</f>
        <v>23</v>
      </c>
      <c r="AQ133">
        <f>Tabelle1[[#This Row],[30-35 Jahre Weiblich]]+Tabelle1[[#This Row],[30-35 jahre Männlich]]</f>
        <v>27</v>
      </c>
      <c r="AR133">
        <f>Tabelle1[[#This Row],[35-40 Jahre Weiblich]]+Tabelle1[[#This Row],[35-40 jahre  Männlich]]</f>
        <v>29</v>
      </c>
      <c r="AS133">
        <f>Tabelle1[[#This Row],[40-45 Jahre Weiblich]]+Tabelle1[[#This Row],[40-45 jahre Männlich]]</f>
        <v>70</v>
      </c>
      <c r="AT133">
        <f>Tabelle1[[#This Row],[45-50 Jahre Weiblich]]+Tabelle1[[#This Row],[45-50 jahre Männlich]]</f>
        <v>124</v>
      </c>
      <c r="AU133">
        <f>Tabelle1[[#This Row],[50-55 Jahre Weiblich]]+Tabelle1[[#This Row],[50-55 jahre Männlich]]</f>
        <v>212</v>
      </c>
      <c r="AV133">
        <f>Tabelle1[[#This Row],[55-60 Jahre Weiblich]]+Tabelle1[[#This Row],[55-60 jahre Männlich]]</f>
        <v>300</v>
      </c>
      <c r="AW133">
        <f>Tabelle1[[#This Row],[60-65 Jahre Weiblich]]+Tabelle1[[#This Row],[60-65 jahre Männlich]]</f>
        <v>497</v>
      </c>
      <c r="AX133">
        <f>Tabelle1[[#This Row],[65-70 Jahre Weiblich]]+Tabelle1[[#This Row],[65-70 Jahre  Männlich]]</f>
        <v>715</v>
      </c>
      <c r="AY133">
        <f>Tabelle1[[#This Row],[70-75Jahre Weiblich]]+Tabelle1[[#This Row],[70-75 jahre Männlch]]</f>
        <v>1765</v>
      </c>
      <c r="AZ133">
        <f>Tabelle1[[#This Row],[75-80 Jahre Weiblich]]+Tabelle1[[#This Row],[75-80 jahre Männlich]]</f>
        <v>2561</v>
      </c>
      <c r="BA133">
        <f>Tabelle1[[#This Row],[80-85 Jahre Weiblich]]+Tabelle1[[#This Row],[80-85 jahre Männlich]]</f>
        <v>4006</v>
      </c>
      <c r="BB133">
        <f>Tabelle1[[#This Row],[85 und mehr Weiblich]]+Tabelle1[[#This Row],[85 und mehr]]</f>
        <v>8951</v>
      </c>
    </row>
    <row r="134" spans="1:54" x14ac:dyDescent="0.35">
      <c r="A134" s="3"/>
      <c r="B134" s="4" t="s">
        <v>84</v>
      </c>
      <c r="C134" s="5">
        <v>0</v>
      </c>
      <c r="D134" s="5">
        <v>4</v>
      </c>
      <c r="E134" s="5">
        <v>3</v>
      </c>
      <c r="F134" s="5">
        <v>9</v>
      </c>
      <c r="G134" s="5">
        <v>8</v>
      </c>
      <c r="H134" s="5">
        <v>13</v>
      </c>
      <c r="I134" s="5">
        <v>16</v>
      </c>
      <c r="J134" s="5">
        <v>33</v>
      </c>
      <c r="K134" s="5">
        <v>98</v>
      </c>
      <c r="L134" s="5">
        <v>312</v>
      </c>
      <c r="M134" s="5">
        <v>542</v>
      </c>
      <c r="N134" s="5">
        <v>987</v>
      </c>
      <c r="O134" s="5">
        <v>1658</v>
      </c>
      <c r="P134" s="5">
        <v>2811</v>
      </c>
      <c r="Q134" s="5">
        <v>3187</v>
      </c>
      <c r="R134" s="5">
        <v>3464</v>
      </c>
      <c r="S134" s="5">
        <v>3284</v>
      </c>
      <c r="T134" s="5">
        <v>0</v>
      </c>
      <c r="U134" s="5">
        <v>0</v>
      </c>
      <c r="V134" s="5">
        <v>3</v>
      </c>
      <c r="W134" s="5">
        <v>2</v>
      </c>
      <c r="X134" s="5">
        <v>2</v>
      </c>
      <c r="Y134" s="5">
        <v>6</v>
      </c>
      <c r="Z134" s="5">
        <v>2</v>
      </c>
      <c r="AA134" s="5">
        <v>8</v>
      </c>
      <c r="AB134" s="5">
        <v>38</v>
      </c>
      <c r="AC134" s="5">
        <v>88</v>
      </c>
      <c r="AD134" s="5">
        <v>218</v>
      </c>
      <c r="AE134" s="5">
        <v>375</v>
      </c>
      <c r="AF134" s="5">
        <v>608</v>
      </c>
      <c r="AG134" s="5">
        <v>946</v>
      </c>
      <c r="AH134" s="5">
        <v>1484</v>
      </c>
      <c r="AI134" s="5">
        <v>1823</v>
      </c>
      <c r="AJ134" s="5">
        <v>2505</v>
      </c>
      <c r="AK134" s="5">
        <v>4398</v>
      </c>
      <c r="AL134">
        <f>Tabelle1[[#This Row],[1 jahre Weiblich]]+Tabelle1[[#This Row],[unter 1 Jahr Männlich]]</f>
        <v>0</v>
      </c>
      <c r="AM134">
        <f>Tabelle1[[#This Row],[1-15 Jahre Weiblich]]+Tabelle1[[#This Row],[1-15 jahre Mänlich]]</f>
        <v>7</v>
      </c>
      <c r="AN134">
        <f>Tabelle1[[#This Row],[15-20 Jahre Weiblich]]+Tabelle1[[#This Row],[15-20 jahre Männlich]]</f>
        <v>5</v>
      </c>
      <c r="AO134">
        <f>Tabelle1[[#This Row],[20-25 jahre weiblich]]+Tabelle1[[#This Row],[20-25 jahre Männlich]]</f>
        <v>11</v>
      </c>
      <c r="AP134">
        <f>Tabelle1[[#This Row],[25-30 Jahre Weiblich]]+Tabelle1[[#This Row],[25-30 jahre Männlich]]</f>
        <v>14</v>
      </c>
      <c r="AQ134">
        <f>Tabelle1[[#This Row],[30-35 Jahre Weiblich]]+Tabelle1[[#This Row],[30-35 jahre Männlich]]</f>
        <v>15</v>
      </c>
      <c r="AR134">
        <f>Tabelle1[[#This Row],[35-40 Jahre Weiblich]]+Tabelle1[[#This Row],[35-40 jahre  Männlich]]</f>
        <v>24</v>
      </c>
      <c r="AS134">
        <f>Tabelle1[[#This Row],[40-45 Jahre Weiblich]]+Tabelle1[[#This Row],[40-45 jahre Männlich]]</f>
        <v>71</v>
      </c>
      <c r="AT134">
        <f>Tabelle1[[#This Row],[45-50 Jahre Weiblich]]+Tabelle1[[#This Row],[45-50 jahre Männlich]]</f>
        <v>186</v>
      </c>
      <c r="AU134">
        <f>Tabelle1[[#This Row],[50-55 Jahre Weiblich]]+Tabelle1[[#This Row],[50-55 jahre Männlich]]</f>
        <v>530</v>
      </c>
      <c r="AV134">
        <f>Tabelle1[[#This Row],[55-60 Jahre Weiblich]]+Tabelle1[[#This Row],[55-60 jahre Männlich]]</f>
        <v>917</v>
      </c>
      <c r="AW134">
        <f>Tabelle1[[#This Row],[60-65 Jahre Weiblich]]+Tabelle1[[#This Row],[60-65 jahre Männlich]]</f>
        <v>1595</v>
      </c>
      <c r="AX134">
        <f>Tabelle1[[#This Row],[65-70 Jahre Weiblich]]+Tabelle1[[#This Row],[65-70 Jahre  Männlich]]</f>
        <v>2604</v>
      </c>
      <c r="AY134">
        <f>Tabelle1[[#This Row],[70-75Jahre Weiblich]]+Tabelle1[[#This Row],[70-75 jahre Männlch]]</f>
        <v>4295</v>
      </c>
      <c r="AZ134">
        <f>Tabelle1[[#This Row],[75-80 Jahre Weiblich]]+Tabelle1[[#This Row],[75-80 jahre Männlich]]</f>
        <v>5010</v>
      </c>
      <c r="BA134">
        <f>Tabelle1[[#This Row],[80-85 Jahre Weiblich]]+Tabelle1[[#This Row],[80-85 jahre Männlich]]</f>
        <v>5969</v>
      </c>
      <c r="BB134">
        <f>Tabelle1[[#This Row],[85 und mehr Weiblich]]+Tabelle1[[#This Row],[85 und mehr]]</f>
        <v>7682</v>
      </c>
    </row>
    <row r="135" spans="1:54" x14ac:dyDescent="0.35">
      <c r="A135" s="3"/>
      <c r="B135" s="4" t="s">
        <v>85</v>
      </c>
      <c r="C135" s="5">
        <v>0</v>
      </c>
      <c r="D135" s="5">
        <v>4</v>
      </c>
      <c r="E135" s="5">
        <v>2</v>
      </c>
      <c r="F135" s="5">
        <v>5</v>
      </c>
      <c r="G135" s="5">
        <v>4</v>
      </c>
      <c r="H135" s="5">
        <v>7</v>
      </c>
      <c r="I135" s="5">
        <v>8</v>
      </c>
      <c r="J135" s="5">
        <v>12</v>
      </c>
      <c r="K135" s="5">
        <v>19</v>
      </c>
      <c r="L135" s="5">
        <v>21</v>
      </c>
      <c r="M135" s="5">
        <v>25</v>
      </c>
      <c r="N135" s="5">
        <v>48</v>
      </c>
      <c r="O135" s="5">
        <v>63</v>
      </c>
      <c r="P135" s="5">
        <v>70</v>
      </c>
      <c r="Q135" s="5">
        <v>57</v>
      </c>
      <c r="R135" s="5">
        <v>61</v>
      </c>
      <c r="S135" s="5">
        <v>75</v>
      </c>
      <c r="T135" s="5">
        <v>0</v>
      </c>
      <c r="U135" s="5">
        <v>0</v>
      </c>
      <c r="V135" s="5">
        <v>0</v>
      </c>
      <c r="W135" s="5">
        <v>1</v>
      </c>
      <c r="X135" s="5">
        <v>1</v>
      </c>
      <c r="Y135" s="5">
        <v>5</v>
      </c>
      <c r="Z135" s="5">
        <v>2</v>
      </c>
      <c r="AA135" s="5">
        <v>6</v>
      </c>
      <c r="AB135" s="5">
        <v>12</v>
      </c>
      <c r="AC135" s="5">
        <v>19</v>
      </c>
      <c r="AD135" s="5">
        <v>27</v>
      </c>
      <c r="AE135" s="5">
        <v>25</v>
      </c>
      <c r="AF135" s="5">
        <v>42</v>
      </c>
      <c r="AG135" s="5">
        <v>46</v>
      </c>
      <c r="AH135" s="5">
        <v>70</v>
      </c>
      <c r="AI135" s="5">
        <v>87</v>
      </c>
      <c r="AJ135" s="5">
        <v>113</v>
      </c>
      <c r="AK135" s="5">
        <v>238</v>
      </c>
      <c r="AL135">
        <f>Tabelle1[[#This Row],[1 jahre Weiblich]]+Tabelle1[[#This Row],[unter 1 Jahr Männlich]]</f>
        <v>0</v>
      </c>
      <c r="AM135">
        <f>Tabelle1[[#This Row],[1-15 Jahre Weiblich]]+Tabelle1[[#This Row],[1-15 jahre Mänlich]]</f>
        <v>4</v>
      </c>
      <c r="AN135">
        <f>Tabelle1[[#This Row],[15-20 Jahre Weiblich]]+Tabelle1[[#This Row],[15-20 jahre Männlich]]</f>
        <v>3</v>
      </c>
      <c r="AO135">
        <f>Tabelle1[[#This Row],[20-25 jahre weiblich]]+Tabelle1[[#This Row],[20-25 jahre Männlich]]</f>
        <v>6</v>
      </c>
      <c r="AP135">
        <f>Tabelle1[[#This Row],[25-30 Jahre Weiblich]]+Tabelle1[[#This Row],[25-30 jahre Männlich]]</f>
        <v>9</v>
      </c>
      <c r="AQ135">
        <f>Tabelle1[[#This Row],[30-35 Jahre Weiblich]]+Tabelle1[[#This Row],[30-35 jahre Männlich]]</f>
        <v>9</v>
      </c>
      <c r="AR135">
        <f>Tabelle1[[#This Row],[35-40 Jahre Weiblich]]+Tabelle1[[#This Row],[35-40 jahre  Männlich]]</f>
        <v>14</v>
      </c>
      <c r="AS135">
        <f>Tabelle1[[#This Row],[40-45 Jahre Weiblich]]+Tabelle1[[#This Row],[40-45 jahre Männlich]]</f>
        <v>24</v>
      </c>
      <c r="AT135">
        <f>Tabelle1[[#This Row],[45-50 Jahre Weiblich]]+Tabelle1[[#This Row],[45-50 jahre Männlich]]</f>
        <v>38</v>
      </c>
      <c r="AU135">
        <f>Tabelle1[[#This Row],[50-55 Jahre Weiblich]]+Tabelle1[[#This Row],[50-55 jahre Männlich]]</f>
        <v>48</v>
      </c>
      <c r="AV135">
        <f>Tabelle1[[#This Row],[55-60 Jahre Weiblich]]+Tabelle1[[#This Row],[55-60 jahre Männlich]]</f>
        <v>50</v>
      </c>
      <c r="AW135">
        <f>Tabelle1[[#This Row],[60-65 Jahre Weiblich]]+Tabelle1[[#This Row],[60-65 jahre Männlich]]</f>
        <v>90</v>
      </c>
      <c r="AX135">
        <f>Tabelle1[[#This Row],[65-70 Jahre Weiblich]]+Tabelle1[[#This Row],[65-70 Jahre  Männlich]]</f>
        <v>109</v>
      </c>
      <c r="AY135">
        <f>Tabelle1[[#This Row],[70-75Jahre Weiblich]]+Tabelle1[[#This Row],[70-75 jahre Männlch]]</f>
        <v>140</v>
      </c>
      <c r="AZ135">
        <f>Tabelle1[[#This Row],[75-80 Jahre Weiblich]]+Tabelle1[[#This Row],[75-80 jahre Männlich]]</f>
        <v>144</v>
      </c>
      <c r="BA135">
        <f>Tabelle1[[#This Row],[80-85 Jahre Weiblich]]+Tabelle1[[#This Row],[80-85 jahre Männlich]]</f>
        <v>174</v>
      </c>
      <c r="BB135">
        <f>Tabelle1[[#This Row],[85 und mehr Weiblich]]+Tabelle1[[#This Row],[85 und mehr]]</f>
        <v>313</v>
      </c>
    </row>
    <row r="136" spans="1:54" x14ac:dyDescent="0.35">
      <c r="A136" s="3"/>
      <c r="B136" s="4" t="s">
        <v>86</v>
      </c>
      <c r="C136" s="5">
        <v>5</v>
      </c>
      <c r="D136" s="5">
        <v>9</v>
      </c>
      <c r="E136" s="5">
        <v>6</v>
      </c>
      <c r="F136" s="5">
        <v>15</v>
      </c>
      <c r="G136" s="5">
        <v>31</v>
      </c>
      <c r="H136" s="5">
        <v>73</v>
      </c>
      <c r="I136" s="5">
        <v>172</v>
      </c>
      <c r="J136" s="5">
        <v>537</v>
      </c>
      <c r="K136" s="5">
        <v>1038</v>
      </c>
      <c r="L136" s="5">
        <v>1607</v>
      </c>
      <c r="M136" s="5">
        <v>1838</v>
      </c>
      <c r="N136" s="5">
        <v>1924</v>
      </c>
      <c r="O136" s="5">
        <v>2030</v>
      </c>
      <c r="P136" s="5">
        <v>3032</v>
      </c>
      <c r="Q136" s="5">
        <v>2845</v>
      </c>
      <c r="R136" s="5">
        <v>2652</v>
      </c>
      <c r="S136" s="5">
        <v>2734</v>
      </c>
      <c r="T136" s="5">
        <v>0</v>
      </c>
      <c r="U136" s="5">
        <v>2</v>
      </c>
      <c r="V136" s="5">
        <v>9</v>
      </c>
      <c r="W136" s="5">
        <v>5</v>
      </c>
      <c r="X136" s="5">
        <v>5</v>
      </c>
      <c r="Y136" s="5">
        <v>20</v>
      </c>
      <c r="Z136" s="5">
        <v>37</v>
      </c>
      <c r="AA136" s="5">
        <v>74</v>
      </c>
      <c r="AB136" s="5">
        <v>221</v>
      </c>
      <c r="AC136" s="5">
        <v>442</v>
      </c>
      <c r="AD136" s="5">
        <v>691</v>
      </c>
      <c r="AE136" s="5">
        <v>809</v>
      </c>
      <c r="AF136" s="5">
        <v>992</v>
      </c>
      <c r="AG136" s="5">
        <v>1107</v>
      </c>
      <c r="AH136" s="5">
        <v>1901</v>
      </c>
      <c r="AI136" s="5">
        <v>2333</v>
      </c>
      <c r="AJ136" s="5">
        <v>3504</v>
      </c>
      <c r="AK136" s="5">
        <v>7807</v>
      </c>
      <c r="AL136">
        <f>Tabelle1[[#This Row],[1 jahre Weiblich]]+Tabelle1[[#This Row],[unter 1 Jahr Männlich]]</f>
        <v>7</v>
      </c>
      <c r="AM136">
        <f>Tabelle1[[#This Row],[1-15 Jahre Weiblich]]+Tabelle1[[#This Row],[1-15 jahre Mänlich]]</f>
        <v>18</v>
      </c>
      <c r="AN136">
        <f>Tabelle1[[#This Row],[15-20 Jahre Weiblich]]+Tabelle1[[#This Row],[15-20 jahre Männlich]]</f>
        <v>11</v>
      </c>
      <c r="AO136">
        <f>Tabelle1[[#This Row],[20-25 jahre weiblich]]+Tabelle1[[#This Row],[20-25 jahre Männlich]]</f>
        <v>20</v>
      </c>
      <c r="AP136">
        <f>Tabelle1[[#This Row],[25-30 Jahre Weiblich]]+Tabelle1[[#This Row],[25-30 jahre Männlich]]</f>
        <v>51</v>
      </c>
      <c r="AQ136">
        <f>Tabelle1[[#This Row],[30-35 Jahre Weiblich]]+Tabelle1[[#This Row],[30-35 jahre Männlich]]</f>
        <v>110</v>
      </c>
      <c r="AR136">
        <f>Tabelle1[[#This Row],[35-40 Jahre Weiblich]]+Tabelle1[[#This Row],[35-40 jahre  Männlich]]</f>
        <v>246</v>
      </c>
      <c r="AS136">
        <f>Tabelle1[[#This Row],[40-45 Jahre Weiblich]]+Tabelle1[[#This Row],[40-45 jahre Männlich]]</f>
        <v>758</v>
      </c>
      <c r="AT136">
        <f>Tabelle1[[#This Row],[45-50 Jahre Weiblich]]+Tabelle1[[#This Row],[45-50 jahre Männlich]]</f>
        <v>1480</v>
      </c>
      <c r="AU136">
        <f>Tabelle1[[#This Row],[50-55 Jahre Weiblich]]+Tabelle1[[#This Row],[50-55 jahre Männlich]]</f>
        <v>2298</v>
      </c>
      <c r="AV136">
        <f>Tabelle1[[#This Row],[55-60 Jahre Weiblich]]+Tabelle1[[#This Row],[55-60 jahre Männlich]]</f>
        <v>2647</v>
      </c>
      <c r="AW136">
        <f>Tabelle1[[#This Row],[60-65 Jahre Weiblich]]+Tabelle1[[#This Row],[60-65 jahre Männlich]]</f>
        <v>2916</v>
      </c>
      <c r="AX136">
        <f>Tabelle1[[#This Row],[65-70 Jahre Weiblich]]+Tabelle1[[#This Row],[65-70 Jahre  Männlich]]</f>
        <v>3137</v>
      </c>
      <c r="AY136">
        <f>Tabelle1[[#This Row],[70-75Jahre Weiblich]]+Tabelle1[[#This Row],[70-75 jahre Männlch]]</f>
        <v>4933</v>
      </c>
      <c r="AZ136">
        <f>Tabelle1[[#This Row],[75-80 Jahre Weiblich]]+Tabelle1[[#This Row],[75-80 jahre Männlich]]</f>
        <v>5178</v>
      </c>
      <c r="BA136">
        <f>Tabelle1[[#This Row],[80-85 Jahre Weiblich]]+Tabelle1[[#This Row],[80-85 jahre Männlich]]</f>
        <v>6156</v>
      </c>
      <c r="BB136">
        <f>Tabelle1[[#This Row],[85 und mehr Weiblich]]+Tabelle1[[#This Row],[85 und mehr]]</f>
        <v>10541</v>
      </c>
    </row>
    <row r="137" spans="1:54" x14ac:dyDescent="0.35">
      <c r="A137" s="3"/>
      <c r="B137" s="4" t="s">
        <v>87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2</v>
      </c>
      <c r="I137" s="5">
        <v>2</v>
      </c>
      <c r="J137" s="5">
        <v>14</v>
      </c>
      <c r="K137" s="5">
        <v>29</v>
      </c>
      <c r="L137" s="5">
        <v>57</v>
      </c>
      <c r="M137" s="5">
        <v>52</v>
      </c>
      <c r="N137" s="5">
        <v>60</v>
      </c>
      <c r="O137" s="5">
        <v>82</v>
      </c>
      <c r="P137" s="5">
        <v>165</v>
      </c>
      <c r="Q137" s="5">
        <v>203</v>
      </c>
      <c r="R137" s="5">
        <v>227</v>
      </c>
      <c r="S137" s="5">
        <v>302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1</v>
      </c>
      <c r="AB137" s="5">
        <v>6</v>
      </c>
      <c r="AC137" s="5">
        <v>7</v>
      </c>
      <c r="AD137" s="5">
        <v>23</v>
      </c>
      <c r="AE137" s="5">
        <v>24</v>
      </c>
      <c r="AF137" s="5">
        <v>43</v>
      </c>
      <c r="AG137" s="5">
        <v>66</v>
      </c>
      <c r="AH137" s="5">
        <v>111</v>
      </c>
      <c r="AI137" s="5">
        <v>199</v>
      </c>
      <c r="AJ137" s="5">
        <v>311</v>
      </c>
      <c r="AK137" s="5">
        <v>850</v>
      </c>
      <c r="AL137">
        <f>Tabelle1[[#This Row],[1 jahre Weiblich]]+Tabelle1[[#This Row],[unter 1 Jahr Männlich]]</f>
        <v>0</v>
      </c>
      <c r="AM137">
        <f>Tabelle1[[#This Row],[1-15 Jahre Weiblich]]+Tabelle1[[#This Row],[1-15 jahre Mänlich]]</f>
        <v>0</v>
      </c>
      <c r="AN137">
        <f>Tabelle1[[#This Row],[15-20 Jahre Weiblich]]+Tabelle1[[#This Row],[15-20 jahre Männlich]]</f>
        <v>0</v>
      </c>
      <c r="AO137">
        <f>Tabelle1[[#This Row],[20-25 jahre weiblich]]+Tabelle1[[#This Row],[20-25 jahre Männlich]]</f>
        <v>0</v>
      </c>
      <c r="AP137">
        <f>Tabelle1[[#This Row],[25-30 Jahre Weiblich]]+Tabelle1[[#This Row],[25-30 jahre Männlich]]</f>
        <v>0</v>
      </c>
      <c r="AQ137">
        <f>Tabelle1[[#This Row],[30-35 Jahre Weiblich]]+Tabelle1[[#This Row],[30-35 jahre Männlich]]</f>
        <v>2</v>
      </c>
      <c r="AR137">
        <f>Tabelle1[[#This Row],[35-40 Jahre Weiblich]]+Tabelle1[[#This Row],[35-40 jahre  Männlich]]</f>
        <v>3</v>
      </c>
      <c r="AS137">
        <f>Tabelle1[[#This Row],[40-45 Jahre Weiblich]]+Tabelle1[[#This Row],[40-45 jahre Männlich]]</f>
        <v>20</v>
      </c>
      <c r="AT137">
        <f>Tabelle1[[#This Row],[45-50 Jahre Weiblich]]+Tabelle1[[#This Row],[45-50 jahre Männlich]]</f>
        <v>36</v>
      </c>
      <c r="AU137">
        <f>Tabelle1[[#This Row],[50-55 Jahre Weiblich]]+Tabelle1[[#This Row],[50-55 jahre Männlich]]</f>
        <v>80</v>
      </c>
      <c r="AV137">
        <f>Tabelle1[[#This Row],[55-60 Jahre Weiblich]]+Tabelle1[[#This Row],[55-60 jahre Männlich]]</f>
        <v>76</v>
      </c>
      <c r="AW137">
        <f>Tabelle1[[#This Row],[60-65 Jahre Weiblich]]+Tabelle1[[#This Row],[60-65 jahre Männlich]]</f>
        <v>103</v>
      </c>
      <c r="AX137">
        <f>Tabelle1[[#This Row],[65-70 Jahre Weiblich]]+Tabelle1[[#This Row],[65-70 Jahre  Männlich]]</f>
        <v>148</v>
      </c>
      <c r="AY137">
        <f>Tabelle1[[#This Row],[70-75Jahre Weiblich]]+Tabelle1[[#This Row],[70-75 jahre Männlch]]</f>
        <v>276</v>
      </c>
      <c r="AZ137">
        <f>Tabelle1[[#This Row],[75-80 Jahre Weiblich]]+Tabelle1[[#This Row],[75-80 jahre Männlich]]</f>
        <v>402</v>
      </c>
      <c r="BA137">
        <f>Tabelle1[[#This Row],[80-85 Jahre Weiblich]]+Tabelle1[[#This Row],[80-85 jahre Männlich]]</f>
        <v>538</v>
      </c>
      <c r="BB137">
        <f>Tabelle1[[#This Row],[85 und mehr Weiblich]]+Tabelle1[[#This Row],[85 und mehr]]</f>
        <v>1152</v>
      </c>
    </row>
    <row r="138" spans="1:54" x14ac:dyDescent="0.35">
      <c r="A138" s="3"/>
      <c r="B138" s="4" t="s">
        <v>88</v>
      </c>
      <c r="C138" s="5">
        <v>0</v>
      </c>
      <c r="D138" s="5">
        <v>2</v>
      </c>
      <c r="E138" s="5">
        <v>1</v>
      </c>
      <c r="F138" s="5">
        <v>4</v>
      </c>
      <c r="G138" s="5">
        <v>12</v>
      </c>
      <c r="H138" s="5">
        <v>47</v>
      </c>
      <c r="I138" s="5">
        <v>108</v>
      </c>
      <c r="J138" s="5">
        <v>405</v>
      </c>
      <c r="K138" s="5">
        <v>794</v>
      </c>
      <c r="L138" s="5">
        <v>1223</v>
      </c>
      <c r="M138" s="5">
        <v>1374</v>
      </c>
      <c r="N138" s="5">
        <v>1329</v>
      </c>
      <c r="O138" s="5">
        <v>1216</v>
      </c>
      <c r="P138" s="5">
        <v>1522</v>
      </c>
      <c r="Q138" s="5">
        <v>998</v>
      </c>
      <c r="R138" s="5">
        <v>565</v>
      </c>
      <c r="S138" s="5">
        <v>317</v>
      </c>
      <c r="T138" s="5">
        <v>0</v>
      </c>
      <c r="U138" s="5">
        <v>0</v>
      </c>
      <c r="V138" s="5">
        <v>3</v>
      </c>
      <c r="W138" s="5">
        <v>0</v>
      </c>
      <c r="X138" s="5">
        <v>1</v>
      </c>
      <c r="Y138" s="5">
        <v>8</v>
      </c>
      <c r="Z138" s="5">
        <v>24</v>
      </c>
      <c r="AA138" s="5">
        <v>59</v>
      </c>
      <c r="AB138" s="5">
        <v>166</v>
      </c>
      <c r="AC138" s="5">
        <v>333</v>
      </c>
      <c r="AD138" s="5">
        <v>505</v>
      </c>
      <c r="AE138" s="5">
        <v>558</v>
      </c>
      <c r="AF138" s="5">
        <v>639</v>
      </c>
      <c r="AG138" s="5">
        <v>589</v>
      </c>
      <c r="AH138" s="5">
        <v>730</v>
      </c>
      <c r="AI138" s="5">
        <v>583</v>
      </c>
      <c r="AJ138" s="5">
        <v>516</v>
      </c>
      <c r="AK138" s="5">
        <v>543</v>
      </c>
      <c r="AL138">
        <f>Tabelle1[[#This Row],[1 jahre Weiblich]]+Tabelle1[[#This Row],[unter 1 Jahr Männlich]]</f>
        <v>0</v>
      </c>
      <c r="AM138">
        <f>Tabelle1[[#This Row],[1-15 Jahre Weiblich]]+Tabelle1[[#This Row],[1-15 jahre Mänlich]]</f>
        <v>5</v>
      </c>
      <c r="AN138">
        <f>Tabelle1[[#This Row],[15-20 Jahre Weiblich]]+Tabelle1[[#This Row],[15-20 jahre Männlich]]</f>
        <v>1</v>
      </c>
      <c r="AO138">
        <f>Tabelle1[[#This Row],[20-25 jahre weiblich]]+Tabelle1[[#This Row],[20-25 jahre Männlich]]</f>
        <v>5</v>
      </c>
      <c r="AP138">
        <f>Tabelle1[[#This Row],[25-30 Jahre Weiblich]]+Tabelle1[[#This Row],[25-30 jahre Männlich]]</f>
        <v>20</v>
      </c>
      <c r="AQ138">
        <f>Tabelle1[[#This Row],[30-35 Jahre Weiblich]]+Tabelle1[[#This Row],[30-35 jahre Männlich]]</f>
        <v>71</v>
      </c>
      <c r="AR138">
        <f>Tabelle1[[#This Row],[35-40 Jahre Weiblich]]+Tabelle1[[#This Row],[35-40 jahre  Männlich]]</f>
        <v>167</v>
      </c>
      <c r="AS138">
        <f>Tabelle1[[#This Row],[40-45 Jahre Weiblich]]+Tabelle1[[#This Row],[40-45 jahre Männlich]]</f>
        <v>571</v>
      </c>
      <c r="AT138">
        <f>Tabelle1[[#This Row],[45-50 Jahre Weiblich]]+Tabelle1[[#This Row],[45-50 jahre Männlich]]</f>
        <v>1127</v>
      </c>
      <c r="AU138">
        <f>Tabelle1[[#This Row],[50-55 Jahre Weiblich]]+Tabelle1[[#This Row],[50-55 jahre Männlich]]</f>
        <v>1728</v>
      </c>
      <c r="AV138">
        <f>Tabelle1[[#This Row],[55-60 Jahre Weiblich]]+Tabelle1[[#This Row],[55-60 jahre Männlich]]</f>
        <v>1932</v>
      </c>
      <c r="AW138">
        <f>Tabelle1[[#This Row],[60-65 Jahre Weiblich]]+Tabelle1[[#This Row],[60-65 jahre Männlich]]</f>
        <v>1968</v>
      </c>
      <c r="AX138">
        <f>Tabelle1[[#This Row],[65-70 Jahre Weiblich]]+Tabelle1[[#This Row],[65-70 Jahre  Männlich]]</f>
        <v>1805</v>
      </c>
      <c r="AY138">
        <f>Tabelle1[[#This Row],[70-75Jahre Weiblich]]+Tabelle1[[#This Row],[70-75 jahre Männlch]]</f>
        <v>2252</v>
      </c>
      <c r="AZ138">
        <f>Tabelle1[[#This Row],[75-80 Jahre Weiblich]]+Tabelle1[[#This Row],[75-80 jahre Männlich]]</f>
        <v>1581</v>
      </c>
      <c r="BA138">
        <f>Tabelle1[[#This Row],[80-85 Jahre Weiblich]]+Tabelle1[[#This Row],[80-85 jahre Männlich]]</f>
        <v>1081</v>
      </c>
      <c r="BB138">
        <f>Tabelle1[[#This Row],[85 und mehr Weiblich]]+Tabelle1[[#This Row],[85 und mehr]]</f>
        <v>860</v>
      </c>
    </row>
    <row r="139" spans="1:54" x14ac:dyDescent="0.35">
      <c r="A139" s="3"/>
      <c r="B139" s="4" t="s">
        <v>121</v>
      </c>
      <c r="C139" s="5">
        <v>0</v>
      </c>
      <c r="D139" s="5">
        <v>0</v>
      </c>
      <c r="E139" s="5">
        <v>0</v>
      </c>
      <c r="F139" s="5">
        <v>2</v>
      </c>
      <c r="G139" s="5">
        <v>11</v>
      </c>
      <c r="H139" s="5">
        <v>44</v>
      </c>
      <c r="I139" s="5">
        <v>104</v>
      </c>
      <c r="J139" s="5">
        <v>391</v>
      </c>
      <c r="K139" s="5">
        <v>775</v>
      </c>
      <c r="L139" s="5">
        <v>1184</v>
      </c>
      <c r="M139" s="5">
        <v>1335</v>
      </c>
      <c r="N139" s="5">
        <v>1277</v>
      </c>
      <c r="O139" s="5">
        <v>1164</v>
      </c>
      <c r="P139" s="5">
        <v>1437</v>
      </c>
      <c r="Q139" s="5">
        <v>925</v>
      </c>
      <c r="R139" s="5">
        <v>498</v>
      </c>
      <c r="S139" s="5">
        <v>262</v>
      </c>
      <c r="T139" s="5">
        <v>0</v>
      </c>
      <c r="U139" s="5">
        <v>0</v>
      </c>
      <c r="V139" s="5">
        <v>2</v>
      </c>
      <c r="W139" s="5">
        <v>0</v>
      </c>
      <c r="X139" s="5">
        <v>0</v>
      </c>
      <c r="Y139" s="5">
        <v>6</v>
      </c>
      <c r="Z139" s="5">
        <v>21</v>
      </c>
      <c r="AA139" s="5">
        <v>57</v>
      </c>
      <c r="AB139" s="5">
        <v>157</v>
      </c>
      <c r="AC139" s="5">
        <v>316</v>
      </c>
      <c r="AD139" s="5">
        <v>482</v>
      </c>
      <c r="AE139" s="5">
        <v>531</v>
      </c>
      <c r="AF139" s="5">
        <v>599</v>
      </c>
      <c r="AG139" s="5">
        <v>544</v>
      </c>
      <c r="AH139" s="5">
        <v>653</v>
      </c>
      <c r="AI139" s="5">
        <v>501</v>
      </c>
      <c r="AJ139" s="5">
        <v>415</v>
      </c>
      <c r="AK139" s="5">
        <v>405</v>
      </c>
      <c r="AL139">
        <f>Tabelle1[[#This Row],[1 jahre Weiblich]]+Tabelle1[[#This Row],[unter 1 Jahr Männlich]]</f>
        <v>0</v>
      </c>
      <c r="AM139">
        <f>Tabelle1[[#This Row],[1-15 Jahre Weiblich]]+Tabelle1[[#This Row],[1-15 jahre Mänlich]]</f>
        <v>2</v>
      </c>
      <c r="AN139">
        <f>Tabelle1[[#This Row],[15-20 Jahre Weiblich]]+Tabelle1[[#This Row],[15-20 jahre Männlich]]</f>
        <v>0</v>
      </c>
      <c r="AO139">
        <f>Tabelle1[[#This Row],[20-25 jahre weiblich]]+Tabelle1[[#This Row],[20-25 jahre Männlich]]</f>
        <v>2</v>
      </c>
      <c r="AP139">
        <f>Tabelle1[[#This Row],[25-30 Jahre Weiblich]]+Tabelle1[[#This Row],[25-30 jahre Männlich]]</f>
        <v>17</v>
      </c>
      <c r="AQ139">
        <f>Tabelle1[[#This Row],[30-35 Jahre Weiblich]]+Tabelle1[[#This Row],[30-35 jahre Männlich]]</f>
        <v>65</v>
      </c>
      <c r="AR139">
        <f>Tabelle1[[#This Row],[35-40 Jahre Weiblich]]+Tabelle1[[#This Row],[35-40 jahre  Männlich]]</f>
        <v>161</v>
      </c>
      <c r="AS139">
        <f>Tabelle1[[#This Row],[40-45 Jahre Weiblich]]+Tabelle1[[#This Row],[40-45 jahre Männlich]]</f>
        <v>548</v>
      </c>
      <c r="AT139">
        <f>Tabelle1[[#This Row],[45-50 Jahre Weiblich]]+Tabelle1[[#This Row],[45-50 jahre Männlich]]</f>
        <v>1091</v>
      </c>
      <c r="AU139">
        <f>Tabelle1[[#This Row],[50-55 Jahre Weiblich]]+Tabelle1[[#This Row],[50-55 jahre Männlich]]</f>
        <v>1666</v>
      </c>
      <c r="AV139">
        <f>Tabelle1[[#This Row],[55-60 Jahre Weiblich]]+Tabelle1[[#This Row],[55-60 jahre Männlich]]</f>
        <v>1866</v>
      </c>
      <c r="AW139">
        <f>Tabelle1[[#This Row],[60-65 Jahre Weiblich]]+Tabelle1[[#This Row],[60-65 jahre Männlich]]</f>
        <v>1876</v>
      </c>
      <c r="AX139">
        <f>Tabelle1[[#This Row],[65-70 Jahre Weiblich]]+Tabelle1[[#This Row],[65-70 Jahre  Männlich]]</f>
        <v>1708</v>
      </c>
      <c r="AY139">
        <f>Tabelle1[[#This Row],[70-75Jahre Weiblich]]+Tabelle1[[#This Row],[70-75 jahre Männlch]]</f>
        <v>2090</v>
      </c>
      <c r="AZ139">
        <f>Tabelle1[[#This Row],[75-80 Jahre Weiblich]]+Tabelle1[[#This Row],[75-80 jahre Männlich]]</f>
        <v>1426</v>
      </c>
      <c r="BA139">
        <f>Tabelle1[[#This Row],[80-85 Jahre Weiblich]]+Tabelle1[[#This Row],[80-85 jahre Männlich]]</f>
        <v>913</v>
      </c>
      <c r="BB139">
        <f>Tabelle1[[#This Row],[85 und mehr Weiblich]]+Tabelle1[[#This Row],[85 und mehr]]</f>
        <v>667</v>
      </c>
    </row>
    <row r="140" spans="1:54" x14ac:dyDescent="0.35">
      <c r="A140" s="3"/>
      <c r="B140" s="4" t="s">
        <v>89</v>
      </c>
      <c r="C140" s="5">
        <v>0</v>
      </c>
      <c r="D140" s="5">
        <v>1</v>
      </c>
      <c r="E140" s="5">
        <v>0</v>
      </c>
      <c r="F140" s="5">
        <v>0</v>
      </c>
      <c r="G140" s="5">
        <v>1</v>
      </c>
      <c r="H140" s="5">
        <v>1</v>
      </c>
      <c r="I140" s="5">
        <v>1</v>
      </c>
      <c r="J140" s="5">
        <v>7</v>
      </c>
      <c r="K140" s="5">
        <v>8</v>
      </c>
      <c r="L140" s="5">
        <v>12</v>
      </c>
      <c r="M140" s="5">
        <v>11</v>
      </c>
      <c r="N140" s="5">
        <v>18</v>
      </c>
      <c r="O140" s="5">
        <v>20</v>
      </c>
      <c r="P140" s="5">
        <v>69</v>
      </c>
      <c r="Q140" s="5">
        <v>80</v>
      </c>
      <c r="R140" s="5">
        <v>60</v>
      </c>
      <c r="S140" s="5">
        <v>92</v>
      </c>
      <c r="T140" s="5">
        <v>0</v>
      </c>
      <c r="U140" s="5">
        <v>0</v>
      </c>
      <c r="V140" s="5">
        <v>0</v>
      </c>
      <c r="W140" s="5">
        <v>1</v>
      </c>
      <c r="X140" s="5">
        <v>0</v>
      </c>
      <c r="Y140" s="5">
        <v>0</v>
      </c>
      <c r="Z140" s="5">
        <v>1</v>
      </c>
      <c r="AA140" s="5">
        <v>3</v>
      </c>
      <c r="AB140" s="5">
        <v>2</v>
      </c>
      <c r="AC140" s="5">
        <v>5</v>
      </c>
      <c r="AD140" s="5">
        <v>5</v>
      </c>
      <c r="AE140" s="5">
        <v>17</v>
      </c>
      <c r="AF140" s="5">
        <v>13</v>
      </c>
      <c r="AG140" s="5">
        <v>36</v>
      </c>
      <c r="AH140" s="5">
        <v>57</v>
      </c>
      <c r="AI140" s="5">
        <v>95</v>
      </c>
      <c r="AJ140" s="5">
        <v>157</v>
      </c>
      <c r="AK140" s="5">
        <v>388</v>
      </c>
      <c r="AL140">
        <f>Tabelle1[[#This Row],[1 jahre Weiblich]]+Tabelle1[[#This Row],[unter 1 Jahr Männlich]]</f>
        <v>0</v>
      </c>
      <c r="AM140">
        <f>Tabelle1[[#This Row],[1-15 Jahre Weiblich]]+Tabelle1[[#This Row],[1-15 jahre Mänlich]]</f>
        <v>1</v>
      </c>
      <c r="AN140">
        <f>Tabelle1[[#This Row],[15-20 Jahre Weiblich]]+Tabelle1[[#This Row],[15-20 jahre Männlich]]</f>
        <v>1</v>
      </c>
      <c r="AO140">
        <f>Tabelle1[[#This Row],[20-25 jahre weiblich]]+Tabelle1[[#This Row],[20-25 jahre Männlich]]</f>
        <v>0</v>
      </c>
      <c r="AP140">
        <f>Tabelle1[[#This Row],[25-30 Jahre Weiblich]]+Tabelle1[[#This Row],[25-30 jahre Männlich]]</f>
        <v>1</v>
      </c>
      <c r="AQ140">
        <f>Tabelle1[[#This Row],[30-35 Jahre Weiblich]]+Tabelle1[[#This Row],[30-35 jahre Männlich]]</f>
        <v>2</v>
      </c>
      <c r="AR140">
        <f>Tabelle1[[#This Row],[35-40 Jahre Weiblich]]+Tabelle1[[#This Row],[35-40 jahre  Männlich]]</f>
        <v>4</v>
      </c>
      <c r="AS140">
        <f>Tabelle1[[#This Row],[40-45 Jahre Weiblich]]+Tabelle1[[#This Row],[40-45 jahre Männlich]]</f>
        <v>9</v>
      </c>
      <c r="AT140">
        <f>Tabelle1[[#This Row],[45-50 Jahre Weiblich]]+Tabelle1[[#This Row],[45-50 jahre Männlich]]</f>
        <v>13</v>
      </c>
      <c r="AU140">
        <f>Tabelle1[[#This Row],[50-55 Jahre Weiblich]]+Tabelle1[[#This Row],[50-55 jahre Männlich]]</f>
        <v>17</v>
      </c>
      <c r="AV140">
        <f>Tabelle1[[#This Row],[55-60 Jahre Weiblich]]+Tabelle1[[#This Row],[55-60 jahre Männlich]]</f>
        <v>28</v>
      </c>
      <c r="AW140">
        <f>Tabelle1[[#This Row],[60-65 Jahre Weiblich]]+Tabelle1[[#This Row],[60-65 jahre Männlich]]</f>
        <v>31</v>
      </c>
      <c r="AX140">
        <f>Tabelle1[[#This Row],[65-70 Jahre Weiblich]]+Tabelle1[[#This Row],[65-70 Jahre  Männlich]]</f>
        <v>56</v>
      </c>
      <c r="AY140">
        <f>Tabelle1[[#This Row],[70-75Jahre Weiblich]]+Tabelle1[[#This Row],[70-75 jahre Männlch]]</f>
        <v>126</v>
      </c>
      <c r="AZ140">
        <f>Tabelle1[[#This Row],[75-80 Jahre Weiblich]]+Tabelle1[[#This Row],[75-80 jahre Männlich]]</f>
        <v>175</v>
      </c>
      <c r="BA140">
        <f>Tabelle1[[#This Row],[80-85 Jahre Weiblich]]+Tabelle1[[#This Row],[80-85 jahre Männlich]]</f>
        <v>217</v>
      </c>
      <c r="BB140">
        <f>Tabelle1[[#This Row],[85 und mehr Weiblich]]+Tabelle1[[#This Row],[85 und mehr]]</f>
        <v>480</v>
      </c>
    </row>
    <row r="141" spans="1:54" x14ac:dyDescent="0.35">
      <c r="A141" s="3"/>
      <c r="B141" s="4" t="s">
        <v>122</v>
      </c>
      <c r="C141" s="5">
        <v>1</v>
      </c>
      <c r="D141" s="5">
        <v>1</v>
      </c>
      <c r="E141" s="5">
        <v>2</v>
      </c>
      <c r="F141" s="5">
        <v>4</v>
      </c>
      <c r="G141" s="5">
        <v>9</v>
      </c>
      <c r="H141" s="5">
        <v>3</v>
      </c>
      <c r="I141" s="5">
        <v>5</v>
      </c>
      <c r="J141" s="5">
        <v>19</v>
      </c>
      <c r="K141" s="5">
        <v>20</v>
      </c>
      <c r="L141" s="5">
        <v>36</v>
      </c>
      <c r="M141" s="5">
        <v>59</v>
      </c>
      <c r="N141" s="5">
        <v>74</v>
      </c>
      <c r="O141" s="5">
        <v>95</v>
      </c>
      <c r="P141" s="5">
        <v>167</v>
      </c>
      <c r="Q141" s="5">
        <v>164</v>
      </c>
      <c r="R141" s="5">
        <v>172</v>
      </c>
      <c r="S141" s="5">
        <v>206</v>
      </c>
      <c r="T141" s="5">
        <v>0</v>
      </c>
      <c r="U141" s="5">
        <v>0</v>
      </c>
      <c r="V141" s="5">
        <v>2</v>
      </c>
      <c r="W141" s="5">
        <v>3</v>
      </c>
      <c r="X141" s="5">
        <v>3</v>
      </c>
      <c r="Y141" s="5">
        <v>2</v>
      </c>
      <c r="Z141" s="5">
        <v>4</v>
      </c>
      <c r="AA141" s="5">
        <v>7</v>
      </c>
      <c r="AB141" s="5">
        <v>9</v>
      </c>
      <c r="AC141" s="5">
        <v>19</v>
      </c>
      <c r="AD141" s="5">
        <v>38</v>
      </c>
      <c r="AE141" s="5">
        <v>49</v>
      </c>
      <c r="AF141" s="5">
        <v>70</v>
      </c>
      <c r="AG141" s="5">
        <v>100</v>
      </c>
      <c r="AH141" s="5">
        <v>221</v>
      </c>
      <c r="AI141" s="5">
        <v>305</v>
      </c>
      <c r="AJ141" s="5">
        <v>391</v>
      </c>
      <c r="AK141" s="5">
        <v>796</v>
      </c>
      <c r="AL141">
        <f>Tabelle1[[#This Row],[1 jahre Weiblich]]+Tabelle1[[#This Row],[unter 1 Jahr Männlich]]</f>
        <v>1</v>
      </c>
      <c r="AM141">
        <f>Tabelle1[[#This Row],[1-15 Jahre Weiblich]]+Tabelle1[[#This Row],[1-15 jahre Mänlich]]</f>
        <v>3</v>
      </c>
      <c r="AN141">
        <f>Tabelle1[[#This Row],[15-20 Jahre Weiblich]]+Tabelle1[[#This Row],[15-20 jahre Männlich]]</f>
        <v>5</v>
      </c>
      <c r="AO141">
        <f>Tabelle1[[#This Row],[20-25 jahre weiblich]]+Tabelle1[[#This Row],[20-25 jahre Männlich]]</f>
        <v>7</v>
      </c>
      <c r="AP141">
        <f>Tabelle1[[#This Row],[25-30 Jahre Weiblich]]+Tabelle1[[#This Row],[25-30 jahre Männlich]]</f>
        <v>11</v>
      </c>
      <c r="AQ141">
        <f>Tabelle1[[#This Row],[30-35 Jahre Weiblich]]+Tabelle1[[#This Row],[30-35 jahre Männlich]]</f>
        <v>7</v>
      </c>
      <c r="AR141">
        <f>Tabelle1[[#This Row],[35-40 Jahre Weiblich]]+Tabelle1[[#This Row],[35-40 jahre  Männlich]]</f>
        <v>12</v>
      </c>
      <c r="AS141">
        <f>Tabelle1[[#This Row],[40-45 Jahre Weiblich]]+Tabelle1[[#This Row],[40-45 jahre Männlich]]</f>
        <v>28</v>
      </c>
      <c r="AT141">
        <f>Tabelle1[[#This Row],[45-50 Jahre Weiblich]]+Tabelle1[[#This Row],[45-50 jahre Männlich]]</f>
        <v>39</v>
      </c>
      <c r="AU141">
        <f>Tabelle1[[#This Row],[50-55 Jahre Weiblich]]+Tabelle1[[#This Row],[50-55 jahre Männlich]]</f>
        <v>74</v>
      </c>
      <c r="AV141">
        <f>Tabelle1[[#This Row],[55-60 Jahre Weiblich]]+Tabelle1[[#This Row],[55-60 jahre Männlich]]</f>
        <v>108</v>
      </c>
      <c r="AW141">
        <f>Tabelle1[[#This Row],[60-65 Jahre Weiblich]]+Tabelle1[[#This Row],[60-65 jahre Männlich]]</f>
        <v>144</v>
      </c>
      <c r="AX141">
        <f>Tabelle1[[#This Row],[65-70 Jahre Weiblich]]+Tabelle1[[#This Row],[65-70 Jahre  Männlich]]</f>
        <v>195</v>
      </c>
      <c r="AY141">
        <f>Tabelle1[[#This Row],[70-75Jahre Weiblich]]+Tabelle1[[#This Row],[70-75 jahre Männlch]]</f>
        <v>388</v>
      </c>
      <c r="AZ141">
        <f>Tabelle1[[#This Row],[75-80 Jahre Weiblich]]+Tabelle1[[#This Row],[75-80 jahre Männlich]]</f>
        <v>469</v>
      </c>
      <c r="BA141">
        <f>Tabelle1[[#This Row],[80-85 Jahre Weiblich]]+Tabelle1[[#This Row],[80-85 jahre Männlich]]</f>
        <v>563</v>
      </c>
      <c r="BB141">
        <f>Tabelle1[[#This Row],[85 und mehr Weiblich]]+Tabelle1[[#This Row],[85 und mehr]]</f>
        <v>1002</v>
      </c>
    </row>
    <row r="142" spans="1:54" x14ac:dyDescent="0.35">
      <c r="A142" s="3"/>
      <c r="B142" s="4" t="s">
        <v>90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1</v>
      </c>
      <c r="L142" s="5">
        <v>4</v>
      </c>
      <c r="M142" s="5">
        <v>11</v>
      </c>
      <c r="N142" s="5">
        <v>15</v>
      </c>
      <c r="O142" s="5">
        <v>16</v>
      </c>
      <c r="P142" s="5">
        <v>34</v>
      </c>
      <c r="Q142" s="5">
        <v>47</v>
      </c>
      <c r="R142" s="5">
        <v>42</v>
      </c>
      <c r="S142" s="5">
        <v>55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2</v>
      </c>
      <c r="AB142" s="5">
        <v>1</v>
      </c>
      <c r="AC142" s="5">
        <v>5</v>
      </c>
      <c r="AD142" s="5">
        <v>5</v>
      </c>
      <c r="AE142" s="5">
        <v>7</v>
      </c>
      <c r="AF142" s="5">
        <v>15</v>
      </c>
      <c r="AG142" s="5">
        <v>23</v>
      </c>
      <c r="AH142" s="5">
        <v>65</v>
      </c>
      <c r="AI142" s="5">
        <v>82</v>
      </c>
      <c r="AJ142" s="5">
        <v>137</v>
      </c>
      <c r="AK142" s="5">
        <v>223</v>
      </c>
      <c r="AL142">
        <f>Tabelle1[[#This Row],[1 jahre Weiblich]]+Tabelle1[[#This Row],[unter 1 Jahr Männlich]]</f>
        <v>0</v>
      </c>
      <c r="AM142">
        <f>Tabelle1[[#This Row],[1-15 Jahre Weiblich]]+Tabelle1[[#This Row],[1-15 jahre Mänlich]]</f>
        <v>0</v>
      </c>
      <c r="AN142">
        <f>Tabelle1[[#This Row],[15-20 Jahre Weiblich]]+Tabelle1[[#This Row],[15-20 jahre Männlich]]</f>
        <v>0</v>
      </c>
      <c r="AO142">
        <f>Tabelle1[[#This Row],[20-25 jahre weiblich]]+Tabelle1[[#This Row],[20-25 jahre Männlich]]</f>
        <v>0</v>
      </c>
      <c r="AP142">
        <f>Tabelle1[[#This Row],[25-30 Jahre Weiblich]]+Tabelle1[[#This Row],[25-30 jahre Männlich]]</f>
        <v>0</v>
      </c>
      <c r="AQ142">
        <f>Tabelle1[[#This Row],[30-35 Jahre Weiblich]]+Tabelle1[[#This Row],[30-35 jahre Männlich]]</f>
        <v>0</v>
      </c>
      <c r="AR142">
        <f>Tabelle1[[#This Row],[35-40 Jahre Weiblich]]+Tabelle1[[#This Row],[35-40 jahre  Männlich]]</f>
        <v>2</v>
      </c>
      <c r="AS142">
        <f>Tabelle1[[#This Row],[40-45 Jahre Weiblich]]+Tabelle1[[#This Row],[40-45 jahre Männlich]]</f>
        <v>1</v>
      </c>
      <c r="AT142">
        <f>Tabelle1[[#This Row],[45-50 Jahre Weiblich]]+Tabelle1[[#This Row],[45-50 jahre Männlich]]</f>
        <v>6</v>
      </c>
      <c r="AU142">
        <f>Tabelle1[[#This Row],[50-55 Jahre Weiblich]]+Tabelle1[[#This Row],[50-55 jahre Männlich]]</f>
        <v>9</v>
      </c>
      <c r="AV142">
        <f>Tabelle1[[#This Row],[55-60 Jahre Weiblich]]+Tabelle1[[#This Row],[55-60 jahre Männlich]]</f>
        <v>18</v>
      </c>
      <c r="AW142">
        <f>Tabelle1[[#This Row],[60-65 Jahre Weiblich]]+Tabelle1[[#This Row],[60-65 jahre Männlich]]</f>
        <v>30</v>
      </c>
      <c r="AX142">
        <f>Tabelle1[[#This Row],[65-70 Jahre Weiblich]]+Tabelle1[[#This Row],[65-70 Jahre  Männlich]]</f>
        <v>39</v>
      </c>
      <c r="AY142">
        <f>Tabelle1[[#This Row],[70-75Jahre Weiblich]]+Tabelle1[[#This Row],[70-75 jahre Männlch]]</f>
        <v>99</v>
      </c>
      <c r="AZ142">
        <f>Tabelle1[[#This Row],[75-80 Jahre Weiblich]]+Tabelle1[[#This Row],[75-80 jahre Männlich]]</f>
        <v>129</v>
      </c>
      <c r="BA142">
        <f>Tabelle1[[#This Row],[80-85 Jahre Weiblich]]+Tabelle1[[#This Row],[80-85 jahre Männlich]]</f>
        <v>179</v>
      </c>
      <c r="BB142">
        <f>Tabelle1[[#This Row],[85 und mehr Weiblich]]+Tabelle1[[#This Row],[85 und mehr]]</f>
        <v>278</v>
      </c>
    </row>
    <row r="143" spans="1:54" x14ac:dyDescent="0.35">
      <c r="A143" s="3"/>
      <c r="B143" s="4" t="s">
        <v>91</v>
      </c>
      <c r="C143" s="5">
        <v>0</v>
      </c>
      <c r="D143" s="5">
        <v>1</v>
      </c>
      <c r="E143" s="5">
        <v>0</v>
      </c>
      <c r="F143" s="5">
        <v>1</v>
      </c>
      <c r="G143" s="5">
        <v>6</v>
      </c>
      <c r="H143" s="5">
        <v>6</v>
      </c>
      <c r="I143" s="5">
        <v>9</v>
      </c>
      <c r="J143" s="5">
        <v>26</v>
      </c>
      <c r="K143" s="5">
        <v>43</v>
      </c>
      <c r="L143" s="5">
        <v>93</v>
      </c>
      <c r="M143" s="5">
        <v>156</v>
      </c>
      <c r="N143" s="5">
        <v>243</v>
      </c>
      <c r="O143" s="5">
        <v>497</v>
      </c>
      <c r="P143" s="5">
        <v>955</v>
      </c>
      <c r="Q143" s="5">
        <v>1442</v>
      </c>
      <c r="R143" s="5">
        <v>2010</v>
      </c>
      <c r="S143" s="5">
        <v>2920</v>
      </c>
      <c r="T143" s="5">
        <v>0</v>
      </c>
      <c r="U143" s="5">
        <v>1</v>
      </c>
      <c r="V143" s="5">
        <v>1</v>
      </c>
      <c r="W143" s="5">
        <v>0</v>
      </c>
      <c r="X143" s="5">
        <v>1</v>
      </c>
      <c r="Y143" s="5">
        <v>3</v>
      </c>
      <c r="Z143" s="5">
        <v>3</v>
      </c>
      <c r="AA143" s="5">
        <v>10</v>
      </c>
      <c r="AB143" s="5">
        <v>15</v>
      </c>
      <c r="AC143" s="5">
        <v>30</v>
      </c>
      <c r="AD143" s="5">
        <v>64</v>
      </c>
      <c r="AE143" s="5">
        <v>80</v>
      </c>
      <c r="AF143" s="5">
        <v>139</v>
      </c>
      <c r="AG143" s="5">
        <v>258</v>
      </c>
      <c r="AH143" s="5">
        <v>718</v>
      </c>
      <c r="AI143" s="5">
        <v>1270</v>
      </c>
      <c r="AJ143" s="5">
        <v>2445</v>
      </c>
      <c r="AK143" s="5">
        <v>6221</v>
      </c>
      <c r="AL143">
        <f>Tabelle1[[#This Row],[1 jahre Weiblich]]+Tabelle1[[#This Row],[unter 1 Jahr Männlich]]</f>
        <v>1</v>
      </c>
      <c r="AM143">
        <f>Tabelle1[[#This Row],[1-15 Jahre Weiblich]]+Tabelle1[[#This Row],[1-15 jahre Mänlich]]</f>
        <v>2</v>
      </c>
      <c r="AN143">
        <f>Tabelle1[[#This Row],[15-20 Jahre Weiblich]]+Tabelle1[[#This Row],[15-20 jahre Männlich]]</f>
        <v>0</v>
      </c>
      <c r="AO143">
        <f>Tabelle1[[#This Row],[20-25 jahre weiblich]]+Tabelle1[[#This Row],[20-25 jahre Männlich]]</f>
        <v>2</v>
      </c>
      <c r="AP143">
        <f>Tabelle1[[#This Row],[25-30 Jahre Weiblich]]+Tabelle1[[#This Row],[25-30 jahre Männlich]]</f>
        <v>9</v>
      </c>
      <c r="AQ143">
        <f>Tabelle1[[#This Row],[30-35 Jahre Weiblich]]+Tabelle1[[#This Row],[30-35 jahre Männlich]]</f>
        <v>9</v>
      </c>
      <c r="AR143">
        <f>Tabelle1[[#This Row],[35-40 Jahre Weiblich]]+Tabelle1[[#This Row],[35-40 jahre  Männlich]]</f>
        <v>19</v>
      </c>
      <c r="AS143">
        <f>Tabelle1[[#This Row],[40-45 Jahre Weiblich]]+Tabelle1[[#This Row],[40-45 jahre Männlich]]</f>
        <v>41</v>
      </c>
      <c r="AT143">
        <f>Tabelle1[[#This Row],[45-50 Jahre Weiblich]]+Tabelle1[[#This Row],[45-50 jahre Männlich]]</f>
        <v>73</v>
      </c>
      <c r="AU143">
        <f>Tabelle1[[#This Row],[50-55 Jahre Weiblich]]+Tabelle1[[#This Row],[50-55 jahre Männlich]]</f>
        <v>157</v>
      </c>
      <c r="AV143">
        <f>Tabelle1[[#This Row],[55-60 Jahre Weiblich]]+Tabelle1[[#This Row],[55-60 jahre Männlich]]</f>
        <v>236</v>
      </c>
      <c r="AW143">
        <f>Tabelle1[[#This Row],[60-65 Jahre Weiblich]]+Tabelle1[[#This Row],[60-65 jahre Männlich]]</f>
        <v>382</v>
      </c>
      <c r="AX143">
        <f>Tabelle1[[#This Row],[65-70 Jahre Weiblich]]+Tabelle1[[#This Row],[65-70 Jahre  Männlich]]</f>
        <v>755</v>
      </c>
      <c r="AY143">
        <f>Tabelle1[[#This Row],[70-75Jahre Weiblich]]+Tabelle1[[#This Row],[70-75 jahre Männlch]]</f>
        <v>1673</v>
      </c>
      <c r="AZ143">
        <f>Tabelle1[[#This Row],[75-80 Jahre Weiblich]]+Tabelle1[[#This Row],[75-80 jahre Männlich]]</f>
        <v>2712</v>
      </c>
      <c r="BA143">
        <f>Tabelle1[[#This Row],[80-85 Jahre Weiblich]]+Tabelle1[[#This Row],[80-85 jahre Männlich]]</f>
        <v>4455</v>
      </c>
      <c r="BB143">
        <f>Tabelle1[[#This Row],[85 und mehr Weiblich]]+Tabelle1[[#This Row],[85 und mehr]]</f>
        <v>9141</v>
      </c>
    </row>
    <row r="144" spans="1:54" x14ac:dyDescent="0.35">
      <c r="A144" s="3"/>
      <c r="B144" s="4" t="s">
        <v>92</v>
      </c>
      <c r="C144" s="5">
        <v>0</v>
      </c>
      <c r="D144" s="5">
        <v>1</v>
      </c>
      <c r="E144" s="5">
        <v>0</v>
      </c>
      <c r="F144" s="5">
        <v>1</v>
      </c>
      <c r="G144" s="5">
        <v>5</v>
      </c>
      <c r="H144" s="5">
        <v>6</v>
      </c>
      <c r="I144" s="5">
        <v>6</v>
      </c>
      <c r="J144" s="5">
        <v>20</v>
      </c>
      <c r="K144" s="5">
        <v>40</v>
      </c>
      <c r="L144" s="5">
        <v>78</v>
      </c>
      <c r="M144" s="5">
        <v>129</v>
      </c>
      <c r="N144" s="5">
        <v>197</v>
      </c>
      <c r="O144" s="5">
        <v>425</v>
      </c>
      <c r="P144" s="5">
        <v>794</v>
      </c>
      <c r="Q144" s="5">
        <v>1173</v>
      </c>
      <c r="R144" s="5">
        <v>1601</v>
      </c>
      <c r="S144" s="5">
        <v>2342</v>
      </c>
      <c r="T144" s="5">
        <v>0</v>
      </c>
      <c r="U144" s="5">
        <v>1</v>
      </c>
      <c r="V144" s="5">
        <v>1</v>
      </c>
      <c r="W144" s="5">
        <v>0</v>
      </c>
      <c r="X144" s="5">
        <v>1</v>
      </c>
      <c r="Y144" s="5">
        <v>3</v>
      </c>
      <c r="Z144" s="5">
        <v>2</v>
      </c>
      <c r="AA144" s="5">
        <v>9</v>
      </c>
      <c r="AB144" s="5">
        <v>12</v>
      </c>
      <c r="AC144" s="5">
        <v>25</v>
      </c>
      <c r="AD144" s="5">
        <v>50</v>
      </c>
      <c r="AE144" s="5">
        <v>61</v>
      </c>
      <c r="AF144" s="5">
        <v>109</v>
      </c>
      <c r="AG144" s="5">
        <v>209</v>
      </c>
      <c r="AH144" s="5">
        <v>565</v>
      </c>
      <c r="AI144" s="5">
        <v>979</v>
      </c>
      <c r="AJ144" s="5">
        <v>1910</v>
      </c>
      <c r="AK144" s="5">
        <v>4942</v>
      </c>
      <c r="AL144">
        <f>Tabelle1[[#This Row],[1 jahre Weiblich]]+Tabelle1[[#This Row],[unter 1 Jahr Männlich]]</f>
        <v>1</v>
      </c>
      <c r="AM144">
        <f>Tabelle1[[#This Row],[1-15 Jahre Weiblich]]+Tabelle1[[#This Row],[1-15 jahre Mänlich]]</f>
        <v>2</v>
      </c>
      <c r="AN144">
        <f>Tabelle1[[#This Row],[15-20 Jahre Weiblich]]+Tabelle1[[#This Row],[15-20 jahre Männlich]]</f>
        <v>0</v>
      </c>
      <c r="AO144">
        <f>Tabelle1[[#This Row],[20-25 jahre weiblich]]+Tabelle1[[#This Row],[20-25 jahre Männlich]]</f>
        <v>2</v>
      </c>
      <c r="AP144">
        <f>Tabelle1[[#This Row],[25-30 Jahre Weiblich]]+Tabelle1[[#This Row],[25-30 jahre Männlich]]</f>
        <v>8</v>
      </c>
      <c r="AQ144">
        <f>Tabelle1[[#This Row],[30-35 Jahre Weiblich]]+Tabelle1[[#This Row],[30-35 jahre Männlich]]</f>
        <v>8</v>
      </c>
      <c r="AR144">
        <f>Tabelle1[[#This Row],[35-40 Jahre Weiblich]]+Tabelle1[[#This Row],[35-40 jahre  Männlich]]</f>
        <v>15</v>
      </c>
      <c r="AS144">
        <f>Tabelle1[[#This Row],[40-45 Jahre Weiblich]]+Tabelle1[[#This Row],[40-45 jahre Männlich]]</f>
        <v>32</v>
      </c>
      <c r="AT144">
        <f>Tabelle1[[#This Row],[45-50 Jahre Weiblich]]+Tabelle1[[#This Row],[45-50 jahre Männlich]]</f>
        <v>65</v>
      </c>
      <c r="AU144">
        <f>Tabelle1[[#This Row],[50-55 Jahre Weiblich]]+Tabelle1[[#This Row],[50-55 jahre Männlich]]</f>
        <v>128</v>
      </c>
      <c r="AV144">
        <f>Tabelle1[[#This Row],[55-60 Jahre Weiblich]]+Tabelle1[[#This Row],[55-60 jahre Männlich]]</f>
        <v>190</v>
      </c>
      <c r="AW144">
        <f>Tabelle1[[#This Row],[60-65 Jahre Weiblich]]+Tabelle1[[#This Row],[60-65 jahre Männlich]]</f>
        <v>306</v>
      </c>
      <c r="AX144">
        <f>Tabelle1[[#This Row],[65-70 Jahre Weiblich]]+Tabelle1[[#This Row],[65-70 Jahre  Männlich]]</f>
        <v>634</v>
      </c>
      <c r="AY144">
        <f>Tabelle1[[#This Row],[70-75Jahre Weiblich]]+Tabelle1[[#This Row],[70-75 jahre Männlch]]</f>
        <v>1359</v>
      </c>
      <c r="AZ144">
        <f>Tabelle1[[#This Row],[75-80 Jahre Weiblich]]+Tabelle1[[#This Row],[75-80 jahre Männlich]]</f>
        <v>2152</v>
      </c>
      <c r="BA144">
        <f>Tabelle1[[#This Row],[80-85 Jahre Weiblich]]+Tabelle1[[#This Row],[80-85 jahre Männlich]]</f>
        <v>3511</v>
      </c>
      <c r="BB144">
        <f>Tabelle1[[#This Row],[85 und mehr Weiblich]]+Tabelle1[[#This Row],[85 und mehr]]</f>
        <v>7284</v>
      </c>
    </row>
    <row r="145" spans="1:54" x14ac:dyDescent="0.35">
      <c r="A145" s="3"/>
      <c r="B145" s="4" t="s">
        <v>93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1</v>
      </c>
      <c r="X145" s="5">
        <v>3</v>
      </c>
      <c r="Y145" s="5">
        <v>9</v>
      </c>
      <c r="Z145" s="5">
        <v>4</v>
      </c>
      <c r="AA145" s="5">
        <v>11</v>
      </c>
      <c r="AB145" s="5">
        <v>4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>
        <f>Tabelle1[[#This Row],[1 jahre Weiblich]]+Tabelle1[[#This Row],[unter 1 Jahr Männlich]]</f>
        <v>0</v>
      </c>
      <c r="AM145">
        <f>Tabelle1[[#This Row],[1-15 Jahre Weiblich]]+Tabelle1[[#This Row],[1-15 jahre Mänlich]]</f>
        <v>0</v>
      </c>
      <c r="AN145">
        <f>Tabelle1[[#This Row],[15-20 Jahre Weiblich]]+Tabelle1[[#This Row],[15-20 jahre Männlich]]</f>
        <v>1</v>
      </c>
      <c r="AO145">
        <f>Tabelle1[[#This Row],[20-25 jahre weiblich]]+Tabelle1[[#This Row],[20-25 jahre Männlich]]</f>
        <v>3</v>
      </c>
      <c r="AP145">
        <f>Tabelle1[[#This Row],[25-30 Jahre Weiblich]]+Tabelle1[[#This Row],[25-30 jahre Männlich]]</f>
        <v>9</v>
      </c>
      <c r="AQ145">
        <f>Tabelle1[[#This Row],[30-35 Jahre Weiblich]]+Tabelle1[[#This Row],[30-35 jahre Männlich]]</f>
        <v>4</v>
      </c>
      <c r="AR145">
        <f>Tabelle1[[#This Row],[35-40 Jahre Weiblich]]+Tabelle1[[#This Row],[35-40 jahre  Männlich]]</f>
        <v>11</v>
      </c>
      <c r="AS145">
        <f>Tabelle1[[#This Row],[40-45 Jahre Weiblich]]+Tabelle1[[#This Row],[40-45 jahre Männlich]]</f>
        <v>4</v>
      </c>
      <c r="AT145">
        <f>Tabelle1[[#This Row],[45-50 Jahre Weiblich]]+Tabelle1[[#This Row],[45-50 jahre Männlich]]</f>
        <v>0</v>
      </c>
      <c r="AU145">
        <f>Tabelle1[[#This Row],[50-55 Jahre Weiblich]]+Tabelle1[[#This Row],[50-55 jahre Männlich]]</f>
        <v>0</v>
      </c>
      <c r="AV145">
        <f>Tabelle1[[#This Row],[55-60 Jahre Weiblich]]+Tabelle1[[#This Row],[55-60 jahre Männlich]]</f>
        <v>0</v>
      </c>
      <c r="AW145">
        <f>Tabelle1[[#This Row],[60-65 Jahre Weiblich]]+Tabelle1[[#This Row],[60-65 jahre Männlich]]</f>
        <v>0</v>
      </c>
      <c r="AX145">
        <f>Tabelle1[[#This Row],[65-70 Jahre Weiblich]]+Tabelle1[[#This Row],[65-70 Jahre  Männlich]]</f>
        <v>0</v>
      </c>
      <c r="AY145">
        <f>Tabelle1[[#This Row],[70-75Jahre Weiblich]]+Tabelle1[[#This Row],[70-75 jahre Männlch]]</f>
        <v>0</v>
      </c>
      <c r="AZ145">
        <f>Tabelle1[[#This Row],[75-80 Jahre Weiblich]]+Tabelle1[[#This Row],[75-80 jahre Männlich]]</f>
        <v>0</v>
      </c>
      <c r="BA145">
        <f>Tabelle1[[#This Row],[80-85 Jahre Weiblich]]+Tabelle1[[#This Row],[80-85 jahre Männlich]]</f>
        <v>0</v>
      </c>
      <c r="BB145">
        <f>Tabelle1[[#This Row],[85 und mehr Weiblich]]+Tabelle1[[#This Row],[85 und mehr]]</f>
        <v>0</v>
      </c>
    </row>
    <row r="146" spans="1:54" x14ac:dyDescent="0.35">
      <c r="A146" s="3"/>
      <c r="B146" s="4" t="s">
        <v>94</v>
      </c>
      <c r="C146" s="5">
        <v>668</v>
      </c>
      <c r="D146" s="5">
        <v>12</v>
      </c>
      <c r="E146" s="5">
        <v>1</v>
      </c>
      <c r="F146" s="5">
        <v>3</v>
      </c>
      <c r="G146" s="5">
        <v>3</v>
      </c>
      <c r="H146" s="5">
        <v>0</v>
      </c>
      <c r="I146" s="5">
        <v>0</v>
      </c>
      <c r="J146" s="5">
        <v>2</v>
      </c>
      <c r="K146" s="5">
        <v>2</v>
      </c>
      <c r="L146" s="5">
        <v>2</v>
      </c>
      <c r="M146" s="5">
        <v>1</v>
      </c>
      <c r="N146" s="5">
        <v>0</v>
      </c>
      <c r="O146" s="5">
        <v>1</v>
      </c>
      <c r="P146" s="5">
        <v>1</v>
      </c>
      <c r="Q146" s="5">
        <v>0</v>
      </c>
      <c r="R146" s="5">
        <v>0</v>
      </c>
      <c r="S146" s="5">
        <v>1</v>
      </c>
      <c r="T146" s="5">
        <v>0</v>
      </c>
      <c r="U146" s="5">
        <v>531</v>
      </c>
      <c r="V146" s="5">
        <v>6</v>
      </c>
      <c r="W146" s="5">
        <v>2</v>
      </c>
      <c r="X146" s="5">
        <v>2</v>
      </c>
      <c r="Y146" s="5">
        <v>1</v>
      </c>
      <c r="Z146" s="5">
        <v>0</v>
      </c>
      <c r="AA146" s="5">
        <v>1</v>
      </c>
      <c r="AB146" s="5">
        <v>0</v>
      </c>
      <c r="AC146" s="5">
        <v>0</v>
      </c>
      <c r="AD146" s="5">
        <v>0</v>
      </c>
      <c r="AE146" s="5">
        <v>2</v>
      </c>
      <c r="AF146" s="5">
        <v>1</v>
      </c>
      <c r="AG146" s="5">
        <v>0</v>
      </c>
      <c r="AH146" s="5">
        <v>0</v>
      </c>
      <c r="AI146" s="5">
        <v>0</v>
      </c>
      <c r="AJ146" s="5">
        <v>1</v>
      </c>
      <c r="AK146" s="5">
        <v>0</v>
      </c>
      <c r="AL146">
        <f>Tabelle1[[#This Row],[1 jahre Weiblich]]+Tabelle1[[#This Row],[unter 1 Jahr Männlich]]</f>
        <v>1199</v>
      </c>
      <c r="AM146">
        <f>Tabelle1[[#This Row],[1-15 Jahre Weiblich]]+Tabelle1[[#This Row],[1-15 jahre Mänlich]]</f>
        <v>18</v>
      </c>
      <c r="AN146">
        <f>Tabelle1[[#This Row],[15-20 Jahre Weiblich]]+Tabelle1[[#This Row],[15-20 jahre Männlich]]</f>
        <v>3</v>
      </c>
      <c r="AO146">
        <f>Tabelle1[[#This Row],[20-25 jahre weiblich]]+Tabelle1[[#This Row],[20-25 jahre Männlich]]</f>
        <v>5</v>
      </c>
      <c r="AP146">
        <f>Tabelle1[[#This Row],[25-30 Jahre Weiblich]]+Tabelle1[[#This Row],[25-30 jahre Männlich]]</f>
        <v>4</v>
      </c>
      <c r="AQ146">
        <f>Tabelle1[[#This Row],[30-35 Jahre Weiblich]]+Tabelle1[[#This Row],[30-35 jahre Männlich]]</f>
        <v>0</v>
      </c>
      <c r="AR146">
        <f>Tabelle1[[#This Row],[35-40 Jahre Weiblich]]+Tabelle1[[#This Row],[35-40 jahre  Männlich]]</f>
        <v>1</v>
      </c>
      <c r="AS146">
        <f>Tabelle1[[#This Row],[40-45 Jahre Weiblich]]+Tabelle1[[#This Row],[40-45 jahre Männlich]]</f>
        <v>2</v>
      </c>
      <c r="AT146">
        <f>Tabelle1[[#This Row],[45-50 Jahre Weiblich]]+Tabelle1[[#This Row],[45-50 jahre Männlich]]</f>
        <v>2</v>
      </c>
      <c r="AU146">
        <f>Tabelle1[[#This Row],[50-55 Jahre Weiblich]]+Tabelle1[[#This Row],[50-55 jahre Männlich]]</f>
        <v>2</v>
      </c>
      <c r="AV146">
        <f>Tabelle1[[#This Row],[55-60 Jahre Weiblich]]+Tabelle1[[#This Row],[55-60 jahre Männlich]]</f>
        <v>3</v>
      </c>
      <c r="AW146">
        <f>Tabelle1[[#This Row],[60-65 Jahre Weiblich]]+Tabelle1[[#This Row],[60-65 jahre Männlich]]</f>
        <v>1</v>
      </c>
      <c r="AX146">
        <f>Tabelle1[[#This Row],[65-70 Jahre Weiblich]]+Tabelle1[[#This Row],[65-70 Jahre  Männlich]]</f>
        <v>1</v>
      </c>
      <c r="AY146">
        <f>Tabelle1[[#This Row],[70-75Jahre Weiblich]]+Tabelle1[[#This Row],[70-75 jahre Männlch]]</f>
        <v>1</v>
      </c>
      <c r="AZ146">
        <f>Tabelle1[[#This Row],[75-80 Jahre Weiblich]]+Tabelle1[[#This Row],[75-80 jahre Männlich]]</f>
        <v>0</v>
      </c>
      <c r="BA146">
        <f>Tabelle1[[#This Row],[80-85 Jahre Weiblich]]+Tabelle1[[#This Row],[80-85 jahre Männlich]]</f>
        <v>1</v>
      </c>
      <c r="BB146">
        <f>Tabelle1[[#This Row],[85 und mehr Weiblich]]+Tabelle1[[#This Row],[85 und mehr]]</f>
        <v>1</v>
      </c>
    </row>
    <row r="147" spans="1:54" x14ac:dyDescent="0.35">
      <c r="A147" s="3"/>
      <c r="B147" s="4" t="s">
        <v>95</v>
      </c>
      <c r="C147" s="5">
        <v>362</v>
      </c>
      <c r="D147" s="5">
        <v>90</v>
      </c>
      <c r="E147" s="5">
        <v>19</v>
      </c>
      <c r="F147" s="5">
        <v>34</v>
      </c>
      <c r="G147" s="5">
        <v>19</v>
      </c>
      <c r="H147" s="5">
        <v>25</v>
      </c>
      <c r="I147" s="5">
        <v>23</v>
      </c>
      <c r="J147" s="5">
        <v>28</v>
      </c>
      <c r="K147" s="5">
        <v>32</v>
      </c>
      <c r="L147" s="5">
        <v>38</v>
      </c>
      <c r="M147" s="5">
        <v>48</v>
      </c>
      <c r="N147" s="5">
        <v>59</v>
      </c>
      <c r="O147" s="5">
        <v>23</v>
      </c>
      <c r="P147" s="5">
        <v>14</v>
      </c>
      <c r="Q147" s="5">
        <v>14</v>
      </c>
      <c r="R147" s="5">
        <v>11</v>
      </c>
      <c r="S147" s="5">
        <v>20</v>
      </c>
      <c r="T147" s="5">
        <v>0</v>
      </c>
      <c r="U147" s="5">
        <v>293</v>
      </c>
      <c r="V147" s="5">
        <v>76</v>
      </c>
      <c r="W147" s="5">
        <v>14</v>
      </c>
      <c r="X147" s="5">
        <v>17</v>
      </c>
      <c r="Y147" s="5">
        <v>24</v>
      </c>
      <c r="Z147" s="5">
        <v>16</v>
      </c>
      <c r="AA147" s="5">
        <v>18</v>
      </c>
      <c r="AB147" s="5">
        <v>17</v>
      </c>
      <c r="AC147" s="5">
        <v>20</v>
      </c>
      <c r="AD147" s="5">
        <v>42</v>
      </c>
      <c r="AE147" s="5">
        <v>64</v>
      </c>
      <c r="AF147" s="5">
        <v>39</v>
      </c>
      <c r="AG147" s="5">
        <v>31</v>
      </c>
      <c r="AH147" s="5">
        <v>20</v>
      </c>
      <c r="AI147" s="5">
        <v>17</v>
      </c>
      <c r="AJ147" s="5">
        <v>16</v>
      </c>
      <c r="AK147" s="5">
        <v>36</v>
      </c>
      <c r="AL147">
        <f>Tabelle1[[#This Row],[1 jahre Weiblich]]+Tabelle1[[#This Row],[unter 1 Jahr Männlich]]</f>
        <v>655</v>
      </c>
      <c r="AM147">
        <f>Tabelle1[[#This Row],[1-15 Jahre Weiblich]]+Tabelle1[[#This Row],[1-15 jahre Mänlich]]</f>
        <v>166</v>
      </c>
      <c r="AN147">
        <f>Tabelle1[[#This Row],[15-20 Jahre Weiblich]]+Tabelle1[[#This Row],[15-20 jahre Männlich]]</f>
        <v>33</v>
      </c>
      <c r="AO147">
        <f>Tabelle1[[#This Row],[20-25 jahre weiblich]]+Tabelle1[[#This Row],[20-25 jahre Männlich]]</f>
        <v>51</v>
      </c>
      <c r="AP147">
        <f>Tabelle1[[#This Row],[25-30 Jahre Weiblich]]+Tabelle1[[#This Row],[25-30 jahre Männlich]]</f>
        <v>43</v>
      </c>
      <c r="AQ147">
        <f>Tabelle1[[#This Row],[30-35 Jahre Weiblich]]+Tabelle1[[#This Row],[30-35 jahre Männlich]]</f>
        <v>41</v>
      </c>
      <c r="AR147">
        <f>Tabelle1[[#This Row],[35-40 Jahre Weiblich]]+Tabelle1[[#This Row],[35-40 jahre  Männlich]]</f>
        <v>41</v>
      </c>
      <c r="AS147">
        <f>Tabelle1[[#This Row],[40-45 Jahre Weiblich]]+Tabelle1[[#This Row],[40-45 jahre Männlich]]</f>
        <v>45</v>
      </c>
      <c r="AT147">
        <f>Tabelle1[[#This Row],[45-50 Jahre Weiblich]]+Tabelle1[[#This Row],[45-50 jahre Männlich]]</f>
        <v>52</v>
      </c>
      <c r="AU147">
        <f>Tabelle1[[#This Row],[50-55 Jahre Weiblich]]+Tabelle1[[#This Row],[50-55 jahre Männlich]]</f>
        <v>80</v>
      </c>
      <c r="AV147">
        <f>Tabelle1[[#This Row],[55-60 Jahre Weiblich]]+Tabelle1[[#This Row],[55-60 jahre Männlich]]</f>
        <v>112</v>
      </c>
      <c r="AW147">
        <f>Tabelle1[[#This Row],[60-65 Jahre Weiblich]]+Tabelle1[[#This Row],[60-65 jahre Männlich]]</f>
        <v>98</v>
      </c>
      <c r="AX147">
        <f>Tabelle1[[#This Row],[65-70 Jahre Weiblich]]+Tabelle1[[#This Row],[65-70 Jahre  Männlich]]</f>
        <v>54</v>
      </c>
      <c r="AY147">
        <f>Tabelle1[[#This Row],[70-75Jahre Weiblich]]+Tabelle1[[#This Row],[70-75 jahre Männlch]]</f>
        <v>34</v>
      </c>
      <c r="AZ147">
        <f>Tabelle1[[#This Row],[75-80 Jahre Weiblich]]+Tabelle1[[#This Row],[75-80 jahre Männlich]]</f>
        <v>31</v>
      </c>
      <c r="BA147">
        <f>Tabelle1[[#This Row],[80-85 Jahre Weiblich]]+Tabelle1[[#This Row],[80-85 jahre Männlich]]</f>
        <v>27</v>
      </c>
      <c r="BB147">
        <f>Tabelle1[[#This Row],[85 und mehr Weiblich]]+Tabelle1[[#This Row],[85 und mehr]]</f>
        <v>56</v>
      </c>
    </row>
    <row r="148" spans="1:54" x14ac:dyDescent="0.35">
      <c r="A148" s="3"/>
      <c r="B148" s="4" t="s">
        <v>96</v>
      </c>
      <c r="C148" s="5">
        <v>29</v>
      </c>
      <c r="D148" s="5">
        <v>14</v>
      </c>
      <c r="E148" s="5">
        <v>8</v>
      </c>
      <c r="F148" s="5">
        <v>7</v>
      </c>
      <c r="G148" s="5">
        <v>6</v>
      </c>
      <c r="H148" s="5">
        <v>6</v>
      </c>
      <c r="I148" s="5">
        <v>9</v>
      </c>
      <c r="J148" s="5">
        <v>2</v>
      </c>
      <c r="K148" s="5">
        <v>0</v>
      </c>
      <c r="L148" s="5">
        <v>2</v>
      </c>
      <c r="M148" s="5">
        <v>0</v>
      </c>
      <c r="N148" s="5">
        <v>1</v>
      </c>
      <c r="O148" s="5">
        <v>0</v>
      </c>
      <c r="P148" s="5">
        <v>1</v>
      </c>
      <c r="Q148" s="5">
        <v>1</v>
      </c>
      <c r="R148" s="5">
        <v>0</v>
      </c>
      <c r="S148" s="5">
        <v>1</v>
      </c>
      <c r="T148" s="5">
        <v>0</v>
      </c>
      <c r="U148" s="5">
        <v>29</v>
      </c>
      <c r="V148" s="5">
        <v>22</v>
      </c>
      <c r="W148" s="5">
        <v>1</v>
      </c>
      <c r="X148" s="5">
        <v>5</v>
      </c>
      <c r="Y148" s="5">
        <v>6</v>
      </c>
      <c r="Z148" s="5">
        <v>2</v>
      </c>
      <c r="AA148" s="5">
        <v>1</v>
      </c>
      <c r="AB148" s="5">
        <v>2</v>
      </c>
      <c r="AC148" s="5">
        <v>1</v>
      </c>
      <c r="AD148" s="5">
        <v>2</v>
      </c>
      <c r="AE148" s="5">
        <v>4</v>
      </c>
      <c r="AF148" s="5">
        <v>0</v>
      </c>
      <c r="AG148" s="5">
        <v>1</v>
      </c>
      <c r="AH148" s="5">
        <v>3</v>
      </c>
      <c r="AI148" s="5">
        <v>3</v>
      </c>
      <c r="AJ148" s="5">
        <v>1</v>
      </c>
      <c r="AK148" s="5">
        <v>1</v>
      </c>
      <c r="AL148">
        <f>Tabelle1[[#This Row],[1 jahre Weiblich]]+Tabelle1[[#This Row],[unter 1 Jahr Männlich]]</f>
        <v>58</v>
      </c>
      <c r="AM148">
        <f>Tabelle1[[#This Row],[1-15 Jahre Weiblich]]+Tabelle1[[#This Row],[1-15 jahre Mänlich]]</f>
        <v>36</v>
      </c>
      <c r="AN148">
        <f>Tabelle1[[#This Row],[15-20 Jahre Weiblich]]+Tabelle1[[#This Row],[15-20 jahre Männlich]]</f>
        <v>9</v>
      </c>
      <c r="AO148">
        <f>Tabelle1[[#This Row],[20-25 jahre weiblich]]+Tabelle1[[#This Row],[20-25 jahre Männlich]]</f>
        <v>12</v>
      </c>
      <c r="AP148">
        <f>Tabelle1[[#This Row],[25-30 Jahre Weiblich]]+Tabelle1[[#This Row],[25-30 jahre Männlich]]</f>
        <v>12</v>
      </c>
      <c r="AQ148">
        <f>Tabelle1[[#This Row],[30-35 Jahre Weiblich]]+Tabelle1[[#This Row],[30-35 jahre Männlich]]</f>
        <v>8</v>
      </c>
      <c r="AR148">
        <f>Tabelle1[[#This Row],[35-40 Jahre Weiblich]]+Tabelle1[[#This Row],[35-40 jahre  Männlich]]</f>
        <v>10</v>
      </c>
      <c r="AS148">
        <f>Tabelle1[[#This Row],[40-45 Jahre Weiblich]]+Tabelle1[[#This Row],[40-45 jahre Männlich]]</f>
        <v>4</v>
      </c>
      <c r="AT148">
        <f>Tabelle1[[#This Row],[45-50 Jahre Weiblich]]+Tabelle1[[#This Row],[45-50 jahre Männlich]]</f>
        <v>1</v>
      </c>
      <c r="AU148">
        <f>Tabelle1[[#This Row],[50-55 Jahre Weiblich]]+Tabelle1[[#This Row],[50-55 jahre Männlich]]</f>
        <v>4</v>
      </c>
      <c r="AV148">
        <f>Tabelle1[[#This Row],[55-60 Jahre Weiblich]]+Tabelle1[[#This Row],[55-60 jahre Männlich]]</f>
        <v>4</v>
      </c>
      <c r="AW148">
        <f>Tabelle1[[#This Row],[60-65 Jahre Weiblich]]+Tabelle1[[#This Row],[60-65 jahre Männlich]]</f>
        <v>1</v>
      </c>
      <c r="AX148">
        <f>Tabelle1[[#This Row],[65-70 Jahre Weiblich]]+Tabelle1[[#This Row],[65-70 Jahre  Männlich]]</f>
        <v>1</v>
      </c>
      <c r="AY148">
        <f>Tabelle1[[#This Row],[70-75Jahre Weiblich]]+Tabelle1[[#This Row],[70-75 jahre Männlch]]</f>
        <v>4</v>
      </c>
      <c r="AZ148">
        <f>Tabelle1[[#This Row],[75-80 Jahre Weiblich]]+Tabelle1[[#This Row],[75-80 jahre Männlich]]</f>
        <v>4</v>
      </c>
      <c r="BA148">
        <f>Tabelle1[[#This Row],[80-85 Jahre Weiblich]]+Tabelle1[[#This Row],[80-85 jahre Männlich]]</f>
        <v>1</v>
      </c>
      <c r="BB148">
        <f>Tabelle1[[#This Row],[85 und mehr Weiblich]]+Tabelle1[[#This Row],[85 und mehr]]</f>
        <v>2</v>
      </c>
    </row>
    <row r="149" spans="1:54" x14ac:dyDescent="0.35">
      <c r="A149" s="3"/>
      <c r="B149" s="4" t="s">
        <v>97</v>
      </c>
      <c r="C149" s="5">
        <v>134</v>
      </c>
      <c r="D149" s="5">
        <v>31</v>
      </c>
      <c r="E149" s="5">
        <v>4</v>
      </c>
      <c r="F149" s="5">
        <v>12</v>
      </c>
      <c r="G149" s="5">
        <v>8</v>
      </c>
      <c r="H149" s="5">
        <v>10</v>
      </c>
      <c r="I149" s="5">
        <v>3</v>
      </c>
      <c r="J149" s="5">
        <v>8</v>
      </c>
      <c r="K149" s="5">
        <v>6</v>
      </c>
      <c r="L149" s="5">
        <v>9</v>
      </c>
      <c r="M149" s="5">
        <v>7</v>
      </c>
      <c r="N149" s="5">
        <v>5</v>
      </c>
      <c r="O149" s="5">
        <v>1</v>
      </c>
      <c r="P149" s="5">
        <v>2</v>
      </c>
      <c r="Q149" s="5">
        <v>8</v>
      </c>
      <c r="R149" s="5">
        <v>2</v>
      </c>
      <c r="S149" s="5">
        <v>9</v>
      </c>
      <c r="T149" s="5">
        <v>0</v>
      </c>
      <c r="U149" s="5">
        <v>101</v>
      </c>
      <c r="V149" s="5">
        <v>19</v>
      </c>
      <c r="W149" s="5">
        <v>6</v>
      </c>
      <c r="X149" s="5">
        <v>4</v>
      </c>
      <c r="Y149" s="5">
        <v>7</v>
      </c>
      <c r="Z149" s="5">
        <v>6</v>
      </c>
      <c r="AA149" s="5">
        <v>6</v>
      </c>
      <c r="AB149" s="5">
        <v>6</v>
      </c>
      <c r="AC149" s="5">
        <v>3</v>
      </c>
      <c r="AD149" s="5">
        <v>9</v>
      </c>
      <c r="AE149" s="5">
        <v>8</v>
      </c>
      <c r="AF149" s="5">
        <v>3</v>
      </c>
      <c r="AG149" s="5">
        <v>2</v>
      </c>
      <c r="AH149" s="5">
        <v>2</v>
      </c>
      <c r="AI149" s="5">
        <v>8</v>
      </c>
      <c r="AJ149" s="5">
        <v>8</v>
      </c>
      <c r="AK149" s="5">
        <v>26</v>
      </c>
      <c r="AL149">
        <f>Tabelle1[[#This Row],[1 jahre Weiblich]]+Tabelle1[[#This Row],[unter 1 Jahr Männlich]]</f>
        <v>235</v>
      </c>
      <c r="AM149">
        <f>Tabelle1[[#This Row],[1-15 Jahre Weiblich]]+Tabelle1[[#This Row],[1-15 jahre Mänlich]]</f>
        <v>50</v>
      </c>
      <c r="AN149">
        <f>Tabelle1[[#This Row],[15-20 Jahre Weiblich]]+Tabelle1[[#This Row],[15-20 jahre Männlich]]</f>
        <v>10</v>
      </c>
      <c r="AO149">
        <f>Tabelle1[[#This Row],[20-25 jahre weiblich]]+Tabelle1[[#This Row],[20-25 jahre Männlich]]</f>
        <v>16</v>
      </c>
      <c r="AP149">
        <f>Tabelle1[[#This Row],[25-30 Jahre Weiblich]]+Tabelle1[[#This Row],[25-30 jahre Männlich]]</f>
        <v>15</v>
      </c>
      <c r="AQ149">
        <f>Tabelle1[[#This Row],[30-35 Jahre Weiblich]]+Tabelle1[[#This Row],[30-35 jahre Männlich]]</f>
        <v>16</v>
      </c>
      <c r="AR149">
        <f>Tabelle1[[#This Row],[35-40 Jahre Weiblich]]+Tabelle1[[#This Row],[35-40 jahre  Männlich]]</f>
        <v>9</v>
      </c>
      <c r="AS149">
        <f>Tabelle1[[#This Row],[40-45 Jahre Weiblich]]+Tabelle1[[#This Row],[40-45 jahre Männlich]]</f>
        <v>14</v>
      </c>
      <c r="AT149">
        <f>Tabelle1[[#This Row],[45-50 Jahre Weiblich]]+Tabelle1[[#This Row],[45-50 jahre Männlich]]</f>
        <v>9</v>
      </c>
      <c r="AU149">
        <f>Tabelle1[[#This Row],[50-55 Jahre Weiblich]]+Tabelle1[[#This Row],[50-55 jahre Männlich]]</f>
        <v>18</v>
      </c>
      <c r="AV149">
        <f>Tabelle1[[#This Row],[55-60 Jahre Weiblich]]+Tabelle1[[#This Row],[55-60 jahre Männlich]]</f>
        <v>15</v>
      </c>
      <c r="AW149">
        <f>Tabelle1[[#This Row],[60-65 Jahre Weiblich]]+Tabelle1[[#This Row],[60-65 jahre Männlich]]</f>
        <v>8</v>
      </c>
      <c r="AX149">
        <f>Tabelle1[[#This Row],[65-70 Jahre Weiblich]]+Tabelle1[[#This Row],[65-70 Jahre  Männlich]]</f>
        <v>3</v>
      </c>
      <c r="AY149">
        <f>Tabelle1[[#This Row],[70-75Jahre Weiblich]]+Tabelle1[[#This Row],[70-75 jahre Männlch]]</f>
        <v>4</v>
      </c>
      <c r="AZ149">
        <f>Tabelle1[[#This Row],[75-80 Jahre Weiblich]]+Tabelle1[[#This Row],[75-80 jahre Männlich]]</f>
        <v>16</v>
      </c>
      <c r="BA149">
        <f>Tabelle1[[#This Row],[80-85 Jahre Weiblich]]+Tabelle1[[#This Row],[80-85 jahre Männlich]]</f>
        <v>10</v>
      </c>
      <c r="BB149">
        <f>Tabelle1[[#This Row],[85 und mehr Weiblich]]+Tabelle1[[#This Row],[85 und mehr]]</f>
        <v>35</v>
      </c>
    </row>
    <row r="150" spans="1:54" x14ac:dyDescent="0.35">
      <c r="A150" s="3"/>
      <c r="B150" s="4" t="s">
        <v>98</v>
      </c>
      <c r="C150" s="5">
        <v>133</v>
      </c>
      <c r="D150" s="5">
        <v>33</v>
      </c>
      <c r="E150" s="5">
        <v>31</v>
      </c>
      <c r="F150" s="5">
        <v>64</v>
      </c>
      <c r="G150" s="5">
        <v>82</v>
      </c>
      <c r="H150" s="5">
        <v>142</v>
      </c>
      <c r="I150" s="5">
        <v>207</v>
      </c>
      <c r="J150" s="5">
        <v>459</v>
      </c>
      <c r="K150" s="5">
        <v>771</v>
      </c>
      <c r="L150" s="5">
        <v>1169</v>
      </c>
      <c r="M150" s="5">
        <v>1204</v>
      </c>
      <c r="N150" s="5">
        <v>1253</v>
      </c>
      <c r="O150" s="5">
        <v>1344</v>
      </c>
      <c r="P150" s="5">
        <v>1610</v>
      </c>
      <c r="Q150" s="5">
        <v>1321</v>
      </c>
      <c r="R150" s="5">
        <v>1122</v>
      </c>
      <c r="S150" s="5">
        <v>1387</v>
      </c>
      <c r="T150" s="5">
        <v>0</v>
      </c>
      <c r="U150" s="5">
        <v>114</v>
      </c>
      <c r="V150" s="5">
        <v>17</v>
      </c>
      <c r="W150" s="5">
        <v>14</v>
      </c>
      <c r="X150" s="5">
        <v>27</v>
      </c>
      <c r="Y150" s="5">
        <v>38</v>
      </c>
      <c r="Z150" s="5">
        <v>35</v>
      </c>
      <c r="AA150" s="5">
        <v>64</v>
      </c>
      <c r="AB150" s="5">
        <v>137</v>
      </c>
      <c r="AC150" s="5">
        <v>274</v>
      </c>
      <c r="AD150" s="5">
        <v>362</v>
      </c>
      <c r="AE150" s="5">
        <v>406</v>
      </c>
      <c r="AF150" s="5">
        <v>472</v>
      </c>
      <c r="AG150" s="5">
        <v>622</v>
      </c>
      <c r="AH150" s="5">
        <v>912</v>
      </c>
      <c r="AJ150" s="5">
        <v>1340</v>
      </c>
      <c r="AK150" s="5">
        <v>4327</v>
      </c>
      <c r="AL150">
        <f>Tabelle1[[#This Row],[1 jahre Weiblich]]+Tabelle1[[#This Row],[unter 1 Jahr Männlich]]</f>
        <v>247</v>
      </c>
      <c r="AM150">
        <f>Tabelle1[[#This Row],[1-15 Jahre Weiblich]]+Tabelle1[[#This Row],[1-15 jahre Mänlich]]</f>
        <v>50</v>
      </c>
      <c r="AN150">
        <f>Tabelle1[[#This Row],[15-20 Jahre Weiblich]]+Tabelle1[[#This Row],[15-20 jahre Männlich]]</f>
        <v>45</v>
      </c>
      <c r="AO150">
        <f>Tabelle1[[#This Row],[20-25 jahre weiblich]]+Tabelle1[[#This Row],[20-25 jahre Männlich]]</f>
        <v>91</v>
      </c>
      <c r="AP150">
        <f>Tabelle1[[#This Row],[25-30 Jahre Weiblich]]+Tabelle1[[#This Row],[25-30 jahre Männlich]]</f>
        <v>120</v>
      </c>
      <c r="AQ150">
        <f>Tabelle1[[#This Row],[30-35 Jahre Weiblich]]+Tabelle1[[#This Row],[30-35 jahre Männlich]]</f>
        <v>177</v>
      </c>
      <c r="AR150">
        <f>Tabelle1[[#This Row],[35-40 Jahre Weiblich]]+Tabelle1[[#This Row],[35-40 jahre  Männlich]]</f>
        <v>271</v>
      </c>
      <c r="AS150">
        <f>Tabelle1[[#This Row],[40-45 Jahre Weiblich]]+Tabelle1[[#This Row],[40-45 jahre Männlich]]</f>
        <v>596</v>
      </c>
      <c r="AT150">
        <f>Tabelle1[[#This Row],[45-50 Jahre Weiblich]]+Tabelle1[[#This Row],[45-50 jahre Männlich]]</f>
        <v>1045</v>
      </c>
      <c r="AU150">
        <f>Tabelle1[[#This Row],[50-55 Jahre Weiblich]]+Tabelle1[[#This Row],[50-55 jahre Männlich]]</f>
        <v>1531</v>
      </c>
      <c r="AV150">
        <f>Tabelle1[[#This Row],[55-60 Jahre Weiblich]]+Tabelle1[[#This Row],[55-60 jahre Männlich]]</f>
        <v>1610</v>
      </c>
      <c r="AW150">
        <f>Tabelle1[[#This Row],[60-65 Jahre Weiblich]]+Tabelle1[[#This Row],[60-65 jahre Männlich]]</f>
        <v>1725</v>
      </c>
      <c r="AX150">
        <f>Tabelle1[[#This Row],[65-70 Jahre Weiblich]]+Tabelle1[[#This Row],[65-70 Jahre  Männlich]]</f>
        <v>1966</v>
      </c>
      <c r="AY150">
        <f>Tabelle1[[#This Row],[70-75Jahre Weiblich]]+Tabelle1[[#This Row],[70-75 jahre Männlch]]</f>
        <v>2522</v>
      </c>
      <c r="AZ150">
        <f>Tabelle1[[#This Row],[75-80 Jahre Weiblich]]+Tabelle1[[#This Row],[75-80 jahre Männlich]]</f>
        <v>1321</v>
      </c>
      <c r="BA150">
        <f>Tabelle1[[#This Row],[80-85 Jahre Weiblich]]+Tabelle1[[#This Row],[80-85 jahre Männlich]]</f>
        <v>2462</v>
      </c>
      <c r="BB150">
        <f>Tabelle1[[#This Row],[85 und mehr Weiblich]]+Tabelle1[[#This Row],[85 und mehr]]</f>
        <v>5714</v>
      </c>
    </row>
    <row r="151" spans="1:54" x14ac:dyDescent="0.35">
      <c r="A151" s="3"/>
      <c r="B151" s="4" t="s">
        <v>99</v>
      </c>
      <c r="C151" s="5">
        <v>94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53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J151" s="5">
        <v>0</v>
      </c>
      <c r="AK151" s="5">
        <v>0</v>
      </c>
      <c r="AL151">
        <f>Tabelle1[[#This Row],[1 jahre Weiblich]]+Tabelle1[[#This Row],[unter 1 Jahr Männlich]]</f>
        <v>147</v>
      </c>
      <c r="AM151">
        <f>Tabelle1[[#This Row],[1-15 Jahre Weiblich]]+Tabelle1[[#This Row],[1-15 jahre Mänlich]]</f>
        <v>0</v>
      </c>
      <c r="AN151">
        <f>Tabelle1[[#This Row],[15-20 Jahre Weiblich]]+Tabelle1[[#This Row],[15-20 jahre Männlich]]</f>
        <v>0</v>
      </c>
      <c r="AO151">
        <f>Tabelle1[[#This Row],[20-25 jahre weiblich]]+Tabelle1[[#This Row],[20-25 jahre Männlich]]</f>
        <v>0</v>
      </c>
      <c r="AP151">
        <f>Tabelle1[[#This Row],[25-30 Jahre Weiblich]]+Tabelle1[[#This Row],[25-30 jahre Männlich]]</f>
        <v>0</v>
      </c>
      <c r="AQ151">
        <f>Tabelle1[[#This Row],[30-35 Jahre Weiblich]]+Tabelle1[[#This Row],[30-35 jahre Männlich]]</f>
        <v>0</v>
      </c>
      <c r="AR151">
        <f>Tabelle1[[#This Row],[35-40 Jahre Weiblich]]+Tabelle1[[#This Row],[35-40 jahre  Männlich]]</f>
        <v>0</v>
      </c>
      <c r="AS151">
        <f>Tabelle1[[#This Row],[40-45 Jahre Weiblich]]+Tabelle1[[#This Row],[40-45 jahre Männlich]]</f>
        <v>0</v>
      </c>
      <c r="AT151">
        <f>Tabelle1[[#This Row],[45-50 Jahre Weiblich]]+Tabelle1[[#This Row],[45-50 jahre Männlich]]</f>
        <v>0</v>
      </c>
      <c r="AU151">
        <f>Tabelle1[[#This Row],[50-55 Jahre Weiblich]]+Tabelle1[[#This Row],[50-55 jahre Männlich]]</f>
        <v>0</v>
      </c>
      <c r="AV151">
        <f>Tabelle1[[#This Row],[55-60 Jahre Weiblich]]+Tabelle1[[#This Row],[55-60 jahre Männlich]]</f>
        <v>0</v>
      </c>
      <c r="AW151">
        <f>Tabelle1[[#This Row],[60-65 Jahre Weiblich]]+Tabelle1[[#This Row],[60-65 jahre Männlich]]</f>
        <v>0</v>
      </c>
      <c r="AX151">
        <f>Tabelle1[[#This Row],[65-70 Jahre Weiblich]]+Tabelle1[[#This Row],[65-70 Jahre  Männlich]]</f>
        <v>0</v>
      </c>
      <c r="AY151">
        <f>Tabelle1[[#This Row],[70-75Jahre Weiblich]]+Tabelle1[[#This Row],[70-75 jahre Männlch]]</f>
        <v>0</v>
      </c>
      <c r="AZ151">
        <f>Tabelle1[[#This Row],[75-80 Jahre Weiblich]]+Tabelle1[[#This Row],[75-80 jahre Männlich]]</f>
        <v>0</v>
      </c>
      <c r="BA151">
        <f>Tabelle1[[#This Row],[80-85 Jahre Weiblich]]+Tabelle1[[#This Row],[80-85 jahre Männlich]]</f>
        <v>0</v>
      </c>
      <c r="BB151">
        <f>Tabelle1[[#This Row],[85 und mehr Weiblich]]+Tabelle1[[#This Row],[85 und mehr]]</f>
        <v>0</v>
      </c>
    </row>
    <row r="152" spans="1:54" x14ac:dyDescent="0.35">
      <c r="A152" s="3"/>
      <c r="B152" s="4" t="s">
        <v>100</v>
      </c>
      <c r="C152" s="5">
        <v>38</v>
      </c>
      <c r="D152" s="5">
        <v>29</v>
      </c>
      <c r="E152" s="5">
        <v>30</v>
      </c>
      <c r="F152" s="5">
        <v>64</v>
      </c>
      <c r="G152" s="5">
        <v>79</v>
      </c>
      <c r="H152" s="5">
        <v>140</v>
      </c>
      <c r="I152" s="5">
        <v>197</v>
      </c>
      <c r="J152" s="5">
        <v>437</v>
      </c>
      <c r="K152" s="5">
        <v>740</v>
      </c>
      <c r="L152" s="5">
        <v>1146</v>
      </c>
      <c r="M152" s="5">
        <v>1157</v>
      </c>
      <c r="N152" s="5">
        <v>1212</v>
      </c>
      <c r="O152" s="5">
        <v>1275</v>
      </c>
      <c r="P152" s="5">
        <v>1487</v>
      </c>
      <c r="Q152" s="5">
        <v>1166</v>
      </c>
      <c r="R152" s="5">
        <v>862</v>
      </c>
      <c r="S152" s="5">
        <v>748</v>
      </c>
      <c r="T152" s="5">
        <v>0</v>
      </c>
      <c r="U152" s="5">
        <v>56</v>
      </c>
      <c r="V152" s="5">
        <v>15</v>
      </c>
      <c r="W152" s="5">
        <v>14</v>
      </c>
      <c r="X152" s="5">
        <v>26</v>
      </c>
      <c r="Y152" s="5">
        <v>38</v>
      </c>
      <c r="Z152" s="5">
        <v>31</v>
      </c>
      <c r="AA152" s="5">
        <v>60</v>
      </c>
      <c r="AB152" s="5">
        <v>127</v>
      </c>
      <c r="AC152" s="5">
        <v>259</v>
      </c>
      <c r="AD152" s="5">
        <v>344</v>
      </c>
      <c r="AE152" s="5">
        <v>388</v>
      </c>
      <c r="AF152" s="5">
        <v>450</v>
      </c>
      <c r="AG152" s="5">
        <v>581</v>
      </c>
      <c r="AH152" s="5">
        <v>826</v>
      </c>
      <c r="AJ152" s="5">
        <v>974</v>
      </c>
      <c r="AK152" s="5">
        <v>1760</v>
      </c>
      <c r="AL152">
        <f>Tabelle1[[#This Row],[1 jahre Weiblich]]+Tabelle1[[#This Row],[unter 1 Jahr Männlich]]</f>
        <v>94</v>
      </c>
      <c r="AM152">
        <f>Tabelle1[[#This Row],[1-15 Jahre Weiblich]]+Tabelle1[[#This Row],[1-15 jahre Mänlich]]</f>
        <v>44</v>
      </c>
      <c r="AN152">
        <f>Tabelle1[[#This Row],[15-20 Jahre Weiblich]]+Tabelle1[[#This Row],[15-20 jahre Männlich]]</f>
        <v>44</v>
      </c>
      <c r="AO152">
        <f>Tabelle1[[#This Row],[20-25 jahre weiblich]]+Tabelle1[[#This Row],[20-25 jahre Männlich]]</f>
        <v>90</v>
      </c>
      <c r="AP152">
        <f>Tabelle1[[#This Row],[25-30 Jahre Weiblich]]+Tabelle1[[#This Row],[25-30 jahre Männlich]]</f>
        <v>117</v>
      </c>
      <c r="AQ152">
        <f>Tabelle1[[#This Row],[30-35 Jahre Weiblich]]+Tabelle1[[#This Row],[30-35 jahre Männlich]]</f>
        <v>171</v>
      </c>
      <c r="AR152">
        <f>Tabelle1[[#This Row],[35-40 Jahre Weiblich]]+Tabelle1[[#This Row],[35-40 jahre  Männlich]]</f>
        <v>257</v>
      </c>
      <c r="AS152">
        <f>Tabelle1[[#This Row],[40-45 Jahre Weiblich]]+Tabelle1[[#This Row],[40-45 jahre Männlich]]</f>
        <v>564</v>
      </c>
      <c r="AT152">
        <f>Tabelle1[[#This Row],[45-50 Jahre Weiblich]]+Tabelle1[[#This Row],[45-50 jahre Männlich]]</f>
        <v>999</v>
      </c>
      <c r="AU152">
        <f>Tabelle1[[#This Row],[50-55 Jahre Weiblich]]+Tabelle1[[#This Row],[50-55 jahre Männlich]]</f>
        <v>1490</v>
      </c>
      <c r="AV152">
        <f>Tabelle1[[#This Row],[55-60 Jahre Weiblich]]+Tabelle1[[#This Row],[55-60 jahre Männlich]]</f>
        <v>1545</v>
      </c>
      <c r="AW152">
        <f>Tabelle1[[#This Row],[60-65 Jahre Weiblich]]+Tabelle1[[#This Row],[60-65 jahre Männlich]]</f>
        <v>1662</v>
      </c>
      <c r="AX152">
        <f>Tabelle1[[#This Row],[65-70 Jahre Weiblich]]+Tabelle1[[#This Row],[65-70 Jahre  Männlich]]</f>
        <v>1856</v>
      </c>
      <c r="AY152">
        <f>Tabelle1[[#This Row],[70-75Jahre Weiblich]]+Tabelle1[[#This Row],[70-75 jahre Männlch]]</f>
        <v>2313</v>
      </c>
      <c r="AZ152">
        <f>Tabelle1[[#This Row],[75-80 Jahre Weiblich]]+Tabelle1[[#This Row],[75-80 jahre Männlich]]</f>
        <v>1166</v>
      </c>
      <c r="BA152">
        <f>Tabelle1[[#This Row],[80-85 Jahre Weiblich]]+Tabelle1[[#This Row],[80-85 jahre Männlich]]</f>
        <v>1836</v>
      </c>
      <c r="BB152">
        <f>Tabelle1[[#This Row],[85 und mehr Weiblich]]+Tabelle1[[#This Row],[85 und mehr]]</f>
        <v>2508</v>
      </c>
    </row>
    <row r="153" spans="1:54" x14ac:dyDescent="0.35">
      <c r="A153" s="3"/>
      <c r="B153" s="4" t="s">
        <v>101</v>
      </c>
      <c r="C153" s="5">
        <v>45</v>
      </c>
      <c r="D153" s="5">
        <v>146</v>
      </c>
      <c r="E153" s="5">
        <v>480</v>
      </c>
      <c r="F153" s="5">
        <v>927</v>
      </c>
      <c r="G153" s="5">
        <v>820</v>
      </c>
      <c r="H153" s="5">
        <v>758</v>
      </c>
      <c r="I153" s="5">
        <v>747</v>
      </c>
      <c r="J153" s="5">
        <v>1160</v>
      </c>
      <c r="K153" s="5">
        <v>1517</v>
      </c>
      <c r="L153" s="5">
        <v>1574</v>
      </c>
      <c r="M153" s="5">
        <v>1483</v>
      </c>
      <c r="N153" s="5">
        <v>1244</v>
      </c>
      <c r="O153" s="5">
        <v>1243</v>
      </c>
      <c r="P153" s="5">
        <v>1918</v>
      </c>
      <c r="Q153" s="5">
        <v>1774</v>
      </c>
      <c r="R153" s="5">
        <v>1942</v>
      </c>
      <c r="S153" s="5">
        <v>2446</v>
      </c>
      <c r="T153" s="5">
        <v>0</v>
      </c>
      <c r="U153" s="5">
        <v>30</v>
      </c>
      <c r="V153" s="5">
        <v>109</v>
      </c>
      <c r="W153" s="5">
        <v>145</v>
      </c>
      <c r="X153" s="5">
        <v>204</v>
      </c>
      <c r="Y153" s="5">
        <v>188</v>
      </c>
      <c r="Z153" s="5">
        <v>190</v>
      </c>
      <c r="AA153" s="5">
        <v>192</v>
      </c>
      <c r="AB153" s="5">
        <v>337</v>
      </c>
      <c r="AC153" s="5">
        <v>450</v>
      </c>
      <c r="AD153" s="5">
        <v>476</v>
      </c>
      <c r="AE153" s="5">
        <v>473</v>
      </c>
      <c r="AF153" s="5">
        <v>435</v>
      </c>
      <c r="AG153" s="5">
        <v>565</v>
      </c>
      <c r="AH153" s="5">
        <v>980</v>
      </c>
      <c r="AJ153" s="5">
        <v>1942</v>
      </c>
      <c r="AK153" s="5">
        <v>4788</v>
      </c>
      <c r="AL153">
        <f>Tabelle1[[#This Row],[1 jahre Weiblich]]+Tabelle1[[#This Row],[unter 1 Jahr Männlich]]</f>
        <v>75</v>
      </c>
      <c r="AM153">
        <f>Tabelle1[[#This Row],[1-15 Jahre Weiblich]]+Tabelle1[[#This Row],[1-15 jahre Mänlich]]</f>
        <v>255</v>
      </c>
      <c r="AN153">
        <f>Tabelle1[[#This Row],[15-20 Jahre Weiblich]]+Tabelle1[[#This Row],[15-20 jahre Männlich]]</f>
        <v>625</v>
      </c>
      <c r="AO153">
        <f>Tabelle1[[#This Row],[20-25 jahre weiblich]]+Tabelle1[[#This Row],[20-25 jahre Männlich]]</f>
        <v>1131</v>
      </c>
      <c r="AP153">
        <f>Tabelle1[[#This Row],[25-30 Jahre Weiblich]]+Tabelle1[[#This Row],[25-30 jahre Männlich]]</f>
        <v>1008</v>
      </c>
      <c r="AQ153">
        <f>Tabelle1[[#This Row],[30-35 Jahre Weiblich]]+Tabelle1[[#This Row],[30-35 jahre Männlich]]</f>
        <v>948</v>
      </c>
      <c r="AR153">
        <f>Tabelle1[[#This Row],[35-40 Jahre Weiblich]]+Tabelle1[[#This Row],[35-40 jahre  Männlich]]</f>
        <v>939</v>
      </c>
      <c r="AS153">
        <f>Tabelle1[[#This Row],[40-45 Jahre Weiblich]]+Tabelle1[[#This Row],[40-45 jahre Männlich]]</f>
        <v>1497</v>
      </c>
      <c r="AT153">
        <f>Tabelle1[[#This Row],[45-50 Jahre Weiblich]]+Tabelle1[[#This Row],[45-50 jahre Männlich]]</f>
        <v>1967</v>
      </c>
      <c r="AU153">
        <f>Tabelle1[[#This Row],[50-55 Jahre Weiblich]]+Tabelle1[[#This Row],[50-55 jahre Männlich]]</f>
        <v>2050</v>
      </c>
      <c r="AV153">
        <f>Tabelle1[[#This Row],[55-60 Jahre Weiblich]]+Tabelle1[[#This Row],[55-60 jahre Männlich]]</f>
        <v>1956</v>
      </c>
      <c r="AW153">
        <f>Tabelle1[[#This Row],[60-65 Jahre Weiblich]]+Tabelle1[[#This Row],[60-65 jahre Männlich]]</f>
        <v>1679</v>
      </c>
      <c r="AX153">
        <f>Tabelle1[[#This Row],[65-70 Jahre Weiblich]]+Tabelle1[[#This Row],[65-70 Jahre  Männlich]]</f>
        <v>1808</v>
      </c>
      <c r="AY153">
        <f>Tabelle1[[#This Row],[70-75Jahre Weiblich]]+Tabelle1[[#This Row],[70-75 jahre Männlch]]</f>
        <v>2898</v>
      </c>
      <c r="AZ153">
        <f>Tabelle1[[#This Row],[75-80 Jahre Weiblich]]+Tabelle1[[#This Row],[75-80 jahre Männlich]]</f>
        <v>1774</v>
      </c>
      <c r="BA153">
        <f>Tabelle1[[#This Row],[80-85 Jahre Weiblich]]+Tabelle1[[#This Row],[80-85 jahre Männlich]]</f>
        <v>3884</v>
      </c>
      <c r="BB153">
        <f>Tabelle1[[#This Row],[85 und mehr Weiblich]]+Tabelle1[[#This Row],[85 und mehr]]</f>
        <v>7234</v>
      </c>
    </row>
    <row r="154" spans="1:54" x14ac:dyDescent="0.35">
      <c r="A154" s="3"/>
      <c r="B154" s="4" t="s">
        <v>102</v>
      </c>
      <c r="C154" s="5">
        <v>28</v>
      </c>
      <c r="D154" s="5">
        <v>122</v>
      </c>
      <c r="E154" s="5">
        <v>324</v>
      </c>
      <c r="F154" s="5">
        <v>538</v>
      </c>
      <c r="G154" s="5">
        <v>411</v>
      </c>
      <c r="H154" s="5">
        <v>335</v>
      </c>
      <c r="I154" s="5">
        <v>284</v>
      </c>
      <c r="J154" s="5">
        <v>469</v>
      </c>
      <c r="K154" s="5">
        <v>576</v>
      </c>
      <c r="L154" s="5">
        <v>674</v>
      </c>
      <c r="M154" s="5">
        <v>620</v>
      </c>
      <c r="N154" s="5">
        <v>628</v>
      </c>
      <c r="O154" s="5">
        <v>638</v>
      </c>
      <c r="P154" s="5">
        <v>1095</v>
      </c>
      <c r="Q154" s="5">
        <v>1146</v>
      </c>
      <c r="R154" s="5">
        <v>1402</v>
      </c>
      <c r="S154" s="5">
        <v>1886</v>
      </c>
      <c r="T154" s="5">
        <v>0</v>
      </c>
      <c r="U154" s="5">
        <v>22</v>
      </c>
      <c r="V154" s="5">
        <v>87</v>
      </c>
      <c r="W154" s="5">
        <v>94</v>
      </c>
      <c r="X154" s="5">
        <v>102</v>
      </c>
      <c r="Y154" s="5">
        <v>87</v>
      </c>
      <c r="Z154" s="5">
        <v>60</v>
      </c>
      <c r="AA154" s="5">
        <v>65</v>
      </c>
      <c r="AB154" s="5">
        <v>120</v>
      </c>
      <c r="AC154" s="5">
        <v>163</v>
      </c>
      <c r="AD154" s="5">
        <v>193</v>
      </c>
      <c r="AE154" s="5">
        <v>237</v>
      </c>
      <c r="AF154" s="5">
        <v>224</v>
      </c>
      <c r="AG154" s="5">
        <v>335</v>
      </c>
      <c r="AH154" s="5">
        <v>674</v>
      </c>
      <c r="AJ154" s="5">
        <v>1647</v>
      </c>
      <c r="AK154" s="5">
        <v>4223</v>
      </c>
      <c r="AL154">
        <f>Tabelle1[[#This Row],[1 jahre Weiblich]]+Tabelle1[[#This Row],[unter 1 Jahr Männlich]]</f>
        <v>50</v>
      </c>
      <c r="AM154">
        <f>Tabelle1[[#This Row],[1-15 Jahre Weiblich]]+Tabelle1[[#This Row],[1-15 jahre Mänlich]]</f>
        <v>209</v>
      </c>
      <c r="AN154">
        <f>Tabelle1[[#This Row],[15-20 Jahre Weiblich]]+Tabelle1[[#This Row],[15-20 jahre Männlich]]</f>
        <v>418</v>
      </c>
      <c r="AO154">
        <f>Tabelle1[[#This Row],[20-25 jahre weiblich]]+Tabelle1[[#This Row],[20-25 jahre Männlich]]</f>
        <v>640</v>
      </c>
      <c r="AP154">
        <f>Tabelle1[[#This Row],[25-30 Jahre Weiblich]]+Tabelle1[[#This Row],[25-30 jahre Männlich]]</f>
        <v>498</v>
      </c>
      <c r="AQ154">
        <f>Tabelle1[[#This Row],[30-35 Jahre Weiblich]]+Tabelle1[[#This Row],[30-35 jahre Männlich]]</f>
        <v>395</v>
      </c>
      <c r="AR154">
        <f>Tabelle1[[#This Row],[35-40 Jahre Weiblich]]+Tabelle1[[#This Row],[35-40 jahre  Männlich]]</f>
        <v>349</v>
      </c>
      <c r="AS154">
        <f>Tabelle1[[#This Row],[40-45 Jahre Weiblich]]+Tabelle1[[#This Row],[40-45 jahre Männlich]]</f>
        <v>589</v>
      </c>
      <c r="AT154">
        <f>Tabelle1[[#This Row],[45-50 Jahre Weiblich]]+Tabelle1[[#This Row],[45-50 jahre Männlich]]</f>
        <v>739</v>
      </c>
      <c r="AU154">
        <f>Tabelle1[[#This Row],[50-55 Jahre Weiblich]]+Tabelle1[[#This Row],[50-55 jahre Männlich]]</f>
        <v>867</v>
      </c>
      <c r="AV154">
        <f>Tabelle1[[#This Row],[55-60 Jahre Weiblich]]+Tabelle1[[#This Row],[55-60 jahre Männlich]]</f>
        <v>857</v>
      </c>
      <c r="AW154">
        <f>Tabelle1[[#This Row],[60-65 Jahre Weiblich]]+Tabelle1[[#This Row],[60-65 jahre Männlich]]</f>
        <v>852</v>
      </c>
      <c r="AX154">
        <f>Tabelle1[[#This Row],[65-70 Jahre Weiblich]]+Tabelle1[[#This Row],[65-70 Jahre  Männlich]]</f>
        <v>973</v>
      </c>
      <c r="AY154">
        <f>Tabelle1[[#This Row],[70-75Jahre Weiblich]]+Tabelle1[[#This Row],[70-75 jahre Männlch]]</f>
        <v>1769</v>
      </c>
      <c r="AZ154">
        <f>Tabelle1[[#This Row],[75-80 Jahre Weiblich]]+Tabelle1[[#This Row],[75-80 jahre Männlich]]</f>
        <v>1146</v>
      </c>
      <c r="BA154">
        <f>Tabelle1[[#This Row],[80-85 Jahre Weiblich]]+Tabelle1[[#This Row],[80-85 jahre Männlich]]</f>
        <v>3049</v>
      </c>
      <c r="BB154">
        <f>Tabelle1[[#This Row],[85 und mehr Weiblich]]+Tabelle1[[#This Row],[85 und mehr]]</f>
        <v>6109</v>
      </c>
    </row>
    <row r="155" spans="1:54" x14ac:dyDescent="0.35">
      <c r="A155" s="3"/>
      <c r="B155" s="4" t="s">
        <v>103</v>
      </c>
      <c r="C155" s="5">
        <v>2</v>
      </c>
      <c r="D155" s="5">
        <v>50</v>
      </c>
      <c r="E155" s="5">
        <v>278</v>
      </c>
      <c r="F155" s="5">
        <v>434</v>
      </c>
      <c r="G155" s="5">
        <v>286</v>
      </c>
      <c r="H155" s="5">
        <v>187</v>
      </c>
      <c r="I155" s="5">
        <v>136</v>
      </c>
      <c r="J155" s="5">
        <v>220</v>
      </c>
      <c r="K155" s="5">
        <v>271</v>
      </c>
      <c r="L155" s="5">
        <v>248</v>
      </c>
      <c r="M155" s="5">
        <v>197</v>
      </c>
      <c r="N155" s="5">
        <v>153</v>
      </c>
      <c r="O155" s="5">
        <v>139</v>
      </c>
      <c r="P155" s="5">
        <v>206</v>
      </c>
      <c r="Q155" s="5">
        <v>156</v>
      </c>
      <c r="R155" s="5">
        <v>144</v>
      </c>
      <c r="S155" s="5">
        <v>111</v>
      </c>
      <c r="T155" s="5">
        <v>0</v>
      </c>
      <c r="U155" s="5">
        <v>2</v>
      </c>
      <c r="V155" s="5">
        <v>41</v>
      </c>
      <c r="W155" s="5">
        <v>82</v>
      </c>
      <c r="X155" s="5">
        <v>81</v>
      </c>
      <c r="Y155" s="5">
        <v>63</v>
      </c>
      <c r="Z155" s="5">
        <v>30</v>
      </c>
      <c r="AA155" s="5">
        <v>31</v>
      </c>
      <c r="AB155" s="5">
        <v>57</v>
      </c>
      <c r="AC155" s="5">
        <v>74</v>
      </c>
      <c r="AD155" s="5">
        <v>72</v>
      </c>
      <c r="AE155" s="5">
        <v>73</v>
      </c>
      <c r="AF155" s="5">
        <v>49</v>
      </c>
      <c r="AG155" s="5">
        <v>58</v>
      </c>
      <c r="AH155" s="5">
        <v>101</v>
      </c>
      <c r="AJ155" s="5">
        <v>102</v>
      </c>
      <c r="AK155" s="5">
        <v>97</v>
      </c>
      <c r="AL155">
        <f>Tabelle1[[#This Row],[1 jahre Weiblich]]+Tabelle1[[#This Row],[unter 1 Jahr Männlich]]</f>
        <v>4</v>
      </c>
      <c r="AM155">
        <f>Tabelle1[[#This Row],[1-15 Jahre Weiblich]]+Tabelle1[[#This Row],[1-15 jahre Mänlich]]</f>
        <v>91</v>
      </c>
      <c r="AN155">
        <f>Tabelle1[[#This Row],[15-20 Jahre Weiblich]]+Tabelle1[[#This Row],[15-20 jahre Männlich]]</f>
        <v>360</v>
      </c>
      <c r="AO155">
        <f>Tabelle1[[#This Row],[20-25 jahre weiblich]]+Tabelle1[[#This Row],[20-25 jahre Männlich]]</f>
        <v>515</v>
      </c>
      <c r="AP155">
        <f>Tabelle1[[#This Row],[25-30 Jahre Weiblich]]+Tabelle1[[#This Row],[25-30 jahre Männlich]]</f>
        <v>349</v>
      </c>
      <c r="AQ155">
        <f>Tabelle1[[#This Row],[30-35 Jahre Weiblich]]+Tabelle1[[#This Row],[30-35 jahre Männlich]]</f>
        <v>217</v>
      </c>
      <c r="AR155">
        <f>Tabelle1[[#This Row],[35-40 Jahre Weiblich]]+Tabelle1[[#This Row],[35-40 jahre  Männlich]]</f>
        <v>167</v>
      </c>
      <c r="AS155">
        <f>Tabelle1[[#This Row],[40-45 Jahre Weiblich]]+Tabelle1[[#This Row],[40-45 jahre Männlich]]</f>
        <v>277</v>
      </c>
      <c r="AT155">
        <f>Tabelle1[[#This Row],[45-50 Jahre Weiblich]]+Tabelle1[[#This Row],[45-50 jahre Männlich]]</f>
        <v>345</v>
      </c>
      <c r="AU155">
        <f>Tabelle1[[#This Row],[50-55 Jahre Weiblich]]+Tabelle1[[#This Row],[50-55 jahre Männlich]]</f>
        <v>320</v>
      </c>
      <c r="AV155">
        <f>Tabelle1[[#This Row],[55-60 Jahre Weiblich]]+Tabelle1[[#This Row],[55-60 jahre Männlich]]</f>
        <v>270</v>
      </c>
      <c r="AW155">
        <f>Tabelle1[[#This Row],[60-65 Jahre Weiblich]]+Tabelle1[[#This Row],[60-65 jahre Männlich]]</f>
        <v>202</v>
      </c>
      <c r="AX155">
        <f>Tabelle1[[#This Row],[65-70 Jahre Weiblich]]+Tabelle1[[#This Row],[65-70 Jahre  Männlich]]</f>
        <v>197</v>
      </c>
      <c r="AY155">
        <f>Tabelle1[[#This Row],[70-75Jahre Weiblich]]+Tabelle1[[#This Row],[70-75 jahre Männlch]]</f>
        <v>307</v>
      </c>
      <c r="AZ155">
        <f>Tabelle1[[#This Row],[75-80 Jahre Weiblich]]+Tabelle1[[#This Row],[75-80 jahre Männlich]]</f>
        <v>156</v>
      </c>
      <c r="BA155">
        <f>Tabelle1[[#This Row],[80-85 Jahre Weiblich]]+Tabelle1[[#This Row],[80-85 jahre Männlich]]</f>
        <v>246</v>
      </c>
      <c r="BB155">
        <f>Tabelle1[[#This Row],[85 und mehr Weiblich]]+Tabelle1[[#This Row],[85 und mehr]]</f>
        <v>208</v>
      </c>
    </row>
    <row r="156" spans="1:54" x14ac:dyDescent="0.35">
      <c r="A156" s="3"/>
      <c r="B156" s="4" t="s">
        <v>104</v>
      </c>
      <c r="C156" s="5">
        <v>2</v>
      </c>
      <c r="D156" s="5">
        <v>9</v>
      </c>
      <c r="E156" s="5">
        <v>16</v>
      </c>
      <c r="F156" s="5">
        <v>21</v>
      </c>
      <c r="G156" s="5">
        <v>30</v>
      </c>
      <c r="H156" s="5">
        <v>23</v>
      </c>
      <c r="I156" s="5">
        <v>39</v>
      </c>
      <c r="J156" s="5">
        <v>72</v>
      </c>
      <c r="K156" s="5">
        <v>109</v>
      </c>
      <c r="L156" s="5">
        <v>165</v>
      </c>
      <c r="M156" s="5">
        <v>188</v>
      </c>
      <c r="N156" s="5">
        <v>209</v>
      </c>
      <c r="O156" s="5">
        <v>268</v>
      </c>
      <c r="P156" s="5">
        <v>507</v>
      </c>
      <c r="Q156" s="5">
        <v>601</v>
      </c>
      <c r="R156" s="5">
        <v>879</v>
      </c>
      <c r="S156" s="5">
        <v>1307</v>
      </c>
      <c r="T156" s="5">
        <v>0</v>
      </c>
      <c r="U156" s="5">
        <v>3</v>
      </c>
      <c r="V156" s="5">
        <v>7</v>
      </c>
      <c r="W156" s="5">
        <v>4</v>
      </c>
      <c r="X156" s="5">
        <v>0</v>
      </c>
      <c r="Y156" s="5">
        <v>7</v>
      </c>
      <c r="Z156" s="5">
        <v>4</v>
      </c>
      <c r="AA156" s="5">
        <v>5</v>
      </c>
      <c r="AB156" s="5">
        <v>11</v>
      </c>
      <c r="AC156" s="5">
        <v>21</v>
      </c>
      <c r="AD156" s="5">
        <v>36</v>
      </c>
      <c r="AE156" s="5">
        <v>62</v>
      </c>
      <c r="AF156" s="5">
        <v>76</v>
      </c>
      <c r="AG156" s="5">
        <v>136</v>
      </c>
      <c r="AH156" s="5">
        <v>318</v>
      </c>
      <c r="AJ156" s="5">
        <v>1072</v>
      </c>
      <c r="AK156" s="5">
        <v>2995</v>
      </c>
      <c r="AL156">
        <f>Tabelle1[[#This Row],[1 jahre Weiblich]]+Tabelle1[[#This Row],[unter 1 Jahr Männlich]]</f>
        <v>5</v>
      </c>
      <c r="AM156">
        <f>Tabelle1[[#This Row],[1-15 Jahre Weiblich]]+Tabelle1[[#This Row],[1-15 jahre Mänlich]]</f>
        <v>16</v>
      </c>
      <c r="AN156">
        <f>Tabelle1[[#This Row],[15-20 Jahre Weiblich]]+Tabelle1[[#This Row],[15-20 jahre Männlich]]</f>
        <v>20</v>
      </c>
      <c r="AO156">
        <f>Tabelle1[[#This Row],[20-25 jahre weiblich]]+Tabelle1[[#This Row],[20-25 jahre Männlich]]</f>
        <v>21</v>
      </c>
      <c r="AP156">
        <f>Tabelle1[[#This Row],[25-30 Jahre Weiblich]]+Tabelle1[[#This Row],[25-30 jahre Männlich]]</f>
        <v>37</v>
      </c>
      <c r="AQ156">
        <f>Tabelle1[[#This Row],[30-35 Jahre Weiblich]]+Tabelle1[[#This Row],[30-35 jahre Männlich]]</f>
        <v>27</v>
      </c>
      <c r="AR156">
        <f>Tabelle1[[#This Row],[35-40 Jahre Weiblich]]+Tabelle1[[#This Row],[35-40 jahre  Männlich]]</f>
        <v>44</v>
      </c>
      <c r="AS156">
        <f>Tabelle1[[#This Row],[40-45 Jahre Weiblich]]+Tabelle1[[#This Row],[40-45 jahre Männlich]]</f>
        <v>83</v>
      </c>
      <c r="AT156">
        <f>Tabelle1[[#This Row],[45-50 Jahre Weiblich]]+Tabelle1[[#This Row],[45-50 jahre Männlich]]</f>
        <v>130</v>
      </c>
      <c r="AU156">
        <f>Tabelle1[[#This Row],[50-55 Jahre Weiblich]]+Tabelle1[[#This Row],[50-55 jahre Männlich]]</f>
        <v>201</v>
      </c>
      <c r="AV156">
        <f>Tabelle1[[#This Row],[55-60 Jahre Weiblich]]+Tabelle1[[#This Row],[55-60 jahre Männlich]]</f>
        <v>250</v>
      </c>
      <c r="AW156">
        <f>Tabelle1[[#This Row],[60-65 Jahre Weiblich]]+Tabelle1[[#This Row],[60-65 jahre Männlich]]</f>
        <v>285</v>
      </c>
      <c r="AX156">
        <f>Tabelle1[[#This Row],[65-70 Jahre Weiblich]]+Tabelle1[[#This Row],[65-70 Jahre  Männlich]]</f>
        <v>404</v>
      </c>
      <c r="AY156">
        <f>Tabelle1[[#This Row],[70-75Jahre Weiblich]]+Tabelle1[[#This Row],[70-75 jahre Männlch]]</f>
        <v>825</v>
      </c>
      <c r="AZ156">
        <f>Tabelle1[[#This Row],[75-80 Jahre Weiblich]]+Tabelle1[[#This Row],[75-80 jahre Männlich]]</f>
        <v>601</v>
      </c>
      <c r="BA156">
        <f>Tabelle1[[#This Row],[80-85 Jahre Weiblich]]+Tabelle1[[#This Row],[80-85 jahre Männlich]]</f>
        <v>1951</v>
      </c>
      <c r="BB156">
        <f>Tabelle1[[#This Row],[85 und mehr Weiblich]]+Tabelle1[[#This Row],[85 und mehr]]</f>
        <v>4302</v>
      </c>
    </row>
    <row r="157" spans="1:54" x14ac:dyDescent="0.35">
      <c r="A157" s="3"/>
      <c r="B157" s="4" t="s">
        <v>105</v>
      </c>
      <c r="C157" s="5">
        <v>3</v>
      </c>
      <c r="D157" s="5">
        <v>20</v>
      </c>
      <c r="E157" s="5">
        <v>8</v>
      </c>
      <c r="F157" s="5">
        <v>12</v>
      </c>
      <c r="G157" s="5">
        <v>7</v>
      </c>
      <c r="H157" s="5">
        <v>10</v>
      </c>
      <c r="I157" s="5">
        <v>10</v>
      </c>
      <c r="J157" s="5">
        <v>13</v>
      </c>
      <c r="K157" s="5">
        <v>20</v>
      </c>
      <c r="L157" s="5">
        <v>16</v>
      </c>
      <c r="M157" s="5">
        <v>22</v>
      </c>
      <c r="N157" s="5">
        <v>22</v>
      </c>
      <c r="O157" s="5">
        <v>15</v>
      </c>
      <c r="P157" s="5">
        <v>25</v>
      </c>
      <c r="Q157" s="5">
        <v>35</v>
      </c>
      <c r="R157" s="5">
        <v>19</v>
      </c>
      <c r="S157" s="5">
        <v>12</v>
      </c>
      <c r="T157" s="5">
        <v>0</v>
      </c>
      <c r="U157" s="5">
        <v>1</v>
      </c>
      <c r="V157" s="5">
        <v>6</v>
      </c>
      <c r="W157" s="5">
        <v>0</v>
      </c>
      <c r="X157" s="5">
        <v>0</v>
      </c>
      <c r="Y157" s="5">
        <v>3</v>
      </c>
      <c r="Z157" s="5">
        <v>2</v>
      </c>
      <c r="AA157" s="5">
        <v>2</v>
      </c>
      <c r="AB157" s="5">
        <v>2</v>
      </c>
      <c r="AC157" s="5">
        <v>2</v>
      </c>
      <c r="AD157" s="5">
        <v>7</v>
      </c>
      <c r="AE157" s="5">
        <v>8</v>
      </c>
      <c r="AF157" s="5">
        <v>8</v>
      </c>
      <c r="AG157" s="5">
        <v>7</v>
      </c>
      <c r="AH157" s="5">
        <v>16</v>
      </c>
      <c r="AJ157" s="5">
        <v>13</v>
      </c>
      <c r="AK157" s="5">
        <v>10</v>
      </c>
      <c r="AL157">
        <f>Tabelle1[[#This Row],[1 jahre Weiblich]]+Tabelle1[[#This Row],[unter 1 Jahr Männlich]]</f>
        <v>4</v>
      </c>
      <c r="AM157">
        <f>Tabelle1[[#This Row],[1-15 Jahre Weiblich]]+Tabelle1[[#This Row],[1-15 jahre Mänlich]]</f>
        <v>26</v>
      </c>
      <c r="AN157">
        <f>Tabelle1[[#This Row],[15-20 Jahre Weiblich]]+Tabelle1[[#This Row],[15-20 jahre Männlich]]</f>
        <v>8</v>
      </c>
      <c r="AO157">
        <f>Tabelle1[[#This Row],[20-25 jahre weiblich]]+Tabelle1[[#This Row],[20-25 jahre Männlich]]</f>
        <v>12</v>
      </c>
      <c r="AP157">
        <f>Tabelle1[[#This Row],[25-30 Jahre Weiblich]]+Tabelle1[[#This Row],[25-30 jahre Männlich]]</f>
        <v>10</v>
      </c>
      <c r="AQ157">
        <f>Tabelle1[[#This Row],[30-35 Jahre Weiblich]]+Tabelle1[[#This Row],[30-35 jahre Männlich]]</f>
        <v>12</v>
      </c>
      <c r="AR157">
        <f>Tabelle1[[#This Row],[35-40 Jahre Weiblich]]+Tabelle1[[#This Row],[35-40 jahre  Männlich]]</f>
        <v>12</v>
      </c>
      <c r="AS157">
        <f>Tabelle1[[#This Row],[40-45 Jahre Weiblich]]+Tabelle1[[#This Row],[40-45 jahre Männlich]]</f>
        <v>15</v>
      </c>
      <c r="AT157">
        <f>Tabelle1[[#This Row],[45-50 Jahre Weiblich]]+Tabelle1[[#This Row],[45-50 jahre Männlich]]</f>
        <v>22</v>
      </c>
      <c r="AU157">
        <f>Tabelle1[[#This Row],[50-55 Jahre Weiblich]]+Tabelle1[[#This Row],[50-55 jahre Männlich]]</f>
        <v>23</v>
      </c>
      <c r="AV157">
        <f>Tabelle1[[#This Row],[55-60 Jahre Weiblich]]+Tabelle1[[#This Row],[55-60 jahre Männlich]]</f>
        <v>30</v>
      </c>
      <c r="AW157">
        <f>Tabelle1[[#This Row],[60-65 Jahre Weiblich]]+Tabelle1[[#This Row],[60-65 jahre Männlich]]</f>
        <v>30</v>
      </c>
      <c r="AX157">
        <f>Tabelle1[[#This Row],[65-70 Jahre Weiblich]]+Tabelle1[[#This Row],[65-70 Jahre  Männlich]]</f>
        <v>22</v>
      </c>
      <c r="AY157">
        <f>Tabelle1[[#This Row],[70-75Jahre Weiblich]]+Tabelle1[[#This Row],[70-75 jahre Männlch]]</f>
        <v>41</v>
      </c>
      <c r="AZ157">
        <f>Tabelle1[[#This Row],[75-80 Jahre Weiblich]]+Tabelle1[[#This Row],[75-80 jahre Männlich]]</f>
        <v>35</v>
      </c>
      <c r="BA157">
        <f>Tabelle1[[#This Row],[80-85 Jahre Weiblich]]+Tabelle1[[#This Row],[80-85 jahre Männlich]]</f>
        <v>32</v>
      </c>
      <c r="BB157">
        <f>Tabelle1[[#This Row],[85 und mehr Weiblich]]+Tabelle1[[#This Row],[85 und mehr]]</f>
        <v>22</v>
      </c>
    </row>
    <row r="158" spans="1:54" x14ac:dyDescent="0.35">
      <c r="A158" s="3"/>
      <c r="B158" s="4" t="s">
        <v>106</v>
      </c>
      <c r="C158" s="5">
        <v>1</v>
      </c>
      <c r="D158" s="5">
        <v>9</v>
      </c>
      <c r="E158" s="5">
        <v>1</v>
      </c>
      <c r="F158" s="5">
        <v>11</v>
      </c>
      <c r="G158" s="5">
        <v>5</v>
      </c>
      <c r="H158" s="5">
        <v>7</v>
      </c>
      <c r="I158" s="5">
        <v>6</v>
      </c>
      <c r="J158" s="5">
        <v>9</v>
      </c>
      <c r="K158" s="5">
        <v>12</v>
      </c>
      <c r="L158" s="5">
        <v>21</v>
      </c>
      <c r="M158" s="5">
        <v>23</v>
      </c>
      <c r="N158" s="5">
        <v>28</v>
      </c>
      <c r="O158" s="5">
        <v>15</v>
      </c>
      <c r="P158" s="5">
        <v>16</v>
      </c>
      <c r="Q158" s="5">
        <v>23</v>
      </c>
      <c r="R158" s="5">
        <v>14</v>
      </c>
      <c r="S158" s="5">
        <v>14</v>
      </c>
      <c r="T158" s="5">
        <v>0</v>
      </c>
      <c r="U158" s="5">
        <v>1</v>
      </c>
      <c r="V158" s="5">
        <v>6</v>
      </c>
      <c r="W158" s="5">
        <v>0</v>
      </c>
      <c r="X158" s="5">
        <v>1</v>
      </c>
      <c r="Y158" s="5">
        <v>1</v>
      </c>
      <c r="Z158" s="5">
        <v>0</v>
      </c>
      <c r="AA158" s="5">
        <v>2</v>
      </c>
      <c r="AB158" s="5">
        <v>1</v>
      </c>
      <c r="AC158" s="5">
        <v>11</v>
      </c>
      <c r="AD158" s="5">
        <v>9</v>
      </c>
      <c r="AE158" s="5">
        <v>10</v>
      </c>
      <c r="AF158" s="5">
        <v>7</v>
      </c>
      <c r="AG158" s="5">
        <v>9</v>
      </c>
      <c r="AH158" s="5">
        <v>15</v>
      </c>
      <c r="AJ158" s="5">
        <v>28</v>
      </c>
      <c r="AK158" s="5">
        <v>43</v>
      </c>
      <c r="AL158">
        <f>Tabelle1[[#This Row],[1 jahre Weiblich]]+Tabelle1[[#This Row],[unter 1 Jahr Männlich]]</f>
        <v>2</v>
      </c>
      <c r="AM158">
        <f>Tabelle1[[#This Row],[1-15 Jahre Weiblich]]+Tabelle1[[#This Row],[1-15 jahre Mänlich]]</f>
        <v>15</v>
      </c>
      <c r="AN158">
        <f>Tabelle1[[#This Row],[15-20 Jahre Weiblich]]+Tabelle1[[#This Row],[15-20 jahre Männlich]]</f>
        <v>1</v>
      </c>
      <c r="AO158">
        <f>Tabelle1[[#This Row],[20-25 jahre weiblich]]+Tabelle1[[#This Row],[20-25 jahre Männlich]]</f>
        <v>12</v>
      </c>
      <c r="AP158">
        <f>Tabelle1[[#This Row],[25-30 Jahre Weiblich]]+Tabelle1[[#This Row],[25-30 jahre Männlich]]</f>
        <v>6</v>
      </c>
      <c r="AQ158">
        <f>Tabelle1[[#This Row],[30-35 Jahre Weiblich]]+Tabelle1[[#This Row],[30-35 jahre Männlich]]</f>
        <v>7</v>
      </c>
      <c r="AR158">
        <f>Tabelle1[[#This Row],[35-40 Jahre Weiblich]]+Tabelle1[[#This Row],[35-40 jahre  Männlich]]</f>
        <v>8</v>
      </c>
      <c r="AS158">
        <f>Tabelle1[[#This Row],[40-45 Jahre Weiblich]]+Tabelle1[[#This Row],[40-45 jahre Männlich]]</f>
        <v>10</v>
      </c>
      <c r="AT158">
        <f>Tabelle1[[#This Row],[45-50 Jahre Weiblich]]+Tabelle1[[#This Row],[45-50 jahre Männlich]]</f>
        <v>23</v>
      </c>
      <c r="AU158">
        <f>Tabelle1[[#This Row],[50-55 Jahre Weiblich]]+Tabelle1[[#This Row],[50-55 jahre Männlich]]</f>
        <v>30</v>
      </c>
      <c r="AV158">
        <f>Tabelle1[[#This Row],[55-60 Jahre Weiblich]]+Tabelle1[[#This Row],[55-60 jahre Männlich]]</f>
        <v>33</v>
      </c>
      <c r="AW158">
        <f>Tabelle1[[#This Row],[60-65 Jahre Weiblich]]+Tabelle1[[#This Row],[60-65 jahre Männlich]]</f>
        <v>35</v>
      </c>
      <c r="AX158">
        <f>Tabelle1[[#This Row],[65-70 Jahre Weiblich]]+Tabelle1[[#This Row],[65-70 Jahre  Männlich]]</f>
        <v>24</v>
      </c>
      <c r="AY158">
        <f>Tabelle1[[#This Row],[70-75Jahre Weiblich]]+Tabelle1[[#This Row],[70-75 jahre Männlch]]</f>
        <v>31</v>
      </c>
      <c r="AZ158">
        <f>Tabelle1[[#This Row],[75-80 Jahre Weiblich]]+Tabelle1[[#This Row],[75-80 jahre Männlich]]</f>
        <v>23</v>
      </c>
      <c r="BA158">
        <f>Tabelle1[[#This Row],[80-85 Jahre Weiblich]]+Tabelle1[[#This Row],[80-85 jahre Männlich]]</f>
        <v>42</v>
      </c>
      <c r="BB158">
        <f>Tabelle1[[#This Row],[85 und mehr Weiblich]]+Tabelle1[[#This Row],[85 und mehr]]</f>
        <v>57</v>
      </c>
    </row>
    <row r="159" spans="1:54" x14ac:dyDescent="0.35">
      <c r="A159" s="3"/>
      <c r="B159" s="4" t="s">
        <v>107</v>
      </c>
      <c r="C159" s="5">
        <v>0</v>
      </c>
      <c r="D159" s="5">
        <v>0</v>
      </c>
      <c r="E159" s="5">
        <v>7</v>
      </c>
      <c r="F159" s="5">
        <v>21</v>
      </c>
      <c r="G159" s="5">
        <v>42</v>
      </c>
      <c r="H159" s="5">
        <v>62</v>
      </c>
      <c r="I159" s="5">
        <v>55</v>
      </c>
      <c r="J159" s="5">
        <v>70</v>
      </c>
      <c r="K159" s="5">
        <v>53</v>
      </c>
      <c r="L159" s="5">
        <v>56</v>
      </c>
      <c r="M159" s="5">
        <v>23</v>
      </c>
      <c r="N159" s="5">
        <v>24</v>
      </c>
      <c r="O159" s="5">
        <v>11</v>
      </c>
      <c r="P159" s="5">
        <v>17</v>
      </c>
      <c r="Q159" s="5">
        <v>7</v>
      </c>
      <c r="R159" s="5">
        <v>6</v>
      </c>
      <c r="S159" s="5">
        <v>16</v>
      </c>
      <c r="T159" s="5">
        <v>0</v>
      </c>
      <c r="U159" s="5">
        <v>1</v>
      </c>
      <c r="V159" s="5">
        <v>1</v>
      </c>
      <c r="W159" s="5">
        <v>4</v>
      </c>
      <c r="X159" s="5">
        <v>12</v>
      </c>
      <c r="Y159" s="5">
        <v>4</v>
      </c>
      <c r="Z159" s="5">
        <v>8</v>
      </c>
      <c r="AA159" s="5">
        <v>8</v>
      </c>
      <c r="AB159" s="5">
        <v>23</v>
      </c>
      <c r="AC159" s="5">
        <v>15</v>
      </c>
      <c r="AD159" s="5">
        <v>15</v>
      </c>
      <c r="AE159" s="5">
        <v>15</v>
      </c>
      <c r="AF159" s="5">
        <v>9</v>
      </c>
      <c r="AG159" s="5">
        <v>9</v>
      </c>
      <c r="AH159" s="5">
        <v>9</v>
      </c>
      <c r="AJ159" s="5">
        <v>7</v>
      </c>
      <c r="AK159" s="5">
        <v>17</v>
      </c>
      <c r="AL159">
        <f>Tabelle1[[#This Row],[1 jahre Weiblich]]+Tabelle1[[#This Row],[unter 1 Jahr Männlich]]</f>
        <v>1</v>
      </c>
      <c r="AM159">
        <f>Tabelle1[[#This Row],[1-15 Jahre Weiblich]]+Tabelle1[[#This Row],[1-15 jahre Mänlich]]</f>
        <v>1</v>
      </c>
      <c r="AN159">
        <f>Tabelle1[[#This Row],[15-20 Jahre Weiblich]]+Tabelle1[[#This Row],[15-20 jahre Männlich]]</f>
        <v>11</v>
      </c>
      <c r="AO159">
        <f>Tabelle1[[#This Row],[20-25 jahre weiblich]]+Tabelle1[[#This Row],[20-25 jahre Männlich]]</f>
        <v>33</v>
      </c>
      <c r="AP159">
        <f>Tabelle1[[#This Row],[25-30 Jahre Weiblich]]+Tabelle1[[#This Row],[25-30 jahre Männlich]]</f>
        <v>46</v>
      </c>
      <c r="AQ159">
        <f>Tabelle1[[#This Row],[30-35 Jahre Weiblich]]+Tabelle1[[#This Row],[30-35 jahre Männlich]]</f>
        <v>70</v>
      </c>
      <c r="AR159">
        <f>Tabelle1[[#This Row],[35-40 Jahre Weiblich]]+Tabelle1[[#This Row],[35-40 jahre  Männlich]]</f>
        <v>63</v>
      </c>
      <c r="AS159">
        <f>Tabelle1[[#This Row],[40-45 Jahre Weiblich]]+Tabelle1[[#This Row],[40-45 jahre Männlich]]</f>
        <v>93</v>
      </c>
      <c r="AT159">
        <f>Tabelle1[[#This Row],[45-50 Jahre Weiblich]]+Tabelle1[[#This Row],[45-50 jahre Männlich]]</f>
        <v>68</v>
      </c>
      <c r="AU159">
        <f>Tabelle1[[#This Row],[50-55 Jahre Weiblich]]+Tabelle1[[#This Row],[50-55 jahre Männlich]]</f>
        <v>71</v>
      </c>
      <c r="AV159">
        <f>Tabelle1[[#This Row],[55-60 Jahre Weiblich]]+Tabelle1[[#This Row],[55-60 jahre Männlich]]</f>
        <v>38</v>
      </c>
      <c r="AW159">
        <f>Tabelle1[[#This Row],[60-65 Jahre Weiblich]]+Tabelle1[[#This Row],[60-65 jahre Männlich]]</f>
        <v>33</v>
      </c>
      <c r="AX159">
        <f>Tabelle1[[#This Row],[65-70 Jahre Weiblich]]+Tabelle1[[#This Row],[65-70 Jahre  Männlich]]</f>
        <v>20</v>
      </c>
      <c r="AY159">
        <f>Tabelle1[[#This Row],[70-75Jahre Weiblich]]+Tabelle1[[#This Row],[70-75 jahre Männlch]]</f>
        <v>26</v>
      </c>
      <c r="AZ159">
        <f>Tabelle1[[#This Row],[75-80 Jahre Weiblich]]+Tabelle1[[#This Row],[75-80 jahre Männlich]]</f>
        <v>7</v>
      </c>
      <c r="BA159">
        <f>Tabelle1[[#This Row],[80-85 Jahre Weiblich]]+Tabelle1[[#This Row],[80-85 jahre Männlich]]</f>
        <v>13</v>
      </c>
      <c r="BB159">
        <f>Tabelle1[[#This Row],[85 und mehr Weiblich]]+Tabelle1[[#This Row],[85 und mehr]]</f>
        <v>33</v>
      </c>
    </row>
    <row r="160" spans="1:54" x14ac:dyDescent="0.35">
      <c r="A160" s="3"/>
      <c r="B160" s="4" t="s">
        <v>108</v>
      </c>
      <c r="C160" s="5">
        <v>0</v>
      </c>
      <c r="D160" s="5">
        <v>12</v>
      </c>
      <c r="E160" s="5">
        <v>130</v>
      </c>
      <c r="F160" s="5">
        <v>330</v>
      </c>
      <c r="G160" s="5">
        <v>342</v>
      </c>
      <c r="H160" s="5">
        <v>340</v>
      </c>
      <c r="I160" s="5">
        <v>386</v>
      </c>
      <c r="J160" s="5">
        <v>591</v>
      </c>
      <c r="K160" s="5">
        <v>827</v>
      </c>
      <c r="L160" s="5">
        <v>777</v>
      </c>
      <c r="M160" s="5">
        <v>757</v>
      </c>
      <c r="N160" s="5">
        <v>544</v>
      </c>
      <c r="O160" s="5">
        <v>530</v>
      </c>
      <c r="P160" s="5">
        <v>706</v>
      </c>
      <c r="Q160" s="5">
        <v>522</v>
      </c>
      <c r="R160" s="5">
        <v>437</v>
      </c>
      <c r="S160" s="5">
        <v>415</v>
      </c>
      <c r="T160" s="5">
        <v>0</v>
      </c>
      <c r="U160" s="5">
        <v>0</v>
      </c>
      <c r="V160" s="5">
        <v>9</v>
      </c>
      <c r="W160" s="5">
        <v>42</v>
      </c>
      <c r="X160" s="5">
        <v>79</v>
      </c>
      <c r="Y160" s="5">
        <v>79</v>
      </c>
      <c r="Z160" s="5">
        <v>108</v>
      </c>
      <c r="AA160" s="5">
        <v>98</v>
      </c>
      <c r="AB160" s="5">
        <v>176</v>
      </c>
      <c r="AC160" s="5">
        <v>238</v>
      </c>
      <c r="AD160" s="5">
        <v>243</v>
      </c>
      <c r="AE160" s="5">
        <v>199</v>
      </c>
      <c r="AF160" s="5">
        <v>179</v>
      </c>
      <c r="AG160" s="5">
        <v>183</v>
      </c>
      <c r="AH160" s="5">
        <v>241</v>
      </c>
      <c r="AJ160" s="5">
        <v>171</v>
      </c>
      <c r="AK160" s="5">
        <v>230</v>
      </c>
      <c r="AL160">
        <f>Tabelle1[[#This Row],[1 jahre Weiblich]]+Tabelle1[[#This Row],[unter 1 Jahr Männlich]]</f>
        <v>0</v>
      </c>
      <c r="AM160">
        <f>Tabelle1[[#This Row],[1-15 Jahre Weiblich]]+Tabelle1[[#This Row],[1-15 jahre Mänlich]]</f>
        <v>21</v>
      </c>
      <c r="AN160">
        <f>Tabelle1[[#This Row],[15-20 Jahre Weiblich]]+Tabelle1[[#This Row],[15-20 jahre Männlich]]</f>
        <v>172</v>
      </c>
      <c r="AO160">
        <f>Tabelle1[[#This Row],[20-25 jahre weiblich]]+Tabelle1[[#This Row],[20-25 jahre Männlich]]</f>
        <v>409</v>
      </c>
      <c r="AP160">
        <f>Tabelle1[[#This Row],[25-30 Jahre Weiblich]]+Tabelle1[[#This Row],[25-30 jahre Männlich]]</f>
        <v>421</v>
      </c>
      <c r="AQ160">
        <f>Tabelle1[[#This Row],[30-35 Jahre Weiblich]]+Tabelle1[[#This Row],[30-35 jahre Männlich]]</f>
        <v>448</v>
      </c>
      <c r="AR160">
        <f>Tabelle1[[#This Row],[35-40 Jahre Weiblich]]+Tabelle1[[#This Row],[35-40 jahre  Männlich]]</f>
        <v>484</v>
      </c>
      <c r="AS160">
        <f>Tabelle1[[#This Row],[40-45 Jahre Weiblich]]+Tabelle1[[#This Row],[40-45 jahre Männlich]]</f>
        <v>767</v>
      </c>
      <c r="AT160">
        <f>Tabelle1[[#This Row],[45-50 Jahre Weiblich]]+Tabelle1[[#This Row],[45-50 jahre Männlich]]</f>
        <v>1065</v>
      </c>
      <c r="AU160">
        <f>Tabelle1[[#This Row],[50-55 Jahre Weiblich]]+Tabelle1[[#This Row],[50-55 jahre Männlich]]</f>
        <v>1020</v>
      </c>
      <c r="AV160">
        <f>Tabelle1[[#This Row],[55-60 Jahre Weiblich]]+Tabelle1[[#This Row],[55-60 jahre Männlich]]</f>
        <v>956</v>
      </c>
      <c r="AW160">
        <f>Tabelle1[[#This Row],[60-65 Jahre Weiblich]]+Tabelle1[[#This Row],[60-65 jahre Männlich]]</f>
        <v>723</v>
      </c>
      <c r="AX160">
        <f>Tabelle1[[#This Row],[65-70 Jahre Weiblich]]+Tabelle1[[#This Row],[65-70 Jahre  Männlich]]</f>
        <v>713</v>
      </c>
      <c r="AY160">
        <f>Tabelle1[[#This Row],[70-75Jahre Weiblich]]+Tabelle1[[#This Row],[70-75 jahre Männlch]]</f>
        <v>947</v>
      </c>
      <c r="AZ160">
        <f>Tabelle1[[#This Row],[75-80 Jahre Weiblich]]+Tabelle1[[#This Row],[75-80 jahre Männlich]]</f>
        <v>522</v>
      </c>
      <c r="BA160">
        <f>Tabelle1[[#This Row],[80-85 Jahre Weiblich]]+Tabelle1[[#This Row],[80-85 jahre Männlich]]</f>
        <v>608</v>
      </c>
      <c r="BB160">
        <f>Tabelle1[[#This Row],[85 und mehr Weiblich]]+Tabelle1[[#This Row],[85 und mehr]]</f>
        <v>645</v>
      </c>
    </row>
    <row r="161" spans="1:54" x14ac:dyDescent="0.35">
      <c r="A161" s="3"/>
      <c r="B161" s="4" t="s">
        <v>109</v>
      </c>
      <c r="C161" s="5">
        <v>14</v>
      </c>
      <c r="D161" s="5">
        <v>7</v>
      </c>
      <c r="E161" s="5">
        <v>7</v>
      </c>
      <c r="F161" s="5">
        <v>12</v>
      </c>
      <c r="G161" s="5">
        <v>11</v>
      </c>
      <c r="H161" s="5">
        <v>22</v>
      </c>
      <c r="I161" s="5">
        <v>21</v>
      </c>
      <c r="J161" s="5">
        <v>26</v>
      </c>
      <c r="K161" s="5">
        <v>20</v>
      </c>
      <c r="L161" s="5">
        <v>21</v>
      </c>
      <c r="M161" s="5">
        <v>15</v>
      </c>
      <c r="N161" s="5">
        <v>14</v>
      </c>
      <c r="O161" s="5">
        <v>12</v>
      </c>
      <c r="P161" s="5">
        <v>8</v>
      </c>
      <c r="Q161" s="5">
        <v>11</v>
      </c>
      <c r="R161" s="5">
        <v>6</v>
      </c>
      <c r="S161" s="5">
        <v>5</v>
      </c>
      <c r="T161" s="5">
        <v>0</v>
      </c>
      <c r="U161" s="5">
        <v>8</v>
      </c>
      <c r="V161" s="5">
        <v>10</v>
      </c>
      <c r="W161" s="5">
        <v>7</v>
      </c>
      <c r="X161" s="5">
        <v>12</v>
      </c>
      <c r="Y161" s="5">
        <v>10</v>
      </c>
      <c r="Z161" s="5">
        <v>10</v>
      </c>
      <c r="AA161" s="5">
        <v>11</v>
      </c>
      <c r="AB161" s="5">
        <v>17</v>
      </c>
      <c r="AC161" s="5">
        <v>20</v>
      </c>
      <c r="AD161" s="5">
        <v>13</v>
      </c>
      <c r="AE161" s="5">
        <v>8</v>
      </c>
      <c r="AF161" s="5">
        <v>8</v>
      </c>
      <c r="AG161" s="5">
        <v>10</v>
      </c>
      <c r="AH161" s="5">
        <v>12</v>
      </c>
      <c r="AJ161" s="5">
        <v>8</v>
      </c>
      <c r="AK161" s="5">
        <v>18</v>
      </c>
      <c r="AL161">
        <f>Tabelle1[[#This Row],[1 jahre Weiblich]]+Tabelle1[[#This Row],[unter 1 Jahr Männlich]]</f>
        <v>22</v>
      </c>
      <c r="AM161">
        <f>Tabelle1[[#This Row],[1-15 Jahre Weiblich]]+Tabelle1[[#This Row],[1-15 jahre Mänlich]]</f>
        <v>17</v>
      </c>
      <c r="AN161">
        <f>Tabelle1[[#This Row],[15-20 Jahre Weiblich]]+Tabelle1[[#This Row],[15-20 jahre Männlich]]</f>
        <v>14</v>
      </c>
      <c r="AO161">
        <f>Tabelle1[[#This Row],[20-25 jahre weiblich]]+Tabelle1[[#This Row],[20-25 jahre Männlich]]</f>
        <v>24</v>
      </c>
      <c r="AP161">
        <f>Tabelle1[[#This Row],[25-30 Jahre Weiblich]]+Tabelle1[[#This Row],[25-30 jahre Männlich]]</f>
        <v>21</v>
      </c>
      <c r="AQ161">
        <f>Tabelle1[[#This Row],[30-35 Jahre Weiblich]]+Tabelle1[[#This Row],[30-35 jahre Männlich]]</f>
        <v>32</v>
      </c>
      <c r="AR161">
        <f>Tabelle1[[#This Row],[35-40 Jahre Weiblich]]+Tabelle1[[#This Row],[35-40 jahre  Männlich]]</f>
        <v>32</v>
      </c>
      <c r="AS161">
        <f>Tabelle1[[#This Row],[40-45 Jahre Weiblich]]+Tabelle1[[#This Row],[40-45 jahre Männlich]]</f>
        <v>43</v>
      </c>
      <c r="AT161">
        <f>Tabelle1[[#This Row],[45-50 Jahre Weiblich]]+Tabelle1[[#This Row],[45-50 jahre Männlich]]</f>
        <v>40</v>
      </c>
      <c r="AU161">
        <f>Tabelle1[[#This Row],[50-55 Jahre Weiblich]]+Tabelle1[[#This Row],[50-55 jahre Männlich]]</f>
        <v>34</v>
      </c>
      <c r="AV161">
        <f>Tabelle1[[#This Row],[55-60 Jahre Weiblich]]+Tabelle1[[#This Row],[55-60 jahre Männlich]]</f>
        <v>23</v>
      </c>
      <c r="AW161">
        <f>Tabelle1[[#This Row],[60-65 Jahre Weiblich]]+Tabelle1[[#This Row],[60-65 jahre Männlich]]</f>
        <v>22</v>
      </c>
      <c r="AX161">
        <f>Tabelle1[[#This Row],[65-70 Jahre Weiblich]]+Tabelle1[[#This Row],[65-70 Jahre  Männlich]]</f>
        <v>22</v>
      </c>
      <c r="AY161">
        <f>Tabelle1[[#This Row],[70-75Jahre Weiblich]]+Tabelle1[[#This Row],[70-75 jahre Männlch]]</f>
        <v>20</v>
      </c>
      <c r="AZ161">
        <f>Tabelle1[[#This Row],[75-80 Jahre Weiblich]]+Tabelle1[[#This Row],[75-80 jahre Männlich]]</f>
        <v>11</v>
      </c>
      <c r="BA161">
        <f>Tabelle1[[#This Row],[80-85 Jahre Weiblich]]+Tabelle1[[#This Row],[80-85 jahre Männlich]]</f>
        <v>14</v>
      </c>
      <c r="BB161">
        <f>Tabelle1[[#This Row],[85 und mehr Weiblich]]+Tabelle1[[#This Row],[85 und mehr]]</f>
        <v>23</v>
      </c>
    </row>
    <row r="162" spans="1:54" x14ac:dyDescent="0.35">
      <c r="A162" s="3"/>
      <c r="B162" s="4" t="s">
        <v>110</v>
      </c>
      <c r="C162" s="5">
        <v>3</v>
      </c>
      <c r="D162" s="5">
        <v>5</v>
      </c>
      <c r="E162" s="5">
        <v>18</v>
      </c>
      <c r="F162" s="5">
        <v>45</v>
      </c>
      <c r="G162" s="5">
        <v>54</v>
      </c>
      <c r="H162" s="5">
        <v>57</v>
      </c>
      <c r="I162" s="5">
        <v>53</v>
      </c>
      <c r="J162" s="5">
        <v>72</v>
      </c>
      <c r="K162" s="5">
        <v>93</v>
      </c>
      <c r="L162" s="5">
        <v>100</v>
      </c>
      <c r="M162" s="5">
        <v>88</v>
      </c>
      <c r="N162" s="5">
        <v>56</v>
      </c>
      <c r="O162" s="5">
        <v>61</v>
      </c>
      <c r="P162" s="5">
        <v>104</v>
      </c>
      <c r="Q162" s="5">
        <v>93</v>
      </c>
      <c r="R162" s="5">
        <v>95</v>
      </c>
      <c r="S162" s="5">
        <v>140</v>
      </c>
      <c r="T162" s="5">
        <v>0</v>
      </c>
      <c r="U162" s="5">
        <v>0</v>
      </c>
      <c r="V162" s="5">
        <v>3</v>
      </c>
      <c r="W162" s="5">
        <v>1</v>
      </c>
      <c r="X162" s="5">
        <v>11</v>
      </c>
      <c r="Y162" s="5">
        <v>11</v>
      </c>
      <c r="Z162" s="5">
        <v>12</v>
      </c>
      <c r="AA162" s="5">
        <v>18</v>
      </c>
      <c r="AB162" s="5">
        <v>21</v>
      </c>
      <c r="AC162" s="5">
        <v>29</v>
      </c>
      <c r="AD162" s="5">
        <v>26</v>
      </c>
      <c r="AE162" s="5">
        <v>29</v>
      </c>
      <c r="AF162" s="5">
        <v>23</v>
      </c>
      <c r="AG162" s="5">
        <v>34</v>
      </c>
      <c r="AH162" s="5">
        <v>51</v>
      </c>
      <c r="AJ162" s="5">
        <v>116</v>
      </c>
      <c r="AK162" s="5">
        <v>317</v>
      </c>
      <c r="AL162">
        <f>Tabelle1[[#This Row],[1 jahre Weiblich]]+Tabelle1[[#This Row],[unter 1 Jahr Männlich]]</f>
        <v>3</v>
      </c>
      <c r="AM162">
        <f>Tabelle1[[#This Row],[1-15 Jahre Weiblich]]+Tabelle1[[#This Row],[1-15 jahre Mänlich]]</f>
        <v>8</v>
      </c>
      <c r="AN162">
        <f>Tabelle1[[#This Row],[15-20 Jahre Weiblich]]+Tabelle1[[#This Row],[15-20 jahre Männlich]]</f>
        <v>19</v>
      </c>
      <c r="AO162">
        <f>Tabelle1[[#This Row],[20-25 jahre weiblich]]+Tabelle1[[#This Row],[20-25 jahre Männlich]]</f>
        <v>56</v>
      </c>
      <c r="AP162">
        <f>Tabelle1[[#This Row],[25-30 Jahre Weiblich]]+Tabelle1[[#This Row],[25-30 jahre Männlich]]</f>
        <v>65</v>
      </c>
      <c r="AQ162">
        <f>Tabelle1[[#This Row],[30-35 Jahre Weiblich]]+Tabelle1[[#This Row],[30-35 jahre Männlich]]</f>
        <v>69</v>
      </c>
      <c r="AR162">
        <f>Tabelle1[[#This Row],[35-40 Jahre Weiblich]]+Tabelle1[[#This Row],[35-40 jahre  Männlich]]</f>
        <v>71</v>
      </c>
      <c r="AS162">
        <f>Tabelle1[[#This Row],[40-45 Jahre Weiblich]]+Tabelle1[[#This Row],[40-45 jahre Männlich]]</f>
        <v>93</v>
      </c>
      <c r="AT162">
        <f>Tabelle1[[#This Row],[45-50 Jahre Weiblich]]+Tabelle1[[#This Row],[45-50 jahre Männlich]]</f>
        <v>122</v>
      </c>
      <c r="AU162">
        <f>Tabelle1[[#This Row],[50-55 Jahre Weiblich]]+Tabelle1[[#This Row],[50-55 jahre Männlich]]</f>
        <v>126</v>
      </c>
      <c r="AV162">
        <f>Tabelle1[[#This Row],[55-60 Jahre Weiblich]]+Tabelle1[[#This Row],[55-60 jahre Männlich]]</f>
        <v>117</v>
      </c>
      <c r="AW162">
        <f>Tabelle1[[#This Row],[60-65 Jahre Weiblich]]+Tabelle1[[#This Row],[60-65 jahre Männlich]]</f>
        <v>79</v>
      </c>
      <c r="AX162">
        <f>Tabelle1[[#This Row],[65-70 Jahre Weiblich]]+Tabelle1[[#This Row],[65-70 Jahre  Männlich]]</f>
        <v>95</v>
      </c>
      <c r="AY162">
        <f>Tabelle1[[#This Row],[70-75Jahre Weiblich]]+Tabelle1[[#This Row],[70-75 jahre Männlch]]</f>
        <v>155</v>
      </c>
      <c r="AZ162">
        <f>Tabelle1[[#This Row],[75-80 Jahre Weiblich]]+Tabelle1[[#This Row],[75-80 jahre Männlich]]</f>
        <v>93</v>
      </c>
      <c r="BA162">
        <f>Tabelle1[[#This Row],[80-85 Jahre Weiblich]]+Tabelle1[[#This Row],[80-85 jahre Männlich]]</f>
        <v>211</v>
      </c>
      <c r="BB162">
        <f>Tabelle1[[#This Row],[85 und mehr Weiblich]]+Tabelle1[[#This Row],[85 und mehr]]</f>
        <v>457</v>
      </c>
    </row>
    <row r="163" spans="1:54" x14ac:dyDescent="0.35">
      <c r="A163" s="3"/>
      <c r="B163" s="4" t="s">
        <v>123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J163" s="5">
        <v>0</v>
      </c>
      <c r="AK163" s="5">
        <v>0</v>
      </c>
      <c r="AL163">
        <f>Tabelle1[[#This Row],[1 jahre Weiblich]]+Tabelle1[[#This Row],[unter 1 Jahr Männlich]]</f>
        <v>0</v>
      </c>
      <c r="AM163">
        <f>Tabelle1[[#This Row],[1-15 Jahre Weiblich]]+Tabelle1[[#This Row],[1-15 jahre Mänlich]]</f>
        <v>0</v>
      </c>
      <c r="AN163">
        <f>Tabelle1[[#This Row],[15-20 Jahre Weiblich]]+Tabelle1[[#This Row],[15-20 jahre Männlich]]</f>
        <v>0</v>
      </c>
      <c r="AO163">
        <f>Tabelle1[[#This Row],[20-25 jahre weiblich]]+Tabelle1[[#This Row],[20-25 jahre Männlich]]</f>
        <v>0</v>
      </c>
      <c r="AP163">
        <f>Tabelle1[[#This Row],[25-30 Jahre Weiblich]]+Tabelle1[[#This Row],[25-30 jahre Männlich]]</f>
        <v>0</v>
      </c>
      <c r="AQ163">
        <f>Tabelle1[[#This Row],[30-35 Jahre Weiblich]]+Tabelle1[[#This Row],[30-35 jahre Männlich]]</f>
        <v>0</v>
      </c>
      <c r="AR163">
        <f>Tabelle1[[#This Row],[35-40 Jahre Weiblich]]+Tabelle1[[#This Row],[35-40 jahre  Männlich]]</f>
        <v>0</v>
      </c>
      <c r="AS163">
        <f>Tabelle1[[#This Row],[40-45 Jahre Weiblich]]+Tabelle1[[#This Row],[40-45 jahre Männlich]]</f>
        <v>0</v>
      </c>
      <c r="AT163">
        <f>Tabelle1[[#This Row],[45-50 Jahre Weiblich]]+Tabelle1[[#This Row],[45-50 jahre Männlich]]</f>
        <v>0</v>
      </c>
      <c r="AU163">
        <f>Tabelle1[[#This Row],[50-55 Jahre Weiblich]]+Tabelle1[[#This Row],[50-55 jahre Männlich]]</f>
        <v>0</v>
      </c>
      <c r="AV163">
        <f>Tabelle1[[#This Row],[55-60 Jahre Weiblich]]+Tabelle1[[#This Row],[55-60 jahre Männlich]]</f>
        <v>0</v>
      </c>
      <c r="AW163">
        <f>Tabelle1[[#This Row],[60-65 Jahre Weiblich]]+Tabelle1[[#This Row],[60-65 jahre Männlich]]</f>
        <v>0</v>
      </c>
      <c r="AX163">
        <f>Tabelle1[[#This Row],[65-70 Jahre Weiblich]]+Tabelle1[[#This Row],[65-70 Jahre  Männlich]]</f>
        <v>0</v>
      </c>
      <c r="AY163">
        <f>Tabelle1[[#This Row],[70-75Jahre Weiblich]]+Tabelle1[[#This Row],[70-75 jahre Männlch]]</f>
        <v>0</v>
      </c>
      <c r="AZ163">
        <f>Tabelle1[[#This Row],[75-80 Jahre Weiblich]]+Tabelle1[[#This Row],[75-80 jahre Männlich]]</f>
        <v>0</v>
      </c>
      <c r="BA163">
        <f>Tabelle1[[#This Row],[80-85 Jahre Weiblich]]+Tabelle1[[#This Row],[80-85 jahre Männlich]]</f>
        <v>0</v>
      </c>
      <c r="BB163">
        <f>Tabelle1[[#This Row],[85 und mehr Weiblich]]+Tabelle1[[#This Row],[85 und mehr]]</f>
        <v>0</v>
      </c>
    </row>
    <row r="164" spans="1:54" x14ac:dyDescent="0.35">
      <c r="A164" s="3"/>
      <c r="B164" s="4" t="s">
        <v>124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J164" s="5">
        <v>0</v>
      </c>
      <c r="AK164" s="5">
        <v>0</v>
      </c>
      <c r="AL164">
        <f>Tabelle1[[#This Row],[1 jahre Weiblich]]+Tabelle1[[#This Row],[unter 1 Jahr Männlich]]</f>
        <v>0</v>
      </c>
      <c r="AM164">
        <f>Tabelle1[[#This Row],[1-15 Jahre Weiblich]]+Tabelle1[[#This Row],[1-15 jahre Mänlich]]</f>
        <v>0</v>
      </c>
      <c r="AN164">
        <f>Tabelle1[[#This Row],[15-20 Jahre Weiblich]]+Tabelle1[[#This Row],[15-20 jahre Männlich]]</f>
        <v>0</v>
      </c>
      <c r="AO164">
        <f>Tabelle1[[#This Row],[20-25 jahre weiblich]]+Tabelle1[[#This Row],[20-25 jahre Männlich]]</f>
        <v>0</v>
      </c>
      <c r="AP164">
        <f>Tabelle1[[#This Row],[25-30 Jahre Weiblich]]+Tabelle1[[#This Row],[25-30 jahre Männlich]]</f>
        <v>0</v>
      </c>
      <c r="AQ164">
        <f>Tabelle1[[#This Row],[30-35 Jahre Weiblich]]+Tabelle1[[#This Row],[30-35 jahre Männlich]]</f>
        <v>0</v>
      </c>
      <c r="AR164">
        <f>Tabelle1[[#This Row],[35-40 Jahre Weiblich]]+Tabelle1[[#This Row],[35-40 jahre  Männlich]]</f>
        <v>0</v>
      </c>
      <c r="AS164">
        <f>Tabelle1[[#This Row],[40-45 Jahre Weiblich]]+Tabelle1[[#This Row],[40-45 jahre Männlich]]</f>
        <v>0</v>
      </c>
      <c r="AT164">
        <f>Tabelle1[[#This Row],[45-50 Jahre Weiblich]]+Tabelle1[[#This Row],[45-50 jahre Männlich]]</f>
        <v>0</v>
      </c>
      <c r="AU164">
        <f>Tabelle1[[#This Row],[50-55 Jahre Weiblich]]+Tabelle1[[#This Row],[50-55 jahre Männlich]]</f>
        <v>0</v>
      </c>
      <c r="AV164">
        <f>Tabelle1[[#This Row],[55-60 Jahre Weiblich]]+Tabelle1[[#This Row],[55-60 jahre Männlich]]</f>
        <v>0</v>
      </c>
      <c r="AW164">
        <f>Tabelle1[[#This Row],[60-65 Jahre Weiblich]]+Tabelle1[[#This Row],[60-65 jahre Männlich]]</f>
        <v>0</v>
      </c>
      <c r="AX164">
        <f>Tabelle1[[#This Row],[65-70 Jahre Weiblich]]+Tabelle1[[#This Row],[65-70 Jahre  Männlich]]</f>
        <v>0</v>
      </c>
      <c r="AY164">
        <f>Tabelle1[[#This Row],[70-75Jahre Weiblich]]+Tabelle1[[#This Row],[70-75 jahre Männlch]]</f>
        <v>0</v>
      </c>
      <c r="AZ164">
        <f>Tabelle1[[#This Row],[75-80 Jahre Weiblich]]+Tabelle1[[#This Row],[75-80 jahre Männlich]]</f>
        <v>0</v>
      </c>
      <c r="BA164">
        <f>Tabelle1[[#This Row],[80-85 Jahre Weiblich]]+Tabelle1[[#This Row],[80-85 jahre Männlich]]</f>
        <v>0</v>
      </c>
      <c r="BB164">
        <f>Tabelle1[[#This Row],[85 und mehr Weiblich]]+Tabelle1[[#This Row],[85 und mehr]]</f>
        <v>0</v>
      </c>
    </row>
    <row r="165" spans="1:54" x14ac:dyDescent="0.35">
      <c r="A165" s="3"/>
      <c r="B165" s="4" t="s">
        <v>152</v>
      </c>
      <c r="C165" s="5">
        <v>1347</v>
      </c>
      <c r="D165" s="5">
        <v>648</v>
      </c>
      <c r="E165" s="5">
        <v>718</v>
      </c>
      <c r="F165" s="5">
        <v>1432</v>
      </c>
      <c r="G165" s="5">
        <v>1425</v>
      </c>
      <c r="H165" s="5">
        <v>1776</v>
      </c>
      <c r="I165" s="5">
        <v>2314</v>
      </c>
      <c r="J165" s="5">
        <v>5108</v>
      </c>
      <c r="K165" s="5">
        <v>9852</v>
      </c>
      <c r="L165" s="5">
        <v>15659</v>
      </c>
      <c r="M165" s="5">
        <v>21709</v>
      </c>
      <c r="N165" s="5">
        <v>27808</v>
      </c>
      <c r="O165" s="5">
        <v>36276</v>
      </c>
      <c r="P165" s="5">
        <v>61233</v>
      </c>
      <c r="Q165" s="5">
        <v>66131</v>
      </c>
      <c r="R165" s="5">
        <v>71698</v>
      </c>
      <c r="S165" s="5">
        <v>82494</v>
      </c>
      <c r="T165" s="5">
        <v>0</v>
      </c>
      <c r="U165" s="5">
        <v>1061</v>
      </c>
      <c r="V165" s="5">
        <v>521</v>
      </c>
      <c r="W165" s="5">
        <v>316</v>
      </c>
      <c r="X165" s="5">
        <v>492</v>
      </c>
      <c r="Y165" s="5">
        <v>607</v>
      </c>
      <c r="Z165" s="5">
        <v>832</v>
      </c>
      <c r="AA165" s="5">
        <v>1250</v>
      </c>
      <c r="AB165" s="5">
        <v>2840</v>
      </c>
      <c r="AC165" s="5">
        <v>5530</v>
      </c>
      <c r="AD165" s="5">
        <v>8353</v>
      </c>
      <c r="AE165" s="5">
        <v>11427</v>
      </c>
      <c r="AF165" s="5">
        <v>15394</v>
      </c>
      <c r="AG165" s="5">
        <v>20300</v>
      </c>
      <c r="AH165" s="5">
        <v>38154</v>
      </c>
      <c r="AJ165" s="5">
        <v>79771</v>
      </c>
      <c r="AK165" s="5">
        <v>206850</v>
      </c>
      <c r="AL165">
        <f>Tabelle1[[#This Row],[1 jahre Weiblich]]+Tabelle1[[#This Row],[unter 1 Jahr Männlich]]</f>
        <v>2408</v>
      </c>
      <c r="AM165">
        <f>Tabelle1[[#This Row],[1-15 Jahre Weiblich]]+Tabelle1[[#This Row],[1-15 jahre Mänlich]]</f>
        <v>1169</v>
      </c>
      <c r="AN165">
        <f>Tabelle1[[#This Row],[15-20 Jahre Weiblich]]+Tabelle1[[#This Row],[15-20 jahre Männlich]]</f>
        <v>1034</v>
      </c>
      <c r="AO165">
        <f>Tabelle1[[#This Row],[20-25 jahre weiblich]]+Tabelle1[[#This Row],[20-25 jahre Männlich]]</f>
        <v>1924</v>
      </c>
      <c r="AP165">
        <f>Tabelle1[[#This Row],[25-30 Jahre Weiblich]]+Tabelle1[[#This Row],[25-30 jahre Männlich]]</f>
        <v>2032</v>
      </c>
      <c r="AQ165">
        <f>Tabelle1[[#This Row],[30-35 Jahre Weiblich]]+Tabelle1[[#This Row],[30-35 jahre Männlich]]</f>
        <v>2608</v>
      </c>
      <c r="AR165">
        <f>Tabelle1[[#This Row],[35-40 Jahre Weiblich]]+Tabelle1[[#This Row],[35-40 jahre  Männlich]]</f>
        <v>3564</v>
      </c>
      <c r="AS165">
        <f>Tabelle1[[#This Row],[40-45 Jahre Weiblich]]+Tabelle1[[#This Row],[40-45 jahre Männlich]]</f>
        <v>7948</v>
      </c>
      <c r="AT165">
        <f>Tabelle1[[#This Row],[45-50 Jahre Weiblich]]+Tabelle1[[#This Row],[45-50 jahre Männlich]]</f>
        <v>15382</v>
      </c>
      <c r="AU165">
        <f>Tabelle1[[#This Row],[50-55 Jahre Weiblich]]+Tabelle1[[#This Row],[50-55 jahre Männlich]]</f>
        <v>24012</v>
      </c>
      <c r="AV165">
        <f>Tabelle1[[#This Row],[55-60 Jahre Weiblich]]+Tabelle1[[#This Row],[55-60 jahre Männlich]]</f>
        <v>33136</v>
      </c>
      <c r="AW165">
        <f>Tabelle1[[#This Row],[60-65 Jahre Weiblich]]+Tabelle1[[#This Row],[60-65 jahre Männlich]]</f>
        <v>43202</v>
      </c>
      <c r="AX165">
        <f>Tabelle1[[#This Row],[65-70 Jahre Weiblich]]+Tabelle1[[#This Row],[65-70 Jahre  Männlich]]</f>
        <v>56576</v>
      </c>
      <c r="AY165">
        <f>Tabelle1[[#This Row],[70-75Jahre Weiblich]]+Tabelle1[[#This Row],[70-75 jahre Männlch]]</f>
        <v>99387</v>
      </c>
      <c r="AZ165">
        <f>Tabelle1[[#This Row],[75-80 Jahre Weiblich]]+Tabelle1[[#This Row],[75-80 jahre Männlich]]</f>
        <v>66131</v>
      </c>
      <c r="BA165">
        <f>Tabelle1[[#This Row],[80-85 Jahre Weiblich]]+Tabelle1[[#This Row],[80-85 jahre Männlich]]</f>
        <v>151469</v>
      </c>
      <c r="BB165">
        <f>Tabelle1[[#This Row],[85 und mehr Weiblich]]+Tabelle1[[#This Row],[85 und mehr]]</f>
        <v>289344</v>
      </c>
    </row>
    <row r="166" spans="1:54" x14ac:dyDescent="0.35">
      <c r="A166" s="2" t="s">
        <v>25</v>
      </c>
      <c r="B166" s="4" t="s">
        <v>37</v>
      </c>
      <c r="C166" s="5">
        <v>14</v>
      </c>
      <c r="D166" s="5">
        <v>19</v>
      </c>
      <c r="E166" s="5">
        <v>11</v>
      </c>
      <c r="F166" s="5">
        <v>16</v>
      </c>
      <c r="G166" s="5">
        <v>18</v>
      </c>
      <c r="H166" s="5">
        <v>31</v>
      </c>
      <c r="I166" s="5">
        <v>66</v>
      </c>
      <c r="J166" s="5">
        <v>130</v>
      </c>
      <c r="K166" s="5">
        <v>202</v>
      </c>
      <c r="L166" s="5">
        <v>287</v>
      </c>
      <c r="M166" s="5">
        <v>348</v>
      </c>
      <c r="N166" s="5">
        <v>437</v>
      </c>
      <c r="O166" s="5">
        <v>579</v>
      </c>
      <c r="P166" s="5">
        <v>1121</v>
      </c>
      <c r="Q166" s="5">
        <v>1369</v>
      </c>
      <c r="R166" s="5">
        <v>1601</v>
      </c>
      <c r="S166" s="5">
        <v>1872</v>
      </c>
      <c r="T166" s="5">
        <v>0</v>
      </c>
      <c r="U166" s="5">
        <v>11</v>
      </c>
      <c r="V166" s="5">
        <v>18</v>
      </c>
      <c r="W166" s="5">
        <v>4</v>
      </c>
      <c r="X166" s="5">
        <v>10</v>
      </c>
      <c r="Y166" s="5">
        <v>16</v>
      </c>
      <c r="Z166" s="5">
        <v>23</v>
      </c>
      <c r="AA166" s="5">
        <v>14</v>
      </c>
      <c r="AB166" s="5">
        <v>53</v>
      </c>
      <c r="AC166" s="5">
        <v>92</v>
      </c>
      <c r="AD166" s="5">
        <v>153</v>
      </c>
      <c r="AE166" s="5">
        <v>203</v>
      </c>
      <c r="AF166" s="5">
        <v>286</v>
      </c>
      <c r="AG166" s="5">
        <v>391</v>
      </c>
      <c r="AH166" s="5">
        <v>858</v>
      </c>
      <c r="AJ166" s="5">
        <v>2071</v>
      </c>
      <c r="AK166" s="5">
        <v>4661</v>
      </c>
      <c r="AL166">
        <f>Tabelle1[[#This Row],[1 jahre Weiblich]]+Tabelle1[[#This Row],[unter 1 Jahr Männlich]]</f>
        <v>25</v>
      </c>
      <c r="AM166">
        <f>Tabelle1[[#This Row],[1-15 Jahre Weiblich]]+Tabelle1[[#This Row],[1-15 jahre Mänlich]]</f>
        <v>37</v>
      </c>
      <c r="AN166">
        <f>Tabelle1[[#This Row],[15-20 Jahre Weiblich]]+Tabelle1[[#This Row],[15-20 jahre Männlich]]</f>
        <v>15</v>
      </c>
      <c r="AO166">
        <f>Tabelle1[[#This Row],[20-25 jahre weiblich]]+Tabelle1[[#This Row],[20-25 jahre Männlich]]</f>
        <v>26</v>
      </c>
      <c r="AP166">
        <f>Tabelle1[[#This Row],[25-30 Jahre Weiblich]]+Tabelle1[[#This Row],[25-30 jahre Männlich]]</f>
        <v>34</v>
      </c>
      <c r="AQ166">
        <f>Tabelle1[[#This Row],[30-35 Jahre Weiblich]]+Tabelle1[[#This Row],[30-35 jahre Männlich]]</f>
        <v>54</v>
      </c>
      <c r="AR166">
        <f>Tabelle1[[#This Row],[35-40 Jahre Weiblich]]+Tabelle1[[#This Row],[35-40 jahre  Männlich]]</f>
        <v>80</v>
      </c>
      <c r="AS166">
        <f>Tabelle1[[#This Row],[40-45 Jahre Weiblich]]+Tabelle1[[#This Row],[40-45 jahre Männlich]]</f>
        <v>183</v>
      </c>
      <c r="AT166">
        <f>Tabelle1[[#This Row],[45-50 Jahre Weiblich]]+Tabelle1[[#This Row],[45-50 jahre Männlich]]</f>
        <v>294</v>
      </c>
      <c r="AU166">
        <f>Tabelle1[[#This Row],[50-55 Jahre Weiblich]]+Tabelle1[[#This Row],[50-55 jahre Männlich]]</f>
        <v>440</v>
      </c>
      <c r="AV166">
        <f>Tabelle1[[#This Row],[55-60 Jahre Weiblich]]+Tabelle1[[#This Row],[55-60 jahre Männlich]]</f>
        <v>551</v>
      </c>
      <c r="AW166">
        <f>Tabelle1[[#This Row],[60-65 Jahre Weiblich]]+Tabelle1[[#This Row],[60-65 jahre Männlich]]</f>
        <v>723</v>
      </c>
      <c r="AX166">
        <f>Tabelle1[[#This Row],[65-70 Jahre Weiblich]]+Tabelle1[[#This Row],[65-70 Jahre  Männlich]]</f>
        <v>970</v>
      </c>
      <c r="AY166">
        <f>Tabelle1[[#This Row],[70-75Jahre Weiblich]]+Tabelle1[[#This Row],[70-75 jahre Männlch]]</f>
        <v>1979</v>
      </c>
      <c r="AZ166">
        <f>Tabelle1[[#This Row],[75-80 Jahre Weiblich]]+Tabelle1[[#This Row],[75-80 jahre Männlich]]</f>
        <v>1369</v>
      </c>
      <c r="BA166">
        <f>Tabelle1[[#This Row],[80-85 Jahre Weiblich]]+Tabelle1[[#This Row],[80-85 jahre Männlich]]</f>
        <v>3672</v>
      </c>
      <c r="BB166">
        <f>Tabelle1[[#This Row],[85 und mehr Weiblich]]+Tabelle1[[#This Row],[85 und mehr]]</f>
        <v>6533</v>
      </c>
    </row>
    <row r="167" spans="1:54" x14ac:dyDescent="0.35">
      <c r="A167" s="3"/>
      <c r="B167" s="4" t="s">
        <v>38</v>
      </c>
      <c r="C167" s="5">
        <v>0</v>
      </c>
      <c r="D167" s="5">
        <v>0</v>
      </c>
      <c r="E167" s="5">
        <v>0</v>
      </c>
      <c r="F167" s="5">
        <v>1</v>
      </c>
      <c r="G167" s="5">
        <v>0</v>
      </c>
      <c r="H167" s="5">
        <v>0</v>
      </c>
      <c r="I167" s="5">
        <v>4</v>
      </c>
      <c r="J167" s="5">
        <v>5</v>
      </c>
      <c r="K167" s="5">
        <v>7</v>
      </c>
      <c r="L167" s="5">
        <v>14</v>
      </c>
      <c r="M167" s="5">
        <v>16</v>
      </c>
      <c r="N167" s="5">
        <v>10</v>
      </c>
      <c r="O167" s="5">
        <v>17</v>
      </c>
      <c r="P167" s="5">
        <v>30</v>
      </c>
      <c r="Q167" s="5">
        <v>27</v>
      </c>
      <c r="R167" s="5">
        <v>42</v>
      </c>
      <c r="S167" s="5">
        <v>40</v>
      </c>
      <c r="T167" s="5">
        <v>0</v>
      </c>
      <c r="U167" s="5">
        <v>0</v>
      </c>
      <c r="V167" s="5">
        <v>0</v>
      </c>
      <c r="W167" s="5">
        <v>0</v>
      </c>
      <c r="X167" s="5">
        <v>1</v>
      </c>
      <c r="Y167" s="5">
        <v>1</v>
      </c>
      <c r="Z167" s="5">
        <v>1</v>
      </c>
      <c r="AA167" s="5">
        <v>1</v>
      </c>
      <c r="AB167" s="5">
        <v>2</v>
      </c>
      <c r="AC167" s="5">
        <v>0</v>
      </c>
      <c r="AD167" s="5">
        <v>3</v>
      </c>
      <c r="AE167" s="5">
        <v>6</v>
      </c>
      <c r="AF167" s="5">
        <v>4</v>
      </c>
      <c r="AG167" s="5">
        <v>10</v>
      </c>
      <c r="AH167" s="5">
        <v>10</v>
      </c>
      <c r="AJ167" s="5">
        <v>38</v>
      </c>
      <c r="AK167" s="5">
        <v>47</v>
      </c>
      <c r="AL167">
        <f>Tabelle1[[#This Row],[1 jahre Weiblich]]+Tabelle1[[#This Row],[unter 1 Jahr Männlich]]</f>
        <v>0</v>
      </c>
      <c r="AM167">
        <f>Tabelle1[[#This Row],[1-15 Jahre Weiblich]]+Tabelle1[[#This Row],[1-15 jahre Mänlich]]</f>
        <v>0</v>
      </c>
      <c r="AN167">
        <f>Tabelle1[[#This Row],[15-20 Jahre Weiblich]]+Tabelle1[[#This Row],[15-20 jahre Männlich]]</f>
        <v>0</v>
      </c>
      <c r="AO167">
        <f>Tabelle1[[#This Row],[20-25 jahre weiblich]]+Tabelle1[[#This Row],[20-25 jahre Männlich]]</f>
        <v>2</v>
      </c>
      <c r="AP167">
        <f>Tabelle1[[#This Row],[25-30 Jahre Weiblich]]+Tabelle1[[#This Row],[25-30 jahre Männlich]]</f>
        <v>1</v>
      </c>
      <c r="AQ167">
        <f>Tabelle1[[#This Row],[30-35 Jahre Weiblich]]+Tabelle1[[#This Row],[30-35 jahre Männlich]]</f>
        <v>1</v>
      </c>
      <c r="AR167">
        <f>Tabelle1[[#This Row],[35-40 Jahre Weiblich]]+Tabelle1[[#This Row],[35-40 jahre  Männlich]]</f>
        <v>5</v>
      </c>
      <c r="AS167">
        <f>Tabelle1[[#This Row],[40-45 Jahre Weiblich]]+Tabelle1[[#This Row],[40-45 jahre Männlich]]</f>
        <v>7</v>
      </c>
      <c r="AT167">
        <f>Tabelle1[[#This Row],[45-50 Jahre Weiblich]]+Tabelle1[[#This Row],[45-50 jahre Männlich]]</f>
        <v>7</v>
      </c>
      <c r="AU167">
        <f>Tabelle1[[#This Row],[50-55 Jahre Weiblich]]+Tabelle1[[#This Row],[50-55 jahre Männlich]]</f>
        <v>17</v>
      </c>
      <c r="AV167">
        <f>Tabelle1[[#This Row],[55-60 Jahre Weiblich]]+Tabelle1[[#This Row],[55-60 jahre Männlich]]</f>
        <v>22</v>
      </c>
      <c r="AW167">
        <f>Tabelle1[[#This Row],[60-65 Jahre Weiblich]]+Tabelle1[[#This Row],[60-65 jahre Männlich]]</f>
        <v>14</v>
      </c>
      <c r="AX167">
        <f>Tabelle1[[#This Row],[65-70 Jahre Weiblich]]+Tabelle1[[#This Row],[65-70 Jahre  Männlich]]</f>
        <v>27</v>
      </c>
      <c r="AY167">
        <f>Tabelle1[[#This Row],[70-75Jahre Weiblich]]+Tabelle1[[#This Row],[70-75 jahre Männlch]]</f>
        <v>40</v>
      </c>
      <c r="AZ167">
        <f>Tabelle1[[#This Row],[75-80 Jahre Weiblich]]+Tabelle1[[#This Row],[75-80 jahre Männlich]]</f>
        <v>27</v>
      </c>
      <c r="BA167">
        <f>Tabelle1[[#This Row],[80-85 Jahre Weiblich]]+Tabelle1[[#This Row],[80-85 jahre Männlich]]</f>
        <v>80</v>
      </c>
      <c r="BB167">
        <f>Tabelle1[[#This Row],[85 und mehr Weiblich]]+Tabelle1[[#This Row],[85 und mehr]]</f>
        <v>87</v>
      </c>
    </row>
    <row r="168" spans="1:54" x14ac:dyDescent="0.35">
      <c r="A168" s="3"/>
      <c r="B168" s="4" t="s">
        <v>39</v>
      </c>
      <c r="C168" s="5">
        <v>3</v>
      </c>
      <c r="D168" s="5">
        <v>3</v>
      </c>
      <c r="E168" s="5">
        <v>2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1</v>
      </c>
      <c r="P168" s="5">
        <v>0</v>
      </c>
      <c r="Q168" s="5">
        <v>0</v>
      </c>
      <c r="R168" s="5">
        <v>0</v>
      </c>
      <c r="S168" s="5">
        <v>1</v>
      </c>
      <c r="T168" s="5">
        <v>0</v>
      </c>
      <c r="U168" s="5">
        <v>1</v>
      </c>
      <c r="V168" s="5">
        <v>4</v>
      </c>
      <c r="W168" s="5">
        <v>2</v>
      </c>
      <c r="X168" s="5">
        <v>1</v>
      </c>
      <c r="Y168" s="5">
        <v>0</v>
      </c>
      <c r="Z168" s="5">
        <v>2</v>
      </c>
      <c r="AA168" s="5">
        <v>0</v>
      </c>
      <c r="AB168" s="5">
        <v>1</v>
      </c>
      <c r="AC168" s="5">
        <v>2</v>
      </c>
      <c r="AD168" s="5">
        <v>0</v>
      </c>
      <c r="AE168" s="5">
        <v>2</v>
      </c>
      <c r="AF168" s="5">
        <v>0</v>
      </c>
      <c r="AG168" s="5">
        <v>0</v>
      </c>
      <c r="AH168" s="5">
        <v>0</v>
      </c>
      <c r="AJ168" s="5">
        <v>1</v>
      </c>
      <c r="AK168" s="5">
        <v>3</v>
      </c>
      <c r="AL168">
        <f>Tabelle1[[#This Row],[1 jahre Weiblich]]+Tabelle1[[#This Row],[unter 1 Jahr Männlich]]</f>
        <v>4</v>
      </c>
      <c r="AM168">
        <f>Tabelle1[[#This Row],[1-15 Jahre Weiblich]]+Tabelle1[[#This Row],[1-15 jahre Mänlich]]</f>
        <v>7</v>
      </c>
      <c r="AN168">
        <f>Tabelle1[[#This Row],[15-20 Jahre Weiblich]]+Tabelle1[[#This Row],[15-20 jahre Männlich]]</f>
        <v>4</v>
      </c>
      <c r="AO168">
        <f>Tabelle1[[#This Row],[20-25 jahre weiblich]]+Tabelle1[[#This Row],[20-25 jahre Männlich]]</f>
        <v>1</v>
      </c>
      <c r="AP168">
        <f>Tabelle1[[#This Row],[25-30 Jahre Weiblich]]+Tabelle1[[#This Row],[25-30 jahre Männlich]]</f>
        <v>0</v>
      </c>
      <c r="AQ168">
        <f>Tabelle1[[#This Row],[30-35 Jahre Weiblich]]+Tabelle1[[#This Row],[30-35 jahre Männlich]]</f>
        <v>2</v>
      </c>
      <c r="AR168">
        <f>Tabelle1[[#This Row],[35-40 Jahre Weiblich]]+Tabelle1[[#This Row],[35-40 jahre  Männlich]]</f>
        <v>0</v>
      </c>
      <c r="AS168">
        <f>Tabelle1[[#This Row],[40-45 Jahre Weiblich]]+Tabelle1[[#This Row],[40-45 jahre Männlich]]</f>
        <v>1</v>
      </c>
      <c r="AT168">
        <f>Tabelle1[[#This Row],[45-50 Jahre Weiblich]]+Tabelle1[[#This Row],[45-50 jahre Männlich]]</f>
        <v>2</v>
      </c>
      <c r="AU168">
        <f>Tabelle1[[#This Row],[50-55 Jahre Weiblich]]+Tabelle1[[#This Row],[50-55 jahre Männlich]]</f>
        <v>0</v>
      </c>
      <c r="AV168">
        <f>Tabelle1[[#This Row],[55-60 Jahre Weiblich]]+Tabelle1[[#This Row],[55-60 jahre Männlich]]</f>
        <v>2</v>
      </c>
      <c r="AW168">
        <f>Tabelle1[[#This Row],[60-65 Jahre Weiblich]]+Tabelle1[[#This Row],[60-65 jahre Männlich]]</f>
        <v>0</v>
      </c>
      <c r="AX168">
        <f>Tabelle1[[#This Row],[65-70 Jahre Weiblich]]+Tabelle1[[#This Row],[65-70 Jahre  Männlich]]</f>
        <v>1</v>
      </c>
      <c r="AY168">
        <f>Tabelle1[[#This Row],[70-75Jahre Weiblich]]+Tabelle1[[#This Row],[70-75 jahre Männlch]]</f>
        <v>0</v>
      </c>
      <c r="AZ168">
        <f>Tabelle1[[#This Row],[75-80 Jahre Weiblich]]+Tabelle1[[#This Row],[75-80 jahre Männlich]]</f>
        <v>0</v>
      </c>
      <c r="BA168">
        <f>Tabelle1[[#This Row],[80-85 Jahre Weiblich]]+Tabelle1[[#This Row],[80-85 jahre Männlich]]</f>
        <v>1</v>
      </c>
      <c r="BB168">
        <f>Tabelle1[[#This Row],[85 und mehr Weiblich]]+Tabelle1[[#This Row],[85 und mehr]]</f>
        <v>4</v>
      </c>
    </row>
    <row r="169" spans="1:54" x14ac:dyDescent="0.35">
      <c r="A169" s="3"/>
      <c r="B169" s="4" t="s">
        <v>40</v>
      </c>
      <c r="C169" s="5">
        <v>0</v>
      </c>
      <c r="D169" s="5">
        <v>0</v>
      </c>
      <c r="E169" s="5">
        <v>1</v>
      </c>
      <c r="F169" s="5">
        <v>1</v>
      </c>
      <c r="G169" s="5">
        <v>1</v>
      </c>
      <c r="H169" s="5">
        <v>4</v>
      </c>
      <c r="I169" s="5">
        <v>18</v>
      </c>
      <c r="J169" s="5">
        <v>29</v>
      </c>
      <c r="K169" s="5">
        <v>47</v>
      </c>
      <c r="L169" s="5">
        <v>60</v>
      </c>
      <c r="M169" s="5">
        <v>64</v>
      </c>
      <c r="N169" s="5">
        <v>48</v>
      </c>
      <c r="O169" s="5">
        <v>50</v>
      </c>
      <c r="P169" s="5">
        <v>43</v>
      </c>
      <c r="Q169" s="5">
        <v>47</v>
      </c>
      <c r="R169" s="5">
        <v>44</v>
      </c>
      <c r="S169" s="5">
        <v>46</v>
      </c>
      <c r="T169" s="5">
        <v>0</v>
      </c>
      <c r="U169" s="5">
        <v>0</v>
      </c>
      <c r="V169" s="5">
        <v>1</v>
      </c>
      <c r="W169" s="5">
        <v>0</v>
      </c>
      <c r="X169" s="5">
        <v>0</v>
      </c>
      <c r="Y169" s="5">
        <v>0</v>
      </c>
      <c r="Z169" s="5">
        <v>3</v>
      </c>
      <c r="AA169" s="5">
        <v>1</v>
      </c>
      <c r="AB169" s="5">
        <v>5</v>
      </c>
      <c r="AC169" s="5">
        <v>15</v>
      </c>
      <c r="AD169" s="5">
        <v>26</v>
      </c>
      <c r="AE169" s="5">
        <v>29</v>
      </c>
      <c r="AF169" s="5">
        <v>18</v>
      </c>
      <c r="AG169" s="5">
        <v>41</v>
      </c>
      <c r="AH169" s="5">
        <v>67</v>
      </c>
      <c r="AJ169" s="5">
        <v>91</v>
      </c>
      <c r="AK169" s="5">
        <v>92</v>
      </c>
      <c r="AL169">
        <f>Tabelle1[[#This Row],[1 jahre Weiblich]]+Tabelle1[[#This Row],[unter 1 Jahr Männlich]]</f>
        <v>0</v>
      </c>
      <c r="AM169">
        <f>Tabelle1[[#This Row],[1-15 Jahre Weiblich]]+Tabelle1[[#This Row],[1-15 jahre Mänlich]]</f>
        <v>1</v>
      </c>
      <c r="AN169">
        <f>Tabelle1[[#This Row],[15-20 Jahre Weiblich]]+Tabelle1[[#This Row],[15-20 jahre Männlich]]</f>
        <v>1</v>
      </c>
      <c r="AO169">
        <f>Tabelle1[[#This Row],[20-25 jahre weiblich]]+Tabelle1[[#This Row],[20-25 jahre Männlich]]</f>
        <v>1</v>
      </c>
      <c r="AP169">
        <f>Tabelle1[[#This Row],[25-30 Jahre Weiblich]]+Tabelle1[[#This Row],[25-30 jahre Männlich]]</f>
        <v>1</v>
      </c>
      <c r="AQ169">
        <f>Tabelle1[[#This Row],[30-35 Jahre Weiblich]]+Tabelle1[[#This Row],[30-35 jahre Männlich]]</f>
        <v>7</v>
      </c>
      <c r="AR169">
        <f>Tabelle1[[#This Row],[35-40 Jahre Weiblich]]+Tabelle1[[#This Row],[35-40 jahre  Männlich]]</f>
        <v>19</v>
      </c>
      <c r="AS169">
        <f>Tabelle1[[#This Row],[40-45 Jahre Weiblich]]+Tabelle1[[#This Row],[40-45 jahre Männlich]]</f>
        <v>34</v>
      </c>
      <c r="AT169">
        <f>Tabelle1[[#This Row],[45-50 Jahre Weiblich]]+Tabelle1[[#This Row],[45-50 jahre Männlich]]</f>
        <v>62</v>
      </c>
      <c r="AU169">
        <f>Tabelle1[[#This Row],[50-55 Jahre Weiblich]]+Tabelle1[[#This Row],[50-55 jahre Männlich]]</f>
        <v>86</v>
      </c>
      <c r="AV169">
        <f>Tabelle1[[#This Row],[55-60 Jahre Weiblich]]+Tabelle1[[#This Row],[55-60 jahre Männlich]]</f>
        <v>93</v>
      </c>
      <c r="AW169">
        <f>Tabelle1[[#This Row],[60-65 Jahre Weiblich]]+Tabelle1[[#This Row],[60-65 jahre Männlich]]</f>
        <v>66</v>
      </c>
      <c r="AX169">
        <f>Tabelle1[[#This Row],[65-70 Jahre Weiblich]]+Tabelle1[[#This Row],[65-70 Jahre  Männlich]]</f>
        <v>91</v>
      </c>
      <c r="AY169">
        <f>Tabelle1[[#This Row],[70-75Jahre Weiblich]]+Tabelle1[[#This Row],[70-75 jahre Männlch]]</f>
        <v>110</v>
      </c>
      <c r="AZ169">
        <f>Tabelle1[[#This Row],[75-80 Jahre Weiblich]]+Tabelle1[[#This Row],[75-80 jahre Männlich]]</f>
        <v>47</v>
      </c>
      <c r="BA169">
        <f>Tabelle1[[#This Row],[80-85 Jahre Weiblich]]+Tabelle1[[#This Row],[80-85 jahre Männlich]]</f>
        <v>135</v>
      </c>
      <c r="BB169">
        <f>Tabelle1[[#This Row],[85 und mehr Weiblich]]+Tabelle1[[#This Row],[85 und mehr]]</f>
        <v>138</v>
      </c>
    </row>
    <row r="170" spans="1:54" x14ac:dyDescent="0.35">
      <c r="A170" s="3"/>
      <c r="B170" s="4" t="s">
        <v>118</v>
      </c>
      <c r="C170" s="5">
        <v>0</v>
      </c>
      <c r="D170" s="5">
        <v>0</v>
      </c>
      <c r="E170" s="5">
        <v>0</v>
      </c>
      <c r="F170" s="5">
        <v>3</v>
      </c>
      <c r="G170" s="5">
        <v>5</v>
      </c>
      <c r="H170" s="5">
        <v>13</v>
      </c>
      <c r="I170" s="5">
        <v>28</v>
      </c>
      <c r="J170" s="5">
        <v>45</v>
      </c>
      <c r="K170" s="5">
        <v>65</v>
      </c>
      <c r="L170" s="5">
        <v>54</v>
      </c>
      <c r="M170" s="5">
        <v>50</v>
      </c>
      <c r="N170" s="5">
        <v>22</v>
      </c>
      <c r="O170" s="5">
        <v>21</v>
      </c>
      <c r="P170" s="5">
        <v>11</v>
      </c>
      <c r="Q170" s="5">
        <v>12</v>
      </c>
      <c r="R170" s="5">
        <v>4</v>
      </c>
      <c r="S170" s="5">
        <v>1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5</v>
      </c>
      <c r="Z170" s="5">
        <v>5</v>
      </c>
      <c r="AA170" s="5">
        <v>3</v>
      </c>
      <c r="AB170" s="5">
        <v>11</v>
      </c>
      <c r="AC170" s="5">
        <v>15</v>
      </c>
      <c r="AD170" s="5">
        <v>17</v>
      </c>
      <c r="AE170" s="5">
        <v>7</v>
      </c>
      <c r="AF170" s="5">
        <v>4</v>
      </c>
      <c r="AG170" s="5">
        <v>1</v>
      </c>
      <c r="AH170" s="5">
        <v>5</v>
      </c>
      <c r="AJ170" s="5">
        <v>2</v>
      </c>
      <c r="AK170" s="5">
        <v>1</v>
      </c>
      <c r="AL170">
        <f>Tabelle1[[#This Row],[1 jahre Weiblich]]+Tabelle1[[#This Row],[unter 1 Jahr Männlich]]</f>
        <v>0</v>
      </c>
      <c r="AM170">
        <f>Tabelle1[[#This Row],[1-15 Jahre Weiblich]]+Tabelle1[[#This Row],[1-15 jahre Mänlich]]</f>
        <v>0</v>
      </c>
      <c r="AN170">
        <f>Tabelle1[[#This Row],[15-20 Jahre Weiblich]]+Tabelle1[[#This Row],[15-20 jahre Männlich]]</f>
        <v>0</v>
      </c>
      <c r="AO170">
        <f>Tabelle1[[#This Row],[20-25 jahre weiblich]]+Tabelle1[[#This Row],[20-25 jahre Männlich]]</f>
        <v>3</v>
      </c>
      <c r="AP170">
        <f>Tabelle1[[#This Row],[25-30 Jahre Weiblich]]+Tabelle1[[#This Row],[25-30 jahre Männlich]]</f>
        <v>10</v>
      </c>
      <c r="AQ170">
        <f>Tabelle1[[#This Row],[30-35 Jahre Weiblich]]+Tabelle1[[#This Row],[30-35 jahre Männlich]]</f>
        <v>18</v>
      </c>
      <c r="AR170">
        <f>Tabelle1[[#This Row],[35-40 Jahre Weiblich]]+Tabelle1[[#This Row],[35-40 jahre  Männlich]]</f>
        <v>31</v>
      </c>
      <c r="AS170">
        <f>Tabelle1[[#This Row],[40-45 Jahre Weiblich]]+Tabelle1[[#This Row],[40-45 jahre Männlich]]</f>
        <v>56</v>
      </c>
      <c r="AT170">
        <f>Tabelle1[[#This Row],[45-50 Jahre Weiblich]]+Tabelle1[[#This Row],[45-50 jahre Männlich]]</f>
        <v>80</v>
      </c>
      <c r="AU170">
        <f>Tabelle1[[#This Row],[50-55 Jahre Weiblich]]+Tabelle1[[#This Row],[50-55 jahre Männlich]]</f>
        <v>71</v>
      </c>
      <c r="AV170">
        <f>Tabelle1[[#This Row],[55-60 Jahre Weiblich]]+Tabelle1[[#This Row],[55-60 jahre Männlich]]</f>
        <v>57</v>
      </c>
      <c r="AW170">
        <f>Tabelle1[[#This Row],[60-65 Jahre Weiblich]]+Tabelle1[[#This Row],[60-65 jahre Männlich]]</f>
        <v>26</v>
      </c>
      <c r="AX170">
        <f>Tabelle1[[#This Row],[65-70 Jahre Weiblich]]+Tabelle1[[#This Row],[65-70 Jahre  Männlich]]</f>
        <v>22</v>
      </c>
      <c r="AY170">
        <f>Tabelle1[[#This Row],[70-75Jahre Weiblich]]+Tabelle1[[#This Row],[70-75 jahre Männlch]]</f>
        <v>16</v>
      </c>
      <c r="AZ170">
        <f>Tabelle1[[#This Row],[75-80 Jahre Weiblich]]+Tabelle1[[#This Row],[75-80 jahre Männlich]]</f>
        <v>12</v>
      </c>
      <c r="BA170">
        <f>Tabelle1[[#This Row],[80-85 Jahre Weiblich]]+Tabelle1[[#This Row],[80-85 jahre Männlich]]</f>
        <v>6</v>
      </c>
      <c r="BB170">
        <f>Tabelle1[[#This Row],[85 und mehr Weiblich]]+Tabelle1[[#This Row],[85 und mehr]]</f>
        <v>2</v>
      </c>
    </row>
    <row r="171" spans="1:54" x14ac:dyDescent="0.35">
      <c r="A171" s="3"/>
      <c r="B171" s="4" t="s">
        <v>41</v>
      </c>
      <c r="C171" s="5">
        <v>9</v>
      </c>
      <c r="D171" s="5">
        <v>145</v>
      </c>
      <c r="E171" s="5">
        <v>75</v>
      </c>
      <c r="F171" s="5">
        <v>113</v>
      </c>
      <c r="G171" s="5">
        <v>142</v>
      </c>
      <c r="H171" s="5">
        <v>224</v>
      </c>
      <c r="I171" s="5">
        <v>376</v>
      </c>
      <c r="J171" s="5">
        <v>1003</v>
      </c>
      <c r="K171" s="5">
        <v>2586</v>
      </c>
      <c r="L171" s="5">
        <v>5146</v>
      </c>
      <c r="M171" s="5">
        <v>8265</v>
      </c>
      <c r="N171" s="5">
        <v>11724</v>
      </c>
      <c r="O171" s="5">
        <v>14164</v>
      </c>
      <c r="P171" s="5">
        <v>23249</v>
      </c>
      <c r="Q171" s="5">
        <v>21891</v>
      </c>
      <c r="R171" s="5">
        <v>18805</v>
      </c>
      <c r="S171" s="5">
        <v>15290</v>
      </c>
      <c r="T171" s="5">
        <v>0</v>
      </c>
      <c r="U171" s="5">
        <v>21</v>
      </c>
      <c r="V171" s="5">
        <v>89</v>
      </c>
      <c r="W171" s="5">
        <v>47</v>
      </c>
      <c r="X171" s="5">
        <v>65</v>
      </c>
      <c r="Y171" s="5">
        <v>131</v>
      </c>
      <c r="Z171" s="5">
        <v>237</v>
      </c>
      <c r="AA171" s="5">
        <v>495</v>
      </c>
      <c r="AB171" s="5">
        <v>1228</v>
      </c>
      <c r="AC171" s="5">
        <v>2589</v>
      </c>
      <c r="AD171" s="5">
        <v>4441</v>
      </c>
      <c r="AE171" s="5">
        <v>6040</v>
      </c>
      <c r="AF171" s="5">
        <v>8025</v>
      </c>
      <c r="AG171" s="5">
        <v>9448</v>
      </c>
      <c r="AH171" s="5">
        <v>15596</v>
      </c>
      <c r="AJ171" s="5">
        <v>16676</v>
      </c>
      <c r="AK171" s="5">
        <v>23729</v>
      </c>
      <c r="AL171">
        <f>Tabelle1[[#This Row],[1 jahre Weiblich]]+Tabelle1[[#This Row],[unter 1 Jahr Männlich]]</f>
        <v>30</v>
      </c>
      <c r="AM171">
        <f>Tabelle1[[#This Row],[1-15 Jahre Weiblich]]+Tabelle1[[#This Row],[1-15 jahre Mänlich]]</f>
        <v>234</v>
      </c>
      <c r="AN171">
        <f>Tabelle1[[#This Row],[15-20 Jahre Weiblich]]+Tabelle1[[#This Row],[15-20 jahre Männlich]]</f>
        <v>122</v>
      </c>
      <c r="AO171">
        <f>Tabelle1[[#This Row],[20-25 jahre weiblich]]+Tabelle1[[#This Row],[20-25 jahre Männlich]]</f>
        <v>178</v>
      </c>
      <c r="AP171">
        <f>Tabelle1[[#This Row],[25-30 Jahre Weiblich]]+Tabelle1[[#This Row],[25-30 jahre Männlich]]</f>
        <v>273</v>
      </c>
      <c r="AQ171">
        <f>Tabelle1[[#This Row],[30-35 Jahre Weiblich]]+Tabelle1[[#This Row],[30-35 jahre Männlich]]</f>
        <v>461</v>
      </c>
      <c r="AR171">
        <f>Tabelle1[[#This Row],[35-40 Jahre Weiblich]]+Tabelle1[[#This Row],[35-40 jahre  Männlich]]</f>
        <v>871</v>
      </c>
      <c r="AS171">
        <f>Tabelle1[[#This Row],[40-45 Jahre Weiblich]]+Tabelle1[[#This Row],[40-45 jahre Männlich]]</f>
        <v>2231</v>
      </c>
      <c r="AT171">
        <f>Tabelle1[[#This Row],[45-50 Jahre Weiblich]]+Tabelle1[[#This Row],[45-50 jahre Männlich]]</f>
        <v>5175</v>
      </c>
      <c r="AU171">
        <f>Tabelle1[[#This Row],[50-55 Jahre Weiblich]]+Tabelle1[[#This Row],[50-55 jahre Männlich]]</f>
        <v>9587</v>
      </c>
      <c r="AV171">
        <f>Tabelle1[[#This Row],[55-60 Jahre Weiblich]]+Tabelle1[[#This Row],[55-60 jahre Männlich]]</f>
        <v>14305</v>
      </c>
      <c r="AW171">
        <f>Tabelle1[[#This Row],[60-65 Jahre Weiblich]]+Tabelle1[[#This Row],[60-65 jahre Männlich]]</f>
        <v>19749</v>
      </c>
      <c r="AX171">
        <f>Tabelle1[[#This Row],[65-70 Jahre Weiblich]]+Tabelle1[[#This Row],[65-70 Jahre  Männlich]]</f>
        <v>23612</v>
      </c>
      <c r="AY171">
        <f>Tabelle1[[#This Row],[70-75Jahre Weiblich]]+Tabelle1[[#This Row],[70-75 jahre Männlch]]</f>
        <v>38845</v>
      </c>
      <c r="AZ171">
        <f>Tabelle1[[#This Row],[75-80 Jahre Weiblich]]+Tabelle1[[#This Row],[75-80 jahre Männlich]]</f>
        <v>21891</v>
      </c>
      <c r="BA171">
        <f>Tabelle1[[#This Row],[80-85 Jahre Weiblich]]+Tabelle1[[#This Row],[80-85 jahre Männlich]]</f>
        <v>35481</v>
      </c>
      <c r="BB171">
        <f>Tabelle1[[#This Row],[85 und mehr Weiblich]]+Tabelle1[[#This Row],[85 und mehr]]</f>
        <v>39019</v>
      </c>
    </row>
    <row r="172" spans="1:54" x14ac:dyDescent="0.35">
      <c r="A172" s="3"/>
      <c r="B172" s="4" t="s">
        <v>42</v>
      </c>
      <c r="C172" s="5">
        <v>7</v>
      </c>
      <c r="D172" s="5">
        <v>136</v>
      </c>
      <c r="E172" s="5">
        <v>73</v>
      </c>
      <c r="F172" s="5">
        <v>109</v>
      </c>
      <c r="G172" s="5">
        <v>137</v>
      </c>
      <c r="H172" s="5">
        <v>218</v>
      </c>
      <c r="I172" s="5">
        <v>370</v>
      </c>
      <c r="J172" s="5">
        <v>980</v>
      </c>
      <c r="K172" s="5">
        <v>2544</v>
      </c>
      <c r="L172" s="5">
        <v>5073</v>
      </c>
      <c r="M172" s="5">
        <v>8191</v>
      </c>
      <c r="N172" s="5">
        <v>11581</v>
      </c>
      <c r="O172" s="5">
        <v>13914</v>
      </c>
      <c r="P172" s="5">
        <v>22759</v>
      </c>
      <c r="Q172" s="5">
        <v>21315</v>
      </c>
      <c r="R172" s="5">
        <v>18160</v>
      </c>
      <c r="S172" s="5">
        <v>14513</v>
      </c>
      <c r="T172" s="5">
        <v>0</v>
      </c>
      <c r="U172" s="5">
        <v>15</v>
      </c>
      <c r="V172" s="5">
        <v>82</v>
      </c>
      <c r="W172" s="5">
        <v>46</v>
      </c>
      <c r="X172" s="5">
        <v>63</v>
      </c>
      <c r="Y172" s="5">
        <v>130</v>
      </c>
      <c r="Z172" s="5">
        <v>232</v>
      </c>
      <c r="AA172" s="5">
        <v>488</v>
      </c>
      <c r="AB172" s="5">
        <v>1211</v>
      </c>
      <c r="AC172" s="5">
        <v>2558</v>
      </c>
      <c r="AD172" s="5">
        <v>4406</v>
      </c>
      <c r="AE172" s="5">
        <v>5992</v>
      </c>
      <c r="AF172" s="5">
        <v>7922</v>
      </c>
      <c r="AG172" s="5">
        <v>9314</v>
      </c>
      <c r="AH172" s="5">
        <v>15257</v>
      </c>
      <c r="AJ172" s="5">
        <v>15922</v>
      </c>
      <c r="AK172" s="5">
        <v>22157</v>
      </c>
      <c r="AL172">
        <f>Tabelle1[[#This Row],[1 jahre Weiblich]]+Tabelle1[[#This Row],[unter 1 Jahr Männlich]]</f>
        <v>22</v>
      </c>
      <c r="AM172">
        <f>Tabelle1[[#This Row],[1-15 Jahre Weiblich]]+Tabelle1[[#This Row],[1-15 jahre Mänlich]]</f>
        <v>218</v>
      </c>
      <c r="AN172">
        <f>Tabelle1[[#This Row],[15-20 Jahre Weiblich]]+Tabelle1[[#This Row],[15-20 jahre Männlich]]</f>
        <v>119</v>
      </c>
      <c r="AO172">
        <f>Tabelle1[[#This Row],[20-25 jahre weiblich]]+Tabelle1[[#This Row],[20-25 jahre Männlich]]</f>
        <v>172</v>
      </c>
      <c r="AP172">
        <f>Tabelle1[[#This Row],[25-30 Jahre Weiblich]]+Tabelle1[[#This Row],[25-30 jahre Männlich]]</f>
        <v>267</v>
      </c>
      <c r="AQ172">
        <f>Tabelle1[[#This Row],[30-35 Jahre Weiblich]]+Tabelle1[[#This Row],[30-35 jahre Männlich]]</f>
        <v>450</v>
      </c>
      <c r="AR172">
        <f>Tabelle1[[#This Row],[35-40 Jahre Weiblich]]+Tabelle1[[#This Row],[35-40 jahre  Männlich]]</f>
        <v>858</v>
      </c>
      <c r="AS172">
        <f>Tabelle1[[#This Row],[40-45 Jahre Weiblich]]+Tabelle1[[#This Row],[40-45 jahre Männlich]]</f>
        <v>2191</v>
      </c>
      <c r="AT172">
        <f>Tabelle1[[#This Row],[45-50 Jahre Weiblich]]+Tabelle1[[#This Row],[45-50 jahre Männlich]]</f>
        <v>5102</v>
      </c>
      <c r="AU172">
        <f>Tabelle1[[#This Row],[50-55 Jahre Weiblich]]+Tabelle1[[#This Row],[50-55 jahre Männlich]]</f>
        <v>9479</v>
      </c>
      <c r="AV172">
        <f>Tabelle1[[#This Row],[55-60 Jahre Weiblich]]+Tabelle1[[#This Row],[55-60 jahre Männlich]]</f>
        <v>14183</v>
      </c>
      <c r="AW172">
        <f>Tabelle1[[#This Row],[60-65 Jahre Weiblich]]+Tabelle1[[#This Row],[60-65 jahre Männlich]]</f>
        <v>19503</v>
      </c>
      <c r="AX172">
        <f>Tabelle1[[#This Row],[65-70 Jahre Weiblich]]+Tabelle1[[#This Row],[65-70 Jahre  Männlich]]</f>
        <v>23228</v>
      </c>
      <c r="AY172">
        <f>Tabelle1[[#This Row],[70-75Jahre Weiblich]]+Tabelle1[[#This Row],[70-75 jahre Männlch]]</f>
        <v>38016</v>
      </c>
      <c r="AZ172">
        <f>Tabelle1[[#This Row],[75-80 Jahre Weiblich]]+Tabelle1[[#This Row],[75-80 jahre Männlich]]</f>
        <v>21315</v>
      </c>
      <c r="BA172">
        <f>Tabelle1[[#This Row],[80-85 Jahre Weiblich]]+Tabelle1[[#This Row],[80-85 jahre Männlich]]</f>
        <v>34082</v>
      </c>
      <c r="BB172">
        <f>Tabelle1[[#This Row],[85 und mehr Weiblich]]+Tabelle1[[#This Row],[85 und mehr]]</f>
        <v>36670</v>
      </c>
    </row>
    <row r="173" spans="1:54" x14ac:dyDescent="0.35">
      <c r="A173" s="3"/>
      <c r="B173" s="4" t="s">
        <v>43</v>
      </c>
      <c r="C173" s="5">
        <v>0</v>
      </c>
      <c r="D173" s="5">
        <v>2</v>
      </c>
      <c r="E173" s="5">
        <v>0</v>
      </c>
      <c r="F173" s="5">
        <v>3</v>
      </c>
      <c r="G173" s="5">
        <v>2</v>
      </c>
      <c r="H173" s="5">
        <v>2</v>
      </c>
      <c r="I173" s="5">
        <v>14</v>
      </c>
      <c r="J173" s="5">
        <v>71</v>
      </c>
      <c r="K173" s="5">
        <v>224</v>
      </c>
      <c r="L173" s="5">
        <v>456</v>
      </c>
      <c r="M173" s="5">
        <v>670</v>
      </c>
      <c r="N173" s="5">
        <v>712</v>
      </c>
      <c r="O173" s="5">
        <v>604</v>
      </c>
      <c r="P173" s="5">
        <v>612</v>
      </c>
      <c r="Q173" s="5">
        <v>377</v>
      </c>
      <c r="R173" s="5">
        <v>177</v>
      </c>
      <c r="S173" s="5">
        <v>164</v>
      </c>
      <c r="T173" s="5">
        <v>0</v>
      </c>
      <c r="U173" s="5">
        <v>1</v>
      </c>
      <c r="V173" s="5">
        <v>0</v>
      </c>
      <c r="W173" s="5">
        <v>0</v>
      </c>
      <c r="X173" s="5">
        <v>0</v>
      </c>
      <c r="Y173" s="5">
        <v>1</v>
      </c>
      <c r="Z173" s="5">
        <v>2</v>
      </c>
      <c r="AA173" s="5">
        <v>3</v>
      </c>
      <c r="AB173" s="5">
        <v>17</v>
      </c>
      <c r="AC173" s="5">
        <v>33</v>
      </c>
      <c r="AD173" s="5">
        <v>96</v>
      </c>
      <c r="AE173" s="5">
        <v>147</v>
      </c>
      <c r="AF173" s="5">
        <v>148</v>
      </c>
      <c r="AG173" s="5">
        <v>167</v>
      </c>
      <c r="AH173" s="5">
        <v>187</v>
      </c>
      <c r="AJ173" s="5">
        <v>125</v>
      </c>
      <c r="AK173" s="5">
        <v>211</v>
      </c>
      <c r="AL173">
        <f>Tabelle1[[#This Row],[1 jahre Weiblich]]+Tabelle1[[#This Row],[unter 1 Jahr Männlich]]</f>
        <v>1</v>
      </c>
      <c r="AM173">
        <f>Tabelle1[[#This Row],[1-15 Jahre Weiblich]]+Tabelle1[[#This Row],[1-15 jahre Mänlich]]</f>
        <v>2</v>
      </c>
      <c r="AN173">
        <f>Tabelle1[[#This Row],[15-20 Jahre Weiblich]]+Tabelle1[[#This Row],[15-20 jahre Männlich]]</f>
        <v>0</v>
      </c>
      <c r="AO173">
        <f>Tabelle1[[#This Row],[20-25 jahre weiblich]]+Tabelle1[[#This Row],[20-25 jahre Männlich]]</f>
        <v>3</v>
      </c>
      <c r="AP173">
        <f>Tabelle1[[#This Row],[25-30 Jahre Weiblich]]+Tabelle1[[#This Row],[25-30 jahre Männlich]]</f>
        <v>3</v>
      </c>
      <c r="AQ173">
        <f>Tabelle1[[#This Row],[30-35 Jahre Weiblich]]+Tabelle1[[#This Row],[30-35 jahre Männlich]]</f>
        <v>4</v>
      </c>
      <c r="AR173">
        <f>Tabelle1[[#This Row],[35-40 Jahre Weiblich]]+Tabelle1[[#This Row],[35-40 jahre  Männlich]]</f>
        <v>17</v>
      </c>
      <c r="AS173">
        <f>Tabelle1[[#This Row],[40-45 Jahre Weiblich]]+Tabelle1[[#This Row],[40-45 jahre Männlich]]</f>
        <v>88</v>
      </c>
      <c r="AT173">
        <f>Tabelle1[[#This Row],[45-50 Jahre Weiblich]]+Tabelle1[[#This Row],[45-50 jahre Männlich]]</f>
        <v>257</v>
      </c>
      <c r="AU173">
        <f>Tabelle1[[#This Row],[50-55 Jahre Weiblich]]+Tabelle1[[#This Row],[50-55 jahre Männlich]]</f>
        <v>552</v>
      </c>
      <c r="AV173">
        <f>Tabelle1[[#This Row],[55-60 Jahre Weiblich]]+Tabelle1[[#This Row],[55-60 jahre Männlich]]</f>
        <v>817</v>
      </c>
      <c r="AW173">
        <f>Tabelle1[[#This Row],[60-65 Jahre Weiblich]]+Tabelle1[[#This Row],[60-65 jahre Männlich]]</f>
        <v>860</v>
      </c>
      <c r="AX173">
        <f>Tabelle1[[#This Row],[65-70 Jahre Weiblich]]+Tabelle1[[#This Row],[65-70 Jahre  Männlich]]</f>
        <v>771</v>
      </c>
      <c r="AY173">
        <f>Tabelle1[[#This Row],[70-75Jahre Weiblich]]+Tabelle1[[#This Row],[70-75 jahre Männlch]]</f>
        <v>799</v>
      </c>
      <c r="AZ173">
        <f>Tabelle1[[#This Row],[75-80 Jahre Weiblich]]+Tabelle1[[#This Row],[75-80 jahre Männlich]]</f>
        <v>377</v>
      </c>
      <c r="BA173">
        <f>Tabelle1[[#This Row],[80-85 Jahre Weiblich]]+Tabelle1[[#This Row],[80-85 jahre Männlich]]</f>
        <v>302</v>
      </c>
      <c r="BB173">
        <f>Tabelle1[[#This Row],[85 und mehr Weiblich]]+Tabelle1[[#This Row],[85 und mehr]]</f>
        <v>375</v>
      </c>
    </row>
    <row r="174" spans="1:54" x14ac:dyDescent="0.35">
      <c r="A174" s="3"/>
      <c r="B174" s="4" t="s">
        <v>44</v>
      </c>
      <c r="C174" s="5">
        <v>0</v>
      </c>
      <c r="D174" s="5">
        <v>0</v>
      </c>
      <c r="E174" s="5">
        <v>0</v>
      </c>
      <c r="F174" s="5">
        <v>0</v>
      </c>
      <c r="G174" s="5">
        <v>1</v>
      </c>
      <c r="H174" s="5">
        <v>1</v>
      </c>
      <c r="I174" s="5">
        <v>7</v>
      </c>
      <c r="J174" s="5">
        <v>42</v>
      </c>
      <c r="K174" s="5">
        <v>142</v>
      </c>
      <c r="L174" s="5">
        <v>292</v>
      </c>
      <c r="M174" s="5">
        <v>422</v>
      </c>
      <c r="N174" s="5">
        <v>639</v>
      </c>
      <c r="O174" s="5">
        <v>595</v>
      </c>
      <c r="P174" s="5">
        <v>752</v>
      </c>
      <c r="Q174" s="5">
        <v>584</v>
      </c>
      <c r="R174" s="5">
        <v>359</v>
      </c>
      <c r="S174" s="5">
        <v>236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5</v>
      </c>
      <c r="AB174" s="5">
        <v>8</v>
      </c>
      <c r="AC174" s="5">
        <v>19</v>
      </c>
      <c r="AD174" s="5">
        <v>61</v>
      </c>
      <c r="AE174" s="5">
        <v>88</v>
      </c>
      <c r="AF174" s="5">
        <v>150</v>
      </c>
      <c r="AG174" s="5">
        <v>145</v>
      </c>
      <c r="AH174" s="5">
        <v>176</v>
      </c>
      <c r="AJ174" s="5">
        <v>150</v>
      </c>
      <c r="AK174" s="5">
        <v>222</v>
      </c>
      <c r="AL174">
        <f>Tabelle1[[#This Row],[1 jahre Weiblich]]+Tabelle1[[#This Row],[unter 1 Jahr Männlich]]</f>
        <v>0</v>
      </c>
      <c r="AM174">
        <f>Tabelle1[[#This Row],[1-15 Jahre Weiblich]]+Tabelle1[[#This Row],[1-15 jahre Mänlich]]</f>
        <v>0</v>
      </c>
      <c r="AN174">
        <f>Tabelle1[[#This Row],[15-20 Jahre Weiblich]]+Tabelle1[[#This Row],[15-20 jahre Männlich]]</f>
        <v>0</v>
      </c>
      <c r="AO174">
        <f>Tabelle1[[#This Row],[20-25 jahre weiblich]]+Tabelle1[[#This Row],[20-25 jahre Männlich]]</f>
        <v>0</v>
      </c>
      <c r="AP174">
        <f>Tabelle1[[#This Row],[25-30 Jahre Weiblich]]+Tabelle1[[#This Row],[25-30 jahre Männlich]]</f>
        <v>1</v>
      </c>
      <c r="AQ174">
        <f>Tabelle1[[#This Row],[30-35 Jahre Weiblich]]+Tabelle1[[#This Row],[30-35 jahre Männlich]]</f>
        <v>1</v>
      </c>
      <c r="AR174">
        <f>Tabelle1[[#This Row],[35-40 Jahre Weiblich]]+Tabelle1[[#This Row],[35-40 jahre  Männlich]]</f>
        <v>12</v>
      </c>
      <c r="AS174">
        <f>Tabelle1[[#This Row],[40-45 Jahre Weiblich]]+Tabelle1[[#This Row],[40-45 jahre Männlich]]</f>
        <v>50</v>
      </c>
      <c r="AT174">
        <f>Tabelle1[[#This Row],[45-50 Jahre Weiblich]]+Tabelle1[[#This Row],[45-50 jahre Männlich]]</f>
        <v>161</v>
      </c>
      <c r="AU174">
        <f>Tabelle1[[#This Row],[50-55 Jahre Weiblich]]+Tabelle1[[#This Row],[50-55 jahre Männlich]]</f>
        <v>353</v>
      </c>
      <c r="AV174">
        <f>Tabelle1[[#This Row],[55-60 Jahre Weiblich]]+Tabelle1[[#This Row],[55-60 jahre Männlich]]</f>
        <v>510</v>
      </c>
      <c r="AW174">
        <f>Tabelle1[[#This Row],[60-65 Jahre Weiblich]]+Tabelle1[[#This Row],[60-65 jahre Männlich]]</f>
        <v>789</v>
      </c>
      <c r="AX174">
        <f>Tabelle1[[#This Row],[65-70 Jahre Weiblich]]+Tabelle1[[#This Row],[65-70 Jahre  Männlich]]</f>
        <v>740</v>
      </c>
      <c r="AY174">
        <f>Tabelle1[[#This Row],[70-75Jahre Weiblich]]+Tabelle1[[#This Row],[70-75 jahre Männlch]]</f>
        <v>928</v>
      </c>
      <c r="AZ174">
        <f>Tabelle1[[#This Row],[75-80 Jahre Weiblich]]+Tabelle1[[#This Row],[75-80 jahre Männlich]]</f>
        <v>584</v>
      </c>
      <c r="BA174">
        <f>Tabelle1[[#This Row],[80-85 Jahre Weiblich]]+Tabelle1[[#This Row],[80-85 jahre Männlich]]</f>
        <v>509</v>
      </c>
      <c r="BB174">
        <f>Tabelle1[[#This Row],[85 und mehr Weiblich]]+Tabelle1[[#This Row],[85 und mehr]]</f>
        <v>458</v>
      </c>
    </row>
    <row r="175" spans="1:54" x14ac:dyDescent="0.35">
      <c r="A175" s="3"/>
      <c r="B175" s="4" t="s">
        <v>45</v>
      </c>
      <c r="C175" s="5">
        <v>0</v>
      </c>
      <c r="D175" s="5">
        <v>0</v>
      </c>
      <c r="E175" s="5">
        <v>0</v>
      </c>
      <c r="F175" s="5">
        <v>5</v>
      </c>
      <c r="G175" s="5">
        <v>3</v>
      </c>
      <c r="H175" s="5">
        <v>13</v>
      </c>
      <c r="I175" s="5">
        <v>33</v>
      </c>
      <c r="J175" s="5">
        <v>81</v>
      </c>
      <c r="K175" s="5">
        <v>164</v>
      </c>
      <c r="L175" s="5">
        <v>262</v>
      </c>
      <c r="M175" s="5">
        <v>390</v>
      </c>
      <c r="N175" s="5">
        <v>497</v>
      </c>
      <c r="O175" s="5">
        <v>519</v>
      </c>
      <c r="P175" s="5">
        <v>1036</v>
      </c>
      <c r="Q175" s="5">
        <v>1029</v>
      </c>
      <c r="R175" s="5">
        <v>943</v>
      </c>
      <c r="S175" s="5">
        <v>795</v>
      </c>
      <c r="T175" s="5">
        <v>0</v>
      </c>
      <c r="U175" s="5">
        <v>0</v>
      </c>
      <c r="V175" s="5">
        <v>1</v>
      </c>
      <c r="W175" s="5">
        <v>0</v>
      </c>
      <c r="X175" s="5">
        <v>3</v>
      </c>
      <c r="Y175" s="5">
        <v>6</v>
      </c>
      <c r="Z175" s="5">
        <v>12</v>
      </c>
      <c r="AA175" s="5">
        <v>20</v>
      </c>
      <c r="AB175" s="5">
        <v>59</v>
      </c>
      <c r="AC175" s="5">
        <v>103</v>
      </c>
      <c r="AD175" s="5">
        <v>134</v>
      </c>
      <c r="AE175" s="5">
        <v>194</v>
      </c>
      <c r="AF175" s="5">
        <v>269</v>
      </c>
      <c r="AG175" s="5">
        <v>294</v>
      </c>
      <c r="AH175" s="5">
        <v>564</v>
      </c>
      <c r="AJ175" s="5">
        <v>739</v>
      </c>
      <c r="AK175" s="5">
        <v>1159</v>
      </c>
      <c r="AL175">
        <f>Tabelle1[[#This Row],[1 jahre Weiblich]]+Tabelle1[[#This Row],[unter 1 Jahr Männlich]]</f>
        <v>0</v>
      </c>
      <c r="AM175">
        <f>Tabelle1[[#This Row],[1-15 Jahre Weiblich]]+Tabelle1[[#This Row],[1-15 jahre Mänlich]]</f>
        <v>1</v>
      </c>
      <c r="AN175">
        <f>Tabelle1[[#This Row],[15-20 Jahre Weiblich]]+Tabelle1[[#This Row],[15-20 jahre Männlich]]</f>
        <v>0</v>
      </c>
      <c r="AO175">
        <f>Tabelle1[[#This Row],[20-25 jahre weiblich]]+Tabelle1[[#This Row],[20-25 jahre Männlich]]</f>
        <v>8</v>
      </c>
      <c r="AP175">
        <f>Tabelle1[[#This Row],[25-30 Jahre Weiblich]]+Tabelle1[[#This Row],[25-30 jahre Männlich]]</f>
        <v>9</v>
      </c>
      <c r="AQ175">
        <f>Tabelle1[[#This Row],[30-35 Jahre Weiblich]]+Tabelle1[[#This Row],[30-35 jahre Männlich]]</f>
        <v>25</v>
      </c>
      <c r="AR175">
        <f>Tabelle1[[#This Row],[35-40 Jahre Weiblich]]+Tabelle1[[#This Row],[35-40 jahre  Männlich]]</f>
        <v>53</v>
      </c>
      <c r="AS175">
        <f>Tabelle1[[#This Row],[40-45 Jahre Weiblich]]+Tabelle1[[#This Row],[40-45 jahre Männlich]]</f>
        <v>140</v>
      </c>
      <c r="AT175">
        <f>Tabelle1[[#This Row],[45-50 Jahre Weiblich]]+Tabelle1[[#This Row],[45-50 jahre Männlich]]</f>
        <v>267</v>
      </c>
      <c r="AU175">
        <f>Tabelle1[[#This Row],[50-55 Jahre Weiblich]]+Tabelle1[[#This Row],[50-55 jahre Männlich]]</f>
        <v>396</v>
      </c>
      <c r="AV175">
        <f>Tabelle1[[#This Row],[55-60 Jahre Weiblich]]+Tabelle1[[#This Row],[55-60 jahre Männlich]]</f>
        <v>584</v>
      </c>
      <c r="AW175">
        <f>Tabelle1[[#This Row],[60-65 Jahre Weiblich]]+Tabelle1[[#This Row],[60-65 jahre Männlich]]</f>
        <v>766</v>
      </c>
      <c r="AX175">
        <f>Tabelle1[[#This Row],[65-70 Jahre Weiblich]]+Tabelle1[[#This Row],[65-70 Jahre  Männlich]]</f>
        <v>813</v>
      </c>
      <c r="AY175">
        <f>Tabelle1[[#This Row],[70-75Jahre Weiblich]]+Tabelle1[[#This Row],[70-75 jahre Männlch]]</f>
        <v>1600</v>
      </c>
      <c r="AZ175">
        <f>Tabelle1[[#This Row],[75-80 Jahre Weiblich]]+Tabelle1[[#This Row],[75-80 jahre Männlich]]</f>
        <v>1029</v>
      </c>
      <c r="BA175">
        <f>Tabelle1[[#This Row],[80-85 Jahre Weiblich]]+Tabelle1[[#This Row],[80-85 jahre Männlich]]</f>
        <v>1682</v>
      </c>
      <c r="BB175">
        <f>Tabelle1[[#This Row],[85 und mehr Weiblich]]+Tabelle1[[#This Row],[85 und mehr]]</f>
        <v>1954</v>
      </c>
    </row>
    <row r="176" spans="1:54" x14ac:dyDescent="0.35">
      <c r="A176" s="3"/>
      <c r="B176" s="4" t="s">
        <v>46</v>
      </c>
      <c r="C176" s="5">
        <v>0</v>
      </c>
      <c r="D176" s="5">
        <v>0</v>
      </c>
      <c r="E176" s="5">
        <v>0</v>
      </c>
      <c r="F176" s="5">
        <v>3</v>
      </c>
      <c r="G176" s="5">
        <v>9</v>
      </c>
      <c r="H176" s="5">
        <v>21</v>
      </c>
      <c r="I176" s="5">
        <v>24</v>
      </c>
      <c r="J176" s="5">
        <v>35</v>
      </c>
      <c r="K176" s="5">
        <v>161</v>
      </c>
      <c r="L176" s="5">
        <v>250</v>
      </c>
      <c r="M176" s="5">
        <v>402</v>
      </c>
      <c r="N176" s="5">
        <v>651</v>
      </c>
      <c r="O176" s="5">
        <v>903</v>
      </c>
      <c r="P176" s="5">
        <v>1573</v>
      </c>
      <c r="Q176" s="5">
        <v>1736</v>
      </c>
      <c r="R176" s="5">
        <v>1536</v>
      </c>
      <c r="S176" s="5">
        <v>1420</v>
      </c>
      <c r="T176" s="5">
        <v>0</v>
      </c>
      <c r="U176" s="5">
        <v>0</v>
      </c>
      <c r="V176" s="5">
        <v>0</v>
      </c>
      <c r="W176" s="5">
        <v>0</v>
      </c>
      <c r="X176" s="5">
        <v>3</v>
      </c>
      <c r="Y176" s="5">
        <v>3</v>
      </c>
      <c r="Z176" s="5">
        <v>7</v>
      </c>
      <c r="AA176" s="5">
        <v>21</v>
      </c>
      <c r="AB176" s="5">
        <v>44</v>
      </c>
      <c r="AC176" s="5">
        <v>107</v>
      </c>
      <c r="AD176" s="5">
        <v>216</v>
      </c>
      <c r="AE176" s="5">
        <v>309</v>
      </c>
      <c r="AF176" s="5">
        <v>364</v>
      </c>
      <c r="AG176" s="5">
        <v>547</v>
      </c>
      <c r="AH176" s="5">
        <v>1086</v>
      </c>
      <c r="AJ176" s="5">
        <v>1686</v>
      </c>
      <c r="AK176" s="5">
        <v>2846</v>
      </c>
      <c r="AL176">
        <f>Tabelle1[[#This Row],[1 jahre Weiblich]]+Tabelle1[[#This Row],[unter 1 Jahr Männlich]]</f>
        <v>0</v>
      </c>
      <c r="AM176">
        <f>Tabelle1[[#This Row],[1-15 Jahre Weiblich]]+Tabelle1[[#This Row],[1-15 jahre Mänlich]]</f>
        <v>0</v>
      </c>
      <c r="AN176">
        <f>Tabelle1[[#This Row],[15-20 Jahre Weiblich]]+Tabelle1[[#This Row],[15-20 jahre Männlich]]</f>
        <v>0</v>
      </c>
      <c r="AO176">
        <f>Tabelle1[[#This Row],[20-25 jahre weiblich]]+Tabelle1[[#This Row],[20-25 jahre Männlich]]</f>
        <v>6</v>
      </c>
      <c r="AP176">
        <f>Tabelle1[[#This Row],[25-30 Jahre Weiblich]]+Tabelle1[[#This Row],[25-30 jahre Männlich]]</f>
        <v>12</v>
      </c>
      <c r="AQ176">
        <f>Tabelle1[[#This Row],[30-35 Jahre Weiblich]]+Tabelle1[[#This Row],[30-35 jahre Männlich]]</f>
        <v>28</v>
      </c>
      <c r="AR176">
        <f>Tabelle1[[#This Row],[35-40 Jahre Weiblich]]+Tabelle1[[#This Row],[35-40 jahre  Männlich]]</f>
        <v>45</v>
      </c>
      <c r="AS176">
        <f>Tabelle1[[#This Row],[40-45 Jahre Weiblich]]+Tabelle1[[#This Row],[40-45 jahre Männlich]]</f>
        <v>79</v>
      </c>
      <c r="AT176">
        <f>Tabelle1[[#This Row],[45-50 Jahre Weiblich]]+Tabelle1[[#This Row],[45-50 jahre Männlich]]</f>
        <v>268</v>
      </c>
      <c r="AU176">
        <f>Tabelle1[[#This Row],[50-55 Jahre Weiblich]]+Tabelle1[[#This Row],[50-55 jahre Männlich]]</f>
        <v>466</v>
      </c>
      <c r="AV176">
        <f>Tabelle1[[#This Row],[55-60 Jahre Weiblich]]+Tabelle1[[#This Row],[55-60 jahre Männlich]]</f>
        <v>711</v>
      </c>
      <c r="AW176">
        <f>Tabelle1[[#This Row],[60-65 Jahre Weiblich]]+Tabelle1[[#This Row],[60-65 jahre Männlich]]</f>
        <v>1015</v>
      </c>
      <c r="AX176">
        <f>Tabelle1[[#This Row],[65-70 Jahre Weiblich]]+Tabelle1[[#This Row],[65-70 Jahre  Männlich]]</f>
        <v>1450</v>
      </c>
      <c r="AY176">
        <f>Tabelle1[[#This Row],[70-75Jahre Weiblich]]+Tabelle1[[#This Row],[70-75 jahre Männlch]]</f>
        <v>2659</v>
      </c>
      <c r="AZ176">
        <f>Tabelle1[[#This Row],[75-80 Jahre Weiblich]]+Tabelle1[[#This Row],[75-80 jahre Männlich]]</f>
        <v>1736</v>
      </c>
      <c r="BA176">
        <f>Tabelle1[[#This Row],[80-85 Jahre Weiblich]]+Tabelle1[[#This Row],[80-85 jahre Männlich]]</f>
        <v>3222</v>
      </c>
      <c r="BB176">
        <f>Tabelle1[[#This Row],[85 und mehr Weiblich]]+Tabelle1[[#This Row],[85 und mehr]]</f>
        <v>4266</v>
      </c>
    </row>
    <row r="177" spans="1:54" x14ac:dyDescent="0.35">
      <c r="A177" s="3"/>
      <c r="B177" s="4" t="s">
        <v>47</v>
      </c>
      <c r="C177" s="5">
        <v>1</v>
      </c>
      <c r="D177" s="5">
        <v>1</v>
      </c>
      <c r="E177" s="5">
        <v>0</v>
      </c>
      <c r="F177" s="5">
        <v>2</v>
      </c>
      <c r="G177" s="5">
        <v>1</v>
      </c>
      <c r="H177" s="5">
        <v>8</v>
      </c>
      <c r="I177" s="5">
        <v>15</v>
      </c>
      <c r="J177" s="5">
        <v>45</v>
      </c>
      <c r="K177" s="5">
        <v>105</v>
      </c>
      <c r="L177" s="5">
        <v>202</v>
      </c>
      <c r="M177" s="5">
        <v>326</v>
      </c>
      <c r="N177" s="5">
        <v>537</v>
      </c>
      <c r="O177" s="5">
        <v>547</v>
      </c>
      <c r="P177" s="5">
        <v>934</v>
      </c>
      <c r="Q177" s="5">
        <v>836</v>
      </c>
      <c r="R177" s="5">
        <v>656</v>
      </c>
      <c r="S177" s="5">
        <v>529</v>
      </c>
      <c r="T177" s="5">
        <v>0</v>
      </c>
      <c r="U177" s="5">
        <v>1</v>
      </c>
      <c r="V177" s="5">
        <v>0</v>
      </c>
      <c r="W177" s="5">
        <v>1</v>
      </c>
      <c r="X177" s="5">
        <v>3</v>
      </c>
      <c r="Y177" s="5">
        <v>0</v>
      </c>
      <c r="Z177" s="5">
        <v>4</v>
      </c>
      <c r="AA177" s="5">
        <v>10</v>
      </c>
      <c r="AB177" s="5">
        <v>24</v>
      </c>
      <c r="AC177" s="5">
        <v>77</v>
      </c>
      <c r="AD177" s="5">
        <v>124</v>
      </c>
      <c r="AE177" s="5">
        <v>152</v>
      </c>
      <c r="AF177" s="5">
        <v>195</v>
      </c>
      <c r="AG177" s="5">
        <v>271</v>
      </c>
      <c r="AH177" s="5">
        <v>462</v>
      </c>
      <c r="AJ177" s="5">
        <v>591</v>
      </c>
      <c r="AK177" s="5">
        <v>1031</v>
      </c>
      <c r="AL177">
        <f>Tabelle1[[#This Row],[1 jahre Weiblich]]+Tabelle1[[#This Row],[unter 1 Jahr Männlich]]</f>
        <v>2</v>
      </c>
      <c r="AM177">
        <f>Tabelle1[[#This Row],[1-15 Jahre Weiblich]]+Tabelle1[[#This Row],[1-15 jahre Mänlich]]</f>
        <v>1</v>
      </c>
      <c r="AN177">
        <f>Tabelle1[[#This Row],[15-20 Jahre Weiblich]]+Tabelle1[[#This Row],[15-20 jahre Männlich]]</f>
        <v>1</v>
      </c>
      <c r="AO177">
        <f>Tabelle1[[#This Row],[20-25 jahre weiblich]]+Tabelle1[[#This Row],[20-25 jahre Männlich]]</f>
        <v>5</v>
      </c>
      <c r="AP177">
        <f>Tabelle1[[#This Row],[25-30 Jahre Weiblich]]+Tabelle1[[#This Row],[25-30 jahre Männlich]]</f>
        <v>1</v>
      </c>
      <c r="AQ177">
        <f>Tabelle1[[#This Row],[30-35 Jahre Weiblich]]+Tabelle1[[#This Row],[30-35 jahre Männlich]]</f>
        <v>12</v>
      </c>
      <c r="AR177">
        <f>Tabelle1[[#This Row],[35-40 Jahre Weiblich]]+Tabelle1[[#This Row],[35-40 jahre  Männlich]]</f>
        <v>25</v>
      </c>
      <c r="AS177">
        <f>Tabelle1[[#This Row],[40-45 Jahre Weiblich]]+Tabelle1[[#This Row],[40-45 jahre Männlich]]</f>
        <v>69</v>
      </c>
      <c r="AT177">
        <f>Tabelle1[[#This Row],[45-50 Jahre Weiblich]]+Tabelle1[[#This Row],[45-50 jahre Männlich]]</f>
        <v>182</v>
      </c>
      <c r="AU177">
        <f>Tabelle1[[#This Row],[50-55 Jahre Weiblich]]+Tabelle1[[#This Row],[50-55 jahre Männlich]]</f>
        <v>326</v>
      </c>
      <c r="AV177">
        <f>Tabelle1[[#This Row],[55-60 Jahre Weiblich]]+Tabelle1[[#This Row],[55-60 jahre Männlich]]</f>
        <v>478</v>
      </c>
      <c r="AW177">
        <f>Tabelle1[[#This Row],[60-65 Jahre Weiblich]]+Tabelle1[[#This Row],[60-65 jahre Männlich]]</f>
        <v>732</v>
      </c>
      <c r="AX177">
        <f>Tabelle1[[#This Row],[65-70 Jahre Weiblich]]+Tabelle1[[#This Row],[65-70 Jahre  Männlich]]</f>
        <v>818</v>
      </c>
      <c r="AY177">
        <f>Tabelle1[[#This Row],[70-75Jahre Weiblich]]+Tabelle1[[#This Row],[70-75 jahre Männlch]]</f>
        <v>1396</v>
      </c>
      <c r="AZ177">
        <f>Tabelle1[[#This Row],[75-80 Jahre Weiblich]]+Tabelle1[[#This Row],[75-80 jahre Männlich]]</f>
        <v>836</v>
      </c>
      <c r="BA177">
        <f>Tabelle1[[#This Row],[80-85 Jahre Weiblich]]+Tabelle1[[#This Row],[80-85 jahre Männlich]]</f>
        <v>1247</v>
      </c>
      <c r="BB177">
        <f>Tabelle1[[#This Row],[85 und mehr Weiblich]]+Tabelle1[[#This Row],[85 und mehr]]</f>
        <v>1560</v>
      </c>
    </row>
    <row r="178" spans="1:54" x14ac:dyDescent="0.35">
      <c r="A178" s="3"/>
      <c r="B178" s="4" t="s">
        <v>48</v>
      </c>
      <c r="C178" s="5">
        <v>0</v>
      </c>
      <c r="D178" s="5">
        <v>2</v>
      </c>
      <c r="E178" s="5">
        <v>2</v>
      </c>
      <c r="F178" s="5">
        <v>3</v>
      </c>
      <c r="G178" s="5">
        <v>5</v>
      </c>
      <c r="H178" s="5">
        <v>9</v>
      </c>
      <c r="I178" s="5">
        <v>31</v>
      </c>
      <c r="J178" s="5">
        <v>81</v>
      </c>
      <c r="K178" s="5">
        <v>266</v>
      </c>
      <c r="L178" s="5">
        <v>632</v>
      </c>
      <c r="M178" s="5">
        <v>1010</v>
      </c>
      <c r="N178" s="5">
        <v>1558</v>
      </c>
      <c r="O178" s="5">
        <v>1841</v>
      </c>
      <c r="P178" s="5">
        <v>3140</v>
      </c>
      <c r="Q178" s="5">
        <v>2662</v>
      </c>
      <c r="R178" s="5">
        <v>1980</v>
      </c>
      <c r="S178" s="5">
        <v>1246</v>
      </c>
      <c r="T178" s="5">
        <v>0</v>
      </c>
      <c r="U178" s="5">
        <v>1</v>
      </c>
      <c r="V178" s="5">
        <v>3</v>
      </c>
      <c r="W178" s="5">
        <v>1</v>
      </c>
      <c r="X178" s="5">
        <v>1</v>
      </c>
      <c r="Y178" s="5">
        <v>4</v>
      </c>
      <c r="Z178" s="5">
        <v>9</v>
      </c>
      <c r="AA178" s="5">
        <v>30</v>
      </c>
      <c r="AB178" s="5">
        <v>45</v>
      </c>
      <c r="AC178" s="5">
        <v>172</v>
      </c>
      <c r="AD178" s="5">
        <v>337</v>
      </c>
      <c r="AE178" s="5">
        <v>591</v>
      </c>
      <c r="AF178" s="5">
        <v>896</v>
      </c>
      <c r="AG178" s="5">
        <v>1185</v>
      </c>
      <c r="AH178" s="5">
        <v>2133</v>
      </c>
      <c r="AJ178" s="5">
        <v>2327</v>
      </c>
      <c r="AK178" s="5">
        <v>2827</v>
      </c>
      <c r="AL178">
        <f>Tabelle1[[#This Row],[1 jahre Weiblich]]+Tabelle1[[#This Row],[unter 1 Jahr Männlich]]</f>
        <v>1</v>
      </c>
      <c r="AM178">
        <f>Tabelle1[[#This Row],[1-15 Jahre Weiblich]]+Tabelle1[[#This Row],[1-15 jahre Mänlich]]</f>
        <v>5</v>
      </c>
      <c r="AN178">
        <f>Tabelle1[[#This Row],[15-20 Jahre Weiblich]]+Tabelle1[[#This Row],[15-20 jahre Männlich]]</f>
        <v>3</v>
      </c>
      <c r="AO178">
        <f>Tabelle1[[#This Row],[20-25 jahre weiblich]]+Tabelle1[[#This Row],[20-25 jahre Männlich]]</f>
        <v>4</v>
      </c>
      <c r="AP178">
        <f>Tabelle1[[#This Row],[25-30 Jahre Weiblich]]+Tabelle1[[#This Row],[25-30 jahre Männlich]]</f>
        <v>9</v>
      </c>
      <c r="AQ178">
        <f>Tabelle1[[#This Row],[30-35 Jahre Weiblich]]+Tabelle1[[#This Row],[30-35 jahre Männlich]]</f>
        <v>18</v>
      </c>
      <c r="AR178">
        <f>Tabelle1[[#This Row],[35-40 Jahre Weiblich]]+Tabelle1[[#This Row],[35-40 jahre  Männlich]]</f>
        <v>61</v>
      </c>
      <c r="AS178">
        <f>Tabelle1[[#This Row],[40-45 Jahre Weiblich]]+Tabelle1[[#This Row],[40-45 jahre Männlich]]</f>
        <v>126</v>
      </c>
      <c r="AT178">
        <f>Tabelle1[[#This Row],[45-50 Jahre Weiblich]]+Tabelle1[[#This Row],[45-50 jahre Männlich]]</f>
        <v>438</v>
      </c>
      <c r="AU178">
        <f>Tabelle1[[#This Row],[50-55 Jahre Weiblich]]+Tabelle1[[#This Row],[50-55 jahre Männlich]]</f>
        <v>969</v>
      </c>
      <c r="AV178">
        <f>Tabelle1[[#This Row],[55-60 Jahre Weiblich]]+Tabelle1[[#This Row],[55-60 jahre Männlich]]</f>
        <v>1601</v>
      </c>
      <c r="AW178">
        <f>Tabelle1[[#This Row],[60-65 Jahre Weiblich]]+Tabelle1[[#This Row],[60-65 jahre Männlich]]</f>
        <v>2454</v>
      </c>
      <c r="AX178">
        <f>Tabelle1[[#This Row],[65-70 Jahre Weiblich]]+Tabelle1[[#This Row],[65-70 Jahre  Männlich]]</f>
        <v>3026</v>
      </c>
      <c r="AY178">
        <f>Tabelle1[[#This Row],[70-75Jahre Weiblich]]+Tabelle1[[#This Row],[70-75 jahre Männlch]]</f>
        <v>5273</v>
      </c>
      <c r="AZ178">
        <f>Tabelle1[[#This Row],[75-80 Jahre Weiblich]]+Tabelle1[[#This Row],[75-80 jahre Männlich]]</f>
        <v>2662</v>
      </c>
      <c r="BA178">
        <f>Tabelle1[[#This Row],[80-85 Jahre Weiblich]]+Tabelle1[[#This Row],[80-85 jahre Männlich]]</f>
        <v>4307</v>
      </c>
      <c r="BB178">
        <f>Tabelle1[[#This Row],[85 und mehr Weiblich]]+Tabelle1[[#This Row],[85 und mehr]]</f>
        <v>4073</v>
      </c>
    </row>
    <row r="179" spans="1:54" x14ac:dyDescent="0.35">
      <c r="A179" s="3"/>
      <c r="B179" s="4" t="s">
        <v>49</v>
      </c>
      <c r="C179" s="5">
        <v>0</v>
      </c>
      <c r="D179" s="5">
        <v>2</v>
      </c>
      <c r="E179" s="5">
        <v>2</v>
      </c>
      <c r="F179" s="5">
        <v>2</v>
      </c>
      <c r="G179" s="5">
        <v>4</v>
      </c>
      <c r="H179" s="5">
        <v>4</v>
      </c>
      <c r="I179" s="5">
        <v>13</v>
      </c>
      <c r="J179" s="5">
        <v>33</v>
      </c>
      <c r="K179" s="5">
        <v>69</v>
      </c>
      <c r="L179" s="5">
        <v>201</v>
      </c>
      <c r="M179" s="5">
        <v>366</v>
      </c>
      <c r="N179" s="5">
        <v>586</v>
      </c>
      <c r="O179" s="5">
        <v>679</v>
      </c>
      <c r="P179" s="5">
        <v>1157</v>
      </c>
      <c r="Q179" s="5">
        <v>960</v>
      </c>
      <c r="R179" s="5">
        <v>659</v>
      </c>
      <c r="S179" s="5">
        <v>380</v>
      </c>
      <c r="T179" s="5">
        <v>0</v>
      </c>
      <c r="U179" s="5">
        <v>0</v>
      </c>
      <c r="V179" s="5">
        <v>3</v>
      </c>
      <c r="W179" s="5">
        <v>1</v>
      </c>
      <c r="X179" s="5">
        <v>0</v>
      </c>
      <c r="Y179" s="5">
        <v>2</v>
      </c>
      <c r="Z179" s="5">
        <v>4</v>
      </c>
      <c r="AA179" s="5">
        <v>15</v>
      </c>
      <c r="AB179" s="5">
        <v>16</v>
      </c>
      <c r="AC179" s="5">
        <v>41</v>
      </c>
      <c r="AD179" s="5">
        <v>74</v>
      </c>
      <c r="AE179" s="5">
        <v>114</v>
      </c>
      <c r="AF179" s="5">
        <v>180</v>
      </c>
      <c r="AG179" s="5">
        <v>215</v>
      </c>
      <c r="AH179" s="5">
        <v>427</v>
      </c>
      <c r="AJ179" s="5">
        <v>488</v>
      </c>
      <c r="AK179" s="5">
        <v>515</v>
      </c>
      <c r="AL179">
        <f>Tabelle1[[#This Row],[1 jahre Weiblich]]+Tabelle1[[#This Row],[unter 1 Jahr Männlich]]</f>
        <v>0</v>
      </c>
      <c r="AM179">
        <f>Tabelle1[[#This Row],[1-15 Jahre Weiblich]]+Tabelle1[[#This Row],[1-15 jahre Mänlich]]</f>
        <v>5</v>
      </c>
      <c r="AN179">
        <f>Tabelle1[[#This Row],[15-20 Jahre Weiblich]]+Tabelle1[[#This Row],[15-20 jahre Männlich]]</f>
        <v>3</v>
      </c>
      <c r="AO179">
        <f>Tabelle1[[#This Row],[20-25 jahre weiblich]]+Tabelle1[[#This Row],[20-25 jahre Männlich]]</f>
        <v>2</v>
      </c>
      <c r="AP179">
        <f>Tabelle1[[#This Row],[25-30 Jahre Weiblich]]+Tabelle1[[#This Row],[25-30 jahre Männlich]]</f>
        <v>6</v>
      </c>
      <c r="AQ179">
        <f>Tabelle1[[#This Row],[30-35 Jahre Weiblich]]+Tabelle1[[#This Row],[30-35 jahre Männlich]]</f>
        <v>8</v>
      </c>
      <c r="AR179">
        <f>Tabelle1[[#This Row],[35-40 Jahre Weiblich]]+Tabelle1[[#This Row],[35-40 jahre  Männlich]]</f>
        <v>28</v>
      </c>
      <c r="AS179">
        <f>Tabelle1[[#This Row],[40-45 Jahre Weiblich]]+Tabelle1[[#This Row],[40-45 jahre Männlich]]</f>
        <v>49</v>
      </c>
      <c r="AT179">
        <f>Tabelle1[[#This Row],[45-50 Jahre Weiblich]]+Tabelle1[[#This Row],[45-50 jahre Männlich]]</f>
        <v>110</v>
      </c>
      <c r="AU179">
        <f>Tabelle1[[#This Row],[50-55 Jahre Weiblich]]+Tabelle1[[#This Row],[50-55 jahre Männlich]]</f>
        <v>275</v>
      </c>
      <c r="AV179">
        <f>Tabelle1[[#This Row],[55-60 Jahre Weiblich]]+Tabelle1[[#This Row],[55-60 jahre Männlich]]</f>
        <v>480</v>
      </c>
      <c r="AW179">
        <f>Tabelle1[[#This Row],[60-65 Jahre Weiblich]]+Tabelle1[[#This Row],[60-65 jahre Männlich]]</f>
        <v>766</v>
      </c>
      <c r="AX179">
        <f>Tabelle1[[#This Row],[65-70 Jahre Weiblich]]+Tabelle1[[#This Row],[65-70 Jahre  Männlich]]</f>
        <v>894</v>
      </c>
      <c r="AY179">
        <f>Tabelle1[[#This Row],[70-75Jahre Weiblich]]+Tabelle1[[#This Row],[70-75 jahre Männlch]]</f>
        <v>1584</v>
      </c>
      <c r="AZ179">
        <f>Tabelle1[[#This Row],[75-80 Jahre Weiblich]]+Tabelle1[[#This Row],[75-80 jahre Männlich]]</f>
        <v>960</v>
      </c>
      <c r="BA179">
        <f>Tabelle1[[#This Row],[80-85 Jahre Weiblich]]+Tabelle1[[#This Row],[80-85 jahre Männlich]]</f>
        <v>1147</v>
      </c>
      <c r="BB179">
        <f>Tabelle1[[#This Row],[85 und mehr Weiblich]]+Tabelle1[[#This Row],[85 und mehr]]</f>
        <v>895</v>
      </c>
    </row>
    <row r="180" spans="1:54" x14ac:dyDescent="0.35">
      <c r="A180" s="3"/>
      <c r="B180" s="4" t="s">
        <v>50</v>
      </c>
      <c r="C180" s="5">
        <v>0</v>
      </c>
      <c r="D180" s="5">
        <v>0</v>
      </c>
      <c r="E180" s="5">
        <v>0</v>
      </c>
      <c r="F180" s="5">
        <v>1</v>
      </c>
      <c r="G180" s="5">
        <v>1</v>
      </c>
      <c r="H180" s="5">
        <v>4</v>
      </c>
      <c r="I180" s="5">
        <v>14</v>
      </c>
      <c r="J180" s="5">
        <v>40</v>
      </c>
      <c r="K180" s="5">
        <v>173</v>
      </c>
      <c r="L180" s="5">
        <v>388</v>
      </c>
      <c r="M180" s="5">
        <v>581</v>
      </c>
      <c r="N180" s="5">
        <v>861</v>
      </c>
      <c r="O180" s="5">
        <v>991</v>
      </c>
      <c r="P180" s="5">
        <v>1683</v>
      </c>
      <c r="Q180" s="5">
        <v>1425</v>
      </c>
      <c r="R180" s="5">
        <v>1074</v>
      </c>
      <c r="S180" s="5">
        <v>700</v>
      </c>
      <c r="T180" s="5">
        <v>0</v>
      </c>
      <c r="U180" s="5">
        <v>1</v>
      </c>
      <c r="V180" s="5">
        <v>0</v>
      </c>
      <c r="W180" s="5">
        <v>0</v>
      </c>
      <c r="X180" s="5">
        <v>0</v>
      </c>
      <c r="Y180" s="5">
        <v>1</v>
      </c>
      <c r="Z180" s="5">
        <v>5</v>
      </c>
      <c r="AA180" s="5">
        <v>14</v>
      </c>
      <c r="AB180" s="5">
        <v>24</v>
      </c>
      <c r="AC180" s="5">
        <v>108</v>
      </c>
      <c r="AD180" s="5">
        <v>217</v>
      </c>
      <c r="AE180" s="5">
        <v>385</v>
      </c>
      <c r="AF180" s="5">
        <v>556</v>
      </c>
      <c r="AG180" s="5">
        <v>814</v>
      </c>
      <c r="AH180" s="5">
        <v>1362</v>
      </c>
      <c r="AJ180" s="5">
        <v>1474</v>
      </c>
      <c r="AK180" s="5">
        <v>1795</v>
      </c>
      <c r="AL180">
        <f>Tabelle1[[#This Row],[1 jahre Weiblich]]+Tabelle1[[#This Row],[unter 1 Jahr Männlich]]</f>
        <v>1</v>
      </c>
      <c r="AM180">
        <f>Tabelle1[[#This Row],[1-15 Jahre Weiblich]]+Tabelle1[[#This Row],[1-15 jahre Mänlich]]</f>
        <v>0</v>
      </c>
      <c r="AN180">
        <f>Tabelle1[[#This Row],[15-20 Jahre Weiblich]]+Tabelle1[[#This Row],[15-20 jahre Männlich]]</f>
        <v>0</v>
      </c>
      <c r="AO180">
        <f>Tabelle1[[#This Row],[20-25 jahre weiblich]]+Tabelle1[[#This Row],[20-25 jahre Männlich]]</f>
        <v>1</v>
      </c>
      <c r="AP180">
        <f>Tabelle1[[#This Row],[25-30 Jahre Weiblich]]+Tabelle1[[#This Row],[25-30 jahre Männlich]]</f>
        <v>2</v>
      </c>
      <c r="AQ180">
        <f>Tabelle1[[#This Row],[30-35 Jahre Weiblich]]+Tabelle1[[#This Row],[30-35 jahre Männlich]]</f>
        <v>9</v>
      </c>
      <c r="AR180">
        <f>Tabelle1[[#This Row],[35-40 Jahre Weiblich]]+Tabelle1[[#This Row],[35-40 jahre  Männlich]]</f>
        <v>28</v>
      </c>
      <c r="AS180">
        <f>Tabelle1[[#This Row],[40-45 Jahre Weiblich]]+Tabelle1[[#This Row],[40-45 jahre Männlich]]</f>
        <v>64</v>
      </c>
      <c r="AT180">
        <f>Tabelle1[[#This Row],[45-50 Jahre Weiblich]]+Tabelle1[[#This Row],[45-50 jahre Männlich]]</f>
        <v>281</v>
      </c>
      <c r="AU180">
        <f>Tabelle1[[#This Row],[50-55 Jahre Weiblich]]+Tabelle1[[#This Row],[50-55 jahre Männlich]]</f>
        <v>605</v>
      </c>
      <c r="AV180">
        <f>Tabelle1[[#This Row],[55-60 Jahre Weiblich]]+Tabelle1[[#This Row],[55-60 jahre Männlich]]</f>
        <v>966</v>
      </c>
      <c r="AW180">
        <f>Tabelle1[[#This Row],[60-65 Jahre Weiblich]]+Tabelle1[[#This Row],[60-65 jahre Männlich]]</f>
        <v>1417</v>
      </c>
      <c r="AX180">
        <f>Tabelle1[[#This Row],[65-70 Jahre Weiblich]]+Tabelle1[[#This Row],[65-70 Jahre  Männlich]]</f>
        <v>1805</v>
      </c>
      <c r="AY180">
        <f>Tabelle1[[#This Row],[70-75Jahre Weiblich]]+Tabelle1[[#This Row],[70-75 jahre Männlch]]</f>
        <v>3045</v>
      </c>
      <c r="AZ180">
        <f>Tabelle1[[#This Row],[75-80 Jahre Weiblich]]+Tabelle1[[#This Row],[75-80 jahre Männlich]]</f>
        <v>1425</v>
      </c>
      <c r="BA180">
        <f>Tabelle1[[#This Row],[80-85 Jahre Weiblich]]+Tabelle1[[#This Row],[80-85 jahre Männlich]]</f>
        <v>2548</v>
      </c>
      <c r="BB180">
        <f>Tabelle1[[#This Row],[85 und mehr Weiblich]]+Tabelle1[[#This Row],[85 und mehr]]</f>
        <v>2495</v>
      </c>
    </row>
    <row r="181" spans="1:54" x14ac:dyDescent="0.35">
      <c r="A181" s="3"/>
      <c r="B181" s="4" t="s">
        <v>51</v>
      </c>
      <c r="C181" s="5">
        <v>2</v>
      </c>
      <c r="D181" s="5">
        <v>2</v>
      </c>
      <c r="E181" s="5">
        <v>1</v>
      </c>
      <c r="F181" s="5">
        <v>4</v>
      </c>
      <c r="G181" s="5">
        <v>6</v>
      </c>
      <c r="H181" s="5">
        <v>14</v>
      </c>
      <c r="I181" s="5">
        <v>32</v>
      </c>
      <c r="J181" s="5">
        <v>155</v>
      </c>
      <c r="K181" s="5">
        <v>655</v>
      </c>
      <c r="L181" s="5">
        <v>1492</v>
      </c>
      <c r="M181" s="5">
        <v>2682</v>
      </c>
      <c r="N181" s="5">
        <v>3630</v>
      </c>
      <c r="O181" s="5">
        <v>4418</v>
      </c>
      <c r="P181" s="5">
        <v>6464</v>
      </c>
      <c r="Q181" s="5">
        <v>5358</v>
      </c>
      <c r="R181" s="5">
        <v>3903</v>
      </c>
      <c r="S181" s="5">
        <v>2160</v>
      </c>
      <c r="T181" s="5">
        <v>0</v>
      </c>
      <c r="U181" s="5">
        <v>3</v>
      </c>
      <c r="V181" s="5">
        <v>2</v>
      </c>
      <c r="W181" s="5">
        <v>2</v>
      </c>
      <c r="X181" s="5">
        <v>2</v>
      </c>
      <c r="Y181" s="5">
        <v>7</v>
      </c>
      <c r="Z181" s="5">
        <v>12</v>
      </c>
      <c r="AA181" s="5">
        <v>31</v>
      </c>
      <c r="AB181" s="5">
        <v>147</v>
      </c>
      <c r="AC181" s="5">
        <v>463</v>
      </c>
      <c r="AD181" s="5">
        <v>975</v>
      </c>
      <c r="AE181" s="5">
        <v>1412</v>
      </c>
      <c r="AF181" s="5">
        <v>1840</v>
      </c>
      <c r="AG181" s="5">
        <v>1999</v>
      </c>
      <c r="AH181" s="5">
        <v>2504</v>
      </c>
      <c r="AJ181" s="5">
        <v>1796</v>
      </c>
      <c r="AK181" s="5">
        <v>1713</v>
      </c>
      <c r="AL181">
        <f>Tabelle1[[#This Row],[1 jahre Weiblich]]+Tabelle1[[#This Row],[unter 1 Jahr Männlich]]</f>
        <v>5</v>
      </c>
      <c r="AM181">
        <f>Tabelle1[[#This Row],[1-15 Jahre Weiblich]]+Tabelle1[[#This Row],[1-15 jahre Mänlich]]</f>
        <v>4</v>
      </c>
      <c r="AN181">
        <f>Tabelle1[[#This Row],[15-20 Jahre Weiblich]]+Tabelle1[[#This Row],[15-20 jahre Männlich]]</f>
        <v>3</v>
      </c>
      <c r="AO181">
        <f>Tabelle1[[#This Row],[20-25 jahre weiblich]]+Tabelle1[[#This Row],[20-25 jahre Männlich]]</f>
        <v>6</v>
      </c>
      <c r="AP181">
        <f>Tabelle1[[#This Row],[25-30 Jahre Weiblich]]+Tabelle1[[#This Row],[25-30 jahre Männlich]]</f>
        <v>13</v>
      </c>
      <c r="AQ181">
        <f>Tabelle1[[#This Row],[30-35 Jahre Weiblich]]+Tabelle1[[#This Row],[30-35 jahre Männlich]]</f>
        <v>26</v>
      </c>
      <c r="AR181">
        <f>Tabelle1[[#This Row],[35-40 Jahre Weiblich]]+Tabelle1[[#This Row],[35-40 jahre  Männlich]]</f>
        <v>63</v>
      </c>
      <c r="AS181">
        <f>Tabelle1[[#This Row],[40-45 Jahre Weiblich]]+Tabelle1[[#This Row],[40-45 jahre Männlich]]</f>
        <v>302</v>
      </c>
      <c r="AT181">
        <f>Tabelle1[[#This Row],[45-50 Jahre Weiblich]]+Tabelle1[[#This Row],[45-50 jahre Männlich]]</f>
        <v>1118</v>
      </c>
      <c r="AU181">
        <f>Tabelle1[[#This Row],[50-55 Jahre Weiblich]]+Tabelle1[[#This Row],[50-55 jahre Männlich]]</f>
        <v>2467</v>
      </c>
      <c r="AV181">
        <f>Tabelle1[[#This Row],[55-60 Jahre Weiblich]]+Tabelle1[[#This Row],[55-60 jahre Männlich]]</f>
        <v>4094</v>
      </c>
      <c r="AW181">
        <f>Tabelle1[[#This Row],[60-65 Jahre Weiblich]]+Tabelle1[[#This Row],[60-65 jahre Männlich]]</f>
        <v>5470</v>
      </c>
      <c r="AX181">
        <f>Tabelle1[[#This Row],[65-70 Jahre Weiblich]]+Tabelle1[[#This Row],[65-70 Jahre  Männlich]]</f>
        <v>6417</v>
      </c>
      <c r="AY181">
        <f>Tabelle1[[#This Row],[70-75Jahre Weiblich]]+Tabelle1[[#This Row],[70-75 jahre Männlch]]</f>
        <v>8968</v>
      </c>
      <c r="AZ181">
        <f>Tabelle1[[#This Row],[75-80 Jahre Weiblich]]+Tabelle1[[#This Row],[75-80 jahre Männlich]]</f>
        <v>5358</v>
      </c>
      <c r="BA181">
        <f>Tabelle1[[#This Row],[80-85 Jahre Weiblich]]+Tabelle1[[#This Row],[80-85 jahre Männlich]]</f>
        <v>5699</v>
      </c>
      <c r="BB181">
        <f>Tabelle1[[#This Row],[85 und mehr Weiblich]]+Tabelle1[[#This Row],[85 und mehr]]</f>
        <v>3873</v>
      </c>
    </row>
    <row r="182" spans="1:54" x14ac:dyDescent="0.35">
      <c r="A182" s="3"/>
      <c r="B182" s="4" t="s">
        <v>52</v>
      </c>
      <c r="C182" s="5">
        <v>2</v>
      </c>
      <c r="D182" s="5">
        <v>2</v>
      </c>
      <c r="E182" s="5">
        <v>1</v>
      </c>
      <c r="F182" s="5">
        <v>4</v>
      </c>
      <c r="G182" s="5">
        <v>6</v>
      </c>
      <c r="H182" s="5">
        <v>14</v>
      </c>
      <c r="I182" s="5">
        <v>32</v>
      </c>
      <c r="J182" s="5">
        <v>146</v>
      </c>
      <c r="K182" s="5">
        <v>619</v>
      </c>
      <c r="L182" s="5">
        <v>1409</v>
      </c>
      <c r="M182" s="5">
        <v>2535</v>
      </c>
      <c r="N182" s="5">
        <v>3458</v>
      </c>
      <c r="O182" s="5">
        <v>4246</v>
      </c>
      <c r="P182" s="5">
        <v>6209</v>
      </c>
      <c r="Q182" s="5">
        <v>5179</v>
      </c>
      <c r="R182" s="5">
        <v>3755</v>
      </c>
      <c r="S182" s="5">
        <v>2078</v>
      </c>
      <c r="T182" s="5">
        <v>0</v>
      </c>
      <c r="U182" s="5">
        <v>3</v>
      </c>
      <c r="V182" s="5">
        <v>2</v>
      </c>
      <c r="W182" s="5">
        <v>2</v>
      </c>
      <c r="X182" s="5">
        <v>2</v>
      </c>
      <c r="Y182" s="5">
        <v>7</v>
      </c>
      <c r="Z182" s="5">
        <v>12</v>
      </c>
      <c r="AA182" s="5">
        <v>30</v>
      </c>
      <c r="AB182" s="5">
        <v>146</v>
      </c>
      <c r="AC182" s="5">
        <v>454</v>
      </c>
      <c r="AD182" s="5">
        <v>969</v>
      </c>
      <c r="AE182" s="5">
        <v>1394</v>
      </c>
      <c r="AF182" s="5">
        <v>1820</v>
      </c>
      <c r="AG182" s="5">
        <v>1962</v>
      </c>
      <c r="AH182" s="5">
        <v>2481</v>
      </c>
      <c r="AJ182" s="5">
        <v>1773</v>
      </c>
      <c r="AK182" s="5">
        <v>1688</v>
      </c>
      <c r="AL182">
        <f>Tabelle1[[#This Row],[1 jahre Weiblich]]+Tabelle1[[#This Row],[unter 1 Jahr Männlich]]</f>
        <v>5</v>
      </c>
      <c r="AM182">
        <f>Tabelle1[[#This Row],[1-15 Jahre Weiblich]]+Tabelle1[[#This Row],[1-15 jahre Mänlich]]</f>
        <v>4</v>
      </c>
      <c r="AN182">
        <f>Tabelle1[[#This Row],[15-20 Jahre Weiblich]]+Tabelle1[[#This Row],[15-20 jahre Männlich]]</f>
        <v>3</v>
      </c>
      <c r="AO182">
        <f>Tabelle1[[#This Row],[20-25 jahre weiblich]]+Tabelle1[[#This Row],[20-25 jahre Männlich]]</f>
        <v>6</v>
      </c>
      <c r="AP182">
        <f>Tabelle1[[#This Row],[25-30 Jahre Weiblich]]+Tabelle1[[#This Row],[25-30 jahre Männlich]]</f>
        <v>13</v>
      </c>
      <c r="AQ182">
        <f>Tabelle1[[#This Row],[30-35 Jahre Weiblich]]+Tabelle1[[#This Row],[30-35 jahre Männlich]]</f>
        <v>26</v>
      </c>
      <c r="AR182">
        <f>Tabelle1[[#This Row],[35-40 Jahre Weiblich]]+Tabelle1[[#This Row],[35-40 jahre  Männlich]]</f>
        <v>62</v>
      </c>
      <c r="AS182">
        <f>Tabelle1[[#This Row],[40-45 Jahre Weiblich]]+Tabelle1[[#This Row],[40-45 jahre Männlich]]</f>
        <v>292</v>
      </c>
      <c r="AT182">
        <f>Tabelle1[[#This Row],[45-50 Jahre Weiblich]]+Tabelle1[[#This Row],[45-50 jahre Männlich]]</f>
        <v>1073</v>
      </c>
      <c r="AU182">
        <f>Tabelle1[[#This Row],[50-55 Jahre Weiblich]]+Tabelle1[[#This Row],[50-55 jahre Männlich]]</f>
        <v>2378</v>
      </c>
      <c r="AV182">
        <f>Tabelle1[[#This Row],[55-60 Jahre Weiblich]]+Tabelle1[[#This Row],[55-60 jahre Männlich]]</f>
        <v>3929</v>
      </c>
      <c r="AW182">
        <f>Tabelle1[[#This Row],[60-65 Jahre Weiblich]]+Tabelle1[[#This Row],[60-65 jahre Männlich]]</f>
        <v>5278</v>
      </c>
      <c r="AX182">
        <f>Tabelle1[[#This Row],[65-70 Jahre Weiblich]]+Tabelle1[[#This Row],[65-70 Jahre  Männlich]]</f>
        <v>6208</v>
      </c>
      <c r="AY182">
        <f>Tabelle1[[#This Row],[70-75Jahre Weiblich]]+Tabelle1[[#This Row],[70-75 jahre Männlch]]</f>
        <v>8690</v>
      </c>
      <c r="AZ182">
        <f>Tabelle1[[#This Row],[75-80 Jahre Weiblich]]+Tabelle1[[#This Row],[75-80 jahre Männlich]]</f>
        <v>5179</v>
      </c>
      <c r="BA182">
        <f>Tabelle1[[#This Row],[80-85 Jahre Weiblich]]+Tabelle1[[#This Row],[80-85 jahre Männlich]]</f>
        <v>5528</v>
      </c>
      <c r="BB182">
        <f>Tabelle1[[#This Row],[85 und mehr Weiblich]]+Tabelle1[[#This Row],[85 und mehr]]</f>
        <v>3766</v>
      </c>
    </row>
    <row r="183" spans="1:54" x14ac:dyDescent="0.35">
      <c r="A183" s="3"/>
      <c r="B183" s="4" t="s">
        <v>53</v>
      </c>
      <c r="C183" s="5">
        <v>0</v>
      </c>
      <c r="D183" s="5">
        <v>2</v>
      </c>
      <c r="E183" s="5">
        <v>0</v>
      </c>
      <c r="F183" s="5">
        <v>1</v>
      </c>
      <c r="G183" s="5">
        <v>7</v>
      </c>
      <c r="H183" s="5">
        <v>11</v>
      </c>
      <c r="I183" s="5">
        <v>14</v>
      </c>
      <c r="J183" s="5">
        <v>43</v>
      </c>
      <c r="K183" s="5">
        <v>70</v>
      </c>
      <c r="L183" s="5">
        <v>106</v>
      </c>
      <c r="M183" s="5">
        <v>138</v>
      </c>
      <c r="N183" s="5">
        <v>164</v>
      </c>
      <c r="O183" s="5">
        <v>200</v>
      </c>
      <c r="P183" s="5">
        <v>335</v>
      </c>
      <c r="Q183" s="5">
        <v>354</v>
      </c>
      <c r="R183" s="5">
        <v>267</v>
      </c>
      <c r="S183" s="5">
        <v>278</v>
      </c>
      <c r="T183" s="5">
        <v>0</v>
      </c>
      <c r="U183" s="5">
        <v>0</v>
      </c>
      <c r="V183" s="5">
        <v>0</v>
      </c>
      <c r="W183" s="5">
        <v>0</v>
      </c>
      <c r="X183" s="5">
        <v>2</v>
      </c>
      <c r="Y183" s="5">
        <v>6</v>
      </c>
      <c r="Z183" s="5">
        <v>10</v>
      </c>
      <c r="AA183" s="5">
        <v>15</v>
      </c>
      <c r="AB183" s="5">
        <v>35</v>
      </c>
      <c r="AC183" s="5">
        <v>80</v>
      </c>
      <c r="AD183" s="5">
        <v>76</v>
      </c>
      <c r="AE183" s="5">
        <v>75</v>
      </c>
      <c r="AF183" s="5">
        <v>118</v>
      </c>
      <c r="AG183" s="5">
        <v>90</v>
      </c>
      <c r="AH183" s="5">
        <v>168</v>
      </c>
      <c r="AJ183" s="5">
        <v>241</v>
      </c>
      <c r="AK183" s="5">
        <v>463</v>
      </c>
      <c r="AL183">
        <f>Tabelle1[[#This Row],[1 jahre Weiblich]]+Tabelle1[[#This Row],[unter 1 Jahr Männlich]]</f>
        <v>0</v>
      </c>
      <c r="AM183">
        <f>Tabelle1[[#This Row],[1-15 Jahre Weiblich]]+Tabelle1[[#This Row],[1-15 jahre Mänlich]]</f>
        <v>2</v>
      </c>
      <c r="AN183">
        <f>Tabelle1[[#This Row],[15-20 Jahre Weiblich]]+Tabelle1[[#This Row],[15-20 jahre Männlich]]</f>
        <v>0</v>
      </c>
      <c r="AO183">
        <f>Tabelle1[[#This Row],[20-25 jahre weiblich]]+Tabelle1[[#This Row],[20-25 jahre Männlich]]</f>
        <v>3</v>
      </c>
      <c r="AP183">
        <f>Tabelle1[[#This Row],[25-30 Jahre Weiblich]]+Tabelle1[[#This Row],[25-30 jahre Männlich]]</f>
        <v>13</v>
      </c>
      <c r="AQ183">
        <f>Tabelle1[[#This Row],[30-35 Jahre Weiblich]]+Tabelle1[[#This Row],[30-35 jahre Männlich]]</f>
        <v>21</v>
      </c>
      <c r="AR183">
        <f>Tabelle1[[#This Row],[35-40 Jahre Weiblich]]+Tabelle1[[#This Row],[35-40 jahre  Männlich]]</f>
        <v>29</v>
      </c>
      <c r="AS183">
        <f>Tabelle1[[#This Row],[40-45 Jahre Weiblich]]+Tabelle1[[#This Row],[40-45 jahre Männlich]]</f>
        <v>78</v>
      </c>
      <c r="AT183">
        <f>Tabelle1[[#This Row],[45-50 Jahre Weiblich]]+Tabelle1[[#This Row],[45-50 jahre Männlich]]</f>
        <v>150</v>
      </c>
      <c r="AU183">
        <f>Tabelle1[[#This Row],[50-55 Jahre Weiblich]]+Tabelle1[[#This Row],[50-55 jahre Männlich]]</f>
        <v>182</v>
      </c>
      <c r="AV183">
        <f>Tabelle1[[#This Row],[55-60 Jahre Weiblich]]+Tabelle1[[#This Row],[55-60 jahre Männlich]]</f>
        <v>213</v>
      </c>
      <c r="AW183">
        <f>Tabelle1[[#This Row],[60-65 Jahre Weiblich]]+Tabelle1[[#This Row],[60-65 jahre Männlich]]</f>
        <v>282</v>
      </c>
      <c r="AX183">
        <f>Tabelle1[[#This Row],[65-70 Jahre Weiblich]]+Tabelle1[[#This Row],[65-70 Jahre  Männlich]]</f>
        <v>290</v>
      </c>
      <c r="AY183">
        <f>Tabelle1[[#This Row],[70-75Jahre Weiblich]]+Tabelle1[[#This Row],[70-75 jahre Männlch]]</f>
        <v>503</v>
      </c>
      <c r="AZ183">
        <f>Tabelle1[[#This Row],[75-80 Jahre Weiblich]]+Tabelle1[[#This Row],[75-80 jahre Männlich]]</f>
        <v>354</v>
      </c>
      <c r="BA183">
        <f>Tabelle1[[#This Row],[80-85 Jahre Weiblich]]+Tabelle1[[#This Row],[80-85 jahre Männlich]]</f>
        <v>508</v>
      </c>
      <c r="BB183">
        <f>Tabelle1[[#This Row],[85 und mehr Weiblich]]+Tabelle1[[#This Row],[85 und mehr]]</f>
        <v>741</v>
      </c>
    </row>
    <row r="184" spans="1:54" x14ac:dyDescent="0.35">
      <c r="A184" s="3"/>
      <c r="B184" s="4" t="s">
        <v>54</v>
      </c>
      <c r="C184" s="5">
        <v>0</v>
      </c>
      <c r="D184" s="5">
        <v>2</v>
      </c>
      <c r="E184" s="5">
        <v>0</v>
      </c>
      <c r="F184" s="5">
        <v>1</v>
      </c>
      <c r="G184" s="5">
        <v>7</v>
      </c>
      <c r="H184" s="5">
        <v>11</v>
      </c>
      <c r="I184" s="5">
        <v>14</v>
      </c>
      <c r="J184" s="5">
        <v>43</v>
      </c>
      <c r="K184" s="5">
        <v>60</v>
      </c>
      <c r="L184" s="5">
        <v>101</v>
      </c>
      <c r="M184" s="5">
        <v>124</v>
      </c>
      <c r="N184" s="5">
        <v>142</v>
      </c>
      <c r="O184" s="5">
        <v>177</v>
      </c>
      <c r="P184" s="5">
        <v>289</v>
      </c>
      <c r="Q184" s="5">
        <v>292</v>
      </c>
      <c r="R184" s="5">
        <v>187</v>
      </c>
      <c r="S184" s="5">
        <v>177</v>
      </c>
      <c r="T184" s="5">
        <v>0</v>
      </c>
      <c r="U184" s="5">
        <v>0</v>
      </c>
      <c r="V184" s="5">
        <v>0</v>
      </c>
      <c r="W184" s="5">
        <v>0</v>
      </c>
      <c r="X184" s="5">
        <v>2</v>
      </c>
      <c r="Y184" s="5">
        <v>6</v>
      </c>
      <c r="Z184" s="5">
        <v>9</v>
      </c>
      <c r="AA184" s="5">
        <v>14</v>
      </c>
      <c r="AB184" s="5">
        <v>33</v>
      </c>
      <c r="AC184" s="5">
        <v>76</v>
      </c>
      <c r="AD184" s="5">
        <v>73</v>
      </c>
      <c r="AE184" s="5">
        <v>69</v>
      </c>
      <c r="AF184" s="5">
        <v>102</v>
      </c>
      <c r="AG184" s="5">
        <v>78</v>
      </c>
      <c r="AH184" s="5">
        <v>157</v>
      </c>
      <c r="AJ184" s="5">
        <v>190</v>
      </c>
      <c r="AK184" s="5">
        <v>272</v>
      </c>
      <c r="AL184">
        <f>Tabelle1[[#This Row],[1 jahre Weiblich]]+Tabelle1[[#This Row],[unter 1 Jahr Männlich]]</f>
        <v>0</v>
      </c>
      <c r="AM184">
        <f>Tabelle1[[#This Row],[1-15 Jahre Weiblich]]+Tabelle1[[#This Row],[1-15 jahre Mänlich]]</f>
        <v>2</v>
      </c>
      <c r="AN184">
        <f>Tabelle1[[#This Row],[15-20 Jahre Weiblich]]+Tabelle1[[#This Row],[15-20 jahre Männlich]]</f>
        <v>0</v>
      </c>
      <c r="AO184">
        <f>Tabelle1[[#This Row],[20-25 jahre weiblich]]+Tabelle1[[#This Row],[20-25 jahre Männlich]]</f>
        <v>3</v>
      </c>
      <c r="AP184">
        <f>Tabelle1[[#This Row],[25-30 Jahre Weiblich]]+Tabelle1[[#This Row],[25-30 jahre Männlich]]</f>
        <v>13</v>
      </c>
      <c r="AQ184">
        <f>Tabelle1[[#This Row],[30-35 Jahre Weiblich]]+Tabelle1[[#This Row],[30-35 jahre Männlich]]</f>
        <v>20</v>
      </c>
      <c r="AR184">
        <f>Tabelle1[[#This Row],[35-40 Jahre Weiblich]]+Tabelle1[[#This Row],[35-40 jahre  Männlich]]</f>
        <v>28</v>
      </c>
      <c r="AS184">
        <f>Tabelle1[[#This Row],[40-45 Jahre Weiblich]]+Tabelle1[[#This Row],[40-45 jahre Männlich]]</f>
        <v>76</v>
      </c>
      <c r="AT184">
        <f>Tabelle1[[#This Row],[45-50 Jahre Weiblich]]+Tabelle1[[#This Row],[45-50 jahre Männlich]]</f>
        <v>136</v>
      </c>
      <c r="AU184">
        <f>Tabelle1[[#This Row],[50-55 Jahre Weiblich]]+Tabelle1[[#This Row],[50-55 jahre Männlich]]</f>
        <v>174</v>
      </c>
      <c r="AV184">
        <f>Tabelle1[[#This Row],[55-60 Jahre Weiblich]]+Tabelle1[[#This Row],[55-60 jahre Männlich]]</f>
        <v>193</v>
      </c>
      <c r="AW184">
        <f>Tabelle1[[#This Row],[60-65 Jahre Weiblich]]+Tabelle1[[#This Row],[60-65 jahre Männlich]]</f>
        <v>244</v>
      </c>
      <c r="AX184">
        <f>Tabelle1[[#This Row],[65-70 Jahre Weiblich]]+Tabelle1[[#This Row],[65-70 Jahre  Männlich]]</f>
        <v>255</v>
      </c>
      <c r="AY184">
        <f>Tabelle1[[#This Row],[70-75Jahre Weiblich]]+Tabelle1[[#This Row],[70-75 jahre Männlch]]</f>
        <v>446</v>
      </c>
      <c r="AZ184">
        <f>Tabelle1[[#This Row],[75-80 Jahre Weiblich]]+Tabelle1[[#This Row],[75-80 jahre Männlich]]</f>
        <v>292</v>
      </c>
      <c r="BA184">
        <f>Tabelle1[[#This Row],[80-85 Jahre Weiblich]]+Tabelle1[[#This Row],[80-85 jahre Männlich]]</f>
        <v>377</v>
      </c>
      <c r="BB184">
        <f>Tabelle1[[#This Row],[85 und mehr Weiblich]]+Tabelle1[[#This Row],[85 und mehr]]</f>
        <v>449</v>
      </c>
    </row>
    <row r="185" spans="1:54" x14ac:dyDescent="0.35">
      <c r="A185" s="3"/>
      <c r="B185" s="4" t="s">
        <v>55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3</v>
      </c>
      <c r="J185" s="5">
        <v>3</v>
      </c>
      <c r="K185" s="5">
        <v>5</v>
      </c>
      <c r="L185" s="5">
        <v>4</v>
      </c>
      <c r="M185" s="5">
        <v>12</v>
      </c>
      <c r="N185" s="5">
        <v>12</v>
      </c>
      <c r="O185" s="5">
        <v>19</v>
      </c>
      <c r="P185" s="5">
        <v>25</v>
      </c>
      <c r="Q185" s="5">
        <v>27</v>
      </c>
      <c r="R185" s="5">
        <v>26</v>
      </c>
      <c r="S185" s="5">
        <v>14</v>
      </c>
      <c r="T185" s="5">
        <v>0</v>
      </c>
      <c r="U185" s="5">
        <v>0</v>
      </c>
      <c r="V185" s="5">
        <v>1</v>
      </c>
      <c r="W185" s="5">
        <v>0</v>
      </c>
      <c r="X185" s="5">
        <v>0</v>
      </c>
      <c r="Y185" s="5">
        <v>15</v>
      </c>
      <c r="Z185" s="5">
        <v>59</v>
      </c>
      <c r="AA185" s="5">
        <v>154</v>
      </c>
      <c r="AB185" s="5">
        <v>398</v>
      </c>
      <c r="AC185" s="5">
        <v>670</v>
      </c>
      <c r="AD185" s="5">
        <v>1061</v>
      </c>
      <c r="AE185" s="5">
        <v>1256</v>
      </c>
      <c r="AF185" s="5">
        <v>1548</v>
      </c>
      <c r="AG185" s="5">
        <v>1694</v>
      </c>
      <c r="AH185" s="5">
        <v>2604</v>
      </c>
      <c r="AJ185" s="5">
        <v>2288</v>
      </c>
      <c r="AK185" s="5">
        <v>3455</v>
      </c>
      <c r="AL185">
        <f>Tabelle1[[#This Row],[1 jahre Weiblich]]+Tabelle1[[#This Row],[unter 1 Jahr Männlich]]</f>
        <v>0</v>
      </c>
      <c r="AM185">
        <f>Tabelle1[[#This Row],[1-15 Jahre Weiblich]]+Tabelle1[[#This Row],[1-15 jahre Mänlich]]</f>
        <v>1</v>
      </c>
      <c r="AN185">
        <f>Tabelle1[[#This Row],[15-20 Jahre Weiblich]]+Tabelle1[[#This Row],[15-20 jahre Männlich]]</f>
        <v>0</v>
      </c>
      <c r="AO185">
        <f>Tabelle1[[#This Row],[20-25 jahre weiblich]]+Tabelle1[[#This Row],[20-25 jahre Männlich]]</f>
        <v>0</v>
      </c>
      <c r="AP185">
        <f>Tabelle1[[#This Row],[25-30 Jahre Weiblich]]+Tabelle1[[#This Row],[25-30 jahre Männlich]]</f>
        <v>15</v>
      </c>
      <c r="AQ185">
        <f>Tabelle1[[#This Row],[30-35 Jahre Weiblich]]+Tabelle1[[#This Row],[30-35 jahre Männlich]]</f>
        <v>59</v>
      </c>
      <c r="AR185">
        <f>Tabelle1[[#This Row],[35-40 Jahre Weiblich]]+Tabelle1[[#This Row],[35-40 jahre  Männlich]]</f>
        <v>157</v>
      </c>
      <c r="AS185">
        <f>Tabelle1[[#This Row],[40-45 Jahre Weiblich]]+Tabelle1[[#This Row],[40-45 jahre Männlich]]</f>
        <v>401</v>
      </c>
      <c r="AT185">
        <f>Tabelle1[[#This Row],[45-50 Jahre Weiblich]]+Tabelle1[[#This Row],[45-50 jahre Männlich]]</f>
        <v>675</v>
      </c>
      <c r="AU185">
        <f>Tabelle1[[#This Row],[50-55 Jahre Weiblich]]+Tabelle1[[#This Row],[50-55 jahre Männlich]]</f>
        <v>1065</v>
      </c>
      <c r="AV185">
        <f>Tabelle1[[#This Row],[55-60 Jahre Weiblich]]+Tabelle1[[#This Row],[55-60 jahre Männlich]]</f>
        <v>1268</v>
      </c>
      <c r="AW185">
        <f>Tabelle1[[#This Row],[60-65 Jahre Weiblich]]+Tabelle1[[#This Row],[60-65 jahre Männlich]]</f>
        <v>1560</v>
      </c>
      <c r="AX185">
        <f>Tabelle1[[#This Row],[65-70 Jahre Weiblich]]+Tabelle1[[#This Row],[65-70 Jahre  Männlich]]</f>
        <v>1713</v>
      </c>
      <c r="AY185">
        <f>Tabelle1[[#This Row],[70-75Jahre Weiblich]]+Tabelle1[[#This Row],[70-75 jahre Männlch]]</f>
        <v>2629</v>
      </c>
      <c r="AZ185">
        <f>Tabelle1[[#This Row],[75-80 Jahre Weiblich]]+Tabelle1[[#This Row],[75-80 jahre Männlich]]</f>
        <v>27</v>
      </c>
      <c r="BA185">
        <f>Tabelle1[[#This Row],[80-85 Jahre Weiblich]]+Tabelle1[[#This Row],[80-85 jahre Männlich]]</f>
        <v>2314</v>
      </c>
      <c r="BB185">
        <f>Tabelle1[[#This Row],[85 und mehr Weiblich]]+Tabelle1[[#This Row],[85 und mehr]]</f>
        <v>3469</v>
      </c>
    </row>
    <row r="186" spans="1:54" x14ac:dyDescent="0.35">
      <c r="A186" s="3"/>
      <c r="B186" s="4" t="s">
        <v>119</v>
      </c>
      <c r="C186" s="5">
        <v>0</v>
      </c>
      <c r="D186" s="5">
        <v>1</v>
      </c>
      <c r="E186" s="5">
        <v>1</v>
      </c>
      <c r="F186" s="5">
        <v>7</v>
      </c>
      <c r="G186" s="5">
        <v>9</v>
      </c>
      <c r="H186" s="5">
        <v>19</v>
      </c>
      <c r="I186" s="5">
        <v>30</v>
      </c>
      <c r="J186" s="5">
        <v>73</v>
      </c>
      <c r="K186" s="5">
        <v>155</v>
      </c>
      <c r="L186" s="5">
        <v>420</v>
      </c>
      <c r="M186" s="5">
        <v>730</v>
      </c>
      <c r="N186" s="5">
        <v>1263</v>
      </c>
      <c r="O186" s="5">
        <v>1872</v>
      </c>
      <c r="P186" s="5">
        <v>3849</v>
      </c>
      <c r="Q186" s="5">
        <v>4296</v>
      </c>
      <c r="R186" s="5">
        <v>4778</v>
      </c>
      <c r="S186" s="5">
        <v>5017</v>
      </c>
      <c r="T186" s="5">
        <v>0</v>
      </c>
      <c r="U186" s="5">
        <v>0</v>
      </c>
      <c r="V186" s="5">
        <v>4</v>
      </c>
      <c r="W186" s="5">
        <v>0</v>
      </c>
      <c r="X186" s="5">
        <v>3</v>
      </c>
      <c r="Y186" s="5">
        <v>29</v>
      </c>
      <c r="Z186" s="5">
        <v>52</v>
      </c>
      <c r="AA186" s="5">
        <v>86</v>
      </c>
      <c r="AB186" s="5">
        <v>206</v>
      </c>
      <c r="AC186" s="5">
        <v>436</v>
      </c>
      <c r="AD186" s="5">
        <v>690</v>
      </c>
      <c r="AE186" s="5">
        <v>880</v>
      </c>
      <c r="AF186" s="5">
        <v>1129</v>
      </c>
      <c r="AG186" s="5">
        <v>1376</v>
      </c>
      <c r="AH186" s="5">
        <v>2473</v>
      </c>
      <c r="AJ186" s="5">
        <v>2564</v>
      </c>
      <c r="AK186" s="5">
        <v>3471</v>
      </c>
      <c r="AL186">
        <f>Tabelle1[[#This Row],[1 jahre Weiblich]]+Tabelle1[[#This Row],[unter 1 Jahr Männlich]]</f>
        <v>0</v>
      </c>
      <c r="AM186">
        <f>Tabelle1[[#This Row],[1-15 Jahre Weiblich]]+Tabelle1[[#This Row],[1-15 jahre Mänlich]]</f>
        <v>5</v>
      </c>
      <c r="AN186">
        <f>Tabelle1[[#This Row],[15-20 Jahre Weiblich]]+Tabelle1[[#This Row],[15-20 jahre Männlich]]</f>
        <v>1</v>
      </c>
      <c r="AO186">
        <f>Tabelle1[[#This Row],[20-25 jahre weiblich]]+Tabelle1[[#This Row],[20-25 jahre Männlich]]</f>
        <v>10</v>
      </c>
      <c r="AP186">
        <f>Tabelle1[[#This Row],[25-30 Jahre Weiblich]]+Tabelle1[[#This Row],[25-30 jahre Männlich]]</f>
        <v>38</v>
      </c>
      <c r="AQ186">
        <f>Tabelle1[[#This Row],[30-35 Jahre Weiblich]]+Tabelle1[[#This Row],[30-35 jahre Männlich]]</f>
        <v>71</v>
      </c>
      <c r="AR186">
        <f>Tabelle1[[#This Row],[35-40 Jahre Weiblich]]+Tabelle1[[#This Row],[35-40 jahre  Männlich]]</f>
        <v>116</v>
      </c>
      <c r="AS186">
        <f>Tabelle1[[#This Row],[40-45 Jahre Weiblich]]+Tabelle1[[#This Row],[40-45 jahre Männlich]]</f>
        <v>279</v>
      </c>
      <c r="AT186">
        <f>Tabelle1[[#This Row],[45-50 Jahre Weiblich]]+Tabelle1[[#This Row],[45-50 jahre Männlich]]</f>
        <v>591</v>
      </c>
      <c r="AU186">
        <f>Tabelle1[[#This Row],[50-55 Jahre Weiblich]]+Tabelle1[[#This Row],[50-55 jahre Männlich]]</f>
        <v>1110</v>
      </c>
      <c r="AV186">
        <f>Tabelle1[[#This Row],[55-60 Jahre Weiblich]]+Tabelle1[[#This Row],[55-60 jahre Männlich]]</f>
        <v>1610</v>
      </c>
      <c r="AW186">
        <f>Tabelle1[[#This Row],[60-65 Jahre Weiblich]]+Tabelle1[[#This Row],[60-65 jahre Männlich]]</f>
        <v>2392</v>
      </c>
      <c r="AX186">
        <f>Tabelle1[[#This Row],[65-70 Jahre Weiblich]]+Tabelle1[[#This Row],[65-70 Jahre  Männlich]]</f>
        <v>3248</v>
      </c>
      <c r="AY186">
        <f>Tabelle1[[#This Row],[70-75Jahre Weiblich]]+Tabelle1[[#This Row],[70-75 jahre Männlch]]</f>
        <v>6322</v>
      </c>
      <c r="AZ186">
        <f>Tabelle1[[#This Row],[75-80 Jahre Weiblich]]+Tabelle1[[#This Row],[75-80 jahre Männlich]]</f>
        <v>4296</v>
      </c>
      <c r="BA186">
        <f>Tabelle1[[#This Row],[80-85 Jahre Weiblich]]+Tabelle1[[#This Row],[80-85 jahre Männlich]]</f>
        <v>7342</v>
      </c>
      <c r="BB186">
        <f>Tabelle1[[#This Row],[85 und mehr Weiblich]]+Tabelle1[[#This Row],[85 und mehr]]</f>
        <v>8488</v>
      </c>
    </row>
    <row r="187" spans="1:54" x14ac:dyDescent="0.35">
      <c r="A187" s="3"/>
      <c r="B187" s="4" t="s">
        <v>56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11</v>
      </c>
      <c r="Z187" s="5">
        <v>28</v>
      </c>
      <c r="AA187" s="5">
        <v>33</v>
      </c>
      <c r="AB187" s="5">
        <v>78</v>
      </c>
      <c r="AC187" s="5">
        <v>129</v>
      </c>
      <c r="AD187" s="5">
        <v>182</v>
      </c>
      <c r="AE187" s="5">
        <v>165</v>
      </c>
      <c r="AF187" s="5">
        <v>163</v>
      </c>
      <c r="AG187" s="5">
        <v>137</v>
      </c>
      <c r="AH187" s="5">
        <v>180</v>
      </c>
      <c r="AJ187" s="5">
        <v>162</v>
      </c>
      <c r="AK187" s="5">
        <v>202</v>
      </c>
      <c r="AL187">
        <f>Tabelle1[[#This Row],[1 jahre Weiblich]]+Tabelle1[[#This Row],[unter 1 Jahr Männlich]]</f>
        <v>0</v>
      </c>
      <c r="AM187">
        <f>Tabelle1[[#This Row],[1-15 Jahre Weiblich]]+Tabelle1[[#This Row],[1-15 jahre Mänlich]]</f>
        <v>0</v>
      </c>
      <c r="AN187">
        <f>Tabelle1[[#This Row],[15-20 Jahre Weiblich]]+Tabelle1[[#This Row],[15-20 jahre Männlich]]</f>
        <v>0</v>
      </c>
      <c r="AO187">
        <f>Tabelle1[[#This Row],[20-25 jahre weiblich]]+Tabelle1[[#This Row],[20-25 jahre Männlich]]</f>
        <v>0</v>
      </c>
      <c r="AP187">
        <f>Tabelle1[[#This Row],[25-30 Jahre Weiblich]]+Tabelle1[[#This Row],[25-30 jahre Männlich]]</f>
        <v>11</v>
      </c>
      <c r="AQ187">
        <f>Tabelle1[[#This Row],[30-35 Jahre Weiblich]]+Tabelle1[[#This Row],[30-35 jahre Männlich]]</f>
        <v>28</v>
      </c>
      <c r="AR187">
        <f>Tabelle1[[#This Row],[35-40 Jahre Weiblich]]+Tabelle1[[#This Row],[35-40 jahre  Männlich]]</f>
        <v>33</v>
      </c>
      <c r="AS187">
        <f>Tabelle1[[#This Row],[40-45 Jahre Weiblich]]+Tabelle1[[#This Row],[40-45 jahre Männlich]]</f>
        <v>78</v>
      </c>
      <c r="AT187">
        <f>Tabelle1[[#This Row],[45-50 Jahre Weiblich]]+Tabelle1[[#This Row],[45-50 jahre Männlich]]</f>
        <v>129</v>
      </c>
      <c r="AU187">
        <f>Tabelle1[[#This Row],[50-55 Jahre Weiblich]]+Tabelle1[[#This Row],[50-55 jahre Männlich]]</f>
        <v>182</v>
      </c>
      <c r="AV187">
        <f>Tabelle1[[#This Row],[55-60 Jahre Weiblich]]+Tabelle1[[#This Row],[55-60 jahre Männlich]]</f>
        <v>165</v>
      </c>
      <c r="AW187">
        <f>Tabelle1[[#This Row],[60-65 Jahre Weiblich]]+Tabelle1[[#This Row],[60-65 jahre Männlich]]</f>
        <v>163</v>
      </c>
      <c r="AX187">
        <f>Tabelle1[[#This Row],[65-70 Jahre Weiblich]]+Tabelle1[[#This Row],[65-70 Jahre  Männlich]]</f>
        <v>137</v>
      </c>
      <c r="AY187">
        <f>Tabelle1[[#This Row],[70-75Jahre Weiblich]]+Tabelle1[[#This Row],[70-75 jahre Männlch]]</f>
        <v>180</v>
      </c>
      <c r="AZ187">
        <f>Tabelle1[[#This Row],[75-80 Jahre Weiblich]]+Tabelle1[[#This Row],[75-80 jahre Männlich]]</f>
        <v>0</v>
      </c>
      <c r="BA187">
        <f>Tabelle1[[#This Row],[80-85 Jahre Weiblich]]+Tabelle1[[#This Row],[80-85 jahre Männlich]]</f>
        <v>162</v>
      </c>
      <c r="BB187">
        <f>Tabelle1[[#This Row],[85 und mehr Weiblich]]+Tabelle1[[#This Row],[85 und mehr]]</f>
        <v>202</v>
      </c>
    </row>
    <row r="188" spans="1:54" x14ac:dyDescent="0.35">
      <c r="A188" s="3"/>
      <c r="B188" s="4" t="s">
        <v>57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1</v>
      </c>
      <c r="W188" s="5">
        <v>0</v>
      </c>
      <c r="X188" s="5">
        <v>0</v>
      </c>
      <c r="Y188" s="5">
        <v>1</v>
      </c>
      <c r="Z188" s="5">
        <v>1</v>
      </c>
      <c r="AA188" s="5">
        <v>9</v>
      </c>
      <c r="AB188" s="5">
        <v>13</v>
      </c>
      <c r="AC188" s="5">
        <v>41</v>
      </c>
      <c r="AD188" s="5">
        <v>79</v>
      </c>
      <c r="AE188" s="5">
        <v>106</v>
      </c>
      <c r="AF188" s="5">
        <v>205</v>
      </c>
      <c r="AG188" s="5">
        <v>241</v>
      </c>
      <c r="AH188" s="5">
        <v>455</v>
      </c>
      <c r="AJ188" s="5">
        <v>385</v>
      </c>
      <c r="AK188" s="5">
        <v>554</v>
      </c>
      <c r="AL188">
        <f>Tabelle1[[#This Row],[1 jahre Weiblich]]+Tabelle1[[#This Row],[unter 1 Jahr Männlich]]</f>
        <v>0</v>
      </c>
      <c r="AM188">
        <f>Tabelle1[[#This Row],[1-15 Jahre Weiblich]]+Tabelle1[[#This Row],[1-15 jahre Mänlich]]</f>
        <v>1</v>
      </c>
      <c r="AN188">
        <f>Tabelle1[[#This Row],[15-20 Jahre Weiblich]]+Tabelle1[[#This Row],[15-20 jahre Männlich]]</f>
        <v>0</v>
      </c>
      <c r="AO188">
        <f>Tabelle1[[#This Row],[20-25 jahre weiblich]]+Tabelle1[[#This Row],[20-25 jahre Männlich]]</f>
        <v>0</v>
      </c>
      <c r="AP188">
        <f>Tabelle1[[#This Row],[25-30 Jahre Weiblich]]+Tabelle1[[#This Row],[25-30 jahre Männlich]]</f>
        <v>1</v>
      </c>
      <c r="AQ188">
        <f>Tabelle1[[#This Row],[30-35 Jahre Weiblich]]+Tabelle1[[#This Row],[30-35 jahre Männlich]]</f>
        <v>1</v>
      </c>
      <c r="AR188">
        <f>Tabelle1[[#This Row],[35-40 Jahre Weiblich]]+Tabelle1[[#This Row],[35-40 jahre  Männlich]]</f>
        <v>9</v>
      </c>
      <c r="AS188">
        <f>Tabelle1[[#This Row],[40-45 Jahre Weiblich]]+Tabelle1[[#This Row],[40-45 jahre Männlich]]</f>
        <v>13</v>
      </c>
      <c r="AT188">
        <f>Tabelle1[[#This Row],[45-50 Jahre Weiblich]]+Tabelle1[[#This Row],[45-50 jahre Männlich]]</f>
        <v>41</v>
      </c>
      <c r="AU188">
        <f>Tabelle1[[#This Row],[50-55 Jahre Weiblich]]+Tabelle1[[#This Row],[50-55 jahre Männlich]]</f>
        <v>79</v>
      </c>
      <c r="AV188">
        <f>Tabelle1[[#This Row],[55-60 Jahre Weiblich]]+Tabelle1[[#This Row],[55-60 jahre Männlich]]</f>
        <v>106</v>
      </c>
      <c r="AW188">
        <f>Tabelle1[[#This Row],[60-65 Jahre Weiblich]]+Tabelle1[[#This Row],[60-65 jahre Männlich]]</f>
        <v>205</v>
      </c>
      <c r="AX188">
        <f>Tabelle1[[#This Row],[65-70 Jahre Weiblich]]+Tabelle1[[#This Row],[65-70 Jahre  Männlich]]</f>
        <v>241</v>
      </c>
      <c r="AY188">
        <f>Tabelle1[[#This Row],[70-75Jahre Weiblich]]+Tabelle1[[#This Row],[70-75 jahre Männlch]]</f>
        <v>455</v>
      </c>
      <c r="AZ188">
        <f>Tabelle1[[#This Row],[75-80 Jahre Weiblich]]+Tabelle1[[#This Row],[75-80 jahre Männlich]]</f>
        <v>0</v>
      </c>
      <c r="BA188">
        <f>Tabelle1[[#This Row],[80-85 Jahre Weiblich]]+Tabelle1[[#This Row],[80-85 jahre Männlich]]</f>
        <v>385</v>
      </c>
      <c r="BB188">
        <f>Tabelle1[[#This Row],[85 und mehr Weiblich]]+Tabelle1[[#This Row],[85 und mehr]]</f>
        <v>554</v>
      </c>
    </row>
    <row r="189" spans="1:54" x14ac:dyDescent="0.35">
      <c r="A189" s="3"/>
      <c r="B189" s="4" t="s">
        <v>58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2</v>
      </c>
      <c r="Y189" s="5">
        <v>12</v>
      </c>
      <c r="Z189" s="5">
        <v>16</v>
      </c>
      <c r="AA189" s="5">
        <v>26</v>
      </c>
      <c r="AB189" s="5">
        <v>72</v>
      </c>
      <c r="AC189" s="5">
        <v>168</v>
      </c>
      <c r="AD189" s="5">
        <v>292</v>
      </c>
      <c r="AE189" s="5">
        <v>387</v>
      </c>
      <c r="AF189" s="5">
        <v>452</v>
      </c>
      <c r="AG189" s="5">
        <v>581</v>
      </c>
      <c r="AH189" s="5">
        <v>1017</v>
      </c>
      <c r="AJ189" s="5">
        <v>837</v>
      </c>
      <c r="AK189" s="5">
        <v>798</v>
      </c>
      <c r="AL189">
        <f>Tabelle1[[#This Row],[1 jahre Weiblich]]+Tabelle1[[#This Row],[unter 1 Jahr Männlich]]</f>
        <v>0</v>
      </c>
      <c r="AM189">
        <f>Tabelle1[[#This Row],[1-15 Jahre Weiblich]]+Tabelle1[[#This Row],[1-15 jahre Mänlich]]</f>
        <v>0</v>
      </c>
      <c r="AN189">
        <f>Tabelle1[[#This Row],[15-20 Jahre Weiblich]]+Tabelle1[[#This Row],[15-20 jahre Männlich]]</f>
        <v>0</v>
      </c>
      <c r="AO189">
        <f>Tabelle1[[#This Row],[20-25 jahre weiblich]]+Tabelle1[[#This Row],[20-25 jahre Männlich]]</f>
        <v>2</v>
      </c>
      <c r="AP189">
        <f>Tabelle1[[#This Row],[25-30 Jahre Weiblich]]+Tabelle1[[#This Row],[25-30 jahre Männlich]]</f>
        <v>12</v>
      </c>
      <c r="AQ189">
        <f>Tabelle1[[#This Row],[30-35 Jahre Weiblich]]+Tabelle1[[#This Row],[30-35 jahre Männlich]]</f>
        <v>16</v>
      </c>
      <c r="AR189">
        <f>Tabelle1[[#This Row],[35-40 Jahre Weiblich]]+Tabelle1[[#This Row],[35-40 jahre  Männlich]]</f>
        <v>26</v>
      </c>
      <c r="AS189">
        <f>Tabelle1[[#This Row],[40-45 Jahre Weiblich]]+Tabelle1[[#This Row],[40-45 jahre Männlich]]</f>
        <v>72</v>
      </c>
      <c r="AT189">
        <f>Tabelle1[[#This Row],[45-50 Jahre Weiblich]]+Tabelle1[[#This Row],[45-50 jahre Männlich]]</f>
        <v>168</v>
      </c>
      <c r="AU189">
        <f>Tabelle1[[#This Row],[50-55 Jahre Weiblich]]+Tabelle1[[#This Row],[50-55 jahre Männlich]]</f>
        <v>292</v>
      </c>
      <c r="AV189">
        <f>Tabelle1[[#This Row],[55-60 Jahre Weiblich]]+Tabelle1[[#This Row],[55-60 jahre Männlich]]</f>
        <v>387</v>
      </c>
      <c r="AW189">
        <f>Tabelle1[[#This Row],[60-65 Jahre Weiblich]]+Tabelle1[[#This Row],[60-65 jahre Männlich]]</f>
        <v>452</v>
      </c>
      <c r="AX189">
        <f>Tabelle1[[#This Row],[65-70 Jahre Weiblich]]+Tabelle1[[#This Row],[65-70 Jahre  Männlich]]</f>
        <v>581</v>
      </c>
      <c r="AY189">
        <f>Tabelle1[[#This Row],[70-75Jahre Weiblich]]+Tabelle1[[#This Row],[70-75 jahre Männlch]]</f>
        <v>1017</v>
      </c>
      <c r="AZ189">
        <f>Tabelle1[[#This Row],[75-80 Jahre Weiblich]]+Tabelle1[[#This Row],[75-80 jahre Männlich]]</f>
        <v>0</v>
      </c>
      <c r="BA189">
        <f>Tabelle1[[#This Row],[80-85 Jahre Weiblich]]+Tabelle1[[#This Row],[80-85 jahre Männlich]]</f>
        <v>837</v>
      </c>
      <c r="BB189">
        <f>Tabelle1[[#This Row],[85 und mehr Weiblich]]+Tabelle1[[#This Row],[85 und mehr]]</f>
        <v>798</v>
      </c>
    </row>
    <row r="190" spans="1:54" x14ac:dyDescent="0.35">
      <c r="A190" s="3"/>
      <c r="B190" s="4" t="s">
        <v>59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1</v>
      </c>
      <c r="I190" s="5">
        <v>0</v>
      </c>
      <c r="J190" s="5">
        <v>9</v>
      </c>
      <c r="K190" s="5">
        <v>22</v>
      </c>
      <c r="L190" s="5">
        <v>101</v>
      </c>
      <c r="M190" s="5">
        <v>274</v>
      </c>
      <c r="N190" s="5">
        <v>566</v>
      </c>
      <c r="O190" s="5">
        <v>1037</v>
      </c>
      <c r="P190" s="5">
        <v>2228</v>
      </c>
      <c r="Q190" s="5">
        <v>2512</v>
      </c>
      <c r="R190" s="5">
        <v>2892</v>
      </c>
      <c r="S190" s="5">
        <v>3315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J190" s="5">
        <v>0</v>
      </c>
      <c r="AK190" s="5">
        <v>0</v>
      </c>
      <c r="AL190">
        <f>Tabelle1[[#This Row],[1 jahre Weiblich]]+Tabelle1[[#This Row],[unter 1 Jahr Männlich]]</f>
        <v>0</v>
      </c>
      <c r="AM190">
        <f>Tabelle1[[#This Row],[1-15 Jahre Weiblich]]+Tabelle1[[#This Row],[1-15 jahre Mänlich]]</f>
        <v>0</v>
      </c>
      <c r="AN190">
        <f>Tabelle1[[#This Row],[15-20 Jahre Weiblich]]+Tabelle1[[#This Row],[15-20 jahre Männlich]]</f>
        <v>0</v>
      </c>
      <c r="AO190">
        <f>Tabelle1[[#This Row],[20-25 jahre weiblich]]+Tabelle1[[#This Row],[20-25 jahre Männlich]]</f>
        <v>0</v>
      </c>
      <c r="AP190">
        <f>Tabelle1[[#This Row],[25-30 Jahre Weiblich]]+Tabelle1[[#This Row],[25-30 jahre Männlich]]</f>
        <v>0</v>
      </c>
      <c r="AQ190">
        <f>Tabelle1[[#This Row],[30-35 Jahre Weiblich]]+Tabelle1[[#This Row],[30-35 jahre Männlich]]</f>
        <v>1</v>
      </c>
      <c r="AR190">
        <f>Tabelle1[[#This Row],[35-40 Jahre Weiblich]]+Tabelle1[[#This Row],[35-40 jahre  Männlich]]</f>
        <v>0</v>
      </c>
      <c r="AS190">
        <f>Tabelle1[[#This Row],[40-45 Jahre Weiblich]]+Tabelle1[[#This Row],[40-45 jahre Männlich]]</f>
        <v>9</v>
      </c>
      <c r="AT190">
        <f>Tabelle1[[#This Row],[45-50 Jahre Weiblich]]+Tabelle1[[#This Row],[45-50 jahre Männlich]]</f>
        <v>22</v>
      </c>
      <c r="AU190">
        <f>Tabelle1[[#This Row],[50-55 Jahre Weiblich]]+Tabelle1[[#This Row],[50-55 jahre Männlich]]</f>
        <v>101</v>
      </c>
      <c r="AV190">
        <f>Tabelle1[[#This Row],[55-60 Jahre Weiblich]]+Tabelle1[[#This Row],[55-60 jahre Männlich]]</f>
        <v>274</v>
      </c>
      <c r="AW190">
        <f>Tabelle1[[#This Row],[60-65 Jahre Weiblich]]+Tabelle1[[#This Row],[60-65 jahre Männlich]]</f>
        <v>566</v>
      </c>
      <c r="AX190">
        <f>Tabelle1[[#This Row],[65-70 Jahre Weiblich]]+Tabelle1[[#This Row],[65-70 Jahre  Männlich]]</f>
        <v>1037</v>
      </c>
      <c r="AY190">
        <f>Tabelle1[[#This Row],[70-75Jahre Weiblich]]+Tabelle1[[#This Row],[70-75 jahre Männlch]]</f>
        <v>2228</v>
      </c>
      <c r="AZ190">
        <f>Tabelle1[[#This Row],[75-80 Jahre Weiblich]]+Tabelle1[[#This Row],[75-80 jahre Männlich]]</f>
        <v>2512</v>
      </c>
      <c r="BA190">
        <f>Tabelle1[[#This Row],[80-85 Jahre Weiblich]]+Tabelle1[[#This Row],[80-85 jahre Männlich]]</f>
        <v>2892</v>
      </c>
      <c r="BB190">
        <f>Tabelle1[[#This Row],[85 und mehr Weiblich]]+Tabelle1[[#This Row],[85 und mehr]]</f>
        <v>3315</v>
      </c>
    </row>
    <row r="191" spans="1:54" x14ac:dyDescent="0.35">
      <c r="A191" s="3"/>
      <c r="B191" s="4" t="s">
        <v>60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3</v>
      </c>
      <c r="I191" s="5">
        <v>6</v>
      </c>
      <c r="J191" s="5">
        <v>24</v>
      </c>
      <c r="K191" s="5">
        <v>53</v>
      </c>
      <c r="L191" s="5">
        <v>146</v>
      </c>
      <c r="M191" s="5">
        <v>203</v>
      </c>
      <c r="N191" s="5">
        <v>299</v>
      </c>
      <c r="O191" s="5">
        <v>313</v>
      </c>
      <c r="P191" s="5">
        <v>583</v>
      </c>
      <c r="Q191" s="5">
        <v>617</v>
      </c>
      <c r="R191" s="5">
        <v>512</v>
      </c>
      <c r="S191" s="5">
        <v>366</v>
      </c>
      <c r="T191" s="5">
        <v>0</v>
      </c>
      <c r="U191" s="5">
        <v>0</v>
      </c>
      <c r="V191" s="5">
        <v>3</v>
      </c>
      <c r="W191" s="5">
        <v>0</v>
      </c>
      <c r="X191" s="5">
        <v>1</v>
      </c>
      <c r="Y191" s="5">
        <v>3</v>
      </c>
      <c r="Z191" s="5">
        <v>2</v>
      </c>
      <c r="AA191" s="5">
        <v>7</v>
      </c>
      <c r="AB191" s="5">
        <v>11</v>
      </c>
      <c r="AC191" s="5">
        <v>31</v>
      </c>
      <c r="AD191" s="5">
        <v>41</v>
      </c>
      <c r="AE191" s="5">
        <v>75</v>
      </c>
      <c r="AF191" s="5">
        <v>106</v>
      </c>
      <c r="AG191" s="5">
        <v>158</v>
      </c>
      <c r="AH191" s="5">
        <v>319</v>
      </c>
      <c r="AJ191" s="5">
        <v>402</v>
      </c>
      <c r="AK191" s="5">
        <v>544</v>
      </c>
      <c r="AL191">
        <f>Tabelle1[[#This Row],[1 jahre Weiblich]]+Tabelle1[[#This Row],[unter 1 Jahr Männlich]]</f>
        <v>0</v>
      </c>
      <c r="AM191">
        <f>Tabelle1[[#This Row],[1-15 Jahre Weiblich]]+Tabelle1[[#This Row],[1-15 jahre Mänlich]]</f>
        <v>3</v>
      </c>
      <c r="AN191">
        <f>Tabelle1[[#This Row],[15-20 Jahre Weiblich]]+Tabelle1[[#This Row],[15-20 jahre Männlich]]</f>
        <v>0</v>
      </c>
      <c r="AO191">
        <f>Tabelle1[[#This Row],[20-25 jahre weiblich]]+Tabelle1[[#This Row],[20-25 jahre Männlich]]</f>
        <v>1</v>
      </c>
      <c r="AP191">
        <f>Tabelle1[[#This Row],[25-30 Jahre Weiblich]]+Tabelle1[[#This Row],[25-30 jahre Männlich]]</f>
        <v>3</v>
      </c>
      <c r="AQ191">
        <f>Tabelle1[[#This Row],[30-35 Jahre Weiblich]]+Tabelle1[[#This Row],[30-35 jahre Männlich]]</f>
        <v>5</v>
      </c>
      <c r="AR191">
        <f>Tabelle1[[#This Row],[35-40 Jahre Weiblich]]+Tabelle1[[#This Row],[35-40 jahre  Männlich]]</f>
        <v>13</v>
      </c>
      <c r="AS191">
        <f>Tabelle1[[#This Row],[40-45 Jahre Weiblich]]+Tabelle1[[#This Row],[40-45 jahre Männlich]]</f>
        <v>35</v>
      </c>
      <c r="AT191">
        <f>Tabelle1[[#This Row],[45-50 Jahre Weiblich]]+Tabelle1[[#This Row],[45-50 jahre Männlich]]</f>
        <v>84</v>
      </c>
      <c r="AU191">
        <f>Tabelle1[[#This Row],[50-55 Jahre Weiblich]]+Tabelle1[[#This Row],[50-55 jahre Männlich]]</f>
        <v>187</v>
      </c>
      <c r="AV191">
        <f>Tabelle1[[#This Row],[55-60 Jahre Weiblich]]+Tabelle1[[#This Row],[55-60 jahre Männlich]]</f>
        <v>278</v>
      </c>
      <c r="AW191">
        <f>Tabelle1[[#This Row],[60-65 Jahre Weiblich]]+Tabelle1[[#This Row],[60-65 jahre Männlich]]</f>
        <v>405</v>
      </c>
      <c r="AX191">
        <f>Tabelle1[[#This Row],[65-70 Jahre Weiblich]]+Tabelle1[[#This Row],[65-70 Jahre  Männlich]]</f>
        <v>471</v>
      </c>
      <c r="AY191">
        <f>Tabelle1[[#This Row],[70-75Jahre Weiblich]]+Tabelle1[[#This Row],[70-75 jahre Männlch]]</f>
        <v>902</v>
      </c>
      <c r="AZ191">
        <f>Tabelle1[[#This Row],[75-80 Jahre Weiblich]]+Tabelle1[[#This Row],[75-80 jahre Männlich]]</f>
        <v>617</v>
      </c>
      <c r="BA191">
        <f>Tabelle1[[#This Row],[80-85 Jahre Weiblich]]+Tabelle1[[#This Row],[80-85 jahre Männlich]]</f>
        <v>914</v>
      </c>
      <c r="BB191">
        <f>Tabelle1[[#This Row],[85 und mehr Weiblich]]+Tabelle1[[#This Row],[85 und mehr]]</f>
        <v>910</v>
      </c>
    </row>
    <row r="192" spans="1:54" x14ac:dyDescent="0.35">
      <c r="A192" s="3"/>
      <c r="B192" s="4" t="s">
        <v>61</v>
      </c>
      <c r="C192" s="5">
        <v>0</v>
      </c>
      <c r="D192" s="5">
        <v>0</v>
      </c>
      <c r="E192" s="5">
        <v>1</v>
      </c>
      <c r="F192" s="5">
        <v>0</v>
      </c>
      <c r="G192" s="5">
        <v>1</v>
      </c>
      <c r="H192" s="5">
        <v>0</v>
      </c>
      <c r="I192" s="5">
        <v>4</v>
      </c>
      <c r="J192" s="5">
        <v>9</v>
      </c>
      <c r="K192" s="5">
        <v>23</v>
      </c>
      <c r="L192" s="5">
        <v>82</v>
      </c>
      <c r="M192" s="5">
        <v>122</v>
      </c>
      <c r="N192" s="5">
        <v>215</v>
      </c>
      <c r="O192" s="5">
        <v>279</v>
      </c>
      <c r="P192" s="5">
        <v>555</v>
      </c>
      <c r="Q192" s="5">
        <v>698</v>
      </c>
      <c r="R192" s="5">
        <v>873</v>
      </c>
      <c r="S192" s="5">
        <v>929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1</v>
      </c>
      <c r="Z192" s="5">
        <v>2</v>
      </c>
      <c r="AA192" s="5">
        <v>4</v>
      </c>
      <c r="AB192" s="5">
        <v>12</v>
      </c>
      <c r="AC192" s="5">
        <v>18</v>
      </c>
      <c r="AD192" s="5">
        <v>26</v>
      </c>
      <c r="AE192" s="5">
        <v>57</v>
      </c>
      <c r="AF192" s="5">
        <v>72</v>
      </c>
      <c r="AG192" s="5">
        <v>106</v>
      </c>
      <c r="AH192" s="5">
        <v>189</v>
      </c>
      <c r="AJ192" s="5">
        <v>351</v>
      </c>
      <c r="AK192" s="5">
        <v>705</v>
      </c>
      <c r="AL192">
        <f>Tabelle1[[#This Row],[1 jahre Weiblich]]+Tabelle1[[#This Row],[unter 1 Jahr Männlich]]</f>
        <v>0</v>
      </c>
      <c r="AM192">
        <f>Tabelle1[[#This Row],[1-15 Jahre Weiblich]]+Tabelle1[[#This Row],[1-15 jahre Mänlich]]</f>
        <v>0</v>
      </c>
      <c r="AN192">
        <f>Tabelle1[[#This Row],[15-20 Jahre Weiblich]]+Tabelle1[[#This Row],[15-20 jahre Männlich]]</f>
        <v>1</v>
      </c>
      <c r="AO192">
        <f>Tabelle1[[#This Row],[20-25 jahre weiblich]]+Tabelle1[[#This Row],[20-25 jahre Männlich]]</f>
        <v>0</v>
      </c>
      <c r="AP192">
        <f>Tabelle1[[#This Row],[25-30 Jahre Weiblich]]+Tabelle1[[#This Row],[25-30 jahre Männlich]]</f>
        <v>2</v>
      </c>
      <c r="AQ192">
        <f>Tabelle1[[#This Row],[30-35 Jahre Weiblich]]+Tabelle1[[#This Row],[30-35 jahre Männlich]]</f>
        <v>2</v>
      </c>
      <c r="AR192">
        <f>Tabelle1[[#This Row],[35-40 Jahre Weiblich]]+Tabelle1[[#This Row],[35-40 jahre  Männlich]]</f>
        <v>8</v>
      </c>
      <c r="AS192">
        <f>Tabelle1[[#This Row],[40-45 Jahre Weiblich]]+Tabelle1[[#This Row],[40-45 jahre Männlich]]</f>
        <v>21</v>
      </c>
      <c r="AT192">
        <f>Tabelle1[[#This Row],[45-50 Jahre Weiblich]]+Tabelle1[[#This Row],[45-50 jahre Männlich]]</f>
        <v>41</v>
      </c>
      <c r="AU192">
        <f>Tabelle1[[#This Row],[50-55 Jahre Weiblich]]+Tabelle1[[#This Row],[50-55 jahre Männlich]]</f>
        <v>108</v>
      </c>
      <c r="AV192">
        <f>Tabelle1[[#This Row],[55-60 Jahre Weiblich]]+Tabelle1[[#This Row],[55-60 jahre Männlich]]</f>
        <v>179</v>
      </c>
      <c r="AW192">
        <f>Tabelle1[[#This Row],[60-65 Jahre Weiblich]]+Tabelle1[[#This Row],[60-65 jahre Männlich]]</f>
        <v>287</v>
      </c>
      <c r="AX192">
        <f>Tabelle1[[#This Row],[65-70 Jahre Weiblich]]+Tabelle1[[#This Row],[65-70 Jahre  Männlich]]</f>
        <v>385</v>
      </c>
      <c r="AY192">
        <f>Tabelle1[[#This Row],[70-75Jahre Weiblich]]+Tabelle1[[#This Row],[70-75 jahre Männlch]]</f>
        <v>744</v>
      </c>
      <c r="AZ192">
        <f>Tabelle1[[#This Row],[75-80 Jahre Weiblich]]+Tabelle1[[#This Row],[75-80 jahre Männlich]]</f>
        <v>698</v>
      </c>
      <c r="BA192">
        <f>Tabelle1[[#This Row],[80-85 Jahre Weiblich]]+Tabelle1[[#This Row],[80-85 jahre Männlich]]</f>
        <v>1224</v>
      </c>
      <c r="BB192">
        <f>Tabelle1[[#This Row],[85 und mehr Weiblich]]+Tabelle1[[#This Row],[85 und mehr]]</f>
        <v>1634</v>
      </c>
    </row>
    <row r="193" spans="1:54" x14ac:dyDescent="0.35">
      <c r="A193" s="3"/>
      <c r="B193" s="4" t="s">
        <v>62</v>
      </c>
      <c r="C193" s="5">
        <v>2</v>
      </c>
      <c r="D193" s="5">
        <v>37</v>
      </c>
      <c r="E193" s="5">
        <v>26</v>
      </c>
      <c r="F193" s="5">
        <v>34</v>
      </c>
      <c r="G193" s="5">
        <v>32</v>
      </c>
      <c r="H193" s="5">
        <v>48</v>
      </c>
      <c r="I193" s="5">
        <v>49</v>
      </c>
      <c r="J193" s="5">
        <v>106</v>
      </c>
      <c r="K193" s="5">
        <v>166</v>
      </c>
      <c r="L193" s="5">
        <v>285</v>
      </c>
      <c r="M193" s="5">
        <v>488</v>
      </c>
      <c r="N193" s="5">
        <v>682</v>
      </c>
      <c r="O193" s="5">
        <v>916</v>
      </c>
      <c r="P193" s="5">
        <v>1835</v>
      </c>
      <c r="Q193" s="5">
        <v>1983</v>
      </c>
      <c r="R193" s="5">
        <v>1792</v>
      </c>
      <c r="S193" s="5">
        <v>1284</v>
      </c>
      <c r="T193" s="5">
        <v>0</v>
      </c>
      <c r="U193" s="5">
        <v>3</v>
      </c>
      <c r="V193" s="5">
        <v>21</v>
      </c>
      <c r="W193" s="5">
        <v>18</v>
      </c>
      <c r="X193" s="5">
        <v>25</v>
      </c>
      <c r="Y193" s="5">
        <v>21</v>
      </c>
      <c r="Z193" s="5">
        <v>23</v>
      </c>
      <c r="AA193" s="5">
        <v>32</v>
      </c>
      <c r="AB193" s="5">
        <v>64</v>
      </c>
      <c r="AC193" s="5">
        <v>109</v>
      </c>
      <c r="AD193" s="5">
        <v>185</v>
      </c>
      <c r="AE193" s="5">
        <v>265</v>
      </c>
      <c r="AF193" s="5">
        <v>443</v>
      </c>
      <c r="AG193" s="5">
        <v>652</v>
      </c>
      <c r="AH193" s="5">
        <v>1344</v>
      </c>
      <c r="AJ193" s="5">
        <v>1671</v>
      </c>
      <c r="AK193" s="5">
        <v>2014</v>
      </c>
      <c r="AL193">
        <f>Tabelle1[[#This Row],[1 jahre Weiblich]]+Tabelle1[[#This Row],[unter 1 Jahr Männlich]]</f>
        <v>5</v>
      </c>
      <c r="AM193">
        <f>Tabelle1[[#This Row],[1-15 Jahre Weiblich]]+Tabelle1[[#This Row],[1-15 jahre Mänlich]]</f>
        <v>58</v>
      </c>
      <c r="AN193">
        <f>Tabelle1[[#This Row],[15-20 Jahre Weiblich]]+Tabelle1[[#This Row],[15-20 jahre Männlich]]</f>
        <v>44</v>
      </c>
      <c r="AO193">
        <f>Tabelle1[[#This Row],[20-25 jahre weiblich]]+Tabelle1[[#This Row],[20-25 jahre Männlich]]</f>
        <v>59</v>
      </c>
      <c r="AP193">
        <f>Tabelle1[[#This Row],[25-30 Jahre Weiblich]]+Tabelle1[[#This Row],[25-30 jahre Männlich]]</f>
        <v>53</v>
      </c>
      <c r="AQ193">
        <f>Tabelle1[[#This Row],[30-35 Jahre Weiblich]]+Tabelle1[[#This Row],[30-35 jahre Männlich]]</f>
        <v>71</v>
      </c>
      <c r="AR193">
        <f>Tabelle1[[#This Row],[35-40 Jahre Weiblich]]+Tabelle1[[#This Row],[35-40 jahre  Männlich]]</f>
        <v>81</v>
      </c>
      <c r="AS193">
        <f>Tabelle1[[#This Row],[40-45 Jahre Weiblich]]+Tabelle1[[#This Row],[40-45 jahre Männlich]]</f>
        <v>170</v>
      </c>
      <c r="AT193">
        <f>Tabelle1[[#This Row],[45-50 Jahre Weiblich]]+Tabelle1[[#This Row],[45-50 jahre Männlich]]</f>
        <v>275</v>
      </c>
      <c r="AU193">
        <f>Tabelle1[[#This Row],[50-55 Jahre Weiblich]]+Tabelle1[[#This Row],[50-55 jahre Männlich]]</f>
        <v>470</v>
      </c>
      <c r="AV193">
        <f>Tabelle1[[#This Row],[55-60 Jahre Weiblich]]+Tabelle1[[#This Row],[55-60 jahre Männlich]]</f>
        <v>753</v>
      </c>
      <c r="AW193">
        <f>Tabelle1[[#This Row],[60-65 Jahre Weiblich]]+Tabelle1[[#This Row],[60-65 jahre Männlich]]</f>
        <v>1125</v>
      </c>
      <c r="AX193">
        <f>Tabelle1[[#This Row],[65-70 Jahre Weiblich]]+Tabelle1[[#This Row],[65-70 Jahre  Männlich]]</f>
        <v>1568</v>
      </c>
      <c r="AY193">
        <f>Tabelle1[[#This Row],[70-75Jahre Weiblich]]+Tabelle1[[#This Row],[70-75 jahre Männlch]]</f>
        <v>3179</v>
      </c>
      <c r="AZ193">
        <f>Tabelle1[[#This Row],[75-80 Jahre Weiblich]]+Tabelle1[[#This Row],[75-80 jahre Männlich]]</f>
        <v>1983</v>
      </c>
      <c r="BA193">
        <f>Tabelle1[[#This Row],[80-85 Jahre Weiblich]]+Tabelle1[[#This Row],[80-85 jahre Männlich]]</f>
        <v>3463</v>
      </c>
      <c r="BB193">
        <f>Tabelle1[[#This Row],[85 und mehr Weiblich]]+Tabelle1[[#This Row],[85 und mehr]]</f>
        <v>3298</v>
      </c>
    </row>
    <row r="194" spans="1:54" x14ac:dyDescent="0.35">
      <c r="A194" s="3"/>
      <c r="B194" s="4" t="s">
        <v>63</v>
      </c>
      <c r="C194" s="5">
        <v>1</v>
      </c>
      <c r="D194" s="5">
        <v>30</v>
      </c>
      <c r="E194" s="5">
        <v>19</v>
      </c>
      <c r="F194" s="5">
        <v>25</v>
      </c>
      <c r="G194" s="5">
        <v>23</v>
      </c>
      <c r="H194" s="5">
        <v>25</v>
      </c>
      <c r="I194" s="5">
        <v>29</v>
      </c>
      <c r="J194" s="5">
        <v>55</v>
      </c>
      <c r="K194" s="5">
        <v>60</v>
      </c>
      <c r="L194" s="5">
        <v>102</v>
      </c>
      <c r="M194" s="5">
        <v>192</v>
      </c>
      <c r="N194" s="5">
        <v>294</v>
      </c>
      <c r="O194" s="5">
        <v>357</v>
      </c>
      <c r="P194" s="5">
        <v>764</v>
      </c>
      <c r="Q194" s="5">
        <v>829</v>
      </c>
      <c r="R194" s="5">
        <v>777</v>
      </c>
      <c r="S194" s="5">
        <v>573</v>
      </c>
      <c r="T194" s="5">
        <v>0</v>
      </c>
      <c r="U194" s="5">
        <v>3</v>
      </c>
      <c r="V194" s="5">
        <v>19</v>
      </c>
      <c r="W194" s="5">
        <v>12</v>
      </c>
      <c r="X194" s="5">
        <v>21</v>
      </c>
      <c r="Y194" s="5">
        <v>8</v>
      </c>
      <c r="Z194" s="5">
        <v>14</v>
      </c>
      <c r="AA194" s="5">
        <v>19</v>
      </c>
      <c r="AB194" s="5">
        <v>39</v>
      </c>
      <c r="AC194" s="5">
        <v>57</v>
      </c>
      <c r="AD194" s="5">
        <v>84</v>
      </c>
      <c r="AE194" s="5">
        <v>102</v>
      </c>
      <c r="AF194" s="5">
        <v>185</v>
      </c>
      <c r="AG194" s="5">
        <v>253</v>
      </c>
      <c r="AH194" s="5">
        <v>511</v>
      </c>
      <c r="AJ194" s="5">
        <v>676</v>
      </c>
      <c r="AK194" s="5">
        <v>874</v>
      </c>
      <c r="AL194">
        <f>Tabelle1[[#This Row],[1 jahre Weiblich]]+Tabelle1[[#This Row],[unter 1 Jahr Männlich]]</f>
        <v>4</v>
      </c>
      <c r="AM194">
        <f>Tabelle1[[#This Row],[1-15 Jahre Weiblich]]+Tabelle1[[#This Row],[1-15 jahre Mänlich]]</f>
        <v>49</v>
      </c>
      <c r="AN194">
        <f>Tabelle1[[#This Row],[15-20 Jahre Weiblich]]+Tabelle1[[#This Row],[15-20 jahre Männlich]]</f>
        <v>31</v>
      </c>
      <c r="AO194">
        <f>Tabelle1[[#This Row],[20-25 jahre weiblich]]+Tabelle1[[#This Row],[20-25 jahre Männlich]]</f>
        <v>46</v>
      </c>
      <c r="AP194">
        <f>Tabelle1[[#This Row],[25-30 Jahre Weiblich]]+Tabelle1[[#This Row],[25-30 jahre Männlich]]</f>
        <v>31</v>
      </c>
      <c r="AQ194">
        <f>Tabelle1[[#This Row],[30-35 Jahre Weiblich]]+Tabelle1[[#This Row],[30-35 jahre Männlich]]</f>
        <v>39</v>
      </c>
      <c r="AR194">
        <f>Tabelle1[[#This Row],[35-40 Jahre Weiblich]]+Tabelle1[[#This Row],[35-40 jahre  Männlich]]</f>
        <v>48</v>
      </c>
      <c r="AS194">
        <f>Tabelle1[[#This Row],[40-45 Jahre Weiblich]]+Tabelle1[[#This Row],[40-45 jahre Männlich]]</f>
        <v>94</v>
      </c>
      <c r="AT194">
        <f>Tabelle1[[#This Row],[45-50 Jahre Weiblich]]+Tabelle1[[#This Row],[45-50 jahre Männlich]]</f>
        <v>117</v>
      </c>
      <c r="AU194">
        <f>Tabelle1[[#This Row],[50-55 Jahre Weiblich]]+Tabelle1[[#This Row],[50-55 jahre Männlich]]</f>
        <v>186</v>
      </c>
      <c r="AV194">
        <f>Tabelle1[[#This Row],[55-60 Jahre Weiblich]]+Tabelle1[[#This Row],[55-60 jahre Männlich]]</f>
        <v>294</v>
      </c>
      <c r="AW194">
        <f>Tabelle1[[#This Row],[60-65 Jahre Weiblich]]+Tabelle1[[#This Row],[60-65 jahre Männlich]]</f>
        <v>479</v>
      </c>
      <c r="AX194">
        <f>Tabelle1[[#This Row],[65-70 Jahre Weiblich]]+Tabelle1[[#This Row],[65-70 Jahre  Männlich]]</f>
        <v>610</v>
      </c>
      <c r="AY194">
        <f>Tabelle1[[#This Row],[70-75Jahre Weiblich]]+Tabelle1[[#This Row],[70-75 jahre Männlch]]</f>
        <v>1275</v>
      </c>
      <c r="AZ194">
        <f>Tabelle1[[#This Row],[75-80 Jahre Weiblich]]+Tabelle1[[#This Row],[75-80 jahre Männlich]]</f>
        <v>829</v>
      </c>
      <c r="BA194">
        <f>Tabelle1[[#This Row],[80-85 Jahre Weiblich]]+Tabelle1[[#This Row],[80-85 jahre Männlich]]</f>
        <v>1453</v>
      </c>
      <c r="BB194">
        <f>Tabelle1[[#This Row],[85 und mehr Weiblich]]+Tabelle1[[#This Row],[85 und mehr]]</f>
        <v>1447</v>
      </c>
    </row>
    <row r="195" spans="1:54" x14ac:dyDescent="0.35">
      <c r="A195" s="3"/>
      <c r="B195" s="4" t="s">
        <v>64</v>
      </c>
      <c r="C195" s="5">
        <v>0</v>
      </c>
      <c r="D195" s="5">
        <v>1</v>
      </c>
      <c r="E195" s="5">
        <v>0</v>
      </c>
      <c r="F195" s="5">
        <v>1</v>
      </c>
      <c r="G195" s="5">
        <v>2</v>
      </c>
      <c r="H195" s="5">
        <v>2</v>
      </c>
      <c r="I195" s="5">
        <v>0</v>
      </c>
      <c r="J195" s="5">
        <v>4</v>
      </c>
      <c r="K195" s="5">
        <v>7</v>
      </c>
      <c r="L195" s="5">
        <v>13</v>
      </c>
      <c r="M195" s="5">
        <v>6</v>
      </c>
      <c r="N195" s="5">
        <v>15</v>
      </c>
      <c r="O195" s="5">
        <v>22</v>
      </c>
      <c r="P195" s="5">
        <v>32</v>
      </c>
      <c r="Q195" s="5">
        <v>44</v>
      </c>
      <c r="R195" s="5">
        <v>44</v>
      </c>
      <c r="S195" s="5">
        <v>47</v>
      </c>
      <c r="T195" s="5">
        <v>0</v>
      </c>
      <c r="U195" s="5">
        <v>3</v>
      </c>
      <c r="V195" s="5">
        <v>1</v>
      </c>
      <c r="W195" s="5">
        <v>0</v>
      </c>
      <c r="X195" s="5">
        <v>0</v>
      </c>
      <c r="Y195" s="5">
        <v>0</v>
      </c>
      <c r="Z195" s="5">
        <v>3</v>
      </c>
      <c r="AA195" s="5">
        <v>1</v>
      </c>
      <c r="AB195" s="5">
        <v>7</v>
      </c>
      <c r="AC195" s="5">
        <v>7</v>
      </c>
      <c r="AD195" s="5">
        <v>7</v>
      </c>
      <c r="AE195" s="5">
        <v>9</v>
      </c>
      <c r="AF195" s="5">
        <v>14</v>
      </c>
      <c r="AG195" s="5">
        <v>17</v>
      </c>
      <c r="AH195" s="5">
        <v>47</v>
      </c>
      <c r="AJ195" s="5">
        <v>82</v>
      </c>
      <c r="AK195" s="5">
        <v>131</v>
      </c>
      <c r="AL195">
        <f>Tabelle1[[#This Row],[1 jahre Weiblich]]+Tabelle1[[#This Row],[unter 1 Jahr Männlich]]</f>
        <v>3</v>
      </c>
      <c r="AM195">
        <f>Tabelle1[[#This Row],[1-15 Jahre Weiblich]]+Tabelle1[[#This Row],[1-15 jahre Mänlich]]</f>
        <v>2</v>
      </c>
      <c r="AN195">
        <f>Tabelle1[[#This Row],[15-20 Jahre Weiblich]]+Tabelle1[[#This Row],[15-20 jahre Männlich]]</f>
        <v>0</v>
      </c>
      <c r="AO195">
        <f>Tabelle1[[#This Row],[20-25 jahre weiblich]]+Tabelle1[[#This Row],[20-25 jahre Männlich]]</f>
        <v>1</v>
      </c>
      <c r="AP195">
        <f>Tabelle1[[#This Row],[25-30 Jahre Weiblich]]+Tabelle1[[#This Row],[25-30 jahre Männlich]]</f>
        <v>2</v>
      </c>
      <c r="AQ195">
        <f>Tabelle1[[#This Row],[30-35 Jahre Weiblich]]+Tabelle1[[#This Row],[30-35 jahre Männlich]]</f>
        <v>5</v>
      </c>
      <c r="AR195">
        <f>Tabelle1[[#This Row],[35-40 Jahre Weiblich]]+Tabelle1[[#This Row],[35-40 jahre  Männlich]]</f>
        <v>1</v>
      </c>
      <c r="AS195">
        <f>Tabelle1[[#This Row],[40-45 Jahre Weiblich]]+Tabelle1[[#This Row],[40-45 jahre Männlich]]</f>
        <v>11</v>
      </c>
      <c r="AT195">
        <f>Tabelle1[[#This Row],[45-50 Jahre Weiblich]]+Tabelle1[[#This Row],[45-50 jahre Männlich]]</f>
        <v>14</v>
      </c>
      <c r="AU195">
        <f>Tabelle1[[#This Row],[50-55 Jahre Weiblich]]+Tabelle1[[#This Row],[50-55 jahre Männlich]]</f>
        <v>20</v>
      </c>
      <c r="AV195">
        <f>Tabelle1[[#This Row],[55-60 Jahre Weiblich]]+Tabelle1[[#This Row],[55-60 jahre Männlich]]</f>
        <v>15</v>
      </c>
      <c r="AW195">
        <f>Tabelle1[[#This Row],[60-65 Jahre Weiblich]]+Tabelle1[[#This Row],[60-65 jahre Männlich]]</f>
        <v>29</v>
      </c>
      <c r="AX195">
        <f>Tabelle1[[#This Row],[65-70 Jahre Weiblich]]+Tabelle1[[#This Row],[65-70 Jahre  Männlich]]</f>
        <v>39</v>
      </c>
      <c r="AY195">
        <f>Tabelle1[[#This Row],[70-75Jahre Weiblich]]+Tabelle1[[#This Row],[70-75 jahre Männlch]]</f>
        <v>79</v>
      </c>
      <c r="AZ195">
        <f>Tabelle1[[#This Row],[75-80 Jahre Weiblich]]+Tabelle1[[#This Row],[75-80 jahre Männlich]]</f>
        <v>44</v>
      </c>
      <c r="BA195">
        <f>Tabelle1[[#This Row],[80-85 Jahre Weiblich]]+Tabelle1[[#This Row],[80-85 jahre Männlich]]</f>
        <v>126</v>
      </c>
      <c r="BB195">
        <f>Tabelle1[[#This Row],[85 und mehr Weiblich]]+Tabelle1[[#This Row],[85 und mehr]]</f>
        <v>178</v>
      </c>
    </row>
    <row r="196" spans="1:54" x14ac:dyDescent="0.35">
      <c r="A196" s="3"/>
      <c r="B196" s="4" t="s">
        <v>65</v>
      </c>
      <c r="C196" s="5">
        <v>6</v>
      </c>
      <c r="D196" s="5">
        <v>13</v>
      </c>
      <c r="E196" s="5">
        <v>8</v>
      </c>
      <c r="F196" s="5">
        <v>2</v>
      </c>
      <c r="G196" s="5">
        <v>3</v>
      </c>
      <c r="H196" s="5">
        <v>6</v>
      </c>
      <c r="I196" s="5">
        <v>10</v>
      </c>
      <c r="J196" s="5">
        <v>12</v>
      </c>
      <c r="K196" s="5">
        <v>29</v>
      </c>
      <c r="L196" s="5">
        <v>35</v>
      </c>
      <c r="M196" s="5">
        <v>32</v>
      </c>
      <c r="N196" s="5">
        <v>72</v>
      </c>
      <c r="O196" s="5">
        <v>75</v>
      </c>
      <c r="P196" s="5">
        <v>152</v>
      </c>
      <c r="Q196" s="5">
        <v>173</v>
      </c>
      <c r="R196" s="5">
        <v>192</v>
      </c>
      <c r="S196" s="5">
        <v>288</v>
      </c>
      <c r="T196" s="5">
        <v>0</v>
      </c>
      <c r="U196" s="5">
        <v>5</v>
      </c>
      <c r="V196" s="5">
        <v>6</v>
      </c>
      <c r="W196" s="5">
        <v>3</v>
      </c>
      <c r="X196" s="5">
        <v>3</v>
      </c>
      <c r="Y196" s="5">
        <v>5</v>
      </c>
      <c r="Z196" s="5">
        <v>4</v>
      </c>
      <c r="AA196" s="5">
        <v>14</v>
      </c>
      <c r="AB196" s="5">
        <v>10</v>
      </c>
      <c r="AC196" s="5">
        <v>20</v>
      </c>
      <c r="AD196" s="5">
        <v>16</v>
      </c>
      <c r="AE196" s="5">
        <v>22</v>
      </c>
      <c r="AF196" s="5">
        <v>53</v>
      </c>
      <c r="AG196" s="5">
        <v>48</v>
      </c>
      <c r="AH196" s="5">
        <v>119</v>
      </c>
      <c r="AJ196" s="5">
        <v>295</v>
      </c>
      <c r="AK196" s="5">
        <v>770</v>
      </c>
      <c r="AL196">
        <f>Tabelle1[[#This Row],[1 jahre Weiblich]]+Tabelle1[[#This Row],[unter 1 Jahr Männlich]]</f>
        <v>11</v>
      </c>
      <c r="AM196">
        <f>Tabelle1[[#This Row],[1-15 Jahre Weiblich]]+Tabelle1[[#This Row],[1-15 jahre Mänlich]]</f>
        <v>19</v>
      </c>
      <c r="AN196">
        <f>Tabelle1[[#This Row],[15-20 Jahre Weiblich]]+Tabelle1[[#This Row],[15-20 jahre Männlich]]</f>
        <v>11</v>
      </c>
      <c r="AO196">
        <f>Tabelle1[[#This Row],[20-25 jahre weiblich]]+Tabelle1[[#This Row],[20-25 jahre Männlich]]</f>
        <v>5</v>
      </c>
      <c r="AP196">
        <f>Tabelle1[[#This Row],[25-30 Jahre Weiblich]]+Tabelle1[[#This Row],[25-30 jahre Männlich]]</f>
        <v>8</v>
      </c>
      <c r="AQ196">
        <f>Tabelle1[[#This Row],[30-35 Jahre Weiblich]]+Tabelle1[[#This Row],[30-35 jahre Männlich]]</f>
        <v>10</v>
      </c>
      <c r="AR196">
        <f>Tabelle1[[#This Row],[35-40 Jahre Weiblich]]+Tabelle1[[#This Row],[35-40 jahre  Männlich]]</f>
        <v>24</v>
      </c>
      <c r="AS196">
        <f>Tabelle1[[#This Row],[40-45 Jahre Weiblich]]+Tabelle1[[#This Row],[40-45 jahre Männlich]]</f>
        <v>22</v>
      </c>
      <c r="AT196">
        <f>Tabelle1[[#This Row],[45-50 Jahre Weiblich]]+Tabelle1[[#This Row],[45-50 jahre Männlich]]</f>
        <v>49</v>
      </c>
      <c r="AU196">
        <f>Tabelle1[[#This Row],[50-55 Jahre Weiblich]]+Tabelle1[[#This Row],[50-55 jahre Männlich]]</f>
        <v>51</v>
      </c>
      <c r="AV196">
        <f>Tabelle1[[#This Row],[55-60 Jahre Weiblich]]+Tabelle1[[#This Row],[55-60 jahre Männlich]]</f>
        <v>54</v>
      </c>
      <c r="AW196">
        <f>Tabelle1[[#This Row],[60-65 Jahre Weiblich]]+Tabelle1[[#This Row],[60-65 jahre Männlich]]</f>
        <v>125</v>
      </c>
      <c r="AX196">
        <f>Tabelle1[[#This Row],[65-70 Jahre Weiblich]]+Tabelle1[[#This Row],[65-70 Jahre  Männlich]]</f>
        <v>123</v>
      </c>
      <c r="AY196">
        <f>Tabelle1[[#This Row],[70-75Jahre Weiblich]]+Tabelle1[[#This Row],[70-75 jahre Männlch]]</f>
        <v>271</v>
      </c>
      <c r="AZ196">
        <f>Tabelle1[[#This Row],[75-80 Jahre Weiblich]]+Tabelle1[[#This Row],[75-80 jahre Männlich]]</f>
        <v>173</v>
      </c>
      <c r="BA196">
        <f>Tabelle1[[#This Row],[80-85 Jahre Weiblich]]+Tabelle1[[#This Row],[80-85 jahre Männlich]]</f>
        <v>487</v>
      </c>
      <c r="BB196">
        <f>Tabelle1[[#This Row],[85 und mehr Weiblich]]+Tabelle1[[#This Row],[85 und mehr]]</f>
        <v>1058</v>
      </c>
    </row>
    <row r="197" spans="1:54" x14ac:dyDescent="0.35">
      <c r="A197" s="3"/>
      <c r="B197" s="4" t="s">
        <v>120</v>
      </c>
      <c r="C197" s="5">
        <v>19</v>
      </c>
      <c r="D197" s="5">
        <v>33</v>
      </c>
      <c r="E197" s="5">
        <v>21</v>
      </c>
      <c r="F197" s="5">
        <v>29</v>
      </c>
      <c r="G197" s="5">
        <v>29</v>
      </c>
      <c r="H197" s="5">
        <v>49</v>
      </c>
      <c r="I197" s="5">
        <v>53</v>
      </c>
      <c r="J197" s="5">
        <v>152</v>
      </c>
      <c r="K197" s="5">
        <v>277</v>
      </c>
      <c r="L197" s="5">
        <v>427</v>
      </c>
      <c r="M197" s="5">
        <v>610</v>
      </c>
      <c r="N197" s="5">
        <v>909</v>
      </c>
      <c r="O197" s="5">
        <v>983</v>
      </c>
      <c r="P197" s="5">
        <v>1804</v>
      </c>
      <c r="Q197" s="5">
        <v>2148</v>
      </c>
      <c r="R197" s="5">
        <v>2331</v>
      </c>
      <c r="S197" s="5">
        <v>2871</v>
      </c>
      <c r="T197" s="5">
        <v>0</v>
      </c>
      <c r="U197" s="5">
        <v>12</v>
      </c>
      <c r="V197" s="5">
        <v>26</v>
      </c>
      <c r="W197" s="5">
        <v>9</v>
      </c>
      <c r="X197" s="5">
        <v>16</v>
      </c>
      <c r="Y197" s="5">
        <v>12</v>
      </c>
      <c r="Z197" s="5">
        <v>20</v>
      </c>
      <c r="AA197" s="5">
        <v>32</v>
      </c>
      <c r="AB197" s="5">
        <v>65</v>
      </c>
      <c r="AC197" s="5">
        <v>123</v>
      </c>
      <c r="AD197" s="5">
        <v>210</v>
      </c>
      <c r="AE197" s="5">
        <v>259</v>
      </c>
      <c r="AF197" s="5">
        <v>433</v>
      </c>
      <c r="AG197" s="5">
        <v>587</v>
      </c>
      <c r="AH197" s="5">
        <v>1237</v>
      </c>
      <c r="AJ197" s="5">
        <v>3482</v>
      </c>
      <c r="AK197" s="5">
        <v>9192</v>
      </c>
      <c r="AL197">
        <f>Tabelle1[[#This Row],[1 jahre Weiblich]]+Tabelle1[[#This Row],[unter 1 Jahr Männlich]]</f>
        <v>31</v>
      </c>
      <c r="AM197">
        <f>Tabelle1[[#This Row],[1-15 Jahre Weiblich]]+Tabelle1[[#This Row],[1-15 jahre Mänlich]]</f>
        <v>59</v>
      </c>
      <c r="AN197">
        <f>Tabelle1[[#This Row],[15-20 Jahre Weiblich]]+Tabelle1[[#This Row],[15-20 jahre Männlich]]</f>
        <v>30</v>
      </c>
      <c r="AO197">
        <f>Tabelle1[[#This Row],[20-25 jahre weiblich]]+Tabelle1[[#This Row],[20-25 jahre Männlich]]</f>
        <v>45</v>
      </c>
      <c r="AP197">
        <f>Tabelle1[[#This Row],[25-30 Jahre Weiblich]]+Tabelle1[[#This Row],[25-30 jahre Männlich]]</f>
        <v>41</v>
      </c>
      <c r="AQ197">
        <f>Tabelle1[[#This Row],[30-35 Jahre Weiblich]]+Tabelle1[[#This Row],[30-35 jahre Männlich]]</f>
        <v>69</v>
      </c>
      <c r="AR197">
        <f>Tabelle1[[#This Row],[35-40 Jahre Weiblich]]+Tabelle1[[#This Row],[35-40 jahre  Männlich]]</f>
        <v>85</v>
      </c>
      <c r="AS197">
        <f>Tabelle1[[#This Row],[40-45 Jahre Weiblich]]+Tabelle1[[#This Row],[40-45 jahre Männlich]]</f>
        <v>217</v>
      </c>
      <c r="AT197">
        <f>Tabelle1[[#This Row],[45-50 Jahre Weiblich]]+Tabelle1[[#This Row],[45-50 jahre Männlich]]</f>
        <v>400</v>
      </c>
      <c r="AU197">
        <f>Tabelle1[[#This Row],[50-55 Jahre Weiblich]]+Tabelle1[[#This Row],[50-55 jahre Männlich]]</f>
        <v>637</v>
      </c>
      <c r="AV197">
        <f>Tabelle1[[#This Row],[55-60 Jahre Weiblich]]+Tabelle1[[#This Row],[55-60 jahre Männlich]]</f>
        <v>869</v>
      </c>
      <c r="AW197">
        <f>Tabelle1[[#This Row],[60-65 Jahre Weiblich]]+Tabelle1[[#This Row],[60-65 jahre Männlich]]</f>
        <v>1342</v>
      </c>
      <c r="AX197">
        <f>Tabelle1[[#This Row],[65-70 Jahre Weiblich]]+Tabelle1[[#This Row],[65-70 Jahre  Männlich]]</f>
        <v>1570</v>
      </c>
      <c r="AY197">
        <f>Tabelle1[[#This Row],[70-75Jahre Weiblich]]+Tabelle1[[#This Row],[70-75 jahre Männlch]]</f>
        <v>3041</v>
      </c>
      <c r="AZ197">
        <f>Tabelle1[[#This Row],[75-80 Jahre Weiblich]]+Tabelle1[[#This Row],[75-80 jahre Männlich]]</f>
        <v>2148</v>
      </c>
      <c r="BA197">
        <f>Tabelle1[[#This Row],[80-85 Jahre Weiblich]]+Tabelle1[[#This Row],[80-85 jahre Männlich]]</f>
        <v>5813</v>
      </c>
      <c r="BB197">
        <f>Tabelle1[[#This Row],[85 und mehr Weiblich]]+Tabelle1[[#This Row],[85 und mehr]]</f>
        <v>12063</v>
      </c>
    </row>
    <row r="198" spans="1:54" x14ac:dyDescent="0.35">
      <c r="A198" s="3"/>
      <c r="B198" s="4" t="s">
        <v>66</v>
      </c>
      <c r="C198" s="5">
        <v>0</v>
      </c>
      <c r="D198" s="5">
        <v>2</v>
      </c>
      <c r="E198" s="5">
        <v>3</v>
      </c>
      <c r="F198" s="5">
        <v>6</v>
      </c>
      <c r="G198" s="5">
        <v>9</v>
      </c>
      <c r="H198" s="5">
        <v>22</v>
      </c>
      <c r="I198" s="5">
        <v>24</v>
      </c>
      <c r="J198" s="5">
        <v>74</v>
      </c>
      <c r="K198" s="5">
        <v>159</v>
      </c>
      <c r="L198" s="5">
        <v>272</v>
      </c>
      <c r="M198" s="5">
        <v>398</v>
      </c>
      <c r="N198" s="5">
        <v>660</v>
      </c>
      <c r="O198" s="5">
        <v>781</v>
      </c>
      <c r="P198" s="5">
        <v>1509</v>
      </c>
      <c r="Q198" s="5">
        <v>1823</v>
      </c>
      <c r="R198" s="5">
        <v>1980</v>
      </c>
      <c r="S198" s="5">
        <v>2355</v>
      </c>
      <c r="T198" s="5">
        <v>0</v>
      </c>
      <c r="U198" s="5">
        <v>0</v>
      </c>
      <c r="V198" s="5">
        <v>2</v>
      </c>
      <c r="W198" s="5">
        <v>0</v>
      </c>
      <c r="X198" s="5">
        <v>6</v>
      </c>
      <c r="Y198" s="5">
        <v>4</v>
      </c>
      <c r="Z198" s="5">
        <v>6</v>
      </c>
      <c r="AA198" s="5">
        <v>9</v>
      </c>
      <c r="AB198" s="5">
        <v>29</v>
      </c>
      <c r="AC198" s="5">
        <v>60</v>
      </c>
      <c r="AD198" s="5">
        <v>97</v>
      </c>
      <c r="AE198" s="5">
        <v>149</v>
      </c>
      <c r="AF198" s="5">
        <v>263</v>
      </c>
      <c r="AG198" s="5">
        <v>402</v>
      </c>
      <c r="AH198" s="5">
        <v>933</v>
      </c>
      <c r="AJ198" s="5">
        <v>2883</v>
      </c>
      <c r="AK198" s="5">
        <v>7389</v>
      </c>
      <c r="AL198">
        <f>Tabelle1[[#This Row],[1 jahre Weiblich]]+Tabelle1[[#This Row],[unter 1 Jahr Männlich]]</f>
        <v>0</v>
      </c>
      <c r="AM198">
        <f>Tabelle1[[#This Row],[1-15 Jahre Weiblich]]+Tabelle1[[#This Row],[1-15 jahre Mänlich]]</f>
        <v>4</v>
      </c>
      <c r="AN198">
        <f>Tabelle1[[#This Row],[15-20 Jahre Weiblich]]+Tabelle1[[#This Row],[15-20 jahre Männlich]]</f>
        <v>3</v>
      </c>
      <c r="AO198">
        <f>Tabelle1[[#This Row],[20-25 jahre weiblich]]+Tabelle1[[#This Row],[20-25 jahre Männlich]]</f>
        <v>12</v>
      </c>
      <c r="AP198">
        <f>Tabelle1[[#This Row],[25-30 Jahre Weiblich]]+Tabelle1[[#This Row],[25-30 jahre Männlich]]</f>
        <v>13</v>
      </c>
      <c r="AQ198">
        <f>Tabelle1[[#This Row],[30-35 Jahre Weiblich]]+Tabelle1[[#This Row],[30-35 jahre Männlich]]</f>
        <v>28</v>
      </c>
      <c r="AR198">
        <f>Tabelle1[[#This Row],[35-40 Jahre Weiblich]]+Tabelle1[[#This Row],[35-40 jahre  Männlich]]</f>
        <v>33</v>
      </c>
      <c r="AS198">
        <f>Tabelle1[[#This Row],[40-45 Jahre Weiblich]]+Tabelle1[[#This Row],[40-45 jahre Männlich]]</f>
        <v>103</v>
      </c>
      <c r="AT198">
        <f>Tabelle1[[#This Row],[45-50 Jahre Weiblich]]+Tabelle1[[#This Row],[45-50 jahre Männlich]]</f>
        <v>219</v>
      </c>
      <c r="AU198">
        <f>Tabelle1[[#This Row],[50-55 Jahre Weiblich]]+Tabelle1[[#This Row],[50-55 jahre Männlich]]</f>
        <v>369</v>
      </c>
      <c r="AV198">
        <f>Tabelle1[[#This Row],[55-60 Jahre Weiblich]]+Tabelle1[[#This Row],[55-60 jahre Männlich]]</f>
        <v>547</v>
      </c>
      <c r="AW198">
        <f>Tabelle1[[#This Row],[60-65 Jahre Weiblich]]+Tabelle1[[#This Row],[60-65 jahre Männlich]]</f>
        <v>923</v>
      </c>
      <c r="AX198">
        <f>Tabelle1[[#This Row],[65-70 Jahre Weiblich]]+Tabelle1[[#This Row],[65-70 Jahre  Männlich]]</f>
        <v>1183</v>
      </c>
      <c r="AY198">
        <f>Tabelle1[[#This Row],[70-75Jahre Weiblich]]+Tabelle1[[#This Row],[70-75 jahre Männlch]]</f>
        <v>2442</v>
      </c>
      <c r="AZ198">
        <f>Tabelle1[[#This Row],[75-80 Jahre Weiblich]]+Tabelle1[[#This Row],[75-80 jahre Männlich]]</f>
        <v>1823</v>
      </c>
      <c r="BA198">
        <f>Tabelle1[[#This Row],[80-85 Jahre Weiblich]]+Tabelle1[[#This Row],[80-85 jahre Männlich]]</f>
        <v>4863</v>
      </c>
      <c r="BB198">
        <f>Tabelle1[[#This Row],[85 und mehr Weiblich]]+Tabelle1[[#This Row],[85 und mehr]]</f>
        <v>9744</v>
      </c>
    </row>
    <row r="199" spans="1:54" x14ac:dyDescent="0.35">
      <c r="A199" s="3"/>
      <c r="B199" s="4" t="s">
        <v>67</v>
      </c>
      <c r="C199" s="5">
        <v>0</v>
      </c>
      <c r="D199" s="5">
        <v>1</v>
      </c>
      <c r="E199" s="5">
        <v>6</v>
      </c>
      <c r="F199" s="5">
        <v>32</v>
      </c>
      <c r="G199" s="5">
        <v>66</v>
      </c>
      <c r="H199" s="5">
        <v>149</v>
      </c>
      <c r="I199" s="5">
        <v>165</v>
      </c>
      <c r="J199" s="5">
        <v>317</v>
      </c>
      <c r="K199" s="5">
        <v>561</v>
      </c>
      <c r="L199" s="5">
        <v>727</v>
      </c>
      <c r="M199" s="5">
        <v>759</v>
      </c>
      <c r="N199" s="5">
        <v>681</v>
      </c>
      <c r="O199" s="5">
        <v>610</v>
      </c>
      <c r="P199" s="5">
        <v>975</v>
      </c>
      <c r="Q199" s="5">
        <v>1371</v>
      </c>
      <c r="R199" s="5">
        <v>2160</v>
      </c>
      <c r="S199" s="5">
        <v>3606</v>
      </c>
      <c r="T199" s="5">
        <v>0</v>
      </c>
      <c r="U199" s="5">
        <v>0</v>
      </c>
      <c r="V199" s="5">
        <v>1</v>
      </c>
      <c r="W199" s="5">
        <v>2</v>
      </c>
      <c r="X199" s="5">
        <v>15</v>
      </c>
      <c r="Y199" s="5">
        <v>26</v>
      </c>
      <c r="Z199" s="5">
        <v>37</v>
      </c>
      <c r="AA199" s="5">
        <v>34</v>
      </c>
      <c r="AB199" s="5">
        <v>93</v>
      </c>
      <c r="AC199" s="5">
        <v>159</v>
      </c>
      <c r="AD199" s="5">
        <v>188</v>
      </c>
      <c r="AE199" s="5">
        <v>189</v>
      </c>
      <c r="AF199" s="5">
        <v>212</v>
      </c>
      <c r="AG199" s="5">
        <v>248</v>
      </c>
      <c r="AH199" s="5">
        <v>620</v>
      </c>
      <c r="AJ199" s="5">
        <v>3071</v>
      </c>
      <c r="AK199" s="5">
        <v>12486</v>
      </c>
      <c r="AL199">
        <f>Tabelle1[[#This Row],[1 jahre Weiblich]]+Tabelle1[[#This Row],[unter 1 Jahr Männlich]]</f>
        <v>0</v>
      </c>
      <c r="AM199">
        <f>Tabelle1[[#This Row],[1-15 Jahre Weiblich]]+Tabelle1[[#This Row],[1-15 jahre Mänlich]]</f>
        <v>2</v>
      </c>
      <c r="AN199">
        <f>Tabelle1[[#This Row],[15-20 Jahre Weiblich]]+Tabelle1[[#This Row],[15-20 jahre Männlich]]</f>
        <v>8</v>
      </c>
      <c r="AO199">
        <f>Tabelle1[[#This Row],[20-25 jahre weiblich]]+Tabelle1[[#This Row],[20-25 jahre Männlich]]</f>
        <v>47</v>
      </c>
      <c r="AP199">
        <f>Tabelle1[[#This Row],[25-30 Jahre Weiblich]]+Tabelle1[[#This Row],[25-30 jahre Männlich]]</f>
        <v>92</v>
      </c>
      <c r="AQ199">
        <f>Tabelle1[[#This Row],[30-35 Jahre Weiblich]]+Tabelle1[[#This Row],[30-35 jahre Männlich]]</f>
        <v>186</v>
      </c>
      <c r="AR199">
        <f>Tabelle1[[#This Row],[35-40 Jahre Weiblich]]+Tabelle1[[#This Row],[35-40 jahre  Männlich]]</f>
        <v>199</v>
      </c>
      <c r="AS199">
        <f>Tabelle1[[#This Row],[40-45 Jahre Weiblich]]+Tabelle1[[#This Row],[40-45 jahre Männlich]]</f>
        <v>410</v>
      </c>
      <c r="AT199">
        <f>Tabelle1[[#This Row],[45-50 Jahre Weiblich]]+Tabelle1[[#This Row],[45-50 jahre Männlich]]</f>
        <v>720</v>
      </c>
      <c r="AU199">
        <f>Tabelle1[[#This Row],[50-55 Jahre Weiblich]]+Tabelle1[[#This Row],[50-55 jahre Männlich]]</f>
        <v>915</v>
      </c>
      <c r="AV199">
        <f>Tabelle1[[#This Row],[55-60 Jahre Weiblich]]+Tabelle1[[#This Row],[55-60 jahre Männlich]]</f>
        <v>948</v>
      </c>
      <c r="AW199">
        <f>Tabelle1[[#This Row],[60-65 Jahre Weiblich]]+Tabelle1[[#This Row],[60-65 jahre Männlich]]</f>
        <v>893</v>
      </c>
      <c r="AX199">
        <f>Tabelle1[[#This Row],[65-70 Jahre Weiblich]]+Tabelle1[[#This Row],[65-70 Jahre  Männlich]]</f>
        <v>858</v>
      </c>
      <c r="AY199">
        <f>Tabelle1[[#This Row],[70-75Jahre Weiblich]]+Tabelle1[[#This Row],[70-75 jahre Männlch]]</f>
        <v>1595</v>
      </c>
      <c r="AZ199">
        <f>Tabelle1[[#This Row],[75-80 Jahre Weiblich]]+Tabelle1[[#This Row],[75-80 jahre Männlich]]</f>
        <v>1371</v>
      </c>
      <c r="BA199">
        <f>Tabelle1[[#This Row],[80-85 Jahre Weiblich]]+Tabelle1[[#This Row],[80-85 jahre Männlich]]</f>
        <v>5231</v>
      </c>
      <c r="BB199">
        <f>Tabelle1[[#This Row],[85 und mehr Weiblich]]+Tabelle1[[#This Row],[85 und mehr]]</f>
        <v>16092</v>
      </c>
    </row>
    <row r="200" spans="1:54" x14ac:dyDescent="0.35">
      <c r="A200" s="3"/>
      <c r="B200" s="4" t="s">
        <v>68</v>
      </c>
      <c r="C200" s="5">
        <v>0</v>
      </c>
      <c r="D200" s="5">
        <v>0</v>
      </c>
      <c r="E200" s="5">
        <v>1</v>
      </c>
      <c r="F200" s="5">
        <v>3</v>
      </c>
      <c r="G200" s="5">
        <v>11</v>
      </c>
      <c r="H200" s="5">
        <v>37</v>
      </c>
      <c r="I200" s="5">
        <v>70</v>
      </c>
      <c r="J200" s="5">
        <v>198</v>
      </c>
      <c r="K200" s="5">
        <v>440</v>
      </c>
      <c r="L200" s="5">
        <v>635</v>
      </c>
      <c r="M200" s="5">
        <v>679</v>
      </c>
      <c r="N200" s="5">
        <v>573</v>
      </c>
      <c r="O200" s="5">
        <v>410</v>
      </c>
      <c r="P200" s="5">
        <v>419</v>
      </c>
      <c r="Q200" s="5">
        <v>249</v>
      </c>
      <c r="R200" s="5">
        <v>127</v>
      </c>
      <c r="S200" s="5">
        <v>64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10</v>
      </c>
      <c r="AA200" s="5">
        <v>12</v>
      </c>
      <c r="AB200" s="5">
        <v>51</v>
      </c>
      <c r="AC200" s="5">
        <v>101</v>
      </c>
      <c r="AD200" s="5">
        <v>141</v>
      </c>
      <c r="AE200" s="5">
        <v>143</v>
      </c>
      <c r="AF200" s="5">
        <v>152</v>
      </c>
      <c r="AG200" s="5">
        <v>129</v>
      </c>
      <c r="AH200" s="5">
        <v>131</v>
      </c>
      <c r="AJ200" s="5">
        <v>53</v>
      </c>
      <c r="AK200" s="5">
        <v>62</v>
      </c>
      <c r="AL200">
        <f>Tabelle1[[#This Row],[1 jahre Weiblich]]+Tabelle1[[#This Row],[unter 1 Jahr Männlich]]</f>
        <v>0</v>
      </c>
      <c r="AM200">
        <f>Tabelle1[[#This Row],[1-15 Jahre Weiblich]]+Tabelle1[[#This Row],[1-15 jahre Mänlich]]</f>
        <v>0</v>
      </c>
      <c r="AN200">
        <f>Tabelle1[[#This Row],[15-20 Jahre Weiblich]]+Tabelle1[[#This Row],[15-20 jahre Männlich]]</f>
        <v>1</v>
      </c>
      <c r="AO200">
        <f>Tabelle1[[#This Row],[20-25 jahre weiblich]]+Tabelle1[[#This Row],[20-25 jahre Männlich]]</f>
        <v>3</v>
      </c>
      <c r="AP200">
        <f>Tabelle1[[#This Row],[25-30 Jahre Weiblich]]+Tabelle1[[#This Row],[25-30 jahre Männlich]]</f>
        <v>11</v>
      </c>
      <c r="AQ200">
        <f>Tabelle1[[#This Row],[30-35 Jahre Weiblich]]+Tabelle1[[#This Row],[30-35 jahre Männlich]]</f>
        <v>47</v>
      </c>
      <c r="AR200">
        <f>Tabelle1[[#This Row],[35-40 Jahre Weiblich]]+Tabelle1[[#This Row],[35-40 jahre  Männlich]]</f>
        <v>82</v>
      </c>
      <c r="AS200">
        <f>Tabelle1[[#This Row],[40-45 Jahre Weiblich]]+Tabelle1[[#This Row],[40-45 jahre Männlich]]</f>
        <v>249</v>
      </c>
      <c r="AT200">
        <f>Tabelle1[[#This Row],[45-50 Jahre Weiblich]]+Tabelle1[[#This Row],[45-50 jahre Männlich]]</f>
        <v>541</v>
      </c>
      <c r="AU200">
        <f>Tabelle1[[#This Row],[50-55 Jahre Weiblich]]+Tabelle1[[#This Row],[50-55 jahre Männlich]]</f>
        <v>776</v>
      </c>
      <c r="AV200">
        <f>Tabelle1[[#This Row],[55-60 Jahre Weiblich]]+Tabelle1[[#This Row],[55-60 jahre Männlich]]</f>
        <v>822</v>
      </c>
      <c r="AW200">
        <f>Tabelle1[[#This Row],[60-65 Jahre Weiblich]]+Tabelle1[[#This Row],[60-65 jahre Männlich]]</f>
        <v>725</v>
      </c>
      <c r="AX200">
        <f>Tabelle1[[#This Row],[65-70 Jahre Weiblich]]+Tabelle1[[#This Row],[65-70 Jahre  Männlich]]</f>
        <v>539</v>
      </c>
      <c r="AY200">
        <f>Tabelle1[[#This Row],[70-75Jahre Weiblich]]+Tabelle1[[#This Row],[70-75 jahre Männlch]]</f>
        <v>550</v>
      </c>
      <c r="AZ200">
        <f>Tabelle1[[#This Row],[75-80 Jahre Weiblich]]+Tabelle1[[#This Row],[75-80 jahre Männlich]]</f>
        <v>249</v>
      </c>
      <c r="BA200">
        <f>Tabelle1[[#This Row],[80-85 Jahre Weiblich]]+Tabelle1[[#This Row],[80-85 jahre Männlich]]</f>
        <v>180</v>
      </c>
      <c r="BB200">
        <f>Tabelle1[[#This Row],[85 und mehr Weiblich]]+Tabelle1[[#This Row],[85 und mehr]]</f>
        <v>126</v>
      </c>
    </row>
    <row r="201" spans="1:54" x14ac:dyDescent="0.35">
      <c r="A201" s="3"/>
      <c r="B201" s="4" t="s">
        <v>69</v>
      </c>
      <c r="C201" s="5">
        <v>0</v>
      </c>
      <c r="D201" s="5">
        <v>0</v>
      </c>
      <c r="E201" s="5">
        <v>4</v>
      </c>
      <c r="F201" s="5">
        <v>24</v>
      </c>
      <c r="G201" s="5">
        <v>52</v>
      </c>
      <c r="H201" s="5">
        <v>111</v>
      </c>
      <c r="I201" s="5">
        <v>90</v>
      </c>
      <c r="J201" s="5">
        <v>107</v>
      </c>
      <c r="K201" s="5">
        <v>98</v>
      </c>
      <c r="L201" s="5">
        <v>58</v>
      </c>
      <c r="M201" s="5">
        <v>38</v>
      </c>
      <c r="N201" s="5">
        <v>15</v>
      </c>
      <c r="O201" s="5">
        <v>8</v>
      </c>
      <c r="P201" s="5">
        <v>7</v>
      </c>
      <c r="Q201" s="5">
        <v>2</v>
      </c>
      <c r="R201" s="5">
        <v>0</v>
      </c>
      <c r="S201" s="5">
        <v>3</v>
      </c>
      <c r="T201" s="5">
        <v>0</v>
      </c>
      <c r="U201" s="5">
        <v>0</v>
      </c>
      <c r="V201" s="5">
        <v>0</v>
      </c>
      <c r="W201" s="5">
        <v>0</v>
      </c>
      <c r="X201" s="5">
        <v>8</v>
      </c>
      <c r="Y201" s="5">
        <v>21</v>
      </c>
      <c r="Z201" s="5">
        <v>19</v>
      </c>
      <c r="AA201" s="5">
        <v>18</v>
      </c>
      <c r="AB201" s="5">
        <v>30</v>
      </c>
      <c r="AC201" s="5">
        <v>29</v>
      </c>
      <c r="AD201" s="5">
        <v>17</v>
      </c>
      <c r="AE201" s="5">
        <v>9</v>
      </c>
      <c r="AF201" s="5">
        <v>2</v>
      </c>
      <c r="AG201" s="5">
        <v>3</v>
      </c>
      <c r="AH201" s="5">
        <v>4</v>
      </c>
      <c r="AJ201" s="5">
        <v>0</v>
      </c>
      <c r="AK201" s="5">
        <v>5</v>
      </c>
      <c r="AL201">
        <f>Tabelle1[[#This Row],[1 jahre Weiblich]]+Tabelle1[[#This Row],[unter 1 Jahr Männlich]]</f>
        <v>0</v>
      </c>
      <c r="AM201">
        <f>Tabelle1[[#This Row],[1-15 Jahre Weiblich]]+Tabelle1[[#This Row],[1-15 jahre Mänlich]]</f>
        <v>0</v>
      </c>
      <c r="AN201">
        <f>Tabelle1[[#This Row],[15-20 Jahre Weiblich]]+Tabelle1[[#This Row],[15-20 jahre Männlich]]</f>
        <v>4</v>
      </c>
      <c r="AO201">
        <f>Tabelle1[[#This Row],[20-25 jahre weiblich]]+Tabelle1[[#This Row],[20-25 jahre Männlich]]</f>
        <v>32</v>
      </c>
      <c r="AP201">
        <f>Tabelle1[[#This Row],[25-30 Jahre Weiblich]]+Tabelle1[[#This Row],[25-30 jahre Männlich]]</f>
        <v>73</v>
      </c>
      <c r="AQ201">
        <f>Tabelle1[[#This Row],[30-35 Jahre Weiblich]]+Tabelle1[[#This Row],[30-35 jahre Männlich]]</f>
        <v>130</v>
      </c>
      <c r="AR201">
        <f>Tabelle1[[#This Row],[35-40 Jahre Weiblich]]+Tabelle1[[#This Row],[35-40 jahre  Männlich]]</f>
        <v>108</v>
      </c>
      <c r="AS201">
        <f>Tabelle1[[#This Row],[40-45 Jahre Weiblich]]+Tabelle1[[#This Row],[40-45 jahre Männlich]]</f>
        <v>137</v>
      </c>
      <c r="AT201">
        <f>Tabelle1[[#This Row],[45-50 Jahre Weiblich]]+Tabelle1[[#This Row],[45-50 jahre Männlich]]</f>
        <v>127</v>
      </c>
      <c r="AU201">
        <f>Tabelle1[[#This Row],[50-55 Jahre Weiblich]]+Tabelle1[[#This Row],[50-55 jahre Männlich]]</f>
        <v>75</v>
      </c>
      <c r="AV201">
        <f>Tabelle1[[#This Row],[55-60 Jahre Weiblich]]+Tabelle1[[#This Row],[55-60 jahre Männlich]]</f>
        <v>47</v>
      </c>
      <c r="AW201">
        <f>Tabelle1[[#This Row],[60-65 Jahre Weiblich]]+Tabelle1[[#This Row],[60-65 jahre Männlich]]</f>
        <v>17</v>
      </c>
      <c r="AX201">
        <f>Tabelle1[[#This Row],[65-70 Jahre Weiblich]]+Tabelle1[[#This Row],[65-70 Jahre  Männlich]]</f>
        <v>11</v>
      </c>
      <c r="AY201">
        <f>Tabelle1[[#This Row],[70-75Jahre Weiblich]]+Tabelle1[[#This Row],[70-75 jahre Männlch]]</f>
        <v>11</v>
      </c>
      <c r="AZ201">
        <f>Tabelle1[[#This Row],[75-80 Jahre Weiblich]]+Tabelle1[[#This Row],[75-80 jahre Männlich]]</f>
        <v>2</v>
      </c>
      <c r="BA201">
        <f>Tabelle1[[#This Row],[80-85 Jahre Weiblich]]+Tabelle1[[#This Row],[80-85 jahre Männlich]]</f>
        <v>0</v>
      </c>
      <c r="BB201">
        <f>Tabelle1[[#This Row],[85 und mehr Weiblich]]+Tabelle1[[#This Row],[85 und mehr]]</f>
        <v>8</v>
      </c>
    </row>
    <row r="202" spans="1:54" x14ac:dyDescent="0.35">
      <c r="A202" s="3"/>
      <c r="B202" s="4" t="s">
        <v>70</v>
      </c>
      <c r="C202" s="5">
        <v>30</v>
      </c>
      <c r="D202" s="5">
        <v>54</v>
      </c>
      <c r="E202" s="5">
        <v>36</v>
      </c>
      <c r="F202" s="5">
        <v>57</v>
      </c>
      <c r="G202" s="5">
        <v>65</v>
      </c>
      <c r="H202" s="5">
        <v>64</v>
      </c>
      <c r="I202" s="5">
        <v>83</v>
      </c>
      <c r="J202" s="5">
        <v>152</v>
      </c>
      <c r="K202" s="5">
        <v>268</v>
      </c>
      <c r="L202" s="5">
        <v>390</v>
      </c>
      <c r="M202" s="5">
        <v>445</v>
      </c>
      <c r="N202" s="5">
        <v>584</v>
      </c>
      <c r="O202" s="5">
        <v>826</v>
      </c>
      <c r="P202" s="5">
        <v>1714</v>
      </c>
      <c r="Q202" s="5">
        <v>2213</v>
      </c>
      <c r="R202" s="5">
        <v>2390</v>
      </c>
      <c r="S202" s="5">
        <v>2379</v>
      </c>
      <c r="T202" s="5">
        <v>0</v>
      </c>
      <c r="U202" s="5">
        <v>29</v>
      </c>
      <c r="V202" s="5">
        <v>41</v>
      </c>
      <c r="W202" s="5">
        <v>25</v>
      </c>
      <c r="X202" s="5">
        <v>22</v>
      </c>
      <c r="Y202" s="5">
        <v>39</v>
      </c>
      <c r="Z202" s="5">
        <v>43</v>
      </c>
      <c r="AA202" s="5">
        <v>48</v>
      </c>
      <c r="AB202" s="5">
        <v>95</v>
      </c>
      <c r="AC202" s="5">
        <v>208</v>
      </c>
      <c r="AD202" s="5">
        <v>247</v>
      </c>
      <c r="AE202" s="5">
        <v>323</v>
      </c>
      <c r="AF202" s="5">
        <v>474</v>
      </c>
      <c r="AG202" s="5">
        <v>638</v>
      </c>
      <c r="AH202" s="5">
        <v>1296</v>
      </c>
      <c r="AJ202" s="5">
        <v>2412</v>
      </c>
      <c r="AK202" s="5">
        <v>4811</v>
      </c>
      <c r="AL202">
        <f>Tabelle1[[#This Row],[1 jahre Weiblich]]+Tabelle1[[#This Row],[unter 1 Jahr Männlich]]</f>
        <v>59</v>
      </c>
      <c r="AM202">
        <f>Tabelle1[[#This Row],[1-15 Jahre Weiblich]]+Tabelle1[[#This Row],[1-15 jahre Mänlich]]</f>
        <v>95</v>
      </c>
      <c r="AN202">
        <f>Tabelle1[[#This Row],[15-20 Jahre Weiblich]]+Tabelle1[[#This Row],[15-20 jahre Männlich]]</f>
        <v>61</v>
      </c>
      <c r="AO202">
        <f>Tabelle1[[#This Row],[20-25 jahre weiblich]]+Tabelle1[[#This Row],[20-25 jahre Männlich]]</f>
        <v>79</v>
      </c>
      <c r="AP202">
        <f>Tabelle1[[#This Row],[25-30 Jahre Weiblich]]+Tabelle1[[#This Row],[25-30 jahre Männlich]]</f>
        <v>104</v>
      </c>
      <c r="AQ202">
        <f>Tabelle1[[#This Row],[30-35 Jahre Weiblich]]+Tabelle1[[#This Row],[30-35 jahre Männlich]]</f>
        <v>107</v>
      </c>
      <c r="AR202">
        <f>Tabelle1[[#This Row],[35-40 Jahre Weiblich]]+Tabelle1[[#This Row],[35-40 jahre  Männlich]]</f>
        <v>131</v>
      </c>
      <c r="AS202">
        <f>Tabelle1[[#This Row],[40-45 Jahre Weiblich]]+Tabelle1[[#This Row],[40-45 jahre Männlich]]</f>
        <v>247</v>
      </c>
      <c r="AT202">
        <f>Tabelle1[[#This Row],[45-50 Jahre Weiblich]]+Tabelle1[[#This Row],[45-50 jahre Männlich]]</f>
        <v>476</v>
      </c>
      <c r="AU202">
        <f>Tabelle1[[#This Row],[50-55 Jahre Weiblich]]+Tabelle1[[#This Row],[50-55 jahre Männlich]]</f>
        <v>637</v>
      </c>
      <c r="AV202">
        <f>Tabelle1[[#This Row],[55-60 Jahre Weiblich]]+Tabelle1[[#This Row],[55-60 jahre Männlich]]</f>
        <v>768</v>
      </c>
      <c r="AW202">
        <f>Tabelle1[[#This Row],[60-65 Jahre Weiblich]]+Tabelle1[[#This Row],[60-65 jahre Männlich]]</f>
        <v>1058</v>
      </c>
      <c r="AX202">
        <f>Tabelle1[[#This Row],[65-70 Jahre Weiblich]]+Tabelle1[[#This Row],[65-70 Jahre  Männlich]]</f>
        <v>1464</v>
      </c>
      <c r="AY202">
        <f>Tabelle1[[#This Row],[70-75Jahre Weiblich]]+Tabelle1[[#This Row],[70-75 jahre Männlch]]</f>
        <v>3010</v>
      </c>
      <c r="AZ202">
        <f>Tabelle1[[#This Row],[75-80 Jahre Weiblich]]+Tabelle1[[#This Row],[75-80 jahre Männlich]]</f>
        <v>2213</v>
      </c>
      <c r="BA202">
        <f>Tabelle1[[#This Row],[80-85 Jahre Weiblich]]+Tabelle1[[#This Row],[80-85 jahre Männlich]]</f>
        <v>4802</v>
      </c>
      <c r="BB202">
        <f>Tabelle1[[#This Row],[85 und mehr Weiblich]]+Tabelle1[[#This Row],[85 und mehr]]</f>
        <v>7190</v>
      </c>
    </row>
    <row r="203" spans="1:54" x14ac:dyDescent="0.35">
      <c r="A203" s="3"/>
      <c r="B203" s="4" t="s">
        <v>71</v>
      </c>
      <c r="C203" s="5">
        <v>2</v>
      </c>
      <c r="D203" s="5">
        <v>3</v>
      </c>
      <c r="E203" s="5">
        <v>0</v>
      </c>
      <c r="F203" s="5">
        <v>1</v>
      </c>
      <c r="G203" s="5">
        <v>1</v>
      </c>
      <c r="H203" s="5">
        <v>1</v>
      </c>
      <c r="I203" s="5">
        <v>3</v>
      </c>
      <c r="J203" s="5">
        <v>1</v>
      </c>
      <c r="K203" s="5">
        <v>5</v>
      </c>
      <c r="L203" s="5">
        <v>7</v>
      </c>
      <c r="M203" s="5">
        <v>2</v>
      </c>
      <c r="N203" s="5">
        <v>6</v>
      </c>
      <c r="O203" s="5">
        <v>6</v>
      </c>
      <c r="P203" s="5">
        <v>6</v>
      </c>
      <c r="Q203" s="5">
        <v>10</v>
      </c>
      <c r="R203" s="5">
        <v>7</v>
      </c>
      <c r="S203" s="5">
        <v>7</v>
      </c>
      <c r="T203" s="5">
        <v>0</v>
      </c>
      <c r="U203" s="5">
        <v>1</v>
      </c>
      <c r="V203" s="5">
        <v>2</v>
      </c>
      <c r="W203" s="5">
        <v>2</v>
      </c>
      <c r="X203" s="5">
        <v>1</v>
      </c>
      <c r="Y203" s="5">
        <v>1</v>
      </c>
      <c r="Z203" s="5">
        <v>0</v>
      </c>
      <c r="AA203" s="5">
        <v>4</v>
      </c>
      <c r="AB203" s="5">
        <v>0</v>
      </c>
      <c r="AC203" s="5">
        <v>3</v>
      </c>
      <c r="AD203" s="5">
        <v>0</v>
      </c>
      <c r="AE203" s="5">
        <v>0</v>
      </c>
      <c r="AF203" s="5">
        <v>2</v>
      </c>
      <c r="AG203" s="5">
        <v>7</v>
      </c>
      <c r="AH203" s="5">
        <v>5</v>
      </c>
      <c r="AJ203" s="5">
        <v>11</v>
      </c>
      <c r="AK203" s="5">
        <v>19</v>
      </c>
      <c r="AL203">
        <f>Tabelle1[[#This Row],[1 jahre Weiblich]]+Tabelle1[[#This Row],[unter 1 Jahr Männlich]]</f>
        <v>3</v>
      </c>
      <c r="AM203">
        <f>Tabelle1[[#This Row],[1-15 Jahre Weiblich]]+Tabelle1[[#This Row],[1-15 jahre Mänlich]]</f>
        <v>5</v>
      </c>
      <c r="AN203">
        <f>Tabelle1[[#This Row],[15-20 Jahre Weiblich]]+Tabelle1[[#This Row],[15-20 jahre Männlich]]</f>
        <v>2</v>
      </c>
      <c r="AO203">
        <f>Tabelle1[[#This Row],[20-25 jahre weiblich]]+Tabelle1[[#This Row],[20-25 jahre Männlich]]</f>
        <v>2</v>
      </c>
      <c r="AP203">
        <f>Tabelle1[[#This Row],[25-30 Jahre Weiblich]]+Tabelle1[[#This Row],[25-30 jahre Männlich]]</f>
        <v>2</v>
      </c>
      <c r="AQ203">
        <f>Tabelle1[[#This Row],[30-35 Jahre Weiblich]]+Tabelle1[[#This Row],[30-35 jahre Männlich]]</f>
        <v>1</v>
      </c>
      <c r="AR203">
        <f>Tabelle1[[#This Row],[35-40 Jahre Weiblich]]+Tabelle1[[#This Row],[35-40 jahre  Männlich]]</f>
        <v>7</v>
      </c>
      <c r="AS203">
        <f>Tabelle1[[#This Row],[40-45 Jahre Weiblich]]+Tabelle1[[#This Row],[40-45 jahre Männlich]]</f>
        <v>1</v>
      </c>
      <c r="AT203">
        <f>Tabelle1[[#This Row],[45-50 Jahre Weiblich]]+Tabelle1[[#This Row],[45-50 jahre Männlich]]</f>
        <v>8</v>
      </c>
      <c r="AU203">
        <f>Tabelle1[[#This Row],[50-55 Jahre Weiblich]]+Tabelle1[[#This Row],[50-55 jahre Männlich]]</f>
        <v>7</v>
      </c>
      <c r="AV203">
        <f>Tabelle1[[#This Row],[55-60 Jahre Weiblich]]+Tabelle1[[#This Row],[55-60 jahre Männlich]]</f>
        <v>2</v>
      </c>
      <c r="AW203">
        <f>Tabelle1[[#This Row],[60-65 Jahre Weiblich]]+Tabelle1[[#This Row],[60-65 jahre Männlich]]</f>
        <v>8</v>
      </c>
      <c r="AX203">
        <f>Tabelle1[[#This Row],[65-70 Jahre Weiblich]]+Tabelle1[[#This Row],[65-70 Jahre  Männlich]]</f>
        <v>13</v>
      </c>
      <c r="AY203">
        <f>Tabelle1[[#This Row],[70-75Jahre Weiblich]]+Tabelle1[[#This Row],[70-75 jahre Männlch]]</f>
        <v>11</v>
      </c>
      <c r="AZ203">
        <f>Tabelle1[[#This Row],[75-80 Jahre Weiblich]]+Tabelle1[[#This Row],[75-80 jahre Männlich]]</f>
        <v>10</v>
      </c>
      <c r="BA203">
        <f>Tabelle1[[#This Row],[80-85 Jahre Weiblich]]+Tabelle1[[#This Row],[80-85 jahre Männlich]]</f>
        <v>18</v>
      </c>
      <c r="BB203">
        <f>Tabelle1[[#This Row],[85 und mehr Weiblich]]+Tabelle1[[#This Row],[85 und mehr]]</f>
        <v>26</v>
      </c>
    </row>
    <row r="204" spans="1:54" x14ac:dyDescent="0.35">
      <c r="A204" s="3"/>
      <c r="B204" s="4" t="s">
        <v>72</v>
      </c>
      <c r="C204" s="5">
        <v>19</v>
      </c>
      <c r="D204" s="5">
        <v>39</v>
      </c>
      <c r="E204" s="5">
        <v>33</v>
      </c>
      <c r="F204" s="5">
        <v>70</v>
      </c>
      <c r="G204" s="5">
        <v>103</v>
      </c>
      <c r="H204" s="5">
        <v>181</v>
      </c>
      <c r="I204" s="5">
        <v>347</v>
      </c>
      <c r="J204" s="5">
        <v>890</v>
      </c>
      <c r="K204" s="5">
        <v>2135</v>
      </c>
      <c r="L204" s="5">
        <v>3712</v>
      </c>
      <c r="M204" s="5">
        <v>5314</v>
      </c>
      <c r="N204" s="5">
        <v>7802</v>
      </c>
      <c r="O204" s="5">
        <v>9609</v>
      </c>
      <c r="P204" s="5">
        <v>19482</v>
      </c>
      <c r="Q204" s="5">
        <v>25506</v>
      </c>
      <c r="R204" s="5">
        <v>31432</v>
      </c>
      <c r="S204" s="5">
        <v>43475</v>
      </c>
      <c r="T204" s="5">
        <v>0</v>
      </c>
      <c r="U204" s="5">
        <v>9</v>
      </c>
      <c r="V204" s="5">
        <v>22</v>
      </c>
      <c r="W204" s="5">
        <v>25</v>
      </c>
      <c r="X204" s="5">
        <v>49</v>
      </c>
      <c r="Y204" s="5">
        <v>64</v>
      </c>
      <c r="Z204" s="5">
        <v>78</v>
      </c>
      <c r="AA204" s="5">
        <v>143</v>
      </c>
      <c r="AB204" s="5">
        <v>338</v>
      </c>
      <c r="AC204" s="5">
        <v>737</v>
      </c>
      <c r="AD204" s="5">
        <v>1204</v>
      </c>
      <c r="AE204" s="5">
        <v>1776</v>
      </c>
      <c r="AF204" s="5">
        <v>2847</v>
      </c>
      <c r="AG204" s="5">
        <v>4137</v>
      </c>
      <c r="AH204" s="5">
        <v>10783</v>
      </c>
      <c r="AJ204" s="5">
        <v>36459</v>
      </c>
      <c r="AK204" s="5">
        <v>120553</v>
      </c>
      <c r="AL204">
        <f>Tabelle1[[#This Row],[1 jahre Weiblich]]+Tabelle1[[#This Row],[unter 1 Jahr Männlich]]</f>
        <v>28</v>
      </c>
      <c r="AM204">
        <f>Tabelle1[[#This Row],[1-15 Jahre Weiblich]]+Tabelle1[[#This Row],[1-15 jahre Mänlich]]</f>
        <v>61</v>
      </c>
      <c r="AN204">
        <f>Tabelle1[[#This Row],[15-20 Jahre Weiblich]]+Tabelle1[[#This Row],[15-20 jahre Männlich]]</f>
        <v>58</v>
      </c>
      <c r="AO204">
        <f>Tabelle1[[#This Row],[20-25 jahre weiblich]]+Tabelle1[[#This Row],[20-25 jahre Männlich]]</f>
        <v>119</v>
      </c>
      <c r="AP204">
        <f>Tabelle1[[#This Row],[25-30 Jahre Weiblich]]+Tabelle1[[#This Row],[25-30 jahre Männlich]]</f>
        <v>167</v>
      </c>
      <c r="AQ204">
        <f>Tabelle1[[#This Row],[30-35 Jahre Weiblich]]+Tabelle1[[#This Row],[30-35 jahre Männlich]]</f>
        <v>259</v>
      </c>
      <c r="AR204">
        <f>Tabelle1[[#This Row],[35-40 Jahre Weiblich]]+Tabelle1[[#This Row],[35-40 jahre  Männlich]]</f>
        <v>490</v>
      </c>
      <c r="AS204">
        <f>Tabelle1[[#This Row],[40-45 Jahre Weiblich]]+Tabelle1[[#This Row],[40-45 jahre Männlich]]</f>
        <v>1228</v>
      </c>
      <c r="AT204">
        <f>Tabelle1[[#This Row],[45-50 Jahre Weiblich]]+Tabelle1[[#This Row],[45-50 jahre Männlich]]</f>
        <v>2872</v>
      </c>
      <c r="AU204">
        <f>Tabelle1[[#This Row],[50-55 Jahre Weiblich]]+Tabelle1[[#This Row],[50-55 jahre Männlich]]</f>
        <v>4916</v>
      </c>
      <c r="AV204">
        <f>Tabelle1[[#This Row],[55-60 Jahre Weiblich]]+Tabelle1[[#This Row],[55-60 jahre Männlich]]</f>
        <v>7090</v>
      </c>
      <c r="AW204">
        <f>Tabelle1[[#This Row],[60-65 Jahre Weiblich]]+Tabelle1[[#This Row],[60-65 jahre Männlich]]</f>
        <v>10649</v>
      </c>
      <c r="AX204">
        <f>Tabelle1[[#This Row],[65-70 Jahre Weiblich]]+Tabelle1[[#This Row],[65-70 Jahre  Männlich]]</f>
        <v>13746</v>
      </c>
      <c r="AY204">
        <f>Tabelle1[[#This Row],[70-75Jahre Weiblich]]+Tabelle1[[#This Row],[70-75 jahre Männlch]]</f>
        <v>30265</v>
      </c>
      <c r="AZ204">
        <f>Tabelle1[[#This Row],[75-80 Jahre Weiblich]]+Tabelle1[[#This Row],[75-80 jahre Männlich]]</f>
        <v>25506</v>
      </c>
      <c r="BA204">
        <f>Tabelle1[[#This Row],[80-85 Jahre Weiblich]]+Tabelle1[[#This Row],[80-85 jahre Männlich]]</f>
        <v>67891</v>
      </c>
      <c r="BB204">
        <f>Tabelle1[[#This Row],[85 und mehr Weiblich]]+Tabelle1[[#This Row],[85 und mehr]]</f>
        <v>164028</v>
      </c>
    </row>
    <row r="205" spans="1:54" x14ac:dyDescent="0.35">
      <c r="A205" s="3"/>
      <c r="B205" s="4" t="s">
        <v>73</v>
      </c>
      <c r="C205" s="5">
        <v>1</v>
      </c>
      <c r="D205" s="5">
        <v>0</v>
      </c>
      <c r="E205" s="5">
        <v>0</v>
      </c>
      <c r="F205" s="5">
        <v>5</v>
      </c>
      <c r="G205" s="5">
        <v>4</v>
      </c>
      <c r="H205" s="5">
        <v>7</v>
      </c>
      <c r="I205" s="5">
        <v>15</v>
      </c>
      <c r="J205" s="5">
        <v>37</v>
      </c>
      <c r="K205" s="5">
        <v>110</v>
      </c>
      <c r="L205" s="5">
        <v>180</v>
      </c>
      <c r="M205" s="5">
        <v>265</v>
      </c>
      <c r="N205" s="5">
        <v>397</v>
      </c>
      <c r="O205" s="5">
        <v>520</v>
      </c>
      <c r="P205" s="5">
        <v>973</v>
      </c>
      <c r="Q205" s="5">
        <v>1562</v>
      </c>
      <c r="R205" s="5">
        <v>2302</v>
      </c>
      <c r="S205" s="5">
        <v>4400</v>
      </c>
      <c r="T205" s="5">
        <v>0</v>
      </c>
      <c r="U205" s="5">
        <v>1</v>
      </c>
      <c r="V205" s="5">
        <v>0</v>
      </c>
      <c r="W205" s="5">
        <v>0</v>
      </c>
      <c r="X205" s="5">
        <v>2</v>
      </c>
      <c r="Y205" s="5">
        <v>1</v>
      </c>
      <c r="Z205" s="5">
        <v>0</v>
      </c>
      <c r="AA205" s="5">
        <v>3</v>
      </c>
      <c r="AB205" s="5">
        <v>16</v>
      </c>
      <c r="AC205" s="5">
        <v>32</v>
      </c>
      <c r="AD205" s="5">
        <v>71</v>
      </c>
      <c r="AE205" s="5">
        <v>108</v>
      </c>
      <c r="AF205" s="5">
        <v>198</v>
      </c>
      <c r="AG205" s="5">
        <v>264</v>
      </c>
      <c r="AH205" s="5">
        <v>870</v>
      </c>
      <c r="AJ205" s="5">
        <v>4192</v>
      </c>
      <c r="AK205" s="5">
        <v>17580</v>
      </c>
      <c r="AL205">
        <f>Tabelle1[[#This Row],[1 jahre Weiblich]]+Tabelle1[[#This Row],[unter 1 Jahr Männlich]]</f>
        <v>2</v>
      </c>
      <c r="AM205">
        <f>Tabelle1[[#This Row],[1-15 Jahre Weiblich]]+Tabelle1[[#This Row],[1-15 jahre Mänlich]]</f>
        <v>0</v>
      </c>
      <c r="AN205">
        <f>Tabelle1[[#This Row],[15-20 Jahre Weiblich]]+Tabelle1[[#This Row],[15-20 jahre Männlich]]</f>
        <v>0</v>
      </c>
      <c r="AO205">
        <f>Tabelle1[[#This Row],[20-25 jahre weiblich]]+Tabelle1[[#This Row],[20-25 jahre Männlich]]</f>
        <v>7</v>
      </c>
      <c r="AP205">
        <f>Tabelle1[[#This Row],[25-30 Jahre Weiblich]]+Tabelle1[[#This Row],[25-30 jahre Männlich]]</f>
        <v>5</v>
      </c>
      <c r="AQ205">
        <f>Tabelle1[[#This Row],[30-35 Jahre Weiblich]]+Tabelle1[[#This Row],[30-35 jahre Männlich]]</f>
        <v>7</v>
      </c>
      <c r="AR205">
        <f>Tabelle1[[#This Row],[35-40 Jahre Weiblich]]+Tabelle1[[#This Row],[35-40 jahre  Männlich]]</f>
        <v>18</v>
      </c>
      <c r="AS205">
        <f>Tabelle1[[#This Row],[40-45 Jahre Weiblich]]+Tabelle1[[#This Row],[40-45 jahre Männlich]]</f>
        <v>53</v>
      </c>
      <c r="AT205">
        <f>Tabelle1[[#This Row],[45-50 Jahre Weiblich]]+Tabelle1[[#This Row],[45-50 jahre Männlich]]</f>
        <v>142</v>
      </c>
      <c r="AU205">
        <f>Tabelle1[[#This Row],[50-55 Jahre Weiblich]]+Tabelle1[[#This Row],[50-55 jahre Männlich]]</f>
        <v>251</v>
      </c>
      <c r="AV205">
        <f>Tabelle1[[#This Row],[55-60 Jahre Weiblich]]+Tabelle1[[#This Row],[55-60 jahre Männlich]]</f>
        <v>373</v>
      </c>
      <c r="AW205">
        <f>Tabelle1[[#This Row],[60-65 Jahre Weiblich]]+Tabelle1[[#This Row],[60-65 jahre Männlich]]</f>
        <v>595</v>
      </c>
      <c r="AX205">
        <f>Tabelle1[[#This Row],[65-70 Jahre Weiblich]]+Tabelle1[[#This Row],[65-70 Jahre  Männlich]]</f>
        <v>784</v>
      </c>
      <c r="AY205">
        <f>Tabelle1[[#This Row],[70-75Jahre Weiblich]]+Tabelle1[[#This Row],[70-75 jahre Männlch]]</f>
        <v>1843</v>
      </c>
      <c r="AZ205">
        <f>Tabelle1[[#This Row],[75-80 Jahre Weiblich]]+Tabelle1[[#This Row],[75-80 jahre Männlich]]</f>
        <v>1562</v>
      </c>
      <c r="BA205">
        <f>Tabelle1[[#This Row],[80-85 Jahre Weiblich]]+Tabelle1[[#This Row],[80-85 jahre Männlich]]</f>
        <v>6494</v>
      </c>
      <c r="BB205">
        <f>Tabelle1[[#This Row],[85 und mehr Weiblich]]+Tabelle1[[#This Row],[85 und mehr]]</f>
        <v>21980</v>
      </c>
    </row>
    <row r="206" spans="1:54" x14ac:dyDescent="0.35">
      <c r="A206" s="3"/>
      <c r="B206" s="4" t="s">
        <v>74</v>
      </c>
      <c r="C206" s="5">
        <v>0</v>
      </c>
      <c r="D206" s="5">
        <v>0</v>
      </c>
      <c r="E206" s="5">
        <v>1</v>
      </c>
      <c r="F206" s="5">
        <v>7</v>
      </c>
      <c r="G206" s="5">
        <v>21</v>
      </c>
      <c r="H206" s="5">
        <v>42</v>
      </c>
      <c r="I206" s="5">
        <v>134</v>
      </c>
      <c r="J206" s="5">
        <v>394</v>
      </c>
      <c r="K206" s="5">
        <v>1033</v>
      </c>
      <c r="L206" s="5">
        <v>1938</v>
      </c>
      <c r="M206" s="5">
        <v>2717</v>
      </c>
      <c r="N206" s="5">
        <v>4011</v>
      </c>
      <c r="O206" s="5">
        <v>4731</v>
      </c>
      <c r="P206" s="5">
        <v>9308</v>
      </c>
      <c r="Q206" s="5">
        <v>11519</v>
      </c>
      <c r="R206" s="5">
        <v>13523</v>
      </c>
      <c r="S206" s="5">
        <v>16915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8</v>
      </c>
      <c r="Z206" s="5">
        <v>15</v>
      </c>
      <c r="AA206" s="5">
        <v>36</v>
      </c>
      <c r="AB206" s="5">
        <v>71</v>
      </c>
      <c r="AC206" s="5">
        <v>203</v>
      </c>
      <c r="AD206" s="5">
        <v>391</v>
      </c>
      <c r="AE206" s="5">
        <v>650</v>
      </c>
      <c r="AF206" s="5">
        <v>1114</v>
      </c>
      <c r="AG206" s="5">
        <v>1494</v>
      </c>
      <c r="AH206" s="5">
        <v>3747</v>
      </c>
      <c r="AJ206" s="5">
        <v>11476</v>
      </c>
      <c r="AK206" s="5">
        <v>35955</v>
      </c>
      <c r="AL206">
        <f>Tabelle1[[#This Row],[1 jahre Weiblich]]+Tabelle1[[#This Row],[unter 1 Jahr Männlich]]</f>
        <v>0</v>
      </c>
      <c r="AM206">
        <f>Tabelle1[[#This Row],[1-15 Jahre Weiblich]]+Tabelle1[[#This Row],[1-15 jahre Mänlich]]</f>
        <v>0</v>
      </c>
      <c r="AN206">
        <f>Tabelle1[[#This Row],[15-20 Jahre Weiblich]]+Tabelle1[[#This Row],[15-20 jahre Männlich]]</f>
        <v>1</v>
      </c>
      <c r="AO206">
        <f>Tabelle1[[#This Row],[20-25 jahre weiblich]]+Tabelle1[[#This Row],[20-25 jahre Männlich]]</f>
        <v>7</v>
      </c>
      <c r="AP206">
        <f>Tabelle1[[#This Row],[25-30 Jahre Weiblich]]+Tabelle1[[#This Row],[25-30 jahre Männlich]]</f>
        <v>29</v>
      </c>
      <c r="AQ206">
        <f>Tabelle1[[#This Row],[30-35 Jahre Weiblich]]+Tabelle1[[#This Row],[30-35 jahre Männlich]]</f>
        <v>57</v>
      </c>
      <c r="AR206">
        <f>Tabelle1[[#This Row],[35-40 Jahre Weiblich]]+Tabelle1[[#This Row],[35-40 jahre  Männlich]]</f>
        <v>170</v>
      </c>
      <c r="AS206">
        <f>Tabelle1[[#This Row],[40-45 Jahre Weiblich]]+Tabelle1[[#This Row],[40-45 jahre Männlich]]</f>
        <v>465</v>
      </c>
      <c r="AT206">
        <f>Tabelle1[[#This Row],[45-50 Jahre Weiblich]]+Tabelle1[[#This Row],[45-50 jahre Männlich]]</f>
        <v>1236</v>
      </c>
      <c r="AU206">
        <f>Tabelle1[[#This Row],[50-55 Jahre Weiblich]]+Tabelle1[[#This Row],[50-55 jahre Männlich]]</f>
        <v>2329</v>
      </c>
      <c r="AV206">
        <f>Tabelle1[[#This Row],[55-60 Jahre Weiblich]]+Tabelle1[[#This Row],[55-60 jahre Männlich]]</f>
        <v>3367</v>
      </c>
      <c r="AW206">
        <f>Tabelle1[[#This Row],[60-65 Jahre Weiblich]]+Tabelle1[[#This Row],[60-65 jahre Männlich]]</f>
        <v>5125</v>
      </c>
      <c r="AX206">
        <f>Tabelle1[[#This Row],[65-70 Jahre Weiblich]]+Tabelle1[[#This Row],[65-70 Jahre  Männlich]]</f>
        <v>6225</v>
      </c>
      <c r="AY206">
        <f>Tabelle1[[#This Row],[70-75Jahre Weiblich]]+Tabelle1[[#This Row],[70-75 jahre Männlch]]</f>
        <v>13055</v>
      </c>
      <c r="AZ206">
        <f>Tabelle1[[#This Row],[75-80 Jahre Weiblich]]+Tabelle1[[#This Row],[75-80 jahre Männlich]]</f>
        <v>11519</v>
      </c>
      <c r="BA206">
        <f>Tabelle1[[#This Row],[80-85 Jahre Weiblich]]+Tabelle1[[#This Row],[80-85 jahre Männlich]]</f>
        <v>24999</v>
      </c>
      <c r="BB206">
        <f>Tabelle1[[#This Row],[85 und mehr Weiblich]]+Tabelle1[[#This Row],[85 und mehr]]</f>
        <v>52870</v>
      </c>
    </row>
    <row r="207" spans="1:54" x14ac:dyDescent="0.35">
      <c r="A207" s="3"/>
      <c r="B207" s="4" t="s">
        <v>75</v>
      </c>
      <c r="C207" s="5">
        <v>0</v>
      </c>
      <c r="D207" s="5">
        <v>0</v>
      </c>
      <c r="E207" s="5">
        <v>0</v>
      </c>
      <c r="F207" s="5">
        <v>4</v>
      </c>
      <c r="G207" s="5">
        <v>19</v>
      </c>
      <c r="H207" s="5">
        <v>34</v>
      </c>
      <c r="I207" s="5">
        <v>108</v>
      </c>
      <c r="J207" s="5">
        <v>315</v>
      </c>
      <c r="K207" s="5">
        <v>801</v>
      </c>
      <c r="L207" s="5">
        <v>1411</v>
      </c>
      <c r="M207" s="5">
        <v>1809</v>
      </c>
      <c r="N207" s="5">
        <v>2485</v>
      </c>
      <c r="O207" s="5">
        <v>2637</v>
      </c>
      <c r="P207" s="5">
        <v>4732</v>
      </c>
      <c r="Q207" s="5">
        <v>5224</v>
      </c>
      <c r="R207" s="5">
        <v>5446</v>
      </c>
      <c r="S207" s="5">
        <v>5869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8</v>
      </c>
      <c r="Z207" s="5">
        <v>13</v>
      </c>
      <c r="AA207" s="5">
        <v>25</v>
      </c>
      <c r="AB207" s="5">
        <v>56</v>
      </c>
      <c r="AC207" s="5">
        <v>154</v>
      </c>
      <c r="AD207" s="5">
        <v>279</v>
      </c>
      <c r="AE207" s="5">
        <v>430</v>
      </c>
      <c r="AF207" s="5">
        <v>742</v>
      </c>
      <c r="AG207" s="5">
        <v>886</v>
      </c>
      <c r="AH207" s="5">
        <v>2060</v>
      </c>
      <c r="AJ207" s="5">
        <v>4834</v>
      </c>
      <c r="AK207" s="5">
        <v>11768</v>
      </c>
      <c r="AL207">
        <f>Tabelle1[[#This Row],[1 jahre Weiblich]]+Tabelle1[[#This Row],[unter 1 Jahr Männlich]]</f>
        <v>0</v>
      </c>
      <c r="AM207">
        <f>Tabelle1[[#This Row],[1-15 Jahre Weiblich]]+Tabelle1[[#This Row],[1-15 jahre Mänlich]]</f>
        <v>0</v>
      </c>
      <c r="AN207">
        <f>Tabelle1[[#This Row],[15-20 Jahre Weiblich]]+Tabelle1[[#This Row],[15-20 jahre Männlich]]</f>
        <v>0</v>
      </c>
      <c r="AO207">
        <f>Tabelle1[[#This Row],[20-25 jahre weiblich]]+Tabelle1[[#This Row],[20-25 jahre Männlich]]</f>
        <v>4</v>
      </c>
      <c r="AP207">
        <f>Tabelle1[[#This Row],[25-30 Jahre Weiblich]]+Tabelle1[[#This Row],[25-30 jahre Männlich]]</f>
        <v>27</v>
      </c>
      <c r="AQ207">
        <f>Tabelle1[[#This Row],[30-35 Jahre Weiblich]]+Tabelle1[[#This Row],[30-35 jahre Männlich]]</f>
        <v>47</v>
      </c>
      <c r="AR207">
        <f>Tabelle1[[#This Row],[35-40 Jahre Weiblich]]+Tabelle1[[#This Row],[35-40 jahre  Männlich]]</f>
        <v>133</v>
      </c>
      <c r="AS207">
        <f>Tabelle1[[#This Row],[40-45 Jahre Weiblich]]+Tabelle1[[#This Row],[40-45 jahre Männlich]]</f>
        <v>371</v>
      </c>
      <c r="AT207">
        <f>Tabelle1[[#This Row],[45-50 Jahre Weiblich]]+Tabelle1[[#This Row],[45-50 jahre Männlich]]</f>
        <v>955</v>
      </c>
      <c r="AU207">
        <f>Tabelle1[[#This Row],[50-55 Jahre Weiblich]]+Tabelle1[[#This Row],[50-55 jahre Männlich]]</f>
        <v>1690</v>
      </c>
      <c r="AV207">
        <f>Tabelle1[[#This Row],[55-60 Jahre Weiblich]]+Tabelle1[[#This Row],[55-60 jahre Männlich]]</f>
        <v>2239</v>
      </c>
      <c r="AW207">
        <f>Tabelle1[[#This Row],[60-65 Jahre Weiblich]]+Tabelle1[[#This Row],[60-65 jahre Männlich]]</f>
        <v>3227</v>
      </c>
      <c r="AX207">
        <f>Tabelle1[[#This Row],[65-70 Jahre Weiblich]]+Tabelle1[[#This Row],[65-70 Jahre  Männlich]]</f>
        <v>3523</v>
      </c>
      <c r="AY207">
        <f>Tabelle1[[#This Row],[70-75Jahre Weiblich]]+Tabelle1[[#This Row],[70-75 jahre Männlch]]</f>
        <v>6792</v>
      </c>
      <c r="AZ207">
        <f>Tabelle1[[#This Row],[75-80 Jahre Weiblich]]+Tabelle1[[#This Row],[75-80 jahre Männlich]]</f>
        <v>5224</v>
      </c>
      <c r="BA207">
        <f>Tabelle1[[#This Row],[80-85 Jahre Weiblich]]+Tabelle1[[#This Row],[80-85 jahre Männlich]]</f>
        <v>10280</v>
      </c>
      <c r="BB207">
        <f>Tabelle1[[#This Row],[85 und mehr Weiblich]]+Tabelle1[[#This Row],[85 und mehr]]</f>
        <v>17637</v>
      </c>
    </row>
    <row r="208" spans="1:54" x14ac:dyDescent="0.35">
      <c r="A208" s="3"/>
      <c r="B208" s="4" t="s">
        <v>76</v>
      </c>
      <c r="C208" s="5">
        <v>13</v>
      </c>
      <c r="D208" s="5">
        <v>25</v>
      </c>
      <c r="E208" s="5">
        <v>22</v>
      </c>
      <c r="F208" s="5">
        <v>35</v>
      </c>
      <c r="G208" s="5">
        <v>40</v>
      </c>
      <c r="H208" s="5">
        <v>74</v>
      </c>
      <c r="I208" s="5">
        <v>90</v>
      </c>
      <c r="J208" s="5">
        <v>210</v>
      </c>
      <c r="K208" s="5">
        <v>473</v>
      </c>
      <c r="L208" s="5">
        <v>709</v>
      </c>
      <c r="M208" s="5">
        <v>990</v>
      </c>
      <c r="N208" s="5">
        <v>1337</v>
      </c>
      <c r="O208" s="5">
        <v>1708</v>
      </c>
      <c r="P208" s="5">
        <v>3490</v>
      </c>
      <c r="Q208" s="5">
        <v>4761</v>
      </c>
      <c r="R208" s="5">
        <v>6460</v>
      </c>
      <c r="S208" s="5">
        <v>10680</v>
      </c>
      <c r="T208" s="5">
        <v>0</v>
      </c>
      <c r="U208" s="5">
        <v>8</v>
      </c>
      <c r="V208" s="5">
        <v>17</v>
      </c>
      <c r="W208" s="5">
        <v>12</v>
      </c>
      <c r="X208" s="5">
        <v>22</v>
      </c>
      <c r="Y208" s="5">
        <v>10</v>
      </c>
      <c r="Z208" s="5">
        <v>21</v>
      </c>
      <c r="AA208" s="5">
        <v>34</v>
      </c>
      <c r="AB208" s="5">
        <v>64</v>
      </c>
      <c r="AC208" s="5">
        <v>132</v>
      </c>
      <c r="AD208" s="5">
        <v>224</v>
      </c>
      <c r="AE208" s="5">
        <v>315</v>
      </c>
      <c r="AF208" s="5">
        <v>532</v>
      </c>
      <c r="AG208" s="5">
        <v>798</v>
      </c>
      <c r="AH208" s="5">
        <v>2165</v>
      </c>
      <c r="AJ208" s="5">
        <v>8572</v>
      </c>
      <c r="AK208" s="5">
        <v>32740</v>
      </c>
      <c r="AL208">
        <f>Tabelle1[[#This Row],[1 jahre Weiblich]]+Tabelle1[[#This Row],[unter 1 Jahr Männlich]]</f>
        <v>21</v>
      </c>
      <c r="AM208">
        <f>Tabelle1[[#This Row],[1-15 Jahre Weiblich]]+Tabelle1[[#This Row],[1-15 jahre Mänlich]]</f>
        <v>42</v>
      </c>
      <c r="AN208">
        <f>Tabelle1[[#This Row],[15-20 Jahre Weiblich]]+Tabelle1[[#This Row],[15-20 jahre Männlich]]</f>
        <v>34</v>
      </c>
      <c r="AO208">
        <f>Tabelle1[[#This Row],[20-25 jahre weiblich]]+Tabelle1[[#This Row],[20-25 jahre Männlich]]</f>
        <v>57</v>
      </c>
      <c r="AP208">
        <f>Tabelle1[[#This Row],[25-30 Jahre Weiblich]]+Tabelle1[[#This Row],[25-30 jahre Männlich]]</f>
        <v>50</v>
      </c>
      <c r="AQ208">
        <f>Tabelle1[[#This Row],[30-35 Jahre Weiblich]]+Tabelle1[[#This Row],[30-35 jahre Männlich]]</f>
        <v>95</v>
      </c>
      <c r="AR208">
        <f>Tabelle1[[#This Row],[35-40 Jahre Weiblich]]+Tabelle1[[#This Row],[35-40 jahre  Männlich]]</f>
        <v>124</v>
      </c>
      <c r="AS208">
        <f>Tabelle1[[#This Row],[40-45 Jahre Weiblich]]+Tabelle1[[#This Row],[40-45 jahre Männlich]]</f>
        <v>274</v>
      </c>
      <c r="AT208">
        <f>Tabelle1[[#This Row],[45-50 Jahre Weiblich]]+Tabelle1[[#This Row],[45-50 jahre Männlich]]</f>
        <v>605</v>
      </c>
      <c r="AU208">
        <f>Tabelle1[[#This Row],[50-55 Jahre Weiblich]]+Tabelle1[[#This Row],[50-55 jahre Männlich]]</f>
        <v>933</v>
      </c>
      <c r="AV208">
        <f>Tabelle1[[#This Row],[55-60 Jahre Weiblich]]+Tabelle1[[#This Row],[55-60 jahre Männlich]]</f>
        <v>1305</v>
      </c>
      <c r="AW208">
        <f>Tabelle1[[#This Row],[60-65 Jahre Weiblich]]+Tabelle1[[#This Row],[60-65 jahre Männlich]]</f>
        <v>1869</v>
      </c>
      <c r="AX208">
        <f>Tabelle1[[#This Row],[65-70 Jahre Weiblich]]+Tabelle1[[#This Row],[65-70 Jahre  Männlich]]</f>
        <v>2506</v>
      </c>
      <c r="AY208">
        <f>Tabelle1[[#This Row],[70-75Jahre Weiblich]]+Tabelle1[[#This Row],[70-75 jahre Männlch]]</f>
        <v>5655</v>
      </c>
      <c r="AZ208">
        <f>Tabelle1[[#This Row],[75-80 Jahre Weiblich]]+Tabelle1[[#This Row],[75-80 jahre Männlich]]</f>
        <v>4761</v>
      </c>
      <c r="BA208">
        <f>Tabelle1[[#This Row],[80-85 Jahre Weiblich]]+Tabelle1[[#This Row],[80-85 jahre Männlich]]</f>
        <v>15032</v>
      </c>
      <c r="BB208">
        <f>Tabelle1[[#This Row],[85 und mehr Weiblich]]+Tabelle1[[#This Row],[85 und mehr]]</f>
        <v>43420</v>
      </c>
    </row>
    <row r="209" spans="1:54" x14ac:dyDescent="0.35">
      <c r="A209" s="3"/>
      <c r="B209" s="4" t="s">
        <v>77</v>
      </c>
      <c r="C209" s="5">
        <v>0</v>
      </c>
      <c r="D209" s="5">
        <v>2</v>
      </c>
      <c r="E209" s="5">
        <v>0</v>
      </c>
      <c r="F209" s="5">
        <v>2</v>
      </c>
      <c r="G209" s="5">
        <v>4</v>
      </c>
      <c r="H209" s="5">
        <v>7</v>
      </c>
      <c r="I209" s="5">
        <v>6</v>
      </c>
      <c r="J209" s="5">
        <v>26</v>
      </c>
      <c r="K209" s="5">
        <v>44</v>
      </c>
      <c r="L209" s="5">
        <v>55</v>
      </c>
      <c r="M209" s="5">
        <v>101</v>
      </c>
      <c r="N209" s="5">
        <v>190</v>
      </c>
      <c r="O209" s="5">
        <v>233</v>
      </c>
      <c r="P209" s="5">
        <v>557</v>
      </c>
      <c r="Q209" s="5">
        <v>863</v>
      </c>
      <c r="R209" s="5">
        <v>1161</v>
      </c>
      <c r="S209" s="5">
        <v>1402</v>
      </c>
      <c r="T209" s="5">
        <v>0</v>
      </c>
      <c r="U209" s="5">
        <v>0</v>
      </c>
      <c r="V209" s="5">
        <v>0</v>
      </c>
      <c r="W209" s="5">
        <v>1</v>
      </c>
      <c r="X209" s="5">
        <v>6</v>
      </c>
      <c r="Y209" s="5">
        <v>2</v>
      </c>
      <c r="Z209" s="5">
        <v>0</v>
      </c>
      <c r="AA209" s="5">
        <v>4</v>
      </c>
      <c r="AB209" s="5">
        <v>12</v>
      </c>
      <c r="AC209" s="5">
        <v>20</v>
      </c>
      <c r="AD209" s="5">
        <v>30</v>
      </c>
      <c r="AE209" s="5">
        <v>42</v>
      </c>
      <c r="AF209" s="5">
        <v>93</v>
      </c>
      <c r="AG209" s="5">
        <v>157</v>
      </c>
      <c r="AH209" s="5">
        <v>421</v>
      </c>
      <c r="AJ209" s="5">
        <v>1558</v>
      </c>
      <c r="AK209" s="5">
        <v>4254</v>
      </c>
      <c r="AL209">
        <f>Tabelle1[[#This Row],[1 jahre Weiblich]]+Tabelle1[[#This Row],[unter 1 Jahr Männlich]]</f>
        <v>0</v>
      </c>
      <c r="AM209">
        <f>Tabelle1[[#This Row],[1-15 Jahre Weiblich]]+Tabelle1[[#This Row],[1-15 jahre Mänlich]]</f>
        <v>2</v>
      </c>
      <c r="AN209">
        <f>Tabelle1[[#This Row],[15-20 Jahre Weiblich]]+Tabelle1[[#This Row],[15-20 jahre Männlich]]</f>
        <v>1</v>
      </c>
      <c r="AO209">
        <f>Tabelle1[[#This Row],[20-25 jahre weiblich]]+Tabelle1[[#This Row],[20-25 jahre Männlich]]</f>
        <v>8</v>
      </c>
      <c r="AP209">
        <f>Tabelle1[[#This Row],[25-30 Jahre Weiblich]]+Tabelle1[[#This Row],[25-30 jahre Männlich]]</f>
        <v>6</v>
      </c>
      <c r="AQ209">
        <f>Tabelle1[[#This Row],[30-35 Jahre Weiblich]]+Tabelle1[[#This Row],[30-35 jahre Männlich]]</f>
        <v>7</v>
      </c>
      <c r="AR209">
        <f>Tabelle1[[#This Row],[35-40 Jahre Weiblich]]+Tabelle1[[#This Row],[35-40 jahre  Männlich]]</f>
        <v>10</v>
      </c>
      <c r="AS209">
        <f>Tabelle1[[#This Row],[40-45 Jahre Weiblich]]+Tabelle1[[#This Row],[40-45 jahre Männlich]]</f>
        <v>38</v>
      </c>
      <c r="AT209">
        <f>Tabelle1[[#This Row],[45-50 Jahre Weiblich]]+Tabelle1[[#This Row],[45-50 jahre Männlich]]</f>
        <v>64</v>
      </c>
      <c r="AU209">
        <f>Tabelle1[[#This Row],[50-55 Jahre Weiblich]]+Tabelle1[[#This Row],[50-55 jahre Männlich]]</f>
        <v>85</v>
      </c>
      <c r="AV209">
        <f>Tabelle1[[#This Row],[55-60 Jahre Weiblich]]+Tabelle1[[#This Row],[55-60 jahre Männlich]]</f>
        <v>143</v>
      </c>
      <c r="AW209">
        <f>Tabelle1[[#This Row],[60-65 Jahre Weiblich]]+Tabelle1[[#This Row],[60-65 jahre Männlich]]</f>
        <v>283</v>
      </c>
      <c r="AX209">
        <f>Tabelle1[[#This Row],[65-70 Jahre Weiblich]]+Tabelle1[[#This Row],[65-70 Jahre  Männlich]]</f>
        <v>390</v>
      </c>
      <c r="AY209">
        <f>Tabelle1[[#This Row],[70-75Jahre Weiblich]]+Tabelle1[[#This Row],[70-75 jahre Männlch]]</f>
        <v>978</v>
      </c>
      <c r="AZ209">
        <f>Tabelle1[[#This Row],[75-80 Jahre Weiblich]]+Tabelle1[[#This Row],[75-80 jahre Männlich]]</f>
        <v>863</v>
      </c>
      <c r="BA209">
        <f>Tabelle1[[#This Row],[80-85 Jahre Weiblich]]+Tabelle1[[#This Row],[80-85 jahre Männlich]]</f>
        <v>2719</v>
      </c>
      <c r="BB209">
        <f>Tabelle1[[#This Row],[85 und mehr Weiblich]]+Tabelle1[[#This Row],[85 und mehr]]</f>
        <v>5656</v>
      </c>
    </row>
    <row r="210" spans="1:54" x14ac:dyDescent="0.35">
      <c r="A210" s="3"/>
      <c r="B210" s="4" t="s">
        <v>78</v>
      </c>
      <c r="C210" s="5">
        <v>2</v>
      </c>
      <c r="D210" s="5">
        <v>8</v>
      </c>
      <c r="E210" s="5">
        <v>6</v>
      </c>
      <c r="F210" s="5">
        <v>8</v>
      </c>
      <c r="G210" s="5">
        <v>10</v>
      </c>
      <c r="H210" s="5">
        <v>23</v>
      </c>
      <c r="I210" s="5">
        <v>40</v>
      </c>
      <c r="J210" s="5">
        <v>107</v>
      </c>
      <c r="K210" s="5">
        <v>234</v>
      </c>
      <c r="L210" s="5">
        <v>429</v>
      </c>
      <c r="M210" s="5">
        <v>611</v>
      </c>
      <c r="N210" s="5">
        <v>1013</v>
      </c>
      <c r="O210" s="5">
        <v>1356</v>
      </c>
      <c r="P210" s="5">
        <v>3121</v>
      </c>
      <c r="Q210" s="5">
        <v>4365</v>
      </c>
      <c r="R210" s="5">
        <v>5303</v>
      </c>
      <c r="S210" s="5">
        <v>6650</v>
      </c>
      <c r="T210" s="5">
        <v>0</v>
      </c>
      <c r="U210" s="5">
        <v>0</v>
      </c>
      <c r="V210" s="5">
        <v>3</v>
      </c>
      <c r="W210" s="5">
        <v>2</v>
      </c>
      <c r="X210" s="5">
        <v>6</v>
      </c>
      <c r="Y210" s="5">
        <v>14</v>
      </c>
      <c r="Z210" s="5">
        <v>18</v>
      </c>
      <c r="AA210" s="5">
        <v>35</v>
      </c>
      <c r="AB210" s="5">
        <v>93</v>
      </c>
      <c r="AC210" s="5">
        <v>199</v>
      </c>
      <c r="AD210" s="5">
        <v>279</v>
      </c>
      <c r="AE210" s="5">
        <v>379</v>
      </c>
      <c r="AF210" s="5">
        <v>504</v>
      </c>
      <c r="AG210" s="5">
        <v>836</v>
      </c>
      <c r="AH210" s="5">
        <v>2239</v>
      </c>
      <c r="AJ210" s="5">
        <v>7204</v>
      </c>
      <c r="AK210" s="5">
        <v>19823</v>
      </c>
      <c r="AL210">
        <f>Tabelle1[[#This Row],[1 jahre Weiblich]]+Tabelle1[[#This Row],[unter 1 Jahr Männlich]]</f>
        <v>2</v>
      </c>
      <c r="AM210">
        <f>Tabelle1[[#This Row],[1-15 Jahre Weiblich]]+Tabelle1[[#This Row],[1-15 jahre Mänlich]]</f>
        <v>11</v>
      </c>
      <c r="AN210">
        <f>Tabelle1[[#This Row],[15-20 Jahre Weiblich]]+Tabelle1[[#This Row],[15-20 jahre Männlich]]</f>
        <v>8</v>
      </c>
      <c r="AO210">
        <f>Tabelle1[[#This Row],[20-25 jahre weiblich]]+Tabelle1[[#This Row],[20-25 jahre Männlich]]</f>
        <v>14</v>
      </c>
      <c r="AP210">
        <f>Tabelle1[[#This Row],[25-30 Jahre Weiblich]]+Tabelle1[[#This Row],[25-30 jahre Männlich]]</f>
        <v>24</v>
      </c>
      <c r="AQ210">
        <f>Tabelle1[[#This Row],[30-35 Jahre Weiblich]]+Tabelle1[[#This Row],[30-35 jahre Männlich]]</f>
        <v>41</v>
      </c>
      <c r="AR210">
        <f>Tabelle1[[#This Row],[35-40 Jahre Weiblich]]+Tabelle1[[#This Row],[35-40 jahre  Männlich]]</f>
        <v>75</v>
      </c>
      <c r="AS210">
        <f>Tabelle1[[#This Row],[40-45 Jahre Weiblich]]+Tabelle1[[#This Row],[40-45 jahre Männlich]]</f>
        <v>200</v>
      </c>
      <c r="AT210">
        <f>Tabelle1[[#This Row],[45-50 Jahre Weiblich]]+Tabelle1[[#This Row],[45-50 jahre Männlich]]</f>
        <v>433</v>
      </c>
      <c r="AU210">
        <f>Tabelle1[[#This Row],[50-55 Jahre Weiblich]]+Tabelle1[[#This Row],[50-55 jahre Männlich]]</f>
        <v>708</v>
      </c>
      <c r="AV210">
        <f>Tabelle1[[#This Row],[55-60 Jahre Weiblich]]+Tabelle1[[#This Row],[55-60 jahre Männlich]]</f>
        <v>990</v>
      </c>
      <c r="AW210">
        <f>Tabelle1[[#This Row],[60-65 Jahre Weiblich]]+Tabelle1[[#This Row],[60-65 jahre Männlich]]</f>
        <v>1517</v>
      </c>
      <c r="AX210">
        <f>Tabelle1[[#This Row],[65-70 Jahre Weiblich]]+Tabelle1[[#This Row],[65-70 Jahre  Männlich]]</f>
        <v>2192</v>
      </c>
      <c r="AY210">
        <f>Tabelle1[[#This Row],[70-75Jahre Weiblich]]+Tabelle1[[#This Row],[70-75 jahre Männlch]]</f>
        <v>5360</v>
      </c>
      <c r="AZ210">
        <f>Tabelle1[[#This Row],[75-80 Jahre Weiblich]]+Tabelle1[[#This Row],[75-80 jahre Männlich]]</f>
        <v>4365</v>
      </c>
      <c r="BA210">
        <f>Tabelle1[[#This Row],[80-85 Jahre Weiblich]]+Tabelle1[[#This Row],[80-85 jahre Männlich]]</f>
        <v>12507</v>
      </c>
      <c r="BB210">
        <f>Tabelle1[[#This Row],[85 und mehr Weiblich]]+Tabelle1[[#This Row],[85 und mehr]]</f>
        <v>26473</v>
      </c>
    </row>
    <row r="211" spans="1:54" x14ac:dyDescent="0.35">
      <c r="A211" s="3"/>
      <c r="B211" s="4" t="s">
        <v>79</v>
      </c>
      <c r="C211" s="5">
        <v>0</v>
      </c>
      <c r="D211" s="5">
        <v>1</v>
      </c>
      <c r="E211" s="5">
        <v>2</v>
      </c>
      <c r="F211" s="5">
        <v>0</v>
      </c>
      <c r="G211" s="5">
        <v>1</v>
      </c>
      <c r="H211" s="5">
        <v>0</v>
      </c>
      <c r="I211" s="5">
        <v>0</v>
      </c>
      <c r="J211" s="5">
        <v>13</v>
      </c>
      <c r="K211" s="5">
        <v>14</v>
      </c>
      <c r="L211" s="5">
        <v>65</v>
      </c>
      <c r="M211" s="5">
        <v>111</v>
      </c>
      <c r="N211" s="5">
        <v>224</v>
      </c>
      <c r="O211" s="5">
        <v>329</v>
      </c>
      <c r="P211" s="5">
        <v>891</v>
      </c>
      <c r="Q211" s="5">
        <v>1337</v>
      </c>
      <c r="R211" s="5">
        <v>1839</v>
      </c>
      <c r="S211" s="5">
        <v>2665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1</v>
      </c>
      <c r="AA211" s="5">
        <v>3</v>
      </c>
      <c r="AB211" s="5">
        <v>8</v>
      </c>
      <c r="AC211" s="5">
        <v>9</v>
      </c>
      <c r="AD211" s="5">
        <v>20</v>
      </c>
      <c r="AE211" s="5">
        <v>54</v>
      </c>
      <c r="AF211" s="5">
        <v>92</v>
      </c>
      <c r="AG211" s="5">
        <v>168</v>
      </c>
      <c r="AH211" s="5">
        <v>545</v>
      </c>
      <c r="AJ211" s="5">
        <v>2516</v>
      </c>
      <c r="AK211" s="5">
        <v>8263</v>
      </c>
      <c r="AL211">
        <f>Tabelle1[[#This Row],[1 jahre Weiblich]]+Tabelle1[[#This Row],[unter 1 Jahr Männlich]]</f>
        <v>0</v>
      </c>
      <c r="AM211">
        <f>Tabelle1[[#This Row],[1-15 Jahre Weiblich]]+Tabelle1[[#This Row],[1-15 jahre Mänlich]]</f>
        <v>1</v>
      </c>
      <c r="AN211">
        <f>Tabelle1[[#This Row],[15-20 Jahre Weiblich]]+Tabelle1[[#This Row],[15-20 jahre Männlich]]</f>
        <v>2</v>
      </c>
      <c r="AO211">
        <f>Tabelle1[[#This Row],[20-25 jahre weiblich]]+Tabelle1[[#This Row],[20-25 jahre Männlich]]</f>
        <v>0</v>
      </c>
      <c r="AP211">
        <f>Tabelle1[[#This Row],[25-30 Jahre Weiblich]]+Tabelle1[[#This Row],[25-30 jahre Männlich]]</f>
        <v>1</v>
      </c>
      <c r="AQ211">
        <f>Tabelle1[[#This Row],[30-35 Jahre Weiblich]]+Tabelle1[[#This Row],[30-35 jahre Männlich]]</f>
        <v>1</v>
      </c>
      <c r="AR211">
        <f>Tabelle1[[#This Row],[35-40 Jahre Weiblich]]+Tabelle1[[#This Row],[35-40 jahre  Männlich]]</f>
        <v>3</v>
      </c>
      <c r="AS211">
        <f>Tabelle1[[#This Row],[40-45 Jahre Weiblich]]+Tabelle1[[#This Row],[40-45 jahre Männlich]]</f>
        <v>21</v>
      </c>
      <c r="AT211">
        <f>Tabelle1[[#This Row],[45-50 Jahre Weiblich]]+Tabelle1[[#This Row],[45-50 jahre Männlich]]</f>
        <v>23</v>
      </c>
      <c r="AU211">
        <f>Tabelle1[[#This Row],[50-55 Jahre Weiblich]]+Tabelle1[[#This Row],[50-55 jahre Männlich]]</f>
        <v>85</v>
      </c>
      <c r="AV211">
        <f>Tabelle1[[#This Row],[55-60 Jahre Weiblich]]+Tabelle1[[#This Row],[55-60 jahre Männlich]]</f>
        <v>165</v>
      </c>
      <c r="AW211">
        <f>Tabelle1[[#This Row],[60-65 Jahre Weiblich]]+Tabelle1[[#This Row],[60-65 jahre Männlich]]</f>
        <v>316</v>
      </c>
      <c r="AX211">
        <f>Tabelle1[[#This Row],[65-70 Jahre Weiblich]]+Tabelle1[[#This Row],[65-70 Jahre  Männlich]]</f>
        <v>497</v>
      </c>
      <c r="AY211">
        <f>Tabelle1[[#This Row],[70-75Jahre Weiblich]]+Tabelle1[[#This Row],[70-75 jahre Männlch]]</f>
        <v>1436</v>
      </c>
      <c r="AZ211">
        <f>Tabelle1[[#This Row],[75-80 Jahre Weiblich]]+Tabelle1[[#This Row],[75-80 jahre Männlich]]</f>
        <v>1337</v>
      </c>
      <c r="BA211">
        <f>Tabelle1[[#This Row],[80-85 Jahre Weiblich]]+Tabelle1[[#This Row],[80-85 jahre Männlich]]</f>
        <v>4355</v>
      </c>
      <c r="BB211">
        <f>Tabelle1[[#This Row],[85 und mehr Weiblich]]+Tabelle1[[#This Row],[85 und mehr]]</f>
        <v>10928</v>
      </c>
    </row>
    <row r="212" spans="1:54" x14ac:dyDescent="0.35">
      <c r="A212" s="3"/>
      <c r="B212" s="4" t="s">
        <v>80</v>
      </c>
      <c r="C212" s="5">
        <v>1</v>
      </c>
      <c r="D212" s="5">
        <v>1</v>
      </c>
      <c r="E212" s="5">
        <v>2</v>
      </c>
      <c r="F212" s="5">
        <v>3</v>
      </c>
      <c r="G212" s="5">
        <v>2</v>
      </c>
      <c r="H212" s="5">
        <v>10</v>
      </c>
      <c r="I212" s="5">
        <v>18</v>
      </c>
      <c r="J212" s="5">
        <v>53</v>
      </c>
      <c r="K212" s="5">
        <v>87</v>
      </c>
      <c r="L212" s="5">
        <v>157</v>
      </c>
      <c r="M212" s="5">
        <v>295</v>
      </c>
      <c r="N212" s="5">
        <v>456</v>
      </c>
      <c r="O212" s="5">
        <v>620</v>
      </c>
      <c r="P212" s="5">
        <v>1253</v>
      </c>
      <c r="Q212" s="5">
        <v>1488</v>
      </c>
      <c r="R212" s="5">
        <v>1690</v>
      </c>
      <c r="S212" s="5">
        <v>2297</v>
      </c>
      <c r="T212" s="5">
        <v>0</v>
      </c>
      <c r="U212" s="5">
        <v>0</v>
      </c>
      <c r="V212" s="5">
        <v>0</v>
      </c>
      <c r="W212" s="5">
        <v>2</v>
      </c>
      <c r="X212" s="5">
        <v>1</v>
      </c>
      <c r="Y212" s="5">
        <v>4</v>
      </c>
      <c r="Z212" s="5">
        <v>5</v>
      </c>
      <c r="AA212" s="5">
        <v>4</v>
      </c>
      <c r="AB212" s="5">
        <v>25</v>
      </c>
      <c r="AC212" s="5">
        <v>38</v>
      </c>
      <c r="AD212" s="5">
        <v>65</v>
      </c>
      <c r="AE212" s="5">
        <v>101</v>
      </c>
      <c r="AF212" s="5">
        <v>164</v>
      </c>
      <c r="AG212" s="5">
        <v>269</v>
      </c>
      <c r="AH212" s="5">
        <v>617</v>
      </c>
      <c r="AJ212" s="5">
        <v>1702</v>
      </c>
      <c r="AK212" s="5">
        <v>6451</v>
      </c>
      <c r="AL212">
        <f>Tabelle1[[#This Row],[1 jahre Weiblich]]+Tabelle1[[#This Row],[unter 1 Jahr Männlich]]</f>
        <v>1</v>
      </c>
      <c r="AM212">
        <f>Tabelle1[[#This Row],[1-15 Jahre Weiblich]]+Tabelle1[[#This Row],[1-15 jahre Mänlich]]</f>
        <v>1</v>
      </c>
      <c r="AN212">
        <f>Tabelle1[[#This Row],[15-20 Jahre Weiblich]]+Tabelle1[[#This Row],[15-20 jahre Männlich]]</f>
        <v>4</v>
      </c>
      <c r="AO212">
        <f>Tabelle1[[#This Row],[20-25 jahre weiblich]]+Tabelle1[[#This Row],[20-25 jahre Männlich]]</f>
        <v>4</v>
      </c>
      <c r="AP212">
        <f>Tabelle1[[#This Row],[25-30 Jahre Weiblich]]+Tabelle1[[#This Row],[25-30 jahre Männlich]]</f>
        <v>6</v>
      </c>
      <c r="AQ212">
        <f>Tabelle1[[#This Row],[30-35 Jahre Weiblich]]+Tabelle1[[#This Row],[30-35 jahre Männlich]]</f>
        <v>15</v>
      </c>
      <c r="AR212">
        <f>Tabelle1[[#This Row],[35-40 Jahre Weiblich]]+Tabelle1[[#This Row],[35-40 jahre  Männlich]]</f>
        <v>22</v>
      </c>
      <c r="AS212">
        <f>Tabelle1[[#This Row],[40-45 Jahre Weiblich]]+Tabelle1[[#This Row],[40-45 jahre Männlich]]</f>
        <v>78</v>
      </c>
      <c r="AT212">
        <f>Tabelle1[[#This Row],[45-50 Jahre Weiblich]]+Tabelle1[[#This Row],[45-50 jahre Männlich]]</f>
        <v>125</v>
      </c>
      <c r="AU212">
        <f>Tabelle1[[#This Row],[50-55 Jahre Weiblich]]+Tabelle1[[#This Row],[50-55 jahre Männlich]]</f>
        <v>222</v>
      </c>
      <c r="AV212">
        <f>Tabelle1[[#This Row],[55-60 Jahre Weiblich]]+Tabelle1[[#This Row],[55-60 jahre Männlich]]</f>
        <v>396</v>
      </c>
      <c r="AW212">
        <f>Tabelle1[[#This Row],[60-65 Jahre Weiblich]]+Tabelle1[[#This Row],[60-65 jahre Männlich]]</f>
        <v>620</v>
      </c>
      <c r="AX212">
        <f>Tabelle1[[#This Row],[65-70 Jahre Weiblich]]+Tabelle1[[#This Row],[65-70 Jahre  Männlich]]</f>
        <v>889</v>
      </c>
      <c r="AY212">
        <f>Tabelle1[[#This Row],[70-75Jahre Weiblich]]+Tabelle1[[#This Row],[70-75 jahre Männlch]]</f>
        <v>1870</v>
      </c>
      <c r="AZ212">
        <f>Tabelle1[[#This Row],[75-80 Jahre Weiblich]]+Tabelle1[[#This Row],[75-80 jahre Männlich]]</f>
        <v>1488</v>
      </c>
      <c r="BA212">
        <f>Tabelle1[[#This Row],[80-85 Jahre Weiblich]]+Tabelle1[[#This Row],[80-85 jahre Männlich]]</f>
        <v>3392</v>
      </c>
      <c r="BB212">
        <f>Tabelle1[[#This Row],[85 und mehr Weiblich]]+Tabelle1[[#This Row],[85 und mehr]]</f>
        <v>8748</v>
      </c>
    </row>
    <row r="213" spans="1:54" x14ac:dyDescent="0.35">
      <c r="A213" s="3"/>
      <c r="B213" s="4" t="s">
        <v>81</v>
      </c>
      <c r="C213" s="5">
        <v>11</v>
      </c>
      <c r="D213" s="5">
        <v>17</v>
      </c>
      <c r="E213" s="5">
        <v>16</v>
      </c>
      <c r="F213" s="5">
        <v>23</v>
      </c>
      <c r="G213" s="5">
        <v>20</v>
      </c>
      <c r="H213" s="5">
        <v>23</v>
      </c>
      <c r="I213" s="5">
        <v>45</v>
      </c>
      <c r="J213" s="5">
        <v>115</v>
      </c>
      <c r="K213" s="5">
        <v>259</v>
      </c>
      <c r="L213" s="5">
        <v>457</v>
      </c>
      <c r="M213" s="5">
        <v>893</v>
      </c>
      <c r="N213" s="5">
        <v>1558</v>
      </c>
      <c r="O213" s="5">
        <v>2398</v>
      </c>
      <c r="P213" s="5">
        <v>4788</v>
      </c>
      <c r="Q213" s="5">
        <v>6023</v>
      </c>
      <c r="R213" s="5">
        <v>7077</v>
      </c>
      <c r="S213" s="5">
        <v>8506</v>
      </c>
      <c r="T213" s="5">
        <v>0</v>
      </c>
      <c r="U213" s="5">
        <v>8</v>
      </c>
      <c r="V213" s="5">
        <v>16</v>
      </c>
      <c r="W213" s="5">
        <v>6</v>
      </c>
      <c r="X213" s="5">
        <v>12</v>
      </c>
      <c r="Y213" s="5">
        <v>17</v>
      </c>
      <c r="Z213" s="5">
        <v>17</v>
      </c>
      <c r="AA213" s="5">
        <v>27</v>
      </c>
      <c r="AB213" s="5">
        <v>56</v>
      </c>
      <c r="AC213" s="5">
        <v>127</v>
      </c>
      <c r="AD213" s="5">
        <v>283</v>
      </c>
      <c r="AE213" s="5">
        <v>499</v>
      </c>
      <c r="AF213" s="5">
        <v>934</v>
      </c>
      <c r="AG213" s="5">
        <v>1249</v>
      </c>
      <c r="AH213" s="5">
        <v>2560</v>
      </c>
      <c r="AJ213" s="5">
        <v>5452</v>
      </c>
      <c r="AK213" s="5">
        <v>13304</v>
      </c>
      <c r="AL213">
        <f>Tabelle1[[#This Row],[1 jahre Weiblich]]+Tabelle1[[#This Row],[unter 1 Jahr Männlich]]</f>
        <v>19</v>
      </c>
      <c r="AM213">
        <f>Tabelle1[[#This Row],[1-15 Jahre Weiblich]]+Tabelle1[[#This Row],[1-15 jahre Mänlich]]</f>
        <v>33</v>
      </c>
      <c r="AN213">
        <f>Tabelle1[[#This Row],[15-20 Jahre Weiblich]]+Tabelle1[[#This Row],[15-20 jahre Männlich]]</f>
        <v>22</v>
      </c>
      <c r="AO213">
        <f>Tabelle1[[#This Row],[20-25 jahre weiblich]]+Tabelle1[[#This Row],[20-25 jahre Männlich]]</f>
        <v>35</v>
      </c>
      <c r="AP213">
        <f>Tabelle1[[#This Row],[25-30 Jahre Weiblich]]+Tabelle1[[#This Row],[25-30 jahre Männlich]]</f>
        <v>37</v>
      </c>
      <c r="AQ213">
        <f>Tabelle1[[#This Row],[30-35 Jahre Weiblich]]+Tabelle1[[#This Row],[30-35 jahre Männlich]]</f>
        <v>40</v>
      </c>
      <c r="AR213">
        <f>Tabelle1[[#This Row],[35-40 Jahre Weiblich]]+Tabelle1[[#This Row],[35-40 jahre  Männlich]]</f>
        <v>72</v>
      </c>
      <c r="AS213">
        <f>Tabelle1[[#This Row],[40-45 Jahre Weiblich]]+Tabelle1[[#This Row],[40-45 jahre Männlich]]</f>
        <v>171</v>
      </c>
      <c r="AT213">
        <f>Tabelle1[[#This Row],[45-50 Jahre Weiblich]]+Tabelle1[[#This Row],[45-50 jahre Männlich]]</f>
        <v>386</v>
      </c>
      <c r="AU213">
        <f>Tabelle1[[#This Row],[50-55 Jahre Weiblich]]+Tabelle1[[#This Row],[50-55 jahre Männlich]]</f>
        <v>740</v>
      </c>
      <c r="AV213">
        <f>Tabelle1[[#This Row],[55-60 Jahre Weiblich]]+Tabelle1[[#This Row],[55-60 jahre Männlich]]</f>
        <v>1392</v>
      </c>
      <c r="AW213">
        <f>Tabelle1[[#This Row],[60-65 Jahre Weiblich]]+Tabelle1[[#This Row],[60-65 jahre Männlich]]</f>
        <v>2492</v>
      </c>
      <c r="AX213">
        <f>Tabelle1[[#This Row],[65-70 Jahre Weiblich]]+Tabelle1[[#This Row],[65-70 Jahre  Männlich]]</f>
        <v>3647</v>
      </c>
      <c r="AY213">
        <f>Tabelle1[[#This Row],[70-75Jahre Weiblich]]+Tabelle1[[#This Row],[70-75 jahre Männlch]]</f>
        <v>7348</v>
      </c>
      <c r="AZ213">
        <f>Tabelle1[[#This Row],[75-80 Jahre Weiblich]]+Tabelle1[[#This Row],[75-80 jahre Männlich]]</f>
        <v>6023</v>
      </c>
      <c r="BA213">
        <f>Tabelle1[[#This Row],[80-85 Jahre Weiblich]]+Tabelle1[[#This Row],[80-85 jahre Männlich]]</f>
        <v>12529</v>
      </c>
      <c r="BB213">
        <f>Tabelle1[[#This Row],[85 und mehr Weiblich]]+Tabelle1[[#This Row],[85 und mehr]]</f>
        <v>21810</v>
      </c>
    </row>
    <row r="214" spans="1:54" x14ac:dyDescent="0.35">
      <c r="A214" s="3"/>
      <c r="B214" s="4" t="s">
        <v>82</v>
      </c>
      <c r="C214" s="5">
        <v>2</v>
      </c>
      <c r="D214" s="5">
        <v>0</v>
      </c>
      <c r="E214" s="5">
        <v>1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2</v>
      </c>
      <c r="L214" s="5">
        <v>2</v>
      </c>
      <c r="M214" s="5">
        <v>5</v>
      </c>
      <c r="N214" s="5">
        <v>1</v>
      </c>
      <c r="O214" s="5">
        <v>2</v>
      </c>
      <c r="P214" s="5">
        <v>7</v>
      </c>
      <c r="Q214" s="5">
        <v>2</v>
      </c>
      <c r="R214" s="5">
        <v>4</v>
      </c>
      <c r="S214" s="5">
        <v>7</v>
      </c>
      <c r="T214" s="5">
        <v>0</v>
      </c>
      <c r="U214" s="5">
        <v>1</v>
      </c>
      <c r="V214" s="5">
        <v>1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1</v>
      </c>
      <c r="AC214" s="5">
        <v>0</v>
      </c>
      <c r="AD214" s="5">
        <v>0</v>
      </c>
      <c r="AE214" s="5">
        <v>1</v>
      </c>
      <c r="AF214" s="5">
        <v>1</v>
      </c>
      <c r="AG214" s="5">
        <v>1</v>
      </c>
      <c r="AH214" s="5">
        <v>1</v>
      </c>
      <c r="AJ214" s="5">
        <v>3</v>
      </c>
      <c r="AK214" s="5">
        <v>24</v>
      </c>
      <c r="AL214">
        <f>Tabelle1[[#This Row],[1 jahre Weiblich]]+Tabelle1[[#This Row],[unter 1 Jahr Männlich]]</f>
        <v>3</v>
      </c>
      <c r="AM214">
        <f>Tabelle1[[#This Row],[1-15 Jahre Weiblich]]+Tabelle1[[#This Row],[1-15 jahre Mänlich]]</f>
        <v>1</v>
      </c>
      <c r="AN214">
        <f>Tabelle1[[#This Row],[15-20 Jahre Weiblich]]+Tabelle1[[#This Row],[15-20 jahre Männlich]]</f>
        <v>1</v>
      </c>
      <c r="AO214">
        <f>Tabelle1[[#This Row],[20-25 jahre weiblich]]+Tabelle1[[#This Row],[20-25 jahre Männlich]]</f>
        <v>0</v>
      </c>
      <c r="AP214">
        <f>Tabelle1[[#This Row],[25-30 Jahre Weiblich]]+Tabelle1[[#This Row],[25-30 jahre Männlich]]</f>
        <v>0</v>
      </c>
      <c r="AQ214">
        <f>Tabelle1[[#This Row],[30-35 Jahre Weiblich]]+Tabelle1[[#This Row],[30-35 jahre Männlich]]</f>
        <v>0</v>
      </c>
      <c r="AR214">
        <f>Tabelle1[[#This Row],[35-40 Jahre Weiblich]]+Tabelle1[[#This Row],[35-40 jahre  Männlich]]</f>
        <v>0</v>
      </c>
      <c r="AS214">
        <f>Tabelle1[[#This Row],[40-45 Jahre Weiblich]]+Tabelle1[[#This Row],[40-45 jahre Männlich]]</f>
        <v>1</v>
      </c>
      <c r="AT214">
        <f>Tabelle1[[#This Row],[45-50 Jahre Weiblich]]+Tabelle1[[#This Row],[45-50 jahre Männlich]]</f>
        <v>2</v>
      </c>
      <c r="AU214">
        <f>Tabelle1[[#This Row],[50-55 Jahre Weiblich]]+Tabelle1[[#This Row],[50-55 jahre Männlich]]</f>
        <v>2</v>
      </c>
      <c r="AV214">
        <f>Tabelle1[[#This Row],[55-60 Jahre Weiblich]]+Tabelle1[[#This Row],[55-60 jahre Männlich]]</f>
        <v>6</v>
      </c>
      <c r="AW214">
        <f>Tabelle1[[#This Row],[60-65 Jahre Weiblich]]+Tabelle1[[#This Row],[60-65 jahre Männlich]]</f>
        <v>2</v>
      </c>
      <c r="AX214">
        <f>Tabelle1[[#This Row],[65-70 Jahre Weiblich]]+Tabelle1[[#This Row],[65-70 Jahre  Männlich]]</f>
        <v>3</v>
      </c>
      <c r="AY214">
        <f>Tabelle1[[#This Row],[70-75Jahre Weiblich]]+Tabelle1[[#This Row],[70-75 jahre Männlch]]</f>
        <v>8</v>
      </c>
      <c r="AZ214">
        <f>Tabelle1[[#This Row],[75-80 Jahre Weiblich]]+Tabelle1[[#This Row],[75-80 jahre Männlich]]</f>
        <v>2</v>
      </c>
      <c r="BA214">
        <f>Tabelle1[[#This Row],[80-85 Jahre Weiblich]]+Tabelle1[[#This Row],[80-85 jahre Männlich]]</f>
        <v>7</v>
      </c>
      <c r="BB214">
        <f>Tabelle1[[#This Row],[85 und mehr Weiblich]]+Tabelle1[[#This Row],[85 und mehr]]</f>
        <v>31</v>
      </c>
    </row>
    <row r="215" spans="1:54" x14ac:dyDescent="0.35">
      <c r="A215" s="3"/>
      <c r="B215" s="4" t="s">
        <v>83</v>
      </c>
      <c r="C215" s="5">
        <v>3</v>
      </c>
      <c r="D215" s="5">
        <v>8</v>
      </c>
      <c r="E215" s="5">
        <v>7</v>
      </c>
      <c r="F215" s="5">
        <v>11</v>
      </c>
      <c r="G215" s="5">
        <v>9</v>
      </c>
      <c r="H215" s="5">
        <v>9</v>
      </c>
      <c r="I215" s="5">
        <v>23</v>
      </c>
      <c r="J215" s="5">
        <v>40</v>
      </c>
      <c r="K215" s="5">
        <v>80</v>
      </c>
      <c r="L215" s="5">
        <v>116</v>
      </c>
      <c r="M215" s="5">
        <v>201</v>
      </c>
      <c r="N215" s="5">
        <v>307</v>
      </c>
      <c r="O215" s="5">
        <v>458</v>
      </c>
      <c r="P215" s="5">
        <v>1078</v>
      </c>
      <c r="Q215" s="5">
        <v>1582</v>
      </c>
      <c r="R215" s="5">
        <v>2063</v>
      </c>
      <c r="S215" s="5">
        <v>3212</v>
      </c>
      <c r="T215" s="5">
        <v>0</v>
      </c>
      <c r="U215" s="5">
        <v>3</v>
      </c>
      <c r="V215" s="5">
        <v>5</v>
      </c>
      <c r="W215" s="5">
        <v>1</v>
      </c>
      <c r="X215" s="5">
        <v>8</v>
      </c>
      <c r="Y215" s="5">
        <v>6</v>
      </c>
      <c r="Z215" s="5">
        <v>7</v>
      </c>
      <c r="AA215" s="5">
        <v>8</v>
      </c>
      <c r="AB215" s="5">
        <v>19</v>
      </c>
      <c r="AC215" s="5">
        <v>29</v>
      </c>
      <c r="AD215" s="5">
        <v>46</v>
      </c>
      <c r="AE215" s="5">
        <v>84</v>
      </c>
      <c r="AF215" s="5">
        <v>150</v>
      </c>
      <c r="AG215" s="5">
        <v>212</v>
      </c>
      <c r="AH215" s="5">
        <v>542</v>
      </c>
      <c r="AJ215" s="5">
        <v>1732</v>
      </c>
      <c r="AK215" s="5">
        <v>5769</v>
      </c>
      <c r="AL215">
        <f>Tabelle1[[#This Row],[1 jahre Weiblich]]+Tabelle1[[#This Row],[unter 1 Jahr Männlich]]</f>
        <v>6</v>
      </c>
      <c r="AM215">
        <f>Tabelle1[[#This Row],[1-15 Jahre Weiblich]]+Tabelle1[[#This Row],[1-15 jahre Mänlich]]</f>
        <v>13</v>
      </c>
      <c r="AN215">
        <f>Tabelle1[[#This Row],[15-20 Jahre Weiblich]]+Tabelle1[[#This Row],[15-20 jahre Männlich]]</f>
        <v>8</v>
      </c>
      <c r="AO215">
        <f>Tabelle1[[#This Row],[20-25 jahre weiblich]]+Tabelle1[[#This Row],[20-25 jahre Männlich]]</f>
        <v>19</v>
      </c>
      <c r="AP215">
        <f>Tabelle1[[#This Row],[25-30 Jahre Weiblich]]+Tabelle1[[#This Row],[25-30 jahre Männlich]]</f>
        <v>15</v>
      </c>
      <c r="AQ215">
        <f>Tabelle1[[#This Row],[30-35 Jahre Weiblich]]+Tabelle1[[#This Row],[30-35 jahre Männlich]]</f>
        <v>16</v>
      </c>
      <c r="AR215">
        <f>Tabelle1[[#This Row],[35-40 Jahre Weiblich]]+Tabelle1[[#This Row],[35-40 jahre  Männlich]]</f>
        <v>31</v>
      </c>
      <c r="AS215">
        <f>Tabelle1[[#This Row],[40-45 Jahre Weiblich]]+Tabelle1[[#This Row],[40-45 jahre Männlich]]</f>
        <v>59</v>
      </c>
      <c r="AT215">
        <f>Tabelle1[[#This Row],[45-50 Jahre Weiblich]]+Tabelle1[[#This Row],[45-50 jahre Männlich]]</f>
        <v>109</v>
      </c>
      <c r="AU215">
        <f>Tabelle1[[#This Row],[50-55 Jahre Weiblich]]+Tabelle1[[#This Row],[50-55 jahre Männlich]]</f>
        <v>162</v>
      </c>
      <c r="AV215">
        <f>Tabelle1[[#This Row],[55-60 Jahre Weiblich]]+Tabelle1[[#This Row],[55-60 jahre Männlich]]</f>
        <v>285</v>
      </c>
      <c r="AW215">
        <f>Tabelle1[[#This Row],[60-65 Jahre Weiblich]]+Tabelle1[[#This Row],[60-65 jahre Männlich]]</f>
        <v>457</v>
      </c>
      <c r="AX215">
        <f>Tabelle1[[#This Row],[65-70 Jahre Weiblich]]+Tabelle1[[#This Row],[65-70 Jahre  Männlich]]</f>
        <v>670</v>
      </c>
      <c r="AY215">
        <f>Tabelle1[[#This Row],[70-75Jahre Weiblich]]+Tabelle1[[#This Row],[70-75 jahre Männlch]]</f>
        <v>1620</v>
      </c>
      <c r="AZ215">
        <f>Tabelle1[[#This Row],[75-80 Jahre Weiblich]]+Tabelle1[[#This Row],[75-80 jahre Männlich]]</f>
        <v>1582</v>
      </c>
      <c r="BA215">
        <f>Tabelle1[[#This Row],[80-85 Jahre Weiblich]]+Tabelle1[[#This Row],[80-85 jahre Männlich]]</f>
        <v>3795</v>
      </c>
      <c r="BB215">
        <f>Tabelle1[[#This Row],[85 und mehr Weiblich]]+Tabelle1[[#This Row],[85 und mehr]]</f>
        <v>8981</v>
      </c>
    </row>
    <row r="216" spans="1:54" x14ac:dyDescent="0.35">
      <c r="A216" s="3"/>
      <c r="B216" s="4" t="s">
        <v>84</v>
      </c>
      <c r="C216" s="5">
        <v>0</v>
      </c>
      <c r="D216" s="5">
        <v>2</v>
      </c>
      <c r="E216" s="5">
        <v>3</v>
      </c>
      <c r="F216" s="5">
        <v>3</v>
      </c>
      <c r="G216" s="5">
        <v>6</v>
      </c>
      <c r="H216" s="5">
        <v>9</v>
      </c>
      <c r="I216" s="5">
        <v>15</v>
      </c>
      <c r="J216" s="5">
        <v>43</v>
      </c>
      <c r="K216" s="5">
        <v>113</v>
      </c>
      <c r="L216" s="5">
        <v>243</v>
      </c>
      <c r="M216" s="5">
        <v>536</v>
      </c>
      <c r="N216" s="5">
        <v>990</v>
      </c>
      <c r="O216" s="5">
        <v>1522</v>
      </c>
      <c r="P216" s="5">
        <v>2795</v>
      </c>
      <c r="Q216" s="5">
        <v>3165</v>
      </c>
      <c r="R216" s="5">
        <v>3595</v>
      </c>
      <c r="S216" s="5">
        <v>3635</v>
      </c>
      <c r="T216" s="5">
        <v>0</v>
      </c>
      <c r="U216" s="5">
        <v>0</v>
      </c>
      <c r="V216" s="5">
        <v>3</v>
      </c>
      <c r="W216" s="5">
        <v>0</v>
      </c>
      <c r="X216" s="5">
        <v>1</v>
      </c>
      <c r="Y216" s="5">
        <v>5</v>
      </c>
      <c r="Z216" s="5">
        <v>5</v>
      </c>
      <c r="AA216" s="5">
        <v>12</v>
      </c>
      <c r="AB216" s="5">
        <v>23</v>
      </c>
      <c r="AC216" s="5">
        <v>78</v>
      </c>
      <c r="AD216" s="5">
        <v>183</v>
      </c>
      <c r="AE216" s="5">
        <v>324</v>
      </c>
      <c r="AF216" s="5">
        <v>641</v>
      </c>
      <c r="AG216" s="5">
        <v>863</v>
      </c>
      <c r="AH216" s="5">
        <v>1580</v>
      </c>
      <c r="AJ216" s="5">
        <v>2591</v>
      </c>
      <c r="AK216" s="5">
        <v>4722</v>
      </c>
      <c r="AL216">
        <f>Tabelle1[[#This Row],[1 jahre Weiblich]]+Tabelle1[[#This Row],[unter 1 Jahr Männlich]]</f>
        <v>0</v>
      </c>
      <c r="AM216">
        <f>Tabelle1[[#This Row],[1-15 Jahre Weiblich]]+Tabelle1[[#This Row],[1-15 jahre Mänlich]]</f>
        <v>5</v>
      </c>
      <c r="AN216">
        <f>Tabelle1[[#This Row],[15-20 Jahre Weiblich]]+Tabelle1[[#This Row],[15-20 jahre Männlich]]</f>
        <v>3</v>
      </c>
      <c r="AO216">
        <f>Tabelle1[[#This Row],[20-25 jahre weiblich]]+Tabelle1[[#This Row],[20-25 jahre Männlich]]</f>
        <v>4</v>
      </c>
      <c r="AP216">
        <f>Tabelle1[[#This Row],[25-30 Jahre Weiblich]]+Tabelle1[[#This Row],[25-30 jahre Männlich]]</f>
        <v>11</v>
      </c>
      <c r="AQ216">
        <f>Tabelle1[[#This Row],[30-35 Jahre Weiblich]]+Tabelle1[[#This Row],[30-35 jahre Männlich]]</f>
        <v>14</v>
      </c>
      <c r="AR216">
        <f>Tabelle1[[#This Row],[35-40 Jahre Weiblich]]+Tabelle1[[#This Row],[35-40 jahre  Männlich]]</f>
        <v>27</v>
      </c>
      <c r="AS216">
        <f>Tabelle1[[#This Row],[40-45 Jahre Weiblich]]+Tabelle1[[#This Row],[40-45 jahre Männlich]]</f>
        <v>66</v>
      </c>
      <c r="AT216">
        <f>Tabelle1[[#This Row],[45-50 Jahre Weiblich]]+Tabelle1[[#This Row],[45-50 jahre Männlich]]</f>
        <v>191</v>
      </c>
      <c r="AU216">
        <f>Tabelle1[[#This Row],[50-55 Jahre Weiblich]]+Tabelle1[[#This Row],[50-55 jahre Männlich]]</f>
        <v>426</v>
      </c>
      <c r="AV216">
        <f>Tabelle1[[#This Row],[55-60 Jahre Weiblich]]+Tabelle1[[#This Row],[55-60 jahre Männlich]]</f>
        <v>860</v>
      </c>
      <c r="AW216">
        <f>Tabelle1[[#This Row],[60-65 Jahre Weiblich]]+Tabelle1[[#This Row],[60-65 jahre Männlich]]</f>
        <v>1631</v>
      </c>
      <c r="AX216">
        <f>Tabelle1[[#This Row],[65-70 Jahre Weiblich]]+Tabelle1[[#This Row],[65-70 Jahre  Männlich]]</f>
        <v>2385</v>
      </c>
      <c r="AY216">
        <f>Tabelle1[[#This Row],[70-75Jahre Weiblich]]+Tabelle1[[#This Row],[70-75 jahre Männlch]]</f>
        <v>4375</v>
      </c>
      <c r="AZ216">
        <f>Tabelle1[[#This Row],[75-80 Jahre Weiblich]]+Tabelle1[[#This Row],[75-80 jahre Männlich]]</f>
        <v>3165</v>
      </c>
      <c r="BA216">
        <f>Tabelle1[[#This Row],[80-85 Jahre Weiblich]]+Tabelle1[[#This Row],[80-85 jahre Männlich]]</f>
        <v>6186</v>
      </c>
      <c r="BB216">
        <f>Tabelle1[[#This Row],[85 und mehr Weiblich]]+Tabelle1[[#This Row],[85 und mehr]]</f>
        <v>8357</v>
      </c>
    </row>
    <row r="217" spans="1:54" x14ac:dyDescent="0.35">
      <c r="A217" s="3"/>
      <c r="B217" s="4" t="s">
        <v>85</v>
      </c>
      <c r="C217" s="5">
        <v>0</v>
      </c>
      <c r="D217" s="5">
        <v>1</v>
      </c>
      <c r="E217" s="5">
        <v>1</v>
      </c>
      <c r="F217" s="5">
        <v>2</v>
      </c>
      <c r="G217" s="5">
        <v>4</v>
      </c>
      <c r="H217" s="5">
        <v>5</v>
      </c>
      <c r="I217" s="5">
        <v>9</v>
      </c>
      <c r="J217" s="5">
        <v>11</v>
      </c>
      <c r="K217" s="5">
        <v>25</v>
      </c>
      <c r="L217" s="5">
        <v>29</v>
      </c>
      <c r="M217" s="5">
        <v>29</v>
      </c>
      <c r="N217" s="5">
        <v>36</v>
      </c>
      <c r="O217" s="5">
        <v>39</v>
      </c>
      <c r="P217" s="5">
        <v>58</v>
      </c>
      <c r="Q217" s="5">
        <v>60</v>
      </c>
      <c r="R217" s="5">
        <v>70</v>
      </c>
      <c r="S217" s="5">
        <v>88</v>
      </c>
      <c r="T217" s="5">
        <v>0</v>
      </c>
      <c r="U217" s="5">
        <v>0</v>
      </c>
      <c r="V217" s="5">
        <v>1</v>
      </c>
      <c r="W217" s="5">
        <v>0</v>
      </c>
      <c r="X217" s="5">
        <v>0</v>
      </c>
      <c r="Y217" s="5">
        <v>4</v>
      </c>
      <c r="Z217" s="5">
        <v>4</v>
      </c>
      <c r="AA217" s="5">
        <v>8</v>
      </c>
      <c r="AB217" s="5">
        <v>8</v>
      </c>
      <c r="AC217" s="5">
        <v>20</v>
      </c>
      <c r="AD217" s="5">
        <v>19</v>
      </c>
      <c r="AE217" s="5">
        <v>26</v>
      </c>
      <c r="AF217" s="5">
        <v>32</v>
      </c>
      <c r="AG217" s="5">
        <v>45</v>
      </c>
      <c r="AH217" s="5">
        <v>60</v>
      </c>
      <c r="AJ217" s="5">
        <v>105</v>
      </c>
      <c r="AK217" s="5">
        <v>277</v>
      </c>
      <c r="AL217">
        <f>Tabelle1[[#This Row],[1 jahre Weiblich]]+Tabelle1[[#This Row],[unter 1 Jahr Männlich]]</f>
        <v>0</v>
      </c>
      <c r="AM217">
        <f>Tabelle1[[#This Row],[1-15 Jahre Weiblich]]+Tabelle1[[#This Row],[1-15 jahre Mänlich]]</f>
        <v>2</v>
      </c>
      <c r="AN217">
        <f>Tabelle1[[#This Row],[15-20 Jahre Weiblich]]+Tabelle1[[#This Row],[15-20 jahre Männlich]]</f>
        <v>1</v>
      </c>
      <c r="AO217">
        <f>Tabelle1[[#This Row],[20-25 jahre weiblich]]+Tabelle1[[#This Row],[20-25 jahre Männlich]]</f>
        <v>2</v>
      </c>
      <c r="AP217">
        <f>Tabelle1[[#This Row],[25-30 Jahre Weiblich]]+Tabelle1[[#This Row],[25-30 jahre Männlich]]</f>
        <v>8</v>
      </c>
      <c r="AQ217">
        <f>Tabelle1[[#This Row],[30-35 Jahre Weiblich]]+Tabelle1[[#This Row],[30-35 jahre Männlich]]</f>
        <v>9</v>
      </c>
      <c r="AR217">
        <f>Tabelle1[[#This Row],[35-40 Jahre Weiblich]]+Tabelle1[[#This Row],[35-40 jahre  Männlich]]</f>
        <v>17</v>
      </c>
      <c r="AS217">
        <f>Tabelle1[[#This Row],[40-45 Jahre Weiblich]]+Tabelle1[[#This Row],[40-45 jahre Männlich]]</f>
        <v>19</v>
      </c>
      <c r="AT217">
        <f>Tabelle1[[#This Row],[45-50 Jahre Weiblich]]+Tabelle1[[#This Row],[45-50 jahre Männlich]]</f>
        <v>45</v>
      </c>
      <c r="AU217">
        <f>Tabelle1[[#This Row],[50-55 Jahre Weiblich]]+Tabelle1[[#This Row],[50-55 jahre Männlich]]</f>
        <v>48</v>
      </c>
      <c r="AV217">
        <f>Tabelle1[[#This Row],[55-60 Jahre Weiblich]]+Tabelle1[[#This Row],[55-60 jahre Männlich]]</f>
        <v>55</v>
      </c>
      <c r="AW217">
        <f>Tabelle1[[#This Row],[60-65 Jahre Weiblich]]+Tabelle1[[#This Row],[60-65 jahre Männlich]]</f>
        <v>68</v>
      </c>
      <c r="AX217">
        <f>Tabelle1[[#This Row],[65-70 Jahre Weiblich]]+Tabelle1[[#This Row],[65-70 Jahre  Männlich]]</f>
        <v>84</v>
      </c>
      <c r="AY217">
        <f>Tabelle1[[#This Row],[70-75Jahre Weiblich]]+Tabelle1[[#This Row],[70-75 jahre Männlch]]</f>
        <v>118</v>
      </c>
      <c r="AZ217">
        <f>Tabelle1[[#This Row],[75-80 Jahre Weiblich]]+Tabelle1[[#This Row],[75-80 jahre Männlich]]</f>
        <v>60</v>
      </c>
      <c r="BA217">
        <f>Tabelle1[[#This Row],[80-85 Jahre Weiblich]]+Tabelle1[[#This Row],[80-85 jahre Männlich]]</f>
        <v>175</v>
      </c>
      <c r="BB217">
        <f>Tabelle1[[#This Row],[85 und mehr Weiblich]]+Tabelle1[[#This Row],[85 und mehr]]</f>
        <v>365</v>
      </c>
    </row>
    <row r="218" spans="1:54" x14ac:dyDescent="0.35">
      <c r="A218" s="3"/>
      <c r="B218" s="4" t="s">
        <v>86</v>
      </c>
      <c r="C218" s="5">
        <v>6</v>
      </c>
      <c r="D218" s="5">
        <v>8</v>
      </c>
      <c r="E218" s="5">
        <v>8</v>
      </c>
      <c r="F218" s="5">
        <v>17</v>
      </c>
      <c r="G218" s="5">
        <v>37</v>
      </c>
      <c r="H218" s="5">
        <v>80</v>
      </c>
      <c r="I218" s="5">
        <v>145</v>
      </c>
      <c r="J218" s="5">
        <v>469</v>
      </c>
      <c r="K218" s="5">
        <v>963</v>
      </c>
      <c r="L218" s="5">
        <v>1589</v>
      </c>
      <c r="M218" s="5">
        <v>1843</v>
      </c>
      <c r="N218" s="5">
        <v>2080</v>
      </c>
      <c r="O218" s="5">
        <v>1965</v>
      </c>
      <c r="P218" s="5">
        <v>2940</v>
      </c>
      <c r="Q218" s="5">
        <v>2746</v>
      </c>
      <c r="R218" s="5">
        <v>2614</v>
      </c>
      <c r="S218" s="5">
        <v>2938</v>
      </c>
      <c r="T218" s="5">
        <v>0</v>
      </c>
      <c r="U218" s="5">
        <v>8</v>
      </c>
      <c r="V218" s="5">
        <v>5</v>
      </c>
      <c r="W218" s="5">
        <v>4</v>
      </c>
      <c r="X218" s="5">
        <v>7</v>
      </c>
      <c r="Y218" s="5">
        <v>12</v>
      </c>
      <c r="Z218" s="5">
        <v>30</v>
      </c>
      <c r="AA218" s="5">
        <v>60</v>
      </c>
      <c r="AB218" s="5">
        <v>156</v>
      </c>
      <c r="AC218" s="5">
        <v>404</v>
      </c>
      <c r="AD218" s="5">
        <v>641</v>
      </c>
      <c r="AE218" s="5">
        <v>762</v>
      </c>
      <c r="AF218" s="5">
        <v>1009</v>
      </c>
      <c r="AG218" s="5">
        <v>1039</v>
      </c>
      <c r="AH218" s="5">
        <v>1899</v>
      </c>
      <c r="AJ218" s="5">
        <v>3393</v>
      </c>
      <c r="AK218" s="5">
        <v>7882</v>
      </c>
      <c r="AL218">
        <f>Tabelle1[[#This Row],[1 jahre Weiblich]]+Tabelle1[[#This Row],[unter 1 Jahr Männlich]]</f>
        <v>14</v>
      </c>
      <c r="AM218">
        <f>Tabelle1[[#This Row],[1-15 Jahre Weiblich]]+Tabelle1[[#This Row],[1-15 jahre Mänlich]]</f>
        <v>13</v>
      </c>
      <c r="AN218">
        <f>Tabelle1[[#This Row],[15-20 Jahre Weiblich]]+Tabelle1[[#This Row],[15-20 jahre Männlich]]</f>
        <v>12</v>
      </c>
      <c r="AO218">
        <f>Tabelle1[[#This Row],[20-25 jahre weiblich]]+Tabelle1[[#This Row],[20-25 jahre Männlich]]</f>
        <v>24</v>
      </c>
      <c r="AP218">
        <f>Tabelle1[[#This Row],[25-30 Jahre Weiblich]]+Tabelle1[[#This Row],[25-30 jahre Männlich]]</f>
        <v>49</v>
      </c>
      <c r="AQ218">
        <f>Tabelle1[[#This Row],[30-35 Jahre Weiblich]]+Tabelle1[[#This Row],[30-35 jahre Männlich]]</f>
        <v>110</v>
      </c>
      <c r="AR218">
        <f>Tabelle1[[#This Row],[35-40 Jahre Weiblich]]+Tabelle1[[#This Row],[35-40 jahre  Männlich]]</f>
        <v>205</v>
      </c>
      <c r="AS218">
        <f>Tabelle1[[#This Row],[40-45 Jahre Weiblich]]+Tabelle1[[#This Row],[40-45 jahre Männlich]]</f>
        <v>625</v>
      </c>
      <c r="AT218">
        <f>Tabelle1[[#This Row],[45-50 Jahre Weiblich]]+Tabelle1[[#This Row],[45-50 jahre Männlich]]</f>
        <v>1367</v>
      </c>
      <c r="AU218">
        <f>Tabelle1[[#This Row],[50-55 Jahre Weiblich]]+Tabelle1[[#This Row],[50-55 jahre Männlich]]</f>
        <v>2230</v>
      </c>
      <c r="AV218">
        <f>Tabelle1[[#This Row],[55-60 Jahre Weiblich]]+Tabelle1[[#This Row],[55-60 jahre Männlich]]</f>
        <v>2605</v>
      </c>
      <c r="AW218">
        <f>Tabelle1[[#This Row],[60-65 Jahre Weiblich]]+Tabelle1[[#This Row],[60-65 jahre Männlich]]</f>
        <v>3089</v>
      </c>
      <c r="AX218">
        <f>Tabelle1[[#This Row],[65-70 Jahre Weiblich]]+Tabelle1[[#This Row],[65-70 Jahre  Männlich]]</f>
        <v>3004</v>
      </c>
      <c r="AY218">
        <f>Tabelle1[[#This Row],[70-75Jahre Weiblich]]+Tabelle1[[#This Row],[70-75 jahre Männlch]]</f>
        <v>4839</v>
      </c>
      <c r="AZ218">
        <f>Tabelle1[[#This Row],[75-80 Jahre Weiblich]]+Tabelle1[[#This Row],[75-80 jahre Männlich]]</f>
        <v>2746</v>
      </c>
      <c r="BA218">
        <f>Tabelle1[[#This Row],[80-85 Jahre Weiblich]]+Tabelle1[[#This Row],[80-85 jahre Männlich]]</f>
        <v>6007</v>
      </c>
      <c r="BB218">
        <f>Tabelle1[[#This Row],[85 und mehr Weiblich]]+Tabelle1[[#This Row],[85 und mehr]]</f>
        <v>10820</v>
      </c>
    </row>
    <row r="219" spans="1:54" x14ac:dyDescent="0.35">
      <c r="A219" s="3"/>
      <c r="B219" s="4" t="s">
        <v>87</v>
      </c>
      <c r="C219" s="5">
        <v>0</v>
      </c>
      <c r="D219" s="5">
        <v>0</v>
      </c>
      <c r="E219" s="5">
        <v>0</v>
      </c>
      <c r="F219" s="5">
        <v>1</v>
      </c>
      <c r="G219" s="5">
        <v>0</v>
      </c>
      <c r="H219" s="5">
        <v>3</v>
      </c>
      <c r="I219" s="5">
        <v>3</v>
      </c>
      <c r="J219" s="5">
        <v>11</v>
      </c>
      <c r="K219" s="5">
        <v>24</v>
      </c>
      <c r="L219" s="5">
        <v>45</v>
      </c>
      <c r="M219" s="5">
        <v>58</v>
      </c>
      <c r="N219" s="5">
        <v>95</v>
      </c>
      <c r="O219" s="5">
        <v>92</v>
      </c>
      <c r="P219" s="5">
        <v>191</v>
      </c>
      <c r="Q219" s="5">
        <v>180</v>
      </c>
      <c r="R219" s="5">
        <v>217</v>
      </c>
      <c r="S219" s="5">
        <v>345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1</v>
      </c>
      <c r="Z219" s="5">
        <v>0</v>
      </c>
      <c r="AA219" s="5">
        <v>2</v>
      </c>
      <c r="AB219" s="5">
        <v>3</v>
      </c>
      <c r="AC219" s="5">
        <v>13</v>
      </c>
      <c r="AD219" s="5">
        <v>21</v>
      </c>
      <c r="AE219" s="5">
        <v>24</v>
      </c>
      <c r="AF219" s="5">
        <v>49</v>
      </c>
      <c r="AG219" s="5">
        <v>54</v>
      </c>
      <c r="AH219" s="5">
        <v>86</v>
      </c>
      <c r="AJ219" s="5">
        <v>278</v>
      </c>
      <c r="AK219" s="5">
        <v>808</v>
      </c>
      <c r="AL219">
        <f>Tabelle1[[#This Row],[1 jahre Weiblich]]+Tabelle1[[#This Row],[unter 1 Jahr Männlich]]</f>
        <v>0</v>
      </c>
      <c r="AM219">
        <f>Tabelle1[[#This Row],[1-15 Jahre Weiblich]]+Tabelle1[[#This Row],[1-15 jahre Mänlich]]</f>
        <v>0</v>
      </c>
      <c r="AN219">
        <f>Tabelle1[[#This Row],[15-20 Jahre Weiblich]]+Tabelle1[[#This Row],[15-20 jahre Männlich]]</f>
        <v>0</v>
      </c>
      <c r="AO219">
        <f>Tabelle1[[#This Row],[20-25 jahre weiblich]]+Tabelle1[[#This Row],[20-25 jahre Männlich]]</f>
        <v>1</v>
      </c>
      <c r="AP219">
        <f>Tabelle1[[#This Row],[25-30 Jahre Weiblich]]+Tabelle1[[#This Row],[25-30 jahre Männlich]]</f>
        <v>1</v>
      </c>
      <c r="AQ219">
        <f>Tabelle1[[#This Row],[30-35 Jahre Weiblich]]+Tabelle1[[#This Row],[30-35 jahre Männlich]]</f>
        <v>3</v>
      </c>
      <c r="AR219">
        <f>Tabelle1[[#This Row],[35-40 Jahre Weiblich]]+Tabelle1[[#This Row],[35-40 jahre  Männlich]]</f>
        <v>5</v>
      </c>
      <c r="AS219">
        <f>Tabelle1[[#This Row],[40-45 Jahre Weiblich]]+Tabelle1[[#This Row],[40-45 jahre Männlich]]</f>
        <v>14</v>
      </c>
      <c r="AT219">
        <f>Tabelle1[[#This Row],[45-50 Jahre Weiblich]]+Tabelle1[[#This Row],[45-50 jahre Männlich]]</f>
        <v>37</v>
      </c>
      <c r="AU219">
        <f>Tabelle1[[#This Row],[50-55 Jahre Weiblich]]+Tabelle1[[#This Row],[50-55 jahre Männlich]]</f>
        <v>66</v>
      </c>
      <c r="AV219">
        <f>Tabelle1[[#This Row],[55-60 Jahre Weiblich]]+Tabelle1[[#This Row],[55-60 jahre Männlich]]</f>
        <v>82</v>
      </c>
      <c r="AW219">
        <f>Tabelle1[[#This Row],[60-65 Jahre Weiblich]]+Tabelle1[[#This Row],[60-65 jahre Männlich]]</f>
        <v>144</v>
      </c>
      <c r="AX219">
        <f>Tabelle1[[#This Row],[65-70 Jahre Weiblich]]+Tabelle1[[#This Row],[65-70 Jahre  Männlich]]</f>
        <v>146</v>
      </c>
      <c r="AY219">
        <f>Tabelle1[[#This Row],[70-75Jahre Weiblich]]+Tabelle1[[#This Row],[70-75 jahre Männlch]]</f>
        <v>277</v>
      </c>
      <c r="AZ219">
        <f>Tabelle1[[#This Row],[75-80 Jahre Weiblich]]+Tabelle1[[#This Row],[75-80 jahre Männlich]]</f>
        <v>180</v>
      </c>
      <c r="BA219">
        <f>Tabelle1[[#This Row],[80-85 Jahre Weiblich]]+Tabelle1[[#This Row],[80-85 jahre Männlich]]</f>
        <v>495</v>
      </c>
      <c r="BB219">
        <f>Tabelle1[[#This Row],[85 und mehr Weiblich]]+Tabelle1[[#This Row],[85 und mehr]]</f>
        <v>1153</v>
      </c>
    </row>
    <row r="220" spans="1:54" x14ac:dyDescent="0.35">
      <c r="A220" s="3"/>
      <c r="B220" s="4" t="s">
        <v>88</v>
      </c>
      <c r="C220" s="5">
        <v>3</v>
      </c>
      <c r="D220" s="5">
        <v>0</v>
      </c>
      <c r="E220" s="5">
        <v>1</v>
      </c>
      <c r="F220" s="5">
        <v>4</v>
      </c>
      <c r="G220" s="5">
        <v>18</v>
      </c>
      <c r="H220" s="5">
        <v>50</v>
      </c>
      <c r="I220" s="5">
        <v>91</v>
      </c>
      <c r="J220" s="5">
        <v>350</v>
      </c>
      <c r="K220" s="5">
        <v>733</v>
      </c>
      <c r="L220" s="5">
        <v>1176</v>
      </c>
      <c r="M220" s="5">
        <v>1366</v>
      </c>
      <c r="N220" s="5">
        <v>1460</v>
      </c>
      <c r="O220" s="5">
        <v>1193</v>
      </c>
      <c r="P220" s="5">
        <v>1485</v>
      </c>
      <c r="Q220" s="5">
        <v>999</v>
      </c>
      <c r="R220" s="5">
        <v>614</v>
      </c>
      <c r="S220" s="5">
        <v>383</v>
      </c>
      <c r="T220" s="5">
        <v>0</v>
      </c>
      <c r="U220" s="5">
        <v>5</v>
      </c>
      <c r="V220" s="5">
        <v>1</v>
      </c>
      <c r="W220" s="5">
        <v>0</v>
      </c>
      <c r="X220" s="5">
        <v>1</v>
      </c>
      <c r="Y220" s="5">
        <v>8</v>
      </c>
      <c r="Z220" s="5">
        <v>18</v>
      </c>
      <c r="AA220" s="5">
        <v>39</v>
      </c>
      <c r="AB220" s="5">
        <v>116</v>
      </c>
      <c r="AC220" s="5">
        <v>293</v>
      </c>
      <c r="AD220" s="5">
        <v>469</v>
      </c>
      <c r="AE220" s="5">
        <v>518</v>
      </c>
      <c r="AF220" s="5">
        <v>627</v>
      </c>
      <c r="AG220" s="5">
        <v>541</v>
      </c>
      <c r="AH220" s="5">
        <v>736</v>
      </c>
      <c r="AJ220" s="5">
        <v>522</v>
      </c>
      <c r="AK220" s="5">
        <v>545</v>
      </c>
      <c r="AL220">
        <f>Tabelle1[[#This Row],[1 jahre Weiblich]]+Tabelle1[[#This Row],[unter 1 Jahr Männlich]]</f>
        <v>8</v>
      </c>
      <c r="AM220">
        <f>Tabelle1[[#This Row],[1-15 Jahre Weiblich]]+Tabelle1[[#This Row],[1-15 jahre Mänlich]]</f>
        <v>1</v>
      </c>
      <c r="AN220">
        <f>Tabelle1[[#This Row],[15-20 Jahre Weiblich]]+Tabelle1[[#This Row],[15-20 jahre Männlich]]</f>
        <v>1</v>
      </c>
      <c r="AO220">
        <f>Tabelle1[[#This Row],[20-25 jahre weiblich]]+Tabelle1[[#This Row],[20-25 jahre Männlich]]</f>
        <v>5</v>
      </c>
      <c r="AP220">
        <f>Tabelle1[[#This Row],[25-30 Jahre Weiblich]]+Tabelle1[[#This Row],[25-30 jahre Männlich]]</f>
        <v>26</v>
      </c>
      <c r="AQ220">
        <f>Tabelle1[[#This Row],[30-35 Jahre Weiblich]]+Tabelle1[[#This Row],[30-35 jahre Männlich]]</f>
        <v>68</v>
      </c>
      <c r="AR220">
        <f>Tabelle1[[#This Row],[35-40 Jahre Weiblich]]+Tabelle1[[#This Row],[35-40 jahre  Männlich]]</f>
        <v>130</v>
      </c>
      <c r="AS220">
        <f>Tabelle1[[#This Row],[40-45 Jahre Weiblich]]+Tabelle1[[#This Row],[40-45 jahre Männlich]]</f>
        <v>466</v>
      </c>
      <c r="AT220">
        <f>Tabelle1[[#This Row],[45-50 Jahre Weiblich]]+Tabelle1[[#This Row],[45-50 jahre Männlich]]</f>
        <v>1026</v>
      </c>
      <c r="AU220">
        <f>Tabelle1[[#This Row],[50-55 Jahre Weiblich]]+Tabelle1[[#This Row],[50-55 jahre Männlich]]</f>
        <v>1645</v>
      </c>
      <c r="AV220">
        <f>Tabelle1[[#This Row],[55-60 Jahre Weiblich]]+Tabelle1[[#This Row],[55-60 jahre Männlich]]</f>
        <v>1884</v>
      </c>
      <c r="AW220">
        <f>Tabelle1[[#This Row],[60-65 Jahre Weiblich]]+Tabelle1[[#This Row],[60-65 jahre Männlich]]</f>
        <v>2087</v>
      </c>
      <c r="AX220">
        <f>Tabelle1[[#This Row],[65-70 Jahre Weiblich]]+Tabelle1[[#This Row],[65-70 Jahre  Männlich]]</f>
        <v>1734</v>
      </c>
      <c r="AY220">
        <f>Tabelle1[[#This Row],[70-75Jahre Weiblich]]+Tabelle1[[#This Row],[70-75 jahre Männlch]]</f>
        <v>2221</v>
      </c>
      <c r="AZ220">
        <f>Tabelle1[[#This Row],[75-80 Jahre Weiblich]]+Tabelle1[[#This Row],[75-80 jahre Männlich]]</f>
        <v>999</v>
      </c>
      <c r="BA220">
        <f>Tabelle1[[#This Row],[80-85 Jahre Weiblich]]+Tabelle1[[#This Row],[80-85 jahre Männlich]]</f>
        <v>1136</v>
      </c>
      <c r="BB220">
        <f>Tabelle1[[#This Row],[85 und mehr Weiblich]]+Tabelle1[[#This Row],[85 und mehr]]</f>
        <v>928</v>
      </c>
    </row>
    <row r="221" spans="1:54" x14ac:dyDescent="0.35">
      <c r="A221" s="3"/>
      <c r="B221" s="4" t="s">
        <v>121</v>
      </c>
      <c r="C221" s="5">
        <v>0</v>
      </c>
      <c r="D221" s="5">
        <v>0</v>
      </c>
      <c r="E221" s="5">
        <v>0</v>
      </c>
      <c r="F221" s="5">
        <v>3</v>
      </c>
      <c r="G221" s="5">
        <v>18</v>
      </c>
      <c r="H221" s="5">
        <v>47</v>
      </c>
      <c r="I221" s="5">
        <v>88</v>
      </c>
      <c r="J221" s="5">
        <v>341</v>
      </c>
      <c r="K221" s="5">
        <v>715</v>
      </c>
      <c r="L221" s="5">
        <v>1139</v>
      </c>
      <c r="M221" s="5">
        <v>1322</v>
      </c>
      <c r="N221" s="5">
        <v>1408</v>
      </c>
      <c r="O221" s="5">
        <v>1141</v>
      </c>
      <c r="P221" s="5">
        <v>1407</v>
      </c>
      <c r="Q221" s="5">
        <v>908</v>
      </c>
      <c r="R221" s="5">
        <v>535</v>
      </c>
      <c r="S221" s="5">
        <v>312</v>
      </c>
      <c r="T221" s="5">
        <v>0</v>
      </c>
      <c r="U221" s="5">
        <v>1</v>
      </c>
      <c r="V221" s="5">
        <v>0</v>
      </c>
      <c r="W221" s="5">
        <v>0</v>
      </c>
      <c r="X221" s="5">
        <v>1</v>
      </c>
      <c r="Y221" s="5">
        <v>7</v>
      </c>
      <c r="Z221" s="5">
        <v>16</v>
      </c>
      <c r="AA221" s="5">
        <v>34</v>
      </c>
      <c r="AB221" s="5">
        <v>113</v>
      </c>
      <c r="AC221" s="5">
        <v>281</v>
      </c>
      <c r="AD221" s="5">
        <v>451</v>
      </c>
      <c r="AE221" s="5">
        <v>490</v>
      </c>
      <c r="AF221" s="5">
        <v>596</v>
      </c>
      <c r="AG221" s="5">
        <v>506</v>
      </c>
      <c r="AH221" s="5">
        <v>675</v>
      </c>
      <c r="AJ221" s="5">
        <v>424</v>
      </c>
      <c r="AK221" s="5">
        <v>395</v>
      </c>
      <c r="AL221">
        <f>Tabelle1[[#This Row],[1 jahre Weiblich]]+Tabelle1[[#This Row],[unter 1 Jahr Männlich]]</f>
        <v>1</v>
      </c>
      <c r="AM221">
        <f>Tabelle1[[#This Row],[1-15 Jahre Weiblich]]+Tabelle1[[#This Row],[1-15 jahre Mänlich]]</f>
        <v>0</v>
      </c>
      <c r="AN221">
        <f>Tabelle1[[#This Row],[15-20 Jahre Weiblich]]+Tabelle1[[#This Row],[15-20 jahre Männlich]]</f>
        <v>0</v>
      </c>
      <c r="AO221">
        <f>Tabelle1[[#This Row],[20-25 jahre weiblich]]+Tabelle1[[#This Row],[20-25 jahre Männlich]]</f>
        <v>4</v>
      </c>
      <c r="AP221">
        <f>Tabelle1[[#This Row],[25-30 Jahre Weiblich]]+Tabelle1[[#This Row],[25-30 jahre Männlich]]</f>
        <v>25</v>
      </c>
      <c r="AQ221">
        <f>Tabelle1[[#This Row],[30-35 Jahre Weiblich]]+Tabelle1[[#This Row],[30-35 jahre Männlich]]</f>
        <v>63</v>
      </c>
      <c r="AR221">
        <f>Tabelle1[[#This Row],[35-40 Jahre Weiblich]]+Tabelle1[[#This Row],[35-40 jahre  Männlich]]</f>
        <v>122</v>
      </c>
      <c r="AS221">
        <f>Tabelle1[[#This Row],[40-45 Jahre Weiblich]]+Tabelle1[[#This Row],[40-45 jahre Männlich]]</f>
        <v>454</v>
      </c>
      <c r="AT221">
        <f>Tabelle1[[#This Row],[45-50 Jahre Weiblich]]+Tabelle1[[#This Row],[45-50 jahre Männlich]]</f>
        <v>996</v>
      </c>
      <c r="AU221">
        <f>Tabelle1[[#This Row],[50-55 Jahre Weiblich]]+Tabelle1[[#This Row],[50-55 jahre Männlich]]</f>
        <v>1590</v>
      </c>
      <c r="AV221">
        <f>Tabelle1[[#This Row],[55-60 Jahre Weiblich]]+Tabelle1[[#This Row],[55-60 jahre Männlich]]</f>
        <v>1812</v>
      </c>
      <c r="AW221">
        <f>Tabelle1[[#This Row],[60-65 Jahre Weiblich]]+Tabelle1[[#This Row],[60-65 jahre Männlich]]</f>
        <v>2004</v>
      </c>
      <c r="AX221">
        <f>Tabelle1[[#This Row],[65-70 Jahre Weiblich]]+Tabelle1[[#This Row],[65-70 Jahre  Männlich]]</f>
        <v>1647</v>
      </c>
      <c r="AY221">
        <f>Tabelle1[[#This Row],[70-75Jahre Weiblich]]+Tabelle1[[#This Row],[70-75 jahre Männlch]]</f>
        <v>2082</v>
      </c>
      <c r="AZ221">
        <f>Tabelle1[[#This Row],[75-80 Jahre Weiblich]]+Tabelle1[[#This Row],[75-80 jahre Männlich]]</f>
        <v>908</v>
      </c>
      <c r="BA221">
        <f>Tabelle1[[#This Row],[80-85 Jahre Weiblich]]+Tabelle1[[#This Row],[80-85 jahre Männlich]]</f>
        <v>959</v>
      </c>
      <c r="BB221">
        <f>Tabelle1[[#This Row],[85 und mehr Weiblich]]+Tabelle1[[#This Row],[85 und mehr]]</f>
        <v>707</v>
      </c>
    </row>
    <row r="222" spans="1:54" x14ac:dyDescent="0.35">
      <c r="A222" s="3"/>
      <c r="B222" s="4" t="s">
        <v>89</v>
      </c>
      <c r="C222" s="5">
        <v>0</v>
      </c>
      <c r="D222" s="5">
        <v>0</v>
      </c>
      <c r="E222" s="5">
        <v>0</v>
      </c>
      <c r="F222" s="5">
        <v>2</v>
      </c>
      <c r="G222" s="5">
        <v>1</v>
      </c>
      <c r="H222" s="5">
        <v>2</v>
      </c>
      <c r="I222" s="5">
        <v>2</v>
      </c>
      <c r="J222" s="5">
        <v>6</v>
      </c>
      <c r="K222" s="5">
        <v>9</v>
      </c>
      <c r="L222" s="5">
        <v>10</v>
      </c>
      <c r="M222" s="5">
        <v>17</v>
      </c>
      <c r="N222" s="5">
        <v>22</v>
      </c>
      <c r="O222" s="5">
        <v>28</v>
      </c>
      <c r="P222" s="5">
        <v>63</v>
      </c>
      <c r="Q222" s="5">
        <v>70</v>
      </c>
      <c r="R222" s="5">
        <v>82</v>
      </c>
      <c r="S222" s="5">
        <v>92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1</v>
      </c>
      <c r="AA222" s="5">
        <v>1</v>
      </c>
      <c r="AB222" s="5">
        <v>6</v>
      </c>
      <c r="AC222" s="5">
        <v>7</v>
      </c>
      <c r="AD222" s="5">
        <v>6</v>
      </c>
      <c r="AE222" s="5">
        <v>12</v>
      </c>
      <c r="AF222" s="5">
        <v>18</v>
      </c>
      <c r="AG222" s="5">
        <v>20</v>
      </c>
      <c r="AH222" s="5">
        <v>51</v>
      </c>
      <c r="AJ222" s="5">
        <v>162</v>
      </c>
      <c r="AK222" s="5">
        <v>399</v>
      </c>
      <c r="AL222">
        <f>Tabelle1[[#This Row],[1 jahre Weiblich]]+Tabelle1[[#This Row],[unter 1 Jahr Männlich]]</f>
        <v>0</v>
      </c>
      <c r="AM222">
        <f>Tabelle1[[#This Row],[1-15 Jahre Weiblich]]+Tabelle1[[#This Row],[1-15 jahre Mänlich]]</f>
        <v>0</v>
      </c>
      <c r="AN222">
        <f>Tabelle1[[#This Row],[15-20 Jahre Weiblich]]+Tabelle1[[#This Row],[15-20 jahre Männlich]]</f>
        <v>0</v>
      </c>
      <c r="AO222">
        <f>Tabelle1[[#This Row],[20-25 jahre weiblich]]+Tabelle1[[#This Row],[20-25 jahre Männlich]]</f>
        <v>2</v>
      </c>
      <c r="AP222">
        <f>Tabelle1[[#This Row],[25-30 Jahre Weiblich]]+Tabelle1[[#This Row],[25-30 jahre Männlich]]</f>
        <v>1</v>
      </c>
      <c r="AQ222">
        <f>Tabelle1[[#This Row],[30-35 Jahre Weiblich]]+Tabelle1[[#This Row],[30-35 jahre Männlich]]</f>
        <v>3</v>
      </c>
      <c r="AR222">
        <f>Tabelle1[[#This Row],[35-40 Jahre Weiblich]]+Tabelle1[[#This Row],[35-40 jahre  Männlich]]</f>
        <v>3</v>
      </c>
      <c r="AS222">
        <f>Tabelle1[[#This Row],[40-45 Jahre Weiblich]]+Tabelle1[[#This Row],[40-45 jahre Männlich]]</f>
        <v>12</v>
      </c>
      <c r="AT222">
        <f>Tabelle1[[#This Row],[45-50 Jahre Weiblich]]+Tabelle1[[#This Row],[45-50 jahre Männlich]]</f>
        <v>16</v>
      </c>
      <c r="AU222">
        <f>Tabelle1[[#This Row],[50-55 Jahre Weiblich]]+Tabelle1[[#This Row],[50-55 jahre Männlich]]</f>
        <v>16</v>
      </c>
      <c r="AV222">
        <f>Tabelle1[[#This Row],[55-60 Jahre Weiblich]]+Tabelle1[[#This Row],[55-60 jahre Männlich]]</f>
        <v>29</v>
      </c>
      <c r="AW222">
        <f>Tabelle1[[#This Row],[60-65 Jahre Weiblich]]+Tabelle1[[#This Row],[60-65 jahre Männlich]]</f>
        <v>40</v>
      </c>
      <c r="AX222">
        <f>Tabelle1[[#This Row],[65-70 Jahre Weiblich]]+Tabelle1[[#This Row],[65-70 Jahre  Männlich]]</f>
        <v>48</v>
      </c>
      <c r="AY222">
        <f>Tabelle1[[#This Row],[70-75Jahre Weiblich]]+Tabelle1[[#This Row],[70-75 jahre Männlch]]</f>
        <v>114</v>
      </c>
      <c r="AZ222">
        <f>Tabelle1[[#This Row],[75-80 Jahre Weiblich]]+Tabelle1[[#This Row],[75-80 jahre Männlich]]</f>
        <v>70</v>
      </c>
      <c r="BA222">
        <f>Tabelle1[[#This Row],[80-85 Jahre Weiblich]]+Tabelle1[[#This Row],[80-85 jahre Männlich]]</f>
        <v>244</v>
      </c>
      <c r="BB222">
        <f>Tabelle1[[#This Row],[85 und mehr Weiblich]]+Tabelle1[[#This Row],[85 und mehr]]</f>
        <v>491</v>
      </c>
    </row>
    <row r="223" spans="1:54" x14ac:dyDescent="0.35">
      <c r="A223" s="3"/>
      <c r="B223" s="4" t="s">
        <v>122</v>
      </c>
      <c r="C223" s="5">
        <v>0</v>
      </c>
      <c r="D223" s="5">
        <v>1</v>
      </c>
      <c r="E223" s="5">
        <v>3</v>
      </c>
      <c r="F223" s="5">
        <v>3</v>
      </c>
      <c r="G223" s="5">
        <v>1</v>
      </c>
      <c r="H223" s="5">
        <v>5</v>
      </c>
      <c r="I223" s="5">
        <v>9</v>
      </c>
      <c r="J223" s="5">
        <v>13</v>
      </c>
      <c r="K223" s="5">
        <v>14</v>
      </c>
      <c r="L223" s="5">
        <v>27</v>
      </c>
      <c r="M223" s="5">
        <v>62</v>
      </c>
      <c r="N223" s="5">
        <v>68</v>
      </c>
      <c r="O223" s="5">
        <v>104</v>
      </c>
      <c r="P223" s="5">
        <v>181</v>
      </c>
      <c r="Q223" s="5">
        <v>203</v>
      </c>
      <c r="R223" s="5">
        <v>233</v>
      </c>
      <c r="S223" s="5">
        <v>223</v>
      </c>
      <c r="T223" s="5">
        <v>0</v>
      </c>
      <c r="U223" s="5">
        <v>1</v>
      </c>
      <c r="V223" s="5">
        <v>2</v>
      </c>
      <c r="W223" s="5">
        <v>2</v>
      </c>
      <c r="X223" s="5">
        <v>2</v>
      </c>
      <c r="Y223" s="5">
        <v>4</v>
      </c>
      <c r="Z223" s="5">
        <v>5</v>
      </c>
      <c r="AA223" s="5">
        <v>9</v>
      </c>
      <c r="AB223" s="5">
        <v>8</v>
      </c>
      <c r="AC223" s="5">
        <v>19</v>
      </c>
      <c r="AD223" s="5">
        <v>28</v>
      </c>
      <c r="AE223" s="5">
        <v>51</v>
      </c>
      <c r="AF223" s="5">
        <v>53</v>
      </c>
      <c r="AG223" s="5">
        <v>113</v>
      </c>
      <c r="AH223" s="5">
        <v>226</v>
      </c>
      <c r="AJ223" s="5">
        <v>404</v>
      </c>
      <c r="AK223" s="5">
        <v>943</v>
      </c>
      <c r="AL223">
        <f>Tabelle1[[#This Row],[1 jahre Weiblich]]+Tabelle1[[#This Row],[unter 1 Jahr Männlich]]</f>
        <v>1</v>
      </c>
      <c r="AM223">
        <f>Tabelle1[[#This Row],[1-15 Jahre Weiblich]]+Tabelle1[[#This Row],[1-15 jahre Mänlich]]</f>
        <v>3</v>
      </c>
      <c r="AN223">
        <f>Tabelle1[[#This Row],[15-20 Jahre Weiblich]]+Tabelle1[[#This Row],[15-20 jahre Männlich]]</f>
        <v>5</v>
      </c>
      <c r="AO223">
        <f>Tabelle1[[#This Row],[20-25 jahre weiblich]]+Tabelle1[[#This Row],[20-25 jahre Männlich]]</f>
        <v>5</v>
      </c>
      <c r="AP223">
        <f>Tabelle1[[#This Row],[25-30 Jahre Weiblich]]+Tabelle1[[#This Row],[25-30 jahre Männlich]]</f>
        <v>5</v>
      </c>
      <c r="AQ223">
        <f>Tabelle1[[#This Row],[30-35 Jahre Weiblich]]+Tabelle1[[#This Row],[30-35 jahre Männlich]]</f>
        <v>10</v>
      </c>
      <c r="AR223">
        <f>Tabelle1[[#This Row],[35-40 Jahre Weiblich]]+Tabelle1[[#This Row],[35-40 jahre  Männlich]]</f>
        <v>18</v>
      </c>
      <c r="AS223">
        <f>Tabelle1[[#This Row],[40-45 Jahre Weiblich]]+Tabelle1[[#This Row],[40-45 jahre Männlich]]</f>
        <v>21</v>
      </c>
      <c r="AT223">
        <f>Tabelle1[[#This Row],[45-50 Jahre Weiblich]]+Tabelle1[[#This Row],[45-50 jahre Männlich]]</f>
        <v>33</v>
      </c>
      <c r="AU223">
        <f>Tabelle1[[#This Row],[50-55 Jahre Weiblich]]+Tabelle1[[#This Row],[50-55 jahre Männlich]]</f>
        <v>55</v>
      </c>
      <c r="AV223">
        <f>Tabelle1[[#This Row],[55-60 Jahre Weiblich]]+Tabelle1[[#This Row],[55-60 jahre Männlich]]</f>
        <v>113</v>
      </c>
      <c r="AW223">
        <f>Tabelle1[[#This Row],[60-65 Jahre Weiblich]]+Tabelle1[[#This Row],[60-65 jahre Männlich]]</f>
        <v>121</v>
      </c>
      <c r="AX223">
        <f>Tabelle1[[#This Row],[65-70 Jahre Weiblich]]+Tabelle1[[#This Row],[65-70 Jahre  Männlich]]</f>
        <v>217</v>
      </c>
      <c r="AY223">
        <f>Tabelle1[[#This Row],[70-75Jahre Weiblich]]+Tabelle1[[#This Row],[70-75 jahre Männlch]]</f>
        <v>407</v>
      </c>
      <c r="AZ223">
        <f>Tabelle1[[#This Row],[75-80 Jahre Weiblich]]+Tabelle1[[#This Row],[75-80 jahre Männlich]]</f>
        <v>203</v>
      </c>
      <c r="BA223">
        <f>Tabelle1[[#This Row],[80-85 Jahre Weiblich]]+Tabelle1[[#This Row],[80-85 jahre Männlich]]</f>
        <v>637</v>
      </c>
      <c r="BB223">
        <f>Tabelle1[[#This Row],[85 und mehr Weiblich]]+Tabelle1[[#This Row],[85 und mehr]]</f>
        <v>1166</v>
      </c>
    </row>
    <row r="224" spans="1:54" x14ac:dyDescent="0.35">
      <c r="A224" s="3"/>
      <c r="B224" s="4" t="s">
        <v>90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1</v>
      </c>
      <c r="J224" s="5">
        <v>2</v>
      </c>
      <c r="K224" s="5">
        <v>2</v>
      </c>
      <c r="L224" s="5">
        <v>2</v>
      </c>
      <c r="M224" s="5">
        <v>12</v>
      </c>
      <c r="N224" s="5">
        <v>13</v>
      </c>
      <c r="O224" s="5">
        <v>19</v>
      </c>
      <c r="P224" s="5">
        <v>37</v>
      </c>
      <c r="Q224" s="5">
        <v>44</v>
      </c>
      <c r="R224" s="5">
        <v>63</v>
      </c>
      <c r="S224" s="5">
        <v>55</v>
      </c>
      <c r="T224" s="5">
        <v>0</v>
      </c>
      <c r="U224" s="5">
        <v>0</v>
      </c>
      <c r="V224" s="5">
        <v>0</v>
      </c>
      <c r="W224" s="5">
        <v>0</v>
      </c>
      <c r="X224" s="5">
        <v>1</v>
      </c>
      <c r="Y224" s="5">
        <v>0</v>
      </c>
      <c r="Z224" s="5">
        <v>0</v>
      </c>
      <c r="AA224" s="5">
        <v>0</v>
      </c>
      <c r="AB224" s="5">
        <v>0</v>
      </c>
      <c r="AC224" s="5">
        <v>3</v>
      </c>
      <c r="AD224" s="5">
        <v>6</v>
      </c>
      <c r="AE224" s="5">
        <v>13</v>
      </c>
      <c r="AF224" s="5">
        <v>11</v>
      </c>
      <c r="AG224" s="5">
        <v>42</v>
      </c>
      <c r="AH224" s="5">
        <v>60</v>
      </c>
      <c r="AJ224" s="5">
        <v>117</v>
      </c>
      <c r="AK224" s="5">
        <v>271</v>
      </c>
      <c r="AL224">
        <f>Tabelle1[[#This Row],[1 jahre Weiblich]]+Tabelle1[[#This Row],[unter 1 Jahr Männlich]]</f>
        <v>0</v>
      </c>
      <c r="AM224">
        <f>Tabelle1[[#This Row],[1-15 Jahre Weiblich]]+Tabelle1[[#This Row],[1-15 jahre Mänlich]]</f>
        <v>0</v>
      </c>
      <c r="AN224">
        <f>Tabelle1[[#This Row],[15-20 Jahre Weiblich]]+Tabelle1[[#This Row],[15-20 jahre Männlich]]</f>
        <v>0</v>
      </c>
      <c r="AO224">
        <f>Tabelle1[[#This Row],[20-25 jahre weiblich]]+Tabelle1[[#This Row],[20-25 jahre Männlich]]</f>
        <v>1</v>
      </c>
      <c r="AP224">
        <f>Tabelle1[[#This Row],[25-30 Jahre Weiblich]]+Tabelle1[[#This Row],[25-30 jahre Männlich]]</f>
        <v>0</v>
      </c>
      <c r="AQ224">
        <f>Tabelle1[[#This Row],[30-35 Jahre Weiblich]]+Tabelle1[[#This Row],[30-35 jahre Männlich]]</f>
        <v>0</v>
      </c>
      <c r="AR224">
        <f>Tabelle1[[#This Row],[35-40 Jahre Weiblich]]+Tabelle1[[#This Row],[35-40 jahre  Männlich]]</f>
        <v>1</v>
      </c>
      <c r="AS224">
        <f>Tabelle1[[#This Row],[40-45 Jahre Weiblich]]+Tabelle1[[#This Row],[40-45 jahre Männlich]]</f>
        <v>2</v>
      </c>
      <c r="AT224">
        <f>Tabelle1[[#This Row],[45-50 Jahre Weiblich]]+Tabelle1[[#This Row],[45-50 jahre Männlich]]</f>
        <v>5</v>
      </c>
      <c r="AU224">
        <f>Tabelle1[[#This Row],[50-55 Jahre Weiblich]]+Tabelle1[[#This Row],[50-55 jahre Männlich]]</f>
        <v>8</v>
      </c>
      <c r="AV224">
        <f>Tabelle1[[#This Row],[55-60 Jahre Weiblich]]+Tabelle1[[#This Row],[55-60 jahre Männlich]]</f>
        <v>25</v>
      </c>
      <c r="AW224">
        <f>Tabelle1[[#This Row],[60-65 Jahre Weiblich]]+Tabelle1[[#This Row],[60-65 jahre Männlich]]</f>
        <v>24</v>
      </c>
      <c r="AX224">
        <f>Tabelle1[[#This Row],[65-70 Jahre Weiblich]]+Tabelle1[[#This Row],[65-70 Jahre  Männlich]]</f>
        <v>61</v>
      </c>
      <c r="AY224">
        <f>Tabelle1[[#This Row],[70-75Jahre Weiblich]]+Tabelle1[[#This Row],[70-75 jahre Männlch]]</f>
        <v>97</v>
      </c>
      <c r="AZ224">
        <f>Tabelle1[[#This Row],[75-80 Jahre Weiblich]]+Tabelle1[[#This Row],[75-80 jahre Männlich]]</f>
        <v>44</v>
      </c>
      <c r="BA224">
        <f>Tabelle1[[#This Row],[80-85 Jahre Weiblich]]+Tabelle1[[#This Row],[80-85 jahre Männlich]]</f>
        <v>180</v>
      </c>
      <c r="BB224">
        <f>Tabelle1[[#This Row],[85 und mehr Weiblich]]+Tabelle1[[#This Row],[85 und mehr]]</f>
        <v>326</v>
      </c>
    </row>
    <row r="225" spans="1:54" x14ac:dyDescent="0.35">
      <c r="A225" s="3"/>
      <c r="B225" s="4" t="s">
        <v>91</v>
      </c>
      <c r="C225" s="5">
        <v>1</v>
      </c>
      <c r="D225" s="5">
        <v>1</v>
      </c>
      <c r="E225" s="5">
        <v>0</v>
      </c>
      <c r="F225" s="5">
        <v>2</v>
      </c>
      <c r="G225" s="5">
        <v>2</v>
      </c>
      <c r="H225" s="5">
        <v>7</v>
      </c>
      <c r="I225" s="5">
        <v>13</v>
      </c>
      <c r="J225" s="5">
        <v>22</v>
      </c>
      <c r="K225" s="5">
        <v>37</v>
      </c>
      <c r="L225" s="5">
        <v>90</v>
      </c>
      <c r="M225" s="5">
        <v>152</v>
      </c>
      <c r="N225" s="5">
        <v>262</v>
      </c>
      <c r="O225" s="5">
        <v>420</v>
      </c>
      <c r="P225" s="5">
        <v>995</v>
      </c>
      <c r="Q225" s="5">
        <v>1479</v>
      </c>
      <c r="R225" s="5">
        <v>2106</v>
      </c>
      <c r="S225" s="5">
        <v>3204</v>
      </c>
      <c r="T225" s="5">
        <v>0</v>
      </c>
      <c r="U225" s="5">
        <v>1</v>
      </c>
      <c r="V225" s="5">
        <v>2</v>
      </c>
      <c r="W225" s="5">
        <v>0</v>
      </c>
      <c r="X225" s="5">
        <v>2</v>
      </c>
      <c r="Y225" s="5">
        <v>1</v>
      </c>
      <c r="Z225" s="5">
        <v>4</v>
      </c>
      <c r="AA225" s="5">
        <v>10</v>
      </c>
      <c r="AB225" s="5">
        <v>19</v>
      </c>
      <c r="AC225" s="5">
        <v>32</v>
      </c>
      <c r="AD225" s="5">
        <v>66</v>
      </c>
      <c r="AE225" s="5">
        <v>107</v>
      </c>
      <c r="AF225" s="5">
        <v>157</v>
      </c>
      <c r="AG225" s="5">
        <v>260</v>
      </c>
      <c r="AH225" s="5">
        <v>689</v>
      </c>
      <c r="AJ225" s="5">
        <v>2444</v>
      </c>
      <c r="AK225" s="5">
        <v>6602</v>
      </c>
      <c r="AL225">
        <f>Tabelle1[[#This Row],[1 jahre Weiblich]]+Tabelle1[[#This Row],[unter 1 Jahr Männlich]]</f>
        <v>2</v>
      </c>
      <c r="AM225">
        <f>Tabelle1[[#This Row],[1-15 Jahre Weiblich]]+Tabelle1[[#This Row],[1-15 jahre Mänlich]]</f>
        <v>3</v>
      </c>
      <c r="AN225">
        <f>Tabelle1[[#This Row],[15-20 Jahre Weiblich]]+Tabelle1[[#This Row],[15-20 jahre Männlich]]</f>
        <v>0</v>
      </c>
      <c r="AO225">
        <f>Tabelle1[[#This Row],[20-25 jahre weiblich]]+Tabelle1[[#This Row],[20-25 jahre Männlich]]</f>
        <v>4</v>
      </c>
      <c r="AP225">
        <f>Tabelle1[[#This Row],[25-30 Jahre Weiblich]]+Tabelle1[[#This Row],[25-30 jahre Männlich]]</f>
        <v>3</v>
      </c>
      <c r="AQ225">
        <f>Tabelle1[[#This Row],[30-35 Jahre Weiblich]]+Tabelle1[[#This Row],[30-35 jahre Männlich]]</f>
        <v>11</v>
      </c>
      <c r="AR225">
        <f>Tabelle1[[#This Row],[35-40 Jahre Weiblich]]+Tabelle1[[#This Row],[35-40 jahre  Männlich]]</f>
        <v>23</v>
      </c>
      <c r="AS225">
        <f>Tabelle1[[#This Row],[40-45 Jahre Weiblich]]+Tabelle1[[#This Row],[40-45 jahre Männlich]]</f>
        <v>41</v>
      </c>
      <c r="AT225">
        <f>Tabelle1[[#This Row],[45-50 Jahre Weiblich]]+Tabelle1[[#This Row],[45-50 jahre Männlich]]</f>
        <v>69</v>
      </c>
      <c r="AU225">
        <f>Tabelle1[[#This Row],[50-55 Jahre Weiblich]]+Tabelle1[[#This Row],[50-55 jahre Männlich]]</f>
        <v>156</v>
      </c>
      <c r="AV225">
        <f>Tabelle1[[#This Row],[55-60 Jahre Weiblich]]+Tabelle1[[#This Row],[55-60 jahre Männlich]]</f>
        <v>259</v>
      </c>
      <c r="AW225">
        <f>Tabelle1[[#This Row],[60-65 Jahre Weiblich]]+Tabelle1[[#This Row],[60-65 jahre Männlich]]</f>
        <v>419</v>
      </c>
      <c r="AX225">
        <f>Tabelle1[[#This Row],[65-70 Jahre Weiblich]]+Tabelle1[[#This Row],[65-70 Jahre  Männlich]]</f>
        <v>680</v>
      </c>
      <c r="AY225">
        <f>Tabelle1[[#This Row],[70-75Jahre Weiblich]]+Tabelle1[[#This Row],[70-75 jahre Männlch]]</f>
        <v>1684</v>
      </c>
      <c r="AZ225">
        <f>Tabelle1[[#This Row],[75-80 Jahre Weiblich]]+Tabelle1[[#This Row],[75-80 jahre Männlich]]</f>
        <v>1479</v>
      </c>
      <c r="BA225">
        <f>Tabelle1[[#This Row],[80-85 Jahre Weiblich]]+Tabelle1[[#This Row],[80-85 jahre Männlich]]</f>
        <v>4550</v>
      </c>
      <c r="BB225">
        <f>Tabelle1[[#This Row],[85 und mehr Weiblich]]+Tabelle1[[#This Row],[85 und mehr]]</f>
        <v>9806</v>
      </c>
    </row>
    <row r="226" spans="1:54" x14ac:dyDescent="0.35">
      <c r="A226" s="3"/>
      <c r="B226" s="4" t="s">
        <v>92</v>
      </c>
      <c r="C226" s="5">
        <v>1</v>
      </c>
      <c r="D226" s="5">
        <v>1</v>
      </c>
      <c r="E226" s="5">
        <v>0</v>
      </c>
      <c r="F226" s="5">
        <v>2</v>
      </c>
      <c r="G226" s="5">
        <v>2</v>
      </c>
      <c r="H226" s="5">
        <v>4</v>
      </c>
      <c r="I226" s="5">
        <v>10</v>
      </c>
      <c r="J226" s="5">
        <v>17</v>
      </c>
      <c r="K226" s="5">
        <v>29</v>
      </c>
      <c r="L226" s="5">
        <v>77</v>
      </c>
      <c r="M226" s="5">
        <v>126</v>
      </c>
      <c r="N226" s="5">
        <v>218</v>
      </c>
      <c r="O226" s="5">
        <v>340</v>
      </c>
      <c r="P226" s="5">
        <v>785</v>
      </c>
      <c r="Q226" s="5">
        <v>1178</v>
      </c>
      <c r="R226" s="5">
        <v>1662</v>
      </c>
      <c r="S226" s="5">
        <v>2499</v>
      </c>
      <c r="T226" s="5">
        <v>0</v>
      </c>
      <c r="U226" s="5">
        <v>1</v>
      </c>
      <c r="V226" s="5">
        <v>2</v>
      </c>
      <c r="W226" s="5">
        <v>0</v>
      </c>
      <c r="X226" s="5">
        <v>1</v>
      </c>
      <c r="Y226" s="5">
        <v>0</v>
      </c>
      <c r="Z226" s="5">
        <v>4</v>
      </c>
      <c r="AA226" s="5">
        <v>8</v>
      </c>
      <c r="AB226" s="5">
        <v>16</v>
      </c>
      <c r="AC226" s="5">
        <v>23</v>
      </c>
      <c r="AD226" s="5">
        <v>50</v>
      </c>
      <c r="AE226" s="5">
        <v>90</v>
      </c>
      <c r="AF226" s="5">
        <v>112</v>
      </c>
      <c r="AG226" s="5">
        <v>199</v>
      </c>
      <c r="AH226" s="5">
        <v>554</v>
      </c>
      <c r="AJ226" s="5">
        <v>1861</v>
      </c>
      <c r="AK226" s="5">
        <v>5232</v>
      </c>
      <c r="AL226">
        <f>Tabelle1[[#This Row],[1 jahre Weiblich]]+Tabelle1[[#This Row],[unter 1 Jahr Männlich]]</f>
        <v>2</v>
      </c>
      <c r="AM226">
        <f>Tabelle1[[#This Row],[1-15 Jahre Weiblich]]+Tabelle1[[#This Row],[1-15 jahre Mänlich]]</f>
        <v>3</v>
      </c>
      <c r="AN226">
        <f>Tabelle1[[#This Row],[15-20 Jahre Weiblich]]+Tabelle1[[#This Row],[15-20 jahre Männlich]]</f>
        <v>0</v>
      </c>
      <c r="AO226">
        <f>Tabelle1[[#This Row],[20-25 jahre weiblich]]+Tabelle1[[#This Row],[20-25 jahre Männlich]]</f>
        <v>3</v>
      </c>
      <c r="AP226">
        <f>Tabelle1[[#This Row],[25-30 Jahre Weiblich]]+Tabelle1[[#This Row],[25-30 jahre Männlich]]</f>
        <v>2</v>
      </c>
      <c r="AQ226">
        <f>Tabelle1[[#This Row],[30-35 Jahre Weiblich]]+Tabelle1[[#This Row],[30-35 jahre Männlich]]</f>
        <v>8</v>
      </c>
      <c r="AR226">
        <f>Tabelle1[[#This Row],[35-40 Jahre Weiblich]]+Tabelle1[[#This Row],[35-40 jahre  Männlich]]</f>
        <v>18</v>
      </c>
      <c r="AS226">
        <f>Tabelle1[[#This Row],[40-45 Jahre Weiblich]]+Tabelle1[[#This Row],[40-45 jahre Männlich]]</f>
        <v>33</v>
      </c>
      <c r="AT226">
        <f>Tabelle1[[#This Row],[45-50 Jahre Weiblich]]+Tabelle1[[#This Row],[45-50 jahre Männlich]]</f>
        <v>52</v>
      </c>
      <c r="AU226">
        <f>Tabelle1[[#This Row],[50-55 Jahre Weiblich]]+Tabelle1[[#This Row],[50-55 jahre Männlich]]</f>
        <v>127</v>
      </c>
      <c r="AV226">
        <f>Tabelle1[[#This Row],[55-60 Jahre Weiblich]]+Tabelle1[[#This Row],[55-60 jahre Männlich]]</f>
        <v>216</v>
      </c>
      <c r="AW226">
        <f>Tabelle1[[#This Row],[60-65 Jahre Weiblich]]+Tabelle1[[#This Row],[60-65 jahre Männlich]]</f>
        <v>330</v>
      </c>
      <c r="AX226">
        <f>Tabelle1[[#This Row],[65-70 Jahre Weiblich]]+Tabelle1[[#This Row],[65-70 Jahre  Männlich]]</f>
        <v>539</v>
      </c>
      <c r="AY226">
        <f>Tabelle1[[#This Row],[70-75Jahre Weiblich]]+Tabelle1[[#This Row],[70-75 jahre Männlch]]</f>
        <v>1339</v>
      </c>
      <c r="AZ226">
        <f>Tabelle1[[#This Row],[75-80 Jahre Weiblich]]+Tabelle1[[#This Row],[75-80 jahre Männlich]]</f>
        <v>1178</v>
      </c>
      <c r="BA226">
        <f>Tabelle1[[#This Row],[80-85 Jahre Weiblich]]+Tabelle1[[#This Row],[80-85 jahre Männlich]]</f>
        <v>3523</v>
      </c>
      <c r="BB226">
        <f>Tabelle1[[#This Row],[85 und mehr Weiblich]]+Tabelle1[[#This Row],[85 und mehr]]</f>
        <v>7731</v>
      </c>
    </row>
    <row r="227" spans="1:54" x14ac:dyDescent="0.35">
      <c r="A227" s="3"/>
      <c r="B227" s="4" t="s">
        <v>93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1</v>
      </c>
      <c r="X227" s="5">
        <v>0</v>
      </c>
      <c r="Y227" s="5">
        <v>1</v>
      </c>
      <c r="Z227" s="5">
        <v>11</v>
      </c>
      <c r="AA227" s="5">
        <v>11</v>
      </c>
      <c r="AB227" s="5">
        <v>5</v>
      </c>
      <c r="AC227" s="5">
        <v>2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J227" s="5">
        <v>0</v>
      </c>
      <c r="AK227" s="5">
        <v>0</v>
      </c>
      <c r="AL227">
        <f>Tabelle1[[#This Row],[1 jahre Weiblich]]+Tabelle1[[#This Row],[unter 1 Jahr Männlich]]</f>
        <v>0</v>
      </c>
      <c r="AM227">
        <f>Tabelle1[[#This Row],[1-15 Jahre Weiblich]]+Tabelle1[[#This Row],[1-15 jahre Mänlich]]</f>
        <v>0</v>
      </c>
      <c r="AN227">
        <f>Tabelle1[[#This Row],[15-20 Jahre Weiblich]]+Tabelle1[[#This Row],[15-20 jahre Männlich]]</f>
        <v>1</v>
      </c>
      <c r="AO227">
        <f>Tabelle1[[#This Row],[20-25 jahre weiblich]]+Tabelle1[[#This Row],[20-25 jahre Männlich]]</f>
        <v>0</v>
      </c>
      <c r="AP227">
        <f>Tabelle1[[#This Row],[25-30 Jahre Weiblich]]+Tabelle1[[#This Row],[25-30 jahre Männlich]]</f>
        <v>1</v>
      </c>
      <c r="AQ227">
        <f>Tabelle1[[#This Row],[30-35 Jahre Weiblich]]+Tabelle1[[#This Row],[30-35 jahre Männlich]]</f>
        <v>11</v>
      </c>
      <c r="AR227">
        <f>Tabelle1[[#This Row],[35-40 Jahre Weiblich]]+Tabelle1[[#This Row],[35-40 jahre  Männlich]]</f>
        <v>11</v>
      </c>
      <c r="AS227">
        <f>Tabelle1[[#This Row],[40-45 Jahre Weiblich]]+Tabelle1[[#This Row],[40-45 jahre Männlich]]</f>
        <v>5</v>
      </c>
      <c r="AT227">
        <f>Tabelle1[[#This Row],[45-50 Jahre Weiblich]]+Tabelle1[[#This Row],[45-50 jahre Männlich]]</f>
        <v>2</v>
      </c>
      <c r="AU227">
        <f>Tabelle1[[#This Row],[50-55 Jahre Weiblich]]+Tabelle1[[#This Row],[50-55 jahre Männlich]]</f>
        <v>0</v>
      </c>
      <c r="AV227">
        <f>Tabelle1[[#This Row],[55-60 Jahre Weiblich]]+Tabelle1[[#This Row],[55-60 jahre Männlich]]</f>
        <v>0</v>
      </c>
      <c r="AW227">
        <f>Tabelle1[[#This Row],[60-65 Jahre Weiblich]]+Tabelle1[[#This Row],[60-65 jahre Männlich]]</f>
        <v>0</v>
      </c>
      <c r="AX227">
        <f>Tabelle1[[#This Row],[65-70 Jahre Weiblich]]+Tabelle1[[#This Row],[65-70 Jahre  Männlich]]</f>
        <v>0</v>
      </c>
      <c r="AY227">
        <f>Tabelle1[[#This Row],[70-75Jahre Weiblich]]+Tabelle1[[#This Row],[70-75 jahre Männlch]]</f>
        <v>0</v>
      </c>
      <c r="AZ227">
        <f>Tabelle1[[#This Row],[75-80 Jahre Weiblich]]+Tabelle1[[#This Row],[75-80 jahre Männlich]]</f>
        <v>0</v>
      </c>
      <c r="BA227">
        <f>Tabelle1[[#This Row],[80-85 Jahre Weiblich]]+Tabelle1[[#This Row],[80-85 jahre Männlich]]</f>
        <v>0</v>
      </c>
      <c r="BB227">
        <f>Tabelle1[[#This Row],[85 und mehr Weiblich]]+Tabelle1[[#This Row],[85 und mehr]]</f>
        <v>0</v>
      </c>
    </row>
    <row r="228" spans="1:54" x14ac:dyDescent="0.35">
      <c r="A228" s="3"/>
      <c r="B228" s="4" t="s">
        <v>94</v>
      </c>
      <c r="C228" s="5">
        <v>598</v>
      </c>
      <c r="D228" s="5">
        <v>7</v>
      </c>
      <c r="E228" s="5">
        <v>3</v>
      </c>
      <c r="F228" s="5">
        <v>1</v>
      </c>
      <c r="G228" s="5">
        <v>1</v>
      </c>
      <c r="H228" s="5">
        <v>1</v>
      </c>
      <c r="I228" s="5">
        <v>0</v>
      </c>
      <c r="J228" s="5">
        <v>2</v>
      </c>
      <c r="K228" s="5">
        <v>3</v>
      </c>
      <c r="L228" s="5">
        <v>0</v>
      </c>
      <c r="M228" s="5">
        <v>1</v>
      </c>
      <c r="N228" s="5">
        <v>0</v>
      </c>
      <c r="O228" s="5">
        <v>1</v>
      </c>
      <c r="P228" s="5">
        <v>0</v>
      </c>
      <c r="Q228" s="5">
        <v>0</v>
      </c>
      <c r="R228" s="5">
        <v>1</v>
      </c>
      <c r="S228" s="5">
        <v>0</v>
      </c>
      <c r="T228" s="5">
        <v>0</v>
      </c>
      <c r="U228" s="5">
        <v>529</v>
      </c>
      <c r="V228" s="5">
        <v>8</v>
      </c>
      <c r="W228" s="5">
        <v>1</v>
      </c>
      <c r="X228" s="5">
        <v>3</v>
      </c>
      <c r="Y228" s="5">
        <v>0</v>
      </c>
      <c r="Z228" s="5">
        <v>1</v>
      </c>
      <c r="AA228" s="5">
        <v>0</v>
      </c>
      <c r="AB228" s="5">
        <v>0</v>
      </c>
      <c r="AC228" s="5">
        <v>0</v>
      </c>
      <c r="AD228" s="5">
        <v>2</v>
      </c>
      <c r="AE228" s="5">
        <v>1</v>
      </c>
      <c r="AF228" s="5">
        <v>0</v>
      </c>
      <c r="AG228" s="5">
        <v>0</v>
      </c>
      <c r="AH228" s="5">
        <v>0</v>
      </c>
      <c r="AJ228" s="5">
        <v>0</v>
      </c>
      <c r="AK228" s="5">
        <v>0</v>
      </c>
      <c r="AL228">
        <f>Tabelle1[[#This Row],[1 jahre Weiblich]]+Tabelle1[[#This Row],[unter 1 Jahr Männlich]]</f>
        <v>1127</v>
      </c>
      <c r="AM228">
        <f>Tabelle1[[#This Row],[1-15 Jahre Weiblich]]+Tabelle1[[#This Row],[1-15 jahre Mänlich]]</f>
        <v>15</v>
      </c>
      <c r="AN228">
        <f>Tabelle1[[#This Row],[15-20 Jahre Weiblich]]+Tabelle1[[#This Row],[15-20 jahre Männlich]]</f>
        <v>4</v>
      </c>
      <c r="AO228">
        <f>Tabelle1[[#This Row],[20-25 jahre weiblich]]+Tabelle1[[#This Row],[20-25 jahre Männlich]]</f>
        <v>4</v>
      </c>
      <c r="AP228">
        <f>Tabelle1[[#This Row],[25-30 Jahre Weiblich]]+Tabelle1[[#This Row],[25-30 jahre Männlich]]</f>
        <v>1</v>
      </c>
      <c r="AQ228">
        <f>Tabelle1[[#This Row],[30-35 Jahre Weiblich]]+Tabelle1[[#This Row],[30-35 jahre Männlich]]</f>
        <v>2</v>
      </c>
      <c r="AR228">
        <f>Tabelle1[[#This Row],[35-40 Jahre Weiblich]]+Tabelle1[[#This Row],[35-40 jahre  Männlich]]</f>
        <v>0</v>
      </c>
      <c r="AS228">
        <f>Tabelle1[[#This Row],[40-45 Jahre Weiblich]]+Tabelle1[[#This Row],[40-45 jahre Männlich]]</f>
        <v>2</v>
      </c>
      <c r="AT228">
        <f>Tabelle1[[#This Row],[45-50 Jahre Weiblich]]+Tabelle1[[#This Row],[45-50 jahre Männlich]]</f>
        <v>3</v>
      </c>
      <c r="AU228">
        <f>Tabelle1[[#This Row],[50-55 Jahre Weiblich]]+Tabelle1[[#This Row],[50-55 jahre Männlich]]</f>
        <v>2</v>
      </c>
      <c r="AV228">
        <f>Tabelle1[[#This Row],[55-60 Jahre Weiblich]]+Tabelle1[[#This Row],[55-60 jahre Männlich]]</f>
        <v>2</v>
      </c>
      <c r="AW228">
        <f>Tabelle1[[#This Row],[60-65 Jahre Weiblich]]+Tabelle1[[#This Row],[60-65 jahre Männlich]]</f>
        <v>0</v>
      </c>
      <c r="AX228">
        <f>Tabelle1[[#This Row],[65-70 Jahre Weiblich]]+Tabelle1[[#This Row],[65-70 Jahre  Männlich]]</f>
        <v>1</v>
      </c>
      <c r="AY228">
        <f>Tabelle1[[#This Row],[70-75Jahre Weiblich]]+Tabelle1[[#This Row],[70-75 jahre Männlch]]</f>
        <v>0</v>
      </c>
      <c r="AZ228">
        <f>Tabelle1[[#This Row],[75-80 Jahre Weiblich]]+Tabelle1[[#This Row],[75-80 jahre Männlich]]</f>
        <v>0</v>
      </c>
      <c r="BA228">
        <f>Tabelle1[[#This Row],[80-85 Jahre Weiblich]]+Tabelle1[[#This Row],[80-85 jahre Männlich]]</f>
        <v>1</v>
      </c>
      <c r="BB228">
        <f>Tabelle1[[#This Row],[85 und mehr Weiblich]]+Tabelle1[[#This Row],[85 und mehr]]</f>
        <v>0</v>
      </c>
    </row>
    <row r="229" spans="1:54" x14ac:dyDescent="0.35">
      <c r="A229" s="3"/>
      <c r="B229" s="4" t="s">
        <v>95</v>
      </c>
      <c r="C229" s="5">
        <v>337</v>
      </c>
      <c r="D229" s="5">
        <v>91</v>
      </c>
      <c r="E229" s="5">
        <v>26</v>
      </c>
      <c r="F229" s="5">
        <v>20</v>
      </c>
      <c r="G229" s="5">
        <v>20</v>
      </c>
      <c r="H229" s="5">
        <v>24</v>
      </c>
      <c r="I229" s="5">
        <v>12</v>
      </c>
      <c r="J229" s="5">
        <v>30</v>
      </c>
      <c r="K229" s="5">
        <v>27</v>
      </c>
      <c r="L229" s="5">
        <v>46</v>
      </c>
      <c r="M229" s="5">
        <v>57</v>
      </c>
      <c r="N229" s="5">
        <v>61</v>
      </c>
      <c r="O229" s="5">
        <v>42</v>
      </c>
      <c r="P229" s="5">
        <v>15</v>
      </c>
      <c r="Q229" s="5">
        <v>11</v>
      </c>
      <c r="R229" s="5">
        <v>13</v>
      </c>
      <c r="S229" s="5">
        <v>10</v>
      </c>
      <c r="T229" s="5">
        <v>0</v>
      </c>
      <c r="U229" s="5">
        <v>257</v>
      </c>
      <c r="V229" s="5">
        <v>65</v>
      </c>
      <c r="W229" s="5">
        <v>12</v>
      </c>
      <c r="X229" s="5">
        <v>19</v>
      </c>
      <c r="Y229" s="5">
        <v>11</v>
      </c>
      <c r="Z229" s="5">
        <v>15</v>
      </c>
      <c r="AA229" s="5">
        <v>18</v>
      </c>
      <c r="AB229" s="5">
        <v>27</v>
      </c>
      <c r="AC229" s="5">
        <v>32</v>
      </c>
      <c r="AD229" s="5">
        <v>39</v>
      </c>
      <c r="AE229" s="5">
        <v>45</v>
      </c>
      <c r="AF229" s="5">
        <v>52</v>
      </c>
      <c r="AG229" s="5">
        <v>27</v>
      </c>
      <c r="AH229" s="5">
        <v>25</v>
      </c>
      <c r="AJ229" s="5">
        <v>8</v>
      </c>
      <c r="AK229" s="5">
        <v>22</v>
      </c>
      <c r="AL229">
        <f>Tabelle1[[#This Row],[1 jahre Weiblich]]+Tabelle1[[#This Row],[unter 1 Jahr Männlich]]</f>
        <v>594</v>
      </c>
      <c r="AM229">
        <f>Tabelle1[[#This Row],[1-15 Jahre Weiblich]]+Tabelle1[[#This Row],[1-15 jahre Mänlich]]</f>
        <v>156</v>
      </c>
      <c r="AN229">
        <f>Tabelle1[[#This Row],[15-20 Jahre Weiblich]]+Tabelle1[[#This Row],[15-20 jahre Männlich]]</f>
        <v>38</v>
      </c>
      <c r="AO229">
        <f>Tabelle1[[#This Row],[20-25 jahre weiblich]]+Tabelle1[[#This Row],[20-25 jahre Männlich]]</f>
        <v>39</v>
      </c>
      <c r="AP229">
        <f>Tabelle1[[#This Row],[25-30 Jahre Weiblich]]+Tabelle1[[#This Row],[25-30 jahre Männlich]]</f>
        <v>31</v>
      </c>
      <c r="AQ229">
        <f>Tabelle1[[#This Row],[30-35 Jahre Weiblich]]+Tabelle1[[#This Row],[30-35 jahre Männlich]]</f>
        <v>39</v>
      </c>
      <c r="AR229">
        <f>Tabelle1[[#This Row],[35-40 Jahre Weiblich]]+Tabelle1[[#This Row],[35-40 jahre  Männlich]]</f>
        <v>30</v>
      </c>
      <c r="AS229">
        <f>Tabelle1[[#This Row],[40-45 Jahre Weiblich]]+Tabelle1[[#This Row],[40-45 jahre Männlich]]</f>
        <v>57</v>
      </c>
      <c r="AT229">
        <f>Tabelle1[[#This Row],[45-50 Jahre Weiblich]]+Tabelle1[[#This Row],[45-50 jahre Männlich]]</f>
        <v>59</v>
      </c>
      <c r="AU229">
        <f>Tabelle1[[#This Row],[50-55 Jahre Weiblich]]+Tabelle1[[#This Row],[50-55 jahre Männlich]]</f>
        <v>85</v>
      </c>
      <c r="AV229">
        <f>Tabelle1[[#This Row],[55-60 Jahre Weiblich]]+Tabelle1[[#This Row],[55-60 jahre Männlich]]</f>
        <v>102</v>
      </c>
      <c r="AW229">
        <f>Tabelle1[[#This Row],[60-65 Jahre Weiblich]]+Tabelle1[[#This Row],[60-65 jahre Männlich]]</f>
        <v>113</v>
      </c>
      <c r="AX229">
        <f>Tabelle1[[#This Row],[65-70 Jahre Weiblich]]+Tabelle1[[#This Row],[65-70 Jahre  Männlich]]</f>
        <v>69</v>
      </c>
      <c r="AY229">
        <f>Tabelle1[[#This Row],[70-75Jahre Weiblich]]+Tabelle1[[#This Row],[70-75 jahre Männlch]]</f>
        <v>40</v>
      </c>
      <c r="AZ229">
        <f>Tabelle1[[#This Row],[75-80 Jahre Weiblich]]+Tabelle1[[#This Row],[75-80 jahre Männlich]]</f>
        <v>11</v>
      </c>
      <c r="BA229">
        <f>Tabelle1[[#This Row],[80-85 Jahre Weiblich]]+Tabelle1[[#This Row],[80-85 jahre Männlich]]</f>
        <v>21</v>
      </c>
      <c r="BB229">
        <f>Tabelle1[[#This Row],[85 und mehr Weiblich]]+Tabelle1[[#This Row],[85 und mehr]]</f>
        <v>32</v>
      </c>
    </row>
    <row r="230" spans="1:54" x14ac:dyDescent="0.35">
      <c r="A230" s="3"/>
      <c r="B230" s="4" t="s">
        <v>96</v>
      </c>
      <c r="C230" s="5">
        <v>28</v>
      </c>
      <c r="D230" s="5">
        <v>22</v>
      </c>
      <c r="E230" s="5">
        <v>4</v>
      </c>
      <c r="F230" s="5">
        <v>4</v>
      </c>
      <c r="G230" s="5">
        <v>3</v>
      </c>
      <c r="H230" s="5">
        <v>4</v>
      </c>
      <c r="I230" s="5">
        <v>3</v>
      </c>
      <c r="J230" s="5">
        <v>2</v>
      </c>
      <c r="K230" s="5">
        <v>4</v>
      </c>
      <c r="L230" s="5">
        <v>2</v>
      </c>
      <c r="M230" s="5">
        <v>2</v>
      </c>
      <c r="N230" s="5">
        <v>4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23</v>
      </c>
      <c r="V230" s="5">
        <v>14</v>
      </c>
      <c r="W230" s="5">
        <v>2</v>
      </c>
      <c r="X230" s="5">
        <v>2</v>
      </c>
      <c r="Y230" s="5">
        <v>1</v>
      </c>
      <c r="Z230" s="5">
        <v>3</v>
      </c>
      <c r="AA230" s="5">
        <v>5</v>
      </c>
      <c r="AB230" s="5">
        <v>2</v>
      </c>
      <c r="AC230" s="5">
        <v>4</v>
      </c>
      <c r="AD230" s="5">
        <v>1</v>
      </c>
      <c r="AE230" s="5">
        <v>1</v>
      </c>
      <c r="AF230" s="5">
        <v>3</v>
      </c>
      <c r="AG230" s="5">
        <v>0</v>
      </c>
      <c r="AH230" s="5">
        <v>1</v>
      </c>
      <c r="AJ230" s="5">
        <v>0</v>
      </c>
      <c r="AK230" s="5">
        <v>0</v>
      </c>
      <c r="AL230">
        <f>Tabelle1[[#This Row],[1 jahre Weiblich]]+Tabelle1[[#This Row],[unter 1 Jahr Männlich]]</f>
        <v>51</v>
      </c>
      <c r="AM230">
        <f>Tabelle1[[#This Row],[1-15 Jahre Weiblich]]+Tabelle1[[#This Row],[1-15 jahre Mänlich]]</f>
        <v>36</v>
      </c>
      <c r="AN230">
        <f>Tabelle1[[#This Row],[15-20 Jahre Weiblich]]+Tabelle1[[#This Row],[15-20 jahre Männlich]]</f>
        <v>6</v>
      </c>
      <c r="AO230">
        <f>Tabelle1[[#This Row],[20-25 jahre weiblich]]+Tabelle1[[#This Row],[20-25 jahre Männlich]]</f>
        <v>6</v>
      </c>
      <c r="AP230">
        <f>Tabelle1[[#This Row],[25-30 Jahre Weiblich]]+Tabelle1[[#This Row],[25-30 jahre Männlich]]</f>
        <v>4</v>
      </c>
      <c r="AQ230">
        <f>Tabelle1[[#This Row],[30-35 Jahre Weiblich]]+Tabelle1[[#This Row],[30-35 jahre Männlich]]</f>
        <v>7</v>
      </c>
      <c r="AR230">
        <f>Tabelle1[[#This Row],[35-40 Jahre Weiblich]]+Tabelle1[[#This Row],[35-40 jahre  Männlich]]</f>
        <v>8</v>
      </c>
      <c r="AS230">
        <f>Tabelle1[[#This Row],[40-45 Jahre Weiblich]]+Tabelle1[[#This Row],[40-45 jahre Männlich]]</f>
        <v>4</v>
      </c>
      <c r="AT230">
        <f>Tabelle1[[#This Row],[45-50 Jahre Weiblich]]+Tabelle1[[#This Row],[45-50 jahre Männlich]]</f>
        <v>8</v>
      </c>
      <c r="AU230">
        <f>Tabelle1[[#This Row],[50-55 Jahre Weiblich]]+Tabelle1[[#This Row],[50-55 jahre Männlich]]</f>
        <v>3</v>
      </c>
      <c r="AV230">
        <f>Tabelle1[[#This Row],[55-60 Jahre Weiblich]]+Tabelle1[[#This Row],[55-60 jahre Männlich]]</f>
        <v>3</v>
      </c>
      <c r="AW230">
        <f>Tabelle1[[#This Row],[60-65 Jahre Weiblich]]+Tabelle1[[#This Row],[60-65 jahre Männlich]]</f>
        <v>7</v>
      </c>
      <c r="AX230">
        <f>Tabelle1[[#This Row],[65-70 Jahre Weiblich]]+Tabelle1[[#This Row],[65-70 Jahre  Männlich]]</f>
        <v>0</v>
      </c>
      <c r="AY230">
        <f>Tabelle1[[#This Row],[70-75Jahre Weiblich]]+Tabelle1[[#This Row],[70-75 jahre Männlch]]</f>
        <v>1</v>
      </c>
      <c r="AZ230">
        <f>Tabelle1[[#This Row],[75-80 Jahre Weiblich]]+Tabelle1[[#This Row],[75-80 jahre Männlich]]</f>
        <v>0</v>
      </c>
      <c r="BA230">
        <f>Tabelle1[[#This Row],[80-85 Jahre Weiblich]]+Tabelle1[[#This Row],[80-85 jahre Männlich]]</f>
        <v>0</v>
      </c>
      <c r="BB230">
        <f>Tabelle1[[#This Row],[85 und mehr Weiblich]]+Tabelle1[[#This Row],[85 und mehr]]</f>
        <v>0</v>
      </c>
    </row>
    <row r="231" spans="1:54" x14ac:dyDescent="0.35">
      <c r="A231" s="3"/>
      <c r="B231" s="4" t="s">
        <v>97</v>
      </c>
      <c r="C231" s="5">
        <v>113</v>
      </c>
      <c r="D231" s="5">
        <v>27</v>
      </c>
      <c r="E231" s="5">
        <v>9</v>
      </c>
      <c r="F231" s="5">
        <v>3</v>
      </c>
      <c r="G231" s="5">
        <v>11</v>
      </c>
      <c r="H231" s="5">
        <v>9</v>
      </c>
      <c r="I231" s="5">
        <v>2</v>
      </c>
      <c r="J231" s="5">
        <v>11</v>
      </c>
      <c r="K231" s="5">
        <v>3</v>
      </c>
      <c r="L231" s="5">
        <v>8</v>
      </c>
      <c r="M231" s="5">
        <v>8</v>
      </c>
      <c r="N231" s="5">
        <v>5</v>
      </c>
      <c r="O231" s="5">
        <v>4</v>
      </c>
      <c r="P231" s="5">
        <v>4</v>
      </c>
      <c r="Q231" s="5">
        <v>6</v>
      </c>
      <c r="R231" s="5">
        <v>5</v>
      </c>
      <c r="S231" s="5">
        <v>3</v>
      </c>
      <c r="T231" s="5">
        <v>0</v>
      </c>
      <c r="U231" s="5">
        <v>91</v>
      </c>
      <c r="V231" s="5">
        <v>18</v>
      </c>
      <c r="W231" s="5">
        <v>7</v>
      </c>
      <c r="X231" s="5">
        <v>3</v>
      </c>
      <c r="Y231" s="5">
        <v>3</v>
      </c>
      <c r="Z231" s="5">
        <v>1</v>
      </c>
      <c r="AA231" s="5">
        <v>6</v>
      </c>
      <c r="AB231" s="5">
        <v>7</v>
      </c>
      <c r="AC231" s="5">
        <v>8</v>
      </c>
      <c r="AD231" s="5">
        <v>10</v>
      </c>
      <c r="AE231" s="5">
        <v>3</v>
      </c>
      <c r="AF231" s="5">
        <v>7</v>
      </c>
      <c r="AG231" s="5">
        <v>2</v>
      </c>
      <c r="AH231" s="5">
        <v>8</v>
      </c>
      <c r="AJ231" s="5">
        <v>1</v>
      </c>
      <c r="AK231" s="5">
        <v>10</v>
      </c>
      <c r="AL231">
        <f>Tabelle1[[#This Row],[1 jahre Weiblich]]+Tabelle1[[#This Row],[unter 1 Jahr Männlich]]</f>
        <v>204</v>
      </c>
      <c r="AM231">
        <f>Tabelle1[[#This Row],[1-15 Jahre Weiblich]]+Tabelle1[[#This Row],[1-15 jahre Mänlich]]</f>
        <v>45</v>
      </c>
      <c r="AN231">
        <f>Tabelle1[[#This Row],[15-20 Jahre Weiblich]]+Tabelle1[[#This Row],[15-20 jahre Männlich]]</f>
        <v>16</v>
      </c>
      <c r="AO231">
        <f>Tabelle1[[#This Row],[20-25 jahre weiblich]]+Tabelle1[[#This Row],[20-25 jahre Männlich]]</f>
        <v>6</v>
      </c>
      <c r="AP231">
        <f>Tabelle1[[#This Row],[25-30 Jahre Weiblich]]+Tabelle1[[#This Row],[25-30 jahre Männlich]]</f>
        <v>14</v>
      </c>
      <c r="AQ231">
        <f>Tabelle1[[#This Row],[30-35 Jahre Weiblich]]+Tabelle1[[#This Row],[30-35 jahre Männlich]]</f>
        <v>10</v>
      </c>
      <c r="AR231">
        <f>Tabelle1[[#This Row],[35-40 Jahre Weiblich]]+Tabelle1[[#This Row],[35-40 jahre  Männlich]]</f>
        <v>8</v>
      </c>
      <c r="AS231">
        <f>Tabelle1[[#This Row],[40-45 Jahre Weiblich]]+Tabelle1[[#This Row],[40-45 jahre Männlich]]</f>
        <v>18</v>
      </c>
      <c r="AT231">
        <f>Tabelle1[[#This Row],[45-50 Jahre Weiblich]]+Tabelle1[[#This Row],[45-50 jahre Männlich]]</f>
        <v>11</v>
      </c>
      <c r="AU231">
        <f>Tabelle1[[#This Row],[50-55 Jahre Weiblich]]+Tabelle1[[#This Row],[50-55 jahre Männlich]]</f>
        <v>18</v>
      </c>
      <c r="AV231">
        <f>Tabelle1[[#This Row],[55-60 Jahre Weiblich]]+Tabelle1[[#This Row],[55-60 jahre Männlich]]</f>
        <v>11</v>
      </c>
      <c r="AW231">
        <f>Tabelle1[[#This Row],[60-65 Jahre Weiblich]]+Tabelle1[[#This Row],[60-65 jahre Männlich]]</f>
        <v>12</v>
      </c>
      <c r="AX231">
        <f>Tabelle1[[#This Row],[65-70 Jahre Weiblich]]+Tabelle1[[#This Row],[65-70 Jahre  Männlich]]</f>
        <v>6</v>
      </c>
      <c r="AY231">
        <f>Tabelle1[[#This Row],[70-75Jahre Weiblich]]+Tabelle1[[#This Row],[70-75 jahre Männlch]]</f>
        <v>12</v>
      </c>
      <c r="AZ231">
        <f>Tabelle1[[#This Row],[75-80 Jahre Weiblich]]+Tabelle1[[#This Row],[75-80 jahre Männlich]]</f>
        <v>6</v>
      </c>
      <c r="BA231">
        <f>Tabelle1[[#This Row],[80-85 Jahre Weiblich]]+Tabelle1[[#This Row],[80-85 jahre Männlich]]</f>
        <v>6</v>
      </c>
      <c r="BB231">
        <f>Tabelle1[[#This Row],[85 und mehr Weiblich]]+Tabelle1[[#This Row],[85 und mehr]]</f>
        <v>13</v>
      </c>
    </row>
    <row r="232" spans="1:54" x14ac:dyDescent="0.35">
      <c r="A232" s="3"/>
      <c r="B232" s="4" t="s">
        <v>98</v>
      </c>
      <c r="C232" s="5">
        <v>129</v>
      </c>
      <c r="D232" s="5">
        <v>31</v>
      </c>
      <c r="E232" s="5">
        <v>24</v>
      </c>
      <c r="F232" s="5">
        <v>65</v>
      </c>
      <c r="G232" s="5">
        <v>114</v>
      </c>
      <c r="H232" s="5">
        <v>130</v>
      </c>
      <c r="I232" s="5">
        <v>207</v>
      </c>
      <c r="J232" s="5">
        <v>387</v>
      </c>
      <c r="K232" s="5">
        <v>805</v>
      </c>
      <c r="L232" s="5">
        <v>1089</v>
      </c>
      <c r="M232" s="5">
        <v>1290</v>
      </c>
      <c r="N232" s="5">
        <v>1330</v>
      </c>
      <c r="O232" s="5">
        <v>1335</v>
      </c>
      <c r="P232" s="5">
        <v>1697</v>
      </c>
      <c r="Q232" s="5">
        <v>1430</v>
      </c>
      <c r="R232" s="5">
        <v>1221</v>
      </c>
      <c r="S232" s="5">
        <v>1606</v>
      </c>
      <c r="T232" s="5">
        <v>0</v>
      </c>
      <c r="U232" s="5">
        <v>79</v>
      </c>
      <c r="V232" s="5">
        <v>14</v>
      </c>
      <c r="W232" s="5">
        <v>20</v>
      </c>
      <c r="X232" s="5">
        <v>24</v>
      </c>
      <c r="Y232" s="5">
        <v>38</v>
      </c>
      <c r="Z232" s="5">
        <v>44</v>
      </c>
      <c r="AA232" s="5">
        <v>73</v>
      </c>
      <c r="AB232" s="5">
        <v>143</v>
      </c>
      <c r="AC232" s="5">
        <v>264</v>
      </c>
      <c r="AD232" s="5">
        <v>347</v>
      </c>
      <c r="AE232" s="5">
        <v>437</v>
      </c>
      <c r="AF232" s="5">
        <v>524</v>
      </c>
      <c r="AG232" s="5">
        <v>650</v>
      </c>
      <c r="AH232" s="5">
        <v>981</v>
      </c>
      <c r="AJ232" s="5">
        <v>1427</v>
      </c>
      <c r="AK232" s="5">
        <v>4893</v>
      </c>
      <c r="AL232">
        <f>Tabelle1[[#This Row],[1 jahre Weiblich]]+Tabelle1[[#This Row],[unter 1 Jahr Männlich]]</f>
        <v>208</v>
      </c>
      <c r="AM232">
        <f>Tabelle1[[#This Row],[1-15 Jahre Weiblich]]+Tabelle1[[#This Row],[1-15 jahre Mänlich]]</f>
        <v>45</v>
      </c>
      <c r="AN232">
        <f>Tabelle1[[#This Row],[15-20 Jahre Weiblich]]+Tabelle1[[#This Row],[15-20 jahre Männlich]]</f>
        <v>44</v>
      </c>
      <c r="AO232">
        <f>Tabelle1[[#This Row],[20-25 jahre weiblich]]+Tabelle1[[#This Row],[20-25 jahre Männlich]]</f>
        <v>89</v>
      </c>
      <c r="AP232">
        <f>Tabelle1[[#This Row],[25-30 Jahre Weiblich]]+Tabelle1[[#This Row],[25-30 jahre Männlich]]</f>
        <v>152</v>
      </c>
      <c r="AQ232">
        <f>Tabelle1[[#This Row],[30-35 Jahre Weiblich]]+Tabelle1[[#This Row],[30-35 jahre Männlich]]</f>
        <v>174</v>
      </c>
      <c r="AR232">
        <f>Tabelle1[[#This Row],[35-40 Jahre Weiblich]]+Tabelle1[[#This Row],[35-40 jahre  Männlich]]</f>
        <v>280</v>
      </c>
      <c r="AS232">
        <f>Tabelle1[[#This Row],[40-45 Jahre Weiblich]]+Tabelle1[[#This Row],[40-45 jahre Männlich]]</f>
        <v>530</v>
      </c>
      <c r="AT232">
        <f>Tabelle1[[#This Row],[45-50 Jahre Weiblich]]+Tabelle1[[#This Row],[45-50 jahre Männlich]]</f>
        <v>1069</v>
      </c>
      <c r="AU232">
        <f>Tabelle1[[#This Row],[50-55 Jahre Weiblich]]+Tabelle1[[#This Row],[50-55 jahre Männlich]]</f>
        <v>1436</v>
      </c>
      <c r="AV232">
        <f>Tabelle1[[#This Row],[55-60 Jahre Weiblich]]+Tabelle1[[#This Row],[55-60 jahre Männlich]]</f>
        <v>1727</v>
      </c>
      <c r="AW232">
        <f>Tabelle1[[#This Row],[60-65 Jahre Weiblich]]+Tabelle1[[#This Row],[60-65 jahre Männlich]]</f>
        <v>1854</v>
      </c>
      <c r="AX232">
        <f>Tabelle1[[#This Row],[65-70 Jahre Weiblich]]+Tabelle1[[#This Row],[65-70 Jahre  Männlich]]</f>
        <v>1985</v>
      </c>
      <c r="AY232">
        <f>Tabelle1[[#This Row],[70-75Jahre Weiblich]]+Tabelle1[[#This Row],[70-75 jahre Männlch]]</f>
        <v>2678</v>
      </c>
      <c r="AZ232">
        <f>Tabelle1[[#This Row],[75-80 Jahre Weiblich]]+Tabelle1[[#This Row],[75-80 jahre Männlich]]</f>
        <v>1430</v>
      </c>
      <c r="BA232">
        <f>Tabelle1[[#This Row],[80-85 Jahre Weiblich]]+Tabelle1[[#This Row],[80-85 jahre Männlich]]</f>
        <v>2648</v>
      </c>
      <c r="BB232">
        <f>Tabelle1[[#This Row],[85 und mehr Weiblich]]+Tabelle1[[#This Row],[85 und mehr]]</f>
        <v>6499</v>
      </c>
    </row>
    <row r="233" spans="1:54" x14ac:dyDescent="0.35">
      <c r="A233" s="3"/>
      <c r="B233" s="4" t="s">
        <v>99</v>
      </c>
      <c r="C233" s="5">
        <v>78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53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J233" s="5">
        <v>0</v>
      </c>
      <c r="AK233" s="5">
        <v>0</v>
      </c>
      <c r="AL233">
        <f>Tabelle1[[#This Row],[1 jahre Weiblich]]+Tabelle1[[#This Row],[unter 1 Jahr Männlich]]</f>
        <v>131</v>
      </c>
      <c r="AM233">
        <f>Tabelle1[[#This Row],[1-15 Jahre Weiblich]]+Tabelle1[[#This Row],[1-15 jahre Mänlich]]</f>
        <v>0</v>
      </c>
      <c r="AN233">
        <f>Tabelle1[[#This Row],[15-20 Jahre Weiblich]]+Tabelle1[[#This Row],[15-20 jahre Männlich]]</f>
        <v>0</v>
      </c>
      <c r="AO233">
        <f>Tabelle1[[#This Row],[20-25 jahre weiblich]]+Tabelle1[[#This Row],[20-25 jahre Männlich]]</f>
        <v>0</v>
      </c>
      <c r="AP233">
        <f>Tabelle1[[#This Row],[25-30 Jahre Weiblich]]+Tabelle1[[#This Row],[25-30 jahre Männlich]]</f>
        <v>0</v>
      </c>
      <c r="AQ233">
        <f>Tabelle1[[#This Row],[30-35 Jahre Weiblich]]+Tabelle1[[#This Row],[30-35 jahre Männlich]]</f>
        <v>0</v>
      </c>
      <c r="AR233">
        <f>Tabelle1[[#This Row],[35-40 Jahre Weiblich]]+Tabelle1[[#This Row],[35-40 jahre  Männlich]]</f>
        <v>0</v>
      </c>
      <c r="AS233">
        <f>Tabelle1[[#This Row],[40-45 Jahre Weiblich]]+Tabelle1[[#This Row],[40-45 jahre Männlich]]</f>
        <v>0</v>
      </c>
      <c r="AT233">
        <f>Tabelle1[[#This Row],[45-50 Jahre Weiblich]]+Tabelle1[[#This Row],[45-50 jahre Männlich]]</f>
        <v>0</v>
      </c>
      <c r="AU233">
        <f>Tabelle1[[#This Row],[50-55 Jahre Weiblich]]+Tabelle1[[#This Row],[50-55 jahre Männlich]]</f>
        <v>0</v>
      </c>
      <c r="AV233">
        <f>Tabelle1[[#This Row],[55-60 Jahre Weiblich]]+Tabelle1[[#This Row],[55-60 jahre Männlich]]</f>
        <v>0</v>
      </c>
      <c r="AW233">
        <f>Tabelle1[[#This Row],[60-65 Jahre Weiblich]]+Tabelle1[[#This Row],[60-65 jahre Männlich]]</f>
        <v>0</v>
      </c>
      <c r="AX233">
        <f>Tabelle1[[#This Row],[65-70 Jahre Weiblich]]+Tabelle1[[#This Row],[65-70 Jahre  Männlich]]</f>
        <v>0</v>
      </c>
      <c r="AY233">
        <f>Tabelle1[[#This Row],[70-75Jahre Weiblich]]+Tabelle1[[#This Row],[70-75 jahre Männlch]]</f>
        <v>0</v>
      </c>
      <c r="AZ233">
        <f>Tabelle1[[#This Row],[75-80 Jahre Weiblich]]+Tabelle1[[#This Row],[75-80 jahre Männlich]]</f>
        <v>0</v>
      </c>
      <c r="BA233">
        <f>Tabelle1[[#This Row],[80-85 Jahre Weiblich]]+Tabelle1[[#This Row],[80-85 jahre Männlich]]</f>
        <v>0</v>
      </c>
      <c r="BB233">
        <f>Tabelle1[[#This Row],[85 und mehr Weiblich]]+Tabelle1[[#This Row],[85 und mehr]]</f>
        <v>0</v>
      </c>
    </row>
    <row r="234" spans="1:54" x14ac:dyDescent="0.35">
      <c r="A234" s="3"/>
      <c r="B234" s="4" t="s">
        <v>100</v>
      </c>
      <c r="C234" s="5">
        <v>49</v>
      </c>
      <c r="D234" s="5">
        <v>30</v>
      </c>
      <c r="E234" s="5">
        <v>23</v>
      </c>
      <c r="F234" s="5">
        <v>64</v>
      </c>
      <c r="G234" s="5">
        <v>107</v>
      </c>
      <c r="H234" s="5">
        <v>126</v>
      </c>
      <c r="I234" s="5">
        <v>201</v>
      </c>
      <c r="J234" s="5">
        <v>371</v>
      </c>
      <c r="K234" s="5">
        <v>785</v>
      </c>
      <c r="L234" s="5">
        <v>1048</v>
      </c>
      <c r="M234" s="5">
        <v>1239</v>
      </c>
      <c r="N234" s="5">
        <v>1276</v>
      </c>
      <c r="O234" s="5">
        <v>1259</v>
      </c>
      <c r="P234" s="5">
        <v>1566</v>
      </c>
      <c r="Q234" s="5">
        <v>1257</v>
      </c>
      <c r="R234" s="5">
        <v>967</v>
      </c>
      <c r="S234" s="5">
        <v>860</v>
      </c>
      <c r="T234" s="5">
        <v>0</v>
      </c>
      <c r="U234" s="5">
        <v>26</v>
      </c>
      <c r="V234" s="5">
        <v>12</v>
      </c>
      <c r="W234" s="5">
        <v>18</v>
      </c>
      <c r="X234" s="5">
        <v>24</v>
      </c>
      <c r="Y234" s="5">
        <v>35</v>
      </c>
      <c r="Z234" s="5">
        <v>42</v>
      </c>
      <c r="AA234" s="5">
        <v>73</v>
      </c>
      <c r="AB234" s="5">
        <v>129</v>
      </c>
      <c r="AC234" s="5">
        <v>247</v>
      </c>
      <c r="AD234" s="5">
        <v>328</v>
      </c>
      <c r="AE234" s="5">
        <v>416</v>
      </c>
      <c r="AF234" s="5">
        <v>504</v>
      </c>
      <c r="AG234" s="5">
        <v>613</v>
      </c>
      <c r="AH234" s="5">
        <v>871</v>
      </c>
      <c r="AJ234" s="5">
        <v>1067</v>
      </c>
      <c r="AK234" s="5">
        <v>2003</v>
      </c>
      <c r="AL234">
        <f>Tabelle1[[#This Row],[1 jahre Weiblich]]+Tabelle1[[#This Row],[unter 1 Jahr Männlich]]</f>
        <v>75</v>
      </c>
      <c r="AM234">
        <f>Tabelle1[[#This Row],[1-15 Jahre Weiblich]]+Tabelle1[[#This Row],[1-15 jahre Mänlich]]</f>
        <v>42</v>
      </c>
      <c r="AN234">
        <f>Tabelle1[[#This Row],[15-20 Jahre Weiblich]]+Tabelle1[[#This Row],[15-20 jahre Männlich]]</f>
        <v>41</v>
      </c>
      <c r="AO234">
        <f>Tabelle1[[#This Row],[20-25 jahre weiblich]]+Tabelle1[[#This Row],[20-25 jahre Männlich]]</f>
        <v>88</v>
      </c>
      <c r="AP234">
        <f>Tabelle1[[#This Row],[25-30 Jahre Weiblich]]+Tabelle1[[#This Row],[25-30 jahre Männlich]]</f>
        <v>142</v>
      </c>
      <c r="AQ234">
        <f>Tabelle1[[#This Row],[30-35 Jahre Weiblich]]+Tabelle1[[#This Row],[30-35 jahre Männlich]]</f>
        <v>168</v>
      </c>
      <c r="AR234">
        <f>Tabelle1[[#This Row],[35-40 Jahre Weiblich]]+Tabelle1[[#This Row],[35-40 jahre  Männlich]]</f>
        <v>274</v>
      </c>
      <c r="AS234">
        <f>Tabelle1[[#This Row],[40-45 Jahre Weiblich]]+Tabelle1[[#This Row],[40-45 jahre Männlich]]</f>
        <v>500</v>
      </c>
      <c r="AT234">
        <f>Tabelle1[[#This Row],[45-50 Jahre Weiblich]]+Tabelle1[[#This Row],[45-50 jahre Männlich]]</f>
        <v>1032</v>
      </c>
      <c r="AU234">
        <f>Tabelle1[[#This Row],[50-55 Jahre Weiblich]]+Tabelle1[[#This Row],[50-55 jahre Männlich]]</f>
        <v>1376</v>
      </c>
      <c r="AV234">
        <f>Tabelle1[[#This Row],[55-60 Jahre Weiblich]]+Tabelle1[[#This Row],[55-60 jahre Männlich]]</f>
        <v>1655</v>
      </c>
      <c r="AW234">
        <f>Tabelle1[[#This Row],[60-65 Jahre Weiblich]]+Tabelle1[[#This Row],[60-65 jahre Männlich]]</f>
        <v>1780</v>
      </c>
      <c r="AX234">
        <f>Tabelle1[[#This Row],[65-70 Jahre Weiblich]]+Tabelle1[[#This Row],[65-70 Jahre  Männlich]]</f>
        <v>1872</v>
      </c>
      <c r="AY234">
        <f>Tabelle1[[#This Row],[70-75Jahre Weiblich]]+Tabelle1[[#This Row],[70-75 jahre Männlch]]</f>
        <v>2437</v>
      </c>
      <c r="AZ234">
        <f>Tabelle1[[#This Row],[75-80 Jahre Weiblich]]+Tabelle1[[#This Row],[75-80 jahre Männlich]]</f>
        <v>1257</v>
      </c>
      <c r="BA234">
        <f>Tabelle1[[#This Row],[80-85 Jahre Weiblich]]+Tabelle1[[#This Row],[80-85 jahre Männlich]]</f>
        <v>2034</v>
      </c>
      <c r="BB234">
        <f>Tabelle1[[#This Row],[85 und mehr Weiblich]]+Tabelle1[[#This Row],[85 und mehr]]</f>
        <v>2863</v>
      </c>
    </row>
    <row r="235" spans="1:54" x14ac:dyDescent="0.35">
      <c r="A235" s="3"/>
      <c r="B235" s="4" t="s">
        <v>101</v>
      </c>
      <c r="C235" s="5">
        <v>28</v>
      </c>
      <c r="D235" s="5">
        <v>161</v>
      </c>
      <c r="E235" s="5">
        <v>436</v>
      </c>
      <c r="F235" s="5">
        <v>784</v>
      </c>
      <c r="G235" s="5">
        <v>750</v>
      </c>
      <c r="H235" s="5">
        <v>709</v>
      </c>
      <c r="I235" s="5">
        <v>639</v>
      </c>
      <c r="J235" s="5">
        <v>1070</v>
      </c>
      <c r="K235" s="5">
        <v>1432</v>
      </c>
      <c r="L235" s="5">
        <v>1451</v>
      </c>
      <c r="M235" s="5">
        <v>1481</v>
      </c>
      <c r="N235" s="5">
        <v>1285</v>
      </c>
      <c r="O235" s="5">
        <v>1120</v>
      </c>
      <c r="P235" s="5">
        <v>1882</v>
      </c>
      <c r="Q235" s="5">
        <v>1859</v>
      </c>
      <c r="R235" s="5">
        <v>2059</v>
      </c>
      <c r="S235" s="5">
        <v>2634</v>
      </c>
      <c r="T235" s="5">
        <v>0</v>
      </c>
      <c r="U235" s="5">
        <v>25</v>
      </c>
      <c r="V235" s="5">
        <v>111</v>
      </c>
      <c r="W235" s="5">
        <v>153</v>
      </c>
      <c r="X235" s="5">
        <v>211</v>
      </c>
      <c r="Y235" s="5">
        <v>187</v>
      </c>
      <c r="Z235" s="5">
        <v>196</v>
      </c>
      <c r="AA235" s="5">
        <v>188</v>
      </c>
      <c r="AB235" s="5">
        <v>331</v>
      </c>
      <c r="AC235" s="5">
        <v>468</v>
      </c>
      <c r="AD235" s="5">
        <v>494</v>
      </c>
      <c r="AE235" s="5">
        <v>490</v>
      </c>
      <c r="AF235" s="5">
        <v>495</v>
      </c>
      <c r="AG235" s="5">
        <v>539</v>
      </c>
      <c r="AH235" s="5">
        <v>1020</v>
      </c>
      <c r="AJ235" s="5">
        <v>1917</v>
      </c>
      <c r="AK235" s="5">
        <v>5097</v>
      </c>
      <c r="AL235">
        <f>Tabelle1[[#This Row],[1 jahre Weiblich]]+Tabelle1[[#This Row],[unter 1 Jahr Männlich]]</f>
        <v>53</v>
      </c>
      <c r="AM235">
        <f>Tabelle1[[#This Row],[1-15 Jahre Weiblich]]+Tabelle1[[#This Row],[1-15 jahre Mänlich]]</f>
        <v>272</v>
      </c>
      <c r="AN235">
        <f>Tabelle1[[#This Row],[15-20 Jahre Weiblich]]+Tabelle1[[#This Row],[15-20 jahre Männlich]]</f>
        <v>589</v>
      </c>
      <c r="AO235">
        <f>Tabelle1[[#This Row],[20-25 jahre weiblich]]+Tabelle1[[#This Row],[20-25 jahre Männlich]]</f>
        <v>995</v>
      </c>
      <c r="AP235">
        <f>Tabelle1[[#This Row],[25-30 Jahre Weiblich]]+Tabelle1[[#This Row],[25-30 jahre Männlich]]</f>
        <v>937</v>
      </c>
      <c r="AQ235">
        <f>Tabelle1[[#This Row],[30-35 Jahre Weiblich]]+Tabelle1[[#This Row],[30-35 jahre Männlich]]</f>
        <v>905</v>
      </c>
      <c r="AR235">
        <f>Tabelle1[[#This Row],[35-40 Jahre Weiblich]]+Tabelle1[[#This Row],[35-40 jahre  Männlich]]</f>
        <v>827</v>
      </c>
      <c r="AS235">
        <f>Tabelle1[[#This Row],[40-45 Jahre Weiblich]]+Tabelle1[[#This Row],[40-45 jahre Männlich]]</f>
        <v>1401</v>
      </c>
      <c r="AT235">
        <f>Tabelle1[[#This Row],[45-50 Jahre Weiblich]]+Tabelle1[[#This Row],[45-50 jahre Männlich]]</f>
        <v>1900</v>
      </c>
      <c r="AU235">
        <f>Tabelle1[[#This Row],[50-55 Jahre Weiblich]]+Tabelle1[[#This Row],[50-55 jahre Männlich]]</f>
        <v>1945</v>
      </c>
      <c r="AV235">
        <f>Tabelle1[[#This Row],[55-60 Jahre Weiblich]]+Tabelle1[[#This Row],[55-60 jahre Männlich]]</f>
        <v>1971</v>
      </c>
      <c r="AW235">
        <f>Tabelle1[[#This Row],[60-65 Jahre Weiblich]]+Tabelle1[[#This Row],[60-65 jahre Männlich]]</f>
        <v>1780</v>
      </c>
      <c r="AX235">
        <f>Tabelle1[[#This Row],[65-70 Jahre Weiblich]]+Tabelle1[[#This Row],[65-70 Jahre  Männlich]]</f>
        <v>1659</v>
      </c>
      <c r="AY235">
        <f>Tabelle1[[#This Row],[70-75Jahre Weiblich]]+Tabelle1[[#This Row],[70-75 jahre Männlch]]</f>
        <v>2902</v>
      </c>
      <c r="AZ235">
        <f>Tabelle1[[#This Row],[75-80 Jahre Weiblich]]+Tabelle1[[#This Row],[75-80 jahre Männlich]]</f>
        <v>1859</v>
      </c>
      <c r="BA235">
        <f>Tabelle1[[#This Row],[80-85 Jahre Weiblich]]+Tabelle1[[#This Row],[80-85 jahre Männlich]]</f>
        <v>3976</v>
      </c>
      <c r="BB235">
        <f>Tabelle1[[#This Row],[85 und mehr Weiblich]]+Tabelle1[[#This Row],[85 und mehr]]</f>
        <v>7731</v>
      </c>
    </row>
    <row r="236" spans="1:54" x14ac:dyDescent="0.35">
      <c r="A236" s="3"/>
      <c r="B236" s="4" t="s">
        <v>102</v>
      </c>
      <c r="C236" s="5">
        <v>12</v>
      </c>
      <c r="D236" s="5">
        <v>117</v>
      </c>
      <c r="E236" s="5">
        <v>274</v>
      </c>
      <c r="F236" s="5">
        <v>442</v>
      </c>
      <c r="G236" s="5">
        <v>350</v>
      </c>
      <c r="H236" s="5">
        <v>294</v>
      </c>
      <c r="I236" s="5">
        <v>248</v>
      </c>
      <c r="J236" s="5">
        <v>385</v>
      </c>
      <c r="K236" s="5">
        <v>574</v>
      </c>
      <c r="L236" s="5">
        <v>623</v>
      </c>
      <c r="M236" s="5">
        <v>687</v>
      </c>
      <c r="N236" s="5">
        <v>650</v>
      </c>
      <c r="O236" s="5">
        <v>607</v>
      </c>
      <c r="P236" s="5">
        <v>1172</v>
      </c>
      <c r="Q236" s="5">
        <v>1237</v>
      </c>
      <c r="R236" s="5">
        <v>1478</v>
      </c>
      <c r="S236" s="5">
        <v>2105</v>
      </c>
      <c r="T236" s="5">
        <v>0</v>
      </c>
      <c r="U236" s="5">
        <v>11</v>
      </c>
      <c r="V236" s="5">
        <v>81</v>
      </c>
      <c r="W236" s="5">
        <v>96</v>
      </c>
      <c r="X236" s="5">
        <v>117</v>
      </c>
      <c r="Y236" s="5">
        <v>75</v>
      </c>
      <c r="Z236" s="5">
        <v>74</v>
      </c>
      <c r="AA236" s="5">
        <v>63</v>
      </c>
      <c r="AB236" s="5">
        <v>116</v>
      </c>
      <c r="AC236" s="5">
        <v>164</v>
      </c>
      <c r="AD236" s="5">
        <v>189</v>
      </c>
      <c r="AE236" s="5">
        <v>208</v>
      </c>
      <c r="AF236" s="5">
        <v>278</v>
      </c>
      <c r="AG236" s="5">
        <v>305</v>
      </c>
      <c r="AH236" s="5">
        <v>703</v>
      </c>
      <c r="AJ236" s="5">
        <v>1637</v>
      </c>
      <c r="AK236" s="5">
        <v>4540</v>
      </c>
      <c r="AL236">
        <f>Tabelle1[[#This Row],[1 jahre Weiblich]]+Tabelle1[[#This Row],[unter 1 Jahr Männlich]]</f>
        <v>23</v>
      </c>
      <c r="AM236">
        <f>Tabelle1[[#This Row],[1-15 Jahre Weiblich]]+Tabelle1[[#This Row],[1-15 jahre Mänlich]]</f>
        <v>198</v>
      </c>
      <c r="AN236">
        <f>Tabelle1[[#This Row],[15-20 Jahre Weiblich]]+Tabelle1[[#This Row],[15-20 jahre Männlich]]</f>
        <v>370</v>
      </c>
      <c r="AO236">
        <f>Tabelle1[[#This Row],[20-25 jahre weiblich]]+Tabelle1[[#This Row],[20-25 jahre Männlich]]</f>
        <v>559</v>
      </c>
      <c r="AP236">
        <f>Tabelle1[[#This Row],[25-30 Jahre Weiblich]]+Tabelle1[[#This Row],[25-30 jahre Männlich]]</f>
        <v>425</v>
      </c>
      <c r="AQ236">
        <f>Tabelle1[[#This Row],[30-35 Jahre Weiblich]]+Tabelle1[[#This Row],[30-35 jahre Männlich]]</f>
        <v>368</v>
      </c>
      <c r="AR236">
        <f>Tabelle1[[#This Row],[35-40 Jahre Weiblich]]+Tabelle1[[#This Row],[35-40 jahre  Männlich]]</f>
        <v>311</v>
      </c>
      <c r="AS236">
        <f>Tabelle1[[#This Row],[40-45 Jahre Weiblich]]+Tabelle1[[#This Row],[40-45 jahre Männlich]]</f>
        <v>501</v>
      </c>
      <c r="AT236">
        <f>Tabelle1[[#This Row],[45-50 Jahre Weiblich]]+Tabelle1[[#This Row],[45-50 jahre Männlich]]</f>
        <v>738</v>
      </c>
      <c r="AU236">
        <f>Tabelle1[[#This Row],[50-55 Jahre Weiblich]]+Tabelle1[[#This Row],[50-55 jahre Männlich]]</f>
        <v>812</v>
      </c>
      <c r="AV236">
        <f>Tabelle1[[#This Row],[55-60 Jahre Weiblich]]+Tabelle1[[#This Row],[55-60 jahre Männlich]]</f>
        <v>895</v>
      </c>
      <c r="AW236">
        <f>Tabelle1[[#This Row],[60-65 Jahre Weiblich]]+Tabelle1[[#This Row],[60-65 jahre Männlich]]</f>
        <v>928</v>
      </c>
      <c r="AX236">
        <f>Tabelle1[[#This Row],[65-70 Jahre Weiblich]]+Tabelle1[[#This Row],[65-70 Jahre  Männlich]]</f>
        <v>912</v>
      </c>
      <c r="AY236">
        <f>Tabelle1[[#This Row],[70-75Jahre Weiblich]]+Tabelle1[[#This Row],[70-75 jahre Männlch]]</f>
        <v>1875</v>
      </c>
      <c r="AZ236">
        <f>Tabelle1[[#This Row],[75-80 Jahre Weiblich]]+Tabelle1[[#This Row],[75-80 jahre Männlich]]</f>
        <v>1237</v>
      </c>
      <c r="BA236">
        <f>Tabelle1[[#This Row],[80-85 Jahre Weiblich]]+Tabelle1[[#This Row],[80-85 jahre Männlich]]</f>
        <v>3115</v>
      </c>
      <c r="BB236">
        <f>Tabelle1[[#This Row],[85 und mehr Weiblich]]+Tabelle1[[#This Row],[85 und mehr]]</f>
        <v>6645</v>
      </c>
    </row>
    <row r="237" spans="1:54" x14ac:dyDescent="0.35">
      <c r="A237" s="3"/>
      <c r="B237" s="4" t="s">
        <v>103</v>
      </c>
      <c r="C237" s="5">
        <v>1</v>
      </c>
      <c r="D237" s="5">
        <v>50</v>
      </c>
      <c r="E237" s="5">
        <v>232</v>
      </c>
      <c r="F237" s="5">
        <v>350</v>
      </c>
      <c r="G237" s="5">
        <v>239</v>
      </c>
      <c r="H237" s="5">
        <v>162</v>
      </c>
      <c r="I237" s="5">
        <v>128</v>
      </c>
      <c r="J237" s="5">
        <v>190</v>
      </c>
      <c r="K237" s="5">
        <v>243</v>
      </c>
      <c r="L237" s="5">
        <v>229</v>
      </c>
      <c r="M237" s="5">
        <v>210</v>
      </c>
      <c r="N237" s="5">
        <v>159</v>
      </c>
      <c r="O237" s="5">
        <v>115</v>
      </c>
      <c r="P237" s="5">
        <v>222</v>
      </c>
      <c r="Q237" s="5">
        <v>158</v>
      </c>
      <c r="R237" s="5">
        <v>136</v>
      </c>
      <c r="S237" s="5">
        <v>110</v>
      </c>
      <c r="T237" s="5">
        <v>0</v>
      </c>
      <c r="U237" s="5">
        <v>0</v>
      </c>
      <c r="V237" s="5">
        <v>35</v>
      </c>
      <c r="W237" s="5">
        <v>84</v>
      </c>
      <c r="X237" s="5">
        <v>95</v>
      </c>
      <c r="Y237" s="5">
        <v>54</v>
      </c>
      <c r="Z237" s="5">
        <v>43</v>
      </c>
      <c r="AA237" s="5">
        <v>32</v>
      </c>
      <c r="AB237" s="5">
        <v>51</v>
      </c>
      <c r="AC237" s="5">
        <v>59</v>
      </c>
      <c r="AD237" s="5">
        <v>63</v>
      </c>
      <c r="AE237" s="5">
        <v>55</v>
      </c>
      <c r="AF237" s="5">
        <v>49</v>
      </c>
      <c r="AG237" s="5">
        <v>42</v>
      </c>
      <c r="AH237" s="5">
        <v>97</v>
      </c>
      <c r="AJ237" s="5">
        <v>97</v>
      </c>
      <c r="AK237" s="5">
        <v>89</v>
      </c>
      <c r="AL237">
        <f>Tabelle1[[#This Row],[1 jahre Weiblich]]+Tabelle1[[#This Row],[unter 1 Jahr Männlich]]</f>
        <v>1</v>
      </c>
      <c r="AM237">
        <f>Tabelle1[[#This Row],[1-15 Jahre Weiblich]]+Tabelle1[[#This Row],[1-15 jahre Mänlich]]</f>
        <v>85</v>
      </c>
      <c r="AN237">
        <f>Tabelle1[[#This Row],[15-20 Jahre Weiblich]]+Tabelle1[[#This Row],[15-20 jahre Männlich]]</f>
        <v>316</v>
      </c>
      <c r="AO237">
        <f>Tabelle1[[#This Row],[20-25 jahre weiblich]]+Tabelle1[[#This Row],[20-25 jahre Männlich]]</f>
        <v>445</v>
      </c>
      <c r="AP237">
        <f>Tabelle1[[#This Row],[25-30 Jahre Weiblich]]+Tabelle1[[#This Row],[25-30 jahre Männlich]]</f>
        <v>293</v>
      </c>
      <c r="AQ237">
        <f>Tabelle1[[#This Row],[30-35 Jahre Weiblich]]+Tabelle1[[#This Row],[30-35 jahre Männlich]]</f>
        <v>205</v>
      </c>
      <c r="AR237">
        <f>Tabelle1[[#This Row],[35-40 Jahre Weiblich]]+Tabelle1[[#This Row],[35-40 jahre  Männlich]]</f>
        <v>160</v>
      </c>
      <c r="AS237">
        <f>Tabelle1[[#This Row],[40-45 Jahre Weiblich]]+Tabelle1[[#This Row],[40-45 jahre Männlich]]</f>
        <v>241</v>
      </c>
      <c r="AT237">
        <f>Tabelle1[[#This Row],[45-50 Jahre Weiblich]]+Tabelle1[[#This Row],[45-50 jahre Männlich]]</f>
        <v>302</v>
      </c>
      <c r="AU237">
        <f>Tabelle1[[#This Row],[50-55 Jahre Weiblich]]+Tabelle1[[#This Row],[50-55 jahre Männlich]]</f>
        <v>292</v>
      </c>
      <c r="AV237">
        <f>Tabelle1[[#This Row],[55-60 Jahre Weiblich]]+Tabelle1[[#This Row],[55-60 jahre Männlich]]</f>
        <v>265</v>
      </c>
      <c r="AW237">
        <f>Tabelle1[[#This Row],[60-65 Jahre Weiblich]]+Tabelle1[[#This Row],[60-65 jahre Männlich]]</f>
        <v>208</v>
      </c>
      <c r="AX237">
        <f>Tabelle1[[#This Row],[65-70 Jahre Weiblich]]+Tabelle1[[#This Row],[65-70 Jahre  Männlich]]</f>
        <v>157</v>
      </c>
      <c r="AY237">
        <f>Tabelle1[[#This Row],[70-75Jahre Weiblich]]+Tabelle1[[#This Row],[70-75 jahre Männlch]]</f>
        <v>319</v>
      </c>
      <c r="AZ237">
        <f>Tabelle1[[#This Row],[75-80 Jahre Weiblich]]+Tabelle1[[#This Row],[75-80 jahre Männlich]]</f>
        <v>158</v>
      </c>
      <c r="BA237">
        <f>Tabelle1[[#This Row],[80-85 Jahre Weiblich]]+Tabelle1[[#This Row],[80-85 jahre Männlich]]</f>
        <v>233</v>
      </c>
      <c r="BB237">
        <f>Tabelle1[[#This Row],[85 und mehr Weiblich]]+Tabelle1[[#This Row],[85 und mehr]]</f>
        <v>199</v>
      </c>
    </row>
    <row r="238" spans="1:54" x14ac:dyDescent="0.35">
      <c r="A238" s="3"/>
      <c r="B238" s="4" t="s">
        <v>104</v>
      </c>
      <c r="C238" s="5">
        <v>0</v>
      </c>
      <c r="D238" s="5">
        <v>10</v>
      </c>
      <c r="E238" s="5">
        <v>5</v>
      </c>
      <c r="F238" s="5">
        <v>15</v>
      </c>
      <c r="G238" s="5">
        <v>27</v>
      </c>
      <c r="H238" s="5">
        <v>27</v>
      </c>
      <c r="I238" s="5">
        <v>32</v>
      </c>
      <c r="J238" s="5">
        <v>39</v>
      </c>
      <c r="K238" s="5">
        <v>112</v>
      </c>
      <c r="L238" s="5">
        <v>147</v>
      </c>
      <c r="M238" s="5">
        <v>208</v>
      </c>
      <c r="N238" s="5">
        <v>232</v>
      </c>
      <c r="O238" s="5">
        <v>246</v>
      </c>
      <c r="P238" s="5">
        <v>506</v>
      </c>
      <c r="Q238" s="5">
        <v>672</v>
      </c>
      <c r="R238" s="5">
        <v>940</v>
      </c>
      <c r="S238" s="5">
        <v>1471</v>
      </c>
      <c r="T238" s="5">
        <v>0</v>
      </c>
      <c r="U238" s="5">
        <v>1</v>
      </c>
      <c r="V238" s="5">
        <v>6</v>
      </c>
      <c r="W238" s="5">
        <v>4</v>
      </c>
      <c r="X238" s="5">
        <v>2</v>
      </c>
      <c r="Y238" s="5">
        <v>6</v>
      </c>
      <c r="Z238" s="5">
        <v>6</v>
      </c>
      <c r="AA238" s="5">
        <v>6</v>
      </c>
      <c r="AB238" s="5">
        <v>12</v>
      </c>
      <c r="AC238" s="5">
        <v>31</v>
      </c>
      <c r="AD238" s="5">
        <v>41</v>
      </c>
      <c r="AE238" s="5">
        <v>57</v>
      </c>
      <c r="AF238" s="5">
        <v>110</v>
      </c>
      <c r="AG238" s="5">
        <v>138</v>
      </c>
      <c r="AH238" s="5">
        <v>313</v>
      </c>
      <c r="AJ238" s="5">
        <v>1062</v>
      </c>
      <c r="AK238" s="5">
        <v>3210</v>
      </c>
      <c r="AL238">
        <f>Tabelle1[[#This Row],[1 jahre Weiblich]]+Tabelle1[[#This Row],[unter 1 Jahr Männlich]]</f>
        <v>1</v>
      </c>
      <c r="AM238">
        <f>Tabelle1[[#This Row],[1-15 Jahre Weiblich]]+Tabelle1[[#This Row],[1-15 jahre Mänlich]]</f>
        <v>16</v>
      </c>
      <c r="AN238">
        <f>Tabelle1[[#This Row],[15-20 Jahre Weiblich]]+Tabelle1[[#This Row],[15-20 jahre Männlich]]</f>
        <v>9</v>
      </c>
      <c r="AO238">
        <f>Tabelle1[[#This Row],[20-25 jahre weiblich]]+Tabelle1[[#This Row],[20-25 jahre Männlich]]</f>
        <v>17</v>
      </c>
      <c r="AP238">
        <f>Tabelle1[[#This Row],[25-30 Jahre Weiblich]]+Tabelle1[[#This Row],[25-30 jahre Männlich]]</f>
        <v>33</v>
      </c>
      <c r="AQ238">
        <f>Tabelle1[[#This Row],[30-35 Jahre Weiblich]]+Tabelle1[[#This Row],[30-35 jahre Männlich]]</f>
        <v>33</v>
      </c>
      <c r="AR238">
        <f>Tabelle1[[#This Row],[35-40 Jahre Weiblich]]+Tabelle1[[#This Row],[35-40 jahre  Männlich]]</f>
        <v>38</v>
      </c>
      <c r="AS238">
        <f>Tabelle1[[#This Row],[40-45 Jahre Weiblich]]+Tabelle1[[#This Row],[40-45 jahre Männlich]]</f>
        <v>51</v>
      </c>
      <c r="AT238">
        <f>Tabelle1[[#This Row],[45-50 Jahre Weiblich]]+Tabelle1[[#This Row],[45-50 jahre Männlich]]</f>
        <v>143</v>
      </c>
      <c r="AU238">
        <f>Tabelle1[[#This Row],[50-55 Jahre Weiblich]]+Tabelle1[[#This Row],[50-55 jahre Männlich]]</f>
        <v>188</v>
      </c>
      <c r="AV238">
        <f>Tabelle1[[#This Row],[55-60 Jahre Weiblich]]+Tabelle1[[#This Row],[55-60 jahre Männlich]]</f>
        <v>265</v>
      </c>
      <c r="AW238">
        <f>Tabelle1[[#This Row],[60-65 Jahre Weiblich]]+Tabelle1[[#This Row],[60-65 jahre Männlich]]</f>
        <v>342</v>
      </c>
      <c r="AX238">
        <f>Tabelle1[[#This Row],[65-70 Jahre Weiblich]]+Tabelle1[[#This Row],[65-70 Jahre  Männlich]]</f>
        <v>384</v>
      </c>
      <c r="AY238">
        <f>Tabelle1[[#This Row],[70-75Jahre Weiblich]]+Tabelle1[[#This Row],[70-75 jahre Männlch]]</f>
        <v>819</v>
      </c>
      <c r="AZ238">
        <f>Tabelle1[[#This Row],[75-80 Jahre Weiblich]]+Tabelle1[[#This Row],[75-80 jahre Männlich]]</f>
        <v>672</v>
      </c>
      <c r="BA238">
        <f>Tabelle1[[#This Row],[80-85 Jahre Weiblich]]+Tabelle1[[#This Row],[80-85 jahre Männlich]]</f>
        <v>2002</v>
      </c>
      <c r="BB238">
        <f>Tabelle1[[#This Row],[85 und mehr Weiblich]]+Tabelle1[[#This Row],[85 und mehr]]</f>
        <v>4681</v>
      </c>
    </row>
    <row r="239" spans="1:54" x14ac:dyDescent="0.35">
      <c r="A239" s="3"/>
      <c r="B239" s="4" t="s">
        <v>105</v>
      </c>
      <c r="C239" s="5">
        <v>2</v>
      </c>
      <c r="D239" s="5">
        <v>18</v>
      </c>
      <c r="E239" s="5">
        <v>8</v>
      </c>
      <c r="F239" s="5">
        <v>18</v>
      </c>
      <c r="G239" s="5">
        <v>12</v>
      </c>
      <c r="H239" s="5">
        <v>9</v>
      </c>
      <c r="I239" s="5">
        <v>8</v>
      </c>
      <c r="J239" s="5">
        <v>17</v>
      </c>
      <c r="K239" s="5">
        <v>35</v>
      </c>
      <c r="L239" s="5">
        <v>21</v>
      </c>
      <c r="M239" s="5">
        <v>20</v>
      </c>
      <c r="N239" s="5">
        <v>21</v>
      </c>
      <c r="O239" s="5">
        <v>22</v>
      </c>
      <c r="P239" s="5">
        <v>32</v>
      </c>
      <c r="Q239" s="5">
        <v>20</v>
      </c>
      <c r="R239" s="5">
        <v>21</v>
      </c>
      <c r="S239" s="5">
        <v>13</v>
      </c>
      <c r="T239" s="5">
        <v>0</v>
      </c>
      <c r="U239" s="5">
        <v>0</v>
      </c>
      <c r="V239" s="5">
        <v>13</v>
      </c>
      <c r="W239" s="5">
        <v>0</v>
      </c>
      <c r="X239" s="5">
        <v>3</v>
      </c>
      <c r="Y239" s="5">
        <v>2</v>
      </c>
      <c r="Z239" s="5">
        <v>3</v>
      </c>
      <c r="AA239" s="5">
        <v>1</v>
      </c>
      <c r="AB239" s="5">
        <v>7</v>
      </c>
      <c r="AC239" s="5">
        <v>4</v>
      </c>
      <c r="AD239" s="5">
        <v>9</v>
      </c>
      <c r="AE239" s="5">
        <v>8</v>
      </c>
      <c r="AF239" s="5">
        <v>8</v>
      </c>
      <c r="AG239" s="5">
        <v>9</v>
      </c>
      <c r="AH239" s="5">
        <v>17</v>
      </c>
      <c r="AJ239" s="5">
        <v>11</v>
      </c>
      <c r="AK239" s="5">
        <v>15</v>
      </c>
      <c r="AL239">
        <f>Tabelle1[[#This Row],[1 jahre Weiblich]]+Tabelle1[[#This Row],[unter 1 Jahr Männlich]]</f>
        <v>2</v>
      </c>
      <c r="AM239">
        <f>Tabelle1[[#This Row],[1-15 Jahre Weiblich]]+Tabelle1[[#This Row],[1-15 jahre Mänlich]]</f>
        <v>31</v>
      </c>
      <c r="AN239">
        <f>Tabelle1[[#This Row],[15-20 Jahre Weiblich]]+Tabelle1[[#This Row],[15-20 jahre Männlich]]</f>
        <v>8</v>
      </c>
      <c r="AO239">
        <f>Tabelle1[[#This Row],[20-25 jahre weiblich]]+Tabelle1[[#This Row],[20-25 jahre Männlich]]</f>
        <v>21</v>
      </c>
      <c r="AP239">
        <f>Tabelle1[[#This Row],[25-30 Jahre Weiblich]]+Tabelle1[[#This Row],[25-30 jahre Männlich]]</f>
        <v>14</v>
      </c>
      <c r="AQ239">
        <f>Tabelle1[[#This Row],[30-35 Jahre Weiblich]]+Tabelle1[[#This Row],[30-35 jahre Männlich]]</f>
        <v>12</v>
      </c>
      <c r="AR239">
        <f>Tabelle1[[#This Row],[35-40 Jahre Weiblich]]+Tabelle1[[#This Row],[35-40 jahre  Männlich]]</f>
        <v>9</v>
      </c>
      <c r="AS239">
        <f>Tabelle1[[#This Row],[40-45 Jahre Weiblich]]+Tabelle1[[#This Row],[40-45 jahre Männlich]]</f>
        <v>24</v>
      </c>
      <c r="AT239">
        <f>Tabelle1[[#This Row],[45-50 Jahre Weiblich]]+Tabelle1[[#This Row],[45-50 jahre Männlich]]</f>
        <v>39</v>
      </c>
      <c r="AU239">
        <f>Tabelle1[[#This Row],[50-55 Jahre Weiblich]]+Tabelle1[[#This Row],[50-55 jahre Männlich]]</f>
        <v>30</v>
      </c>
      <c r="AV239">
        <f>Tabelle1[[#This Row],[55-60 Jahre Weiblich]]+Tabelle1[[#This Row],[55-60 jahre Männlich]]</f>
        <v>28</v>
      </c>
      <c r="AW239">
        <f>Tabelle1[[#This Row],[60-65 Jahre Weiblich]]+Tabelle1[[#This Row],[60-65 jahre Männlich]]</f>
        <v>29</v>
      </c>
      <c r="AX239">
        <f>Tabelle1[[#This Row],[65-70 Jahre Weiblich]]+Tabelle1[[#This Row],[65-70 Jahre  Männlich]]</f>
        <v>31</v>
      </c>
      <c r="AY239">
        <f>Tabelle1[[#This Row],[70-75Jahre Weiblich]]+Tabelle1[[#This Row],[70-75 jahre Männlch]]</f>
        <v>49</v>
      </c>
      <c r="AZ239">
        <f>Tabelle1[[#This Row],[75-80 Jahre Weiblich]]+Tabelle1[[#This Row],[75-80 jahre Männlich]]</f>
        <v>20</v>
      </c>
      <c r="BA239">
        <f>Tabelle1[[#This Row],[80-85 Jahre Weiblich]]+Tabelle1[[#This Row],[80-85 jahre Männlich]]</f>
        <v>32</v>
      </c>
      <c r="BB239">
        <f>Tabelle1[[#This Row],[85 und mehr Weiblich]]+Tabelle1[[#This Row],[85 und mehr]]</f>
        <v>28</v>
      </c>
    </row>
    <row r="240" spans="1:54" x14ac:dyDescent="0.35">
      <c r="A240" s="3"/>
      <c r="B240" s="4" t="s">
        <v>106</v>
      </c>
      <c r="C240" s="5">
        <v>0</v>
      </c>
      <c r="D240" s="5">
        <v>7</v>
      </c>
      <c r="E240" s="5">
        <v>0</v>
      </c>
      <c r="F240" s="5">
        <v>2</v>
      </c>
      <c r="G240" s="5">
        <v>4</v>
      </c>
      <c r="H240" s="5">
        <v>5</v>
      </c>
      <c r="I240" s="5">
        <v>7</v>
      </c>
      <c r="J240" s="5">
        <v>9</v>
      </c>
      <c r="K240" s="5">
        <v>15</v>
      </c>
      <c r="L240" s="5">
        <v>29</v>
      </c>
      <c r="M240" s="5">
        <v>18</v>
      </c>
      <c r="N240" s="5">
        <v>16</v>
      </c>
      <c r="O240" s="5">
        <v>19</v>
      </c>
      <c r="P240" s="5">
        <v>27</v>
      </c>
      <c r="Q240" s="5">
        <v>18</v>
      </c>
      <c r="R240" s="5">
        <v>13</v>
      </c>
      <c r="S240" s="5">
        <v>22</v>
      </c>
      <c r="T240" s="5">
        <v>0</v>
      </c>
      <c r="U240" s="5">
        <v>0</v>
      </c>
      <c r="V240" s="5">
        <v>9</v>
      </c>
      <c r="W240" s="5">
        <v>0</v>
      </c>
      <c r="X240" s="5">
        <v>3</v>
      </c>
      <c r="Y240" s="5">
        <v>3</v>
      </c>
      <c r="Z240" s="5">
        <v>3</v>
      </c>
      <c r="AA240" s="5">
        <v>4</v>
      </c>
      <c r="AB240" s="5">
        <v>8</v>
      </c>
      <c r="AC240" s="5">
        <v>8</v>
      </c>
      <c r="AD240" s="5">
        <v>11</v>
      </c>
      <c r="AE240" s="5">
        <v>11</v>
      </c>
      <c r="AF240" s="5">
        <v>14</v>
      </c>
      <c r="AG240" s="5">
        <v>10</v>
      </c>
      <c r="AH240" s="5">
        <v>25</v>
      </c>
      <c r="AJ240" s="5">
        <v>16</v>
      </c>
      <c r="AK240" s="5">
        <v>35</v>
      </c>
      <c r="AL240">
        <f>Tabelle1[[#This Row],[1 jahre Weiblich]]+Tabelle1[[#This Row],[unter 1 Jahr Männlich]]</f>
        <v>0</v>
      </c>
      <c r="AM240">
        <f>Tabelle1[[#This Row],[1-15 Jahre Weiblich]]+Tabelle1[[#This Row],[1-15 jahre Mänlich]]</f>
        <v>16</v>
      </c>
      <c r="AN240">
        <f>Tabelle1[[#This Row],[15-20 Jahre Weiblich]]+Tabelle1[[#This Row],[15-20 jahre Männlich]]</f>
        <v>0</v>
      </c>
      <c r="AO240">
        <f>Tabelle1[[#This Row],[20-25 jahre weiblich]]+Tabelle1[[#This Row],[20-25 jahre Männlich]]</f>
        <v>5</v>
      </c>
      <c r="AP240">
        <f>Tabelle1[[#This Row],[25-30 Jahre Weiblich]]+Tabelle1[[#This Row],[25-30 jahre Männlich]]</f>
        <v>7</v>
      </c>
      <c r="AQ240">
        <f>Tabelle1[[#This Row],[30-35 Jahre Weiblich]]+Tabelle1[[#This Row],[30-35 jahre Männlich]]</f>
        <v>8</v>
      </c>
      <c r="AR240">
        <f>Tabelle1[[#This Row],[35-40 Jahre Weiblich]]+Tabelle1[[#This Row],[35-40 jahre  Männlich]]</f>
        <v>11</v>
      </c>
      <c r="AS240">
        <f>Tabelle1[[#This Row],[40-45 Jahre Weiblich]]+Tabelle1[[#This Row],[40-45 jahre Männlich]]</f>
        <v>17</v>
      </c>
      <c r="AT240">
        <f>Tabelle1[[#This Row],[45-50 Jahre Weiblich]]+Tabelle1[[#This Row],[45-50 jahre Männlich]]</f>
        <v>23</v>
      </c>
      <c r="AU240">
        <f>Tabelle1[[#This Row],[50-55 Jahre Weiblich]]+Tabelle1[[#This Row],[50-55 jahre Männlich]]</f>
        <v>40</v>
      </c>
      <c r="AV240">
        <f>Tabelle1[[#This Row],[55-60 Jahre Weiblich]]+Tabelle1[[#This Row],[55-60 jahre Männlich]]</f>
        <v>29</v>
      </c>
      <c r="AW240">
        <f>Tabelle1[[#This Row],[60-65 Jahre Weiblich]]+Tabelle1[[#This Row],[60-65 jahre Männlich]]</f>
        <v>30</v>
      </c>
      <c r="AX240">
        <f>Tabelle1[[#This Row],[65-70 Jahre Weiblich]]+Tabelle1[[#This Row],[65-70 Jahre  Männlich]]</f>
        <v>29</v>
      </c>
      <c r="AY240">
        <f>Tabelle1[[#This Row],[70-75Jahre Weiblich]]+Tabelle1[[#This Row],[70-75 jahre Männlch]]</f>
        <v>52</v>
      </c>
      <c r="AZ240">
        <f>Tabelle1[[#This Row],[75-80 Jahre Weiblich]]+Tabelle1[[#This Row],[75-80 jahre Männlich]]</f>
        <v>18</v>
      </c>
      <c r="BA240">
        <f>Tabelle1[[#This Row],[80-85 Jahre Weiblich]]+Tabelle1[[#This Row],[80-85 jahre Männlich]]</f>
        <v>29</v>
      </c>
      <c r="BB240">
        <f>Tabelle1[[#This Row],[85 und mehr Weiblich]]+Tabelle1[[#This Row],[85 und mehr]]</f>
        <v>57</v>
      </c>
    </row>
    <row r="241" spans="1:54" x14ac:dyDescent="0.35">
      <c r="A241" s="3"/>
      <c r="B241" s="4" t="s">
        <v>107</v>
      </c>
      <c r="C241" s="5">
        <v>0</v>
      </c>
      <c r="D241" s="5">
        <v>3</v>
      </c>
      <c r="E241" s="5">
        <v>8</v>
      </c>
      <c r="F241" s="5">
        <v>19</v>
      </c>
      <c r="G241" s="5">
        <v>39</v>
      </c>
      <c r="H241" s="5">
        <v>48</v>
      </c>
      <c r="I241" s="5">
        <v>36</v>
      </c>
      <c r="J241" s="5">
        <v>43</v>
      </c>
      <c r="K241" s="5">
        <v>53</v>
      </c>
      <c r="L241" s="5">
        <v>47</v>
      </c>
      <c r="M241" s="5">
        <v>36</v>
      </c>
      <c r="N241" s="5">
        <v>21</v>
      </c>
      <c r="O241" s="5">
        <v>17</v>
      </c>
      <c r="P241" s="5">
        <v>21</v>
      </c>
      <c r="Q241" s="5">
        <v>10</v>
      </c>
      <c r="R241" s="5">
        <v>12</v>
      </c>
      <c r="S241" s="5">
        <v>5</v>
      </c>
      <c r="T241" s="5">
        <v>0</v>
      </c>
      <c r="U241" s="5">
        <v>0</v>
      </c>
      <c r="V241" s="5">
        <v>3</v>
      </c>
      <c r="W241" s="5">
        <v>5</v>
      </c>
      <c r="X241" s="5">
        <v>5</v>
      </c>
      <c r="Y241" s="5">
        <v>6</v>
      </c>
      <c r="Z241" s="5">
        <v>11</v>
      </c>
      <c r="AA241" s="5">
        <v>5</v>
      </c>
      <c r="AB241" s="5">
        <v>13</v>
      </c>
      <c r="AC241" s="5">
        <v>19</v>
      </c>
      <c r="AD241" s="5">
        <v>17</v>
      </c>
      <c r="AE241" s="5">
        <v>15</v>
      </c>
      <c r="AF241" s="5">
        <v>11</v>
      </c>
      <c r="AG241" s="5">
        <v>11</v>
      </c>
      <c r="AH241" s="5">
        <v>8</v>
      </c>
      <c r="AJ241" s="5">
        <v>12</v>
      </c>
      <c r="AK241" s="5">
        <v>30</v>
      </c>
      <c r="AL241">
        <f>Tabelle1[[#This Row],[1 jahre Weiblich]]+Tabelle1[[#This Row],[unter 1 Jahr Männlich]]</f>
        <v>0</v>
      </c>
      <c r="AM241">
        <f>Tabelle1[[#This Row],[1-15 Jahre Weiblich]]+Tabelle1[[#This Row],[1-15 jahre Mänlich]]</f>
        <v>6</v>
      </c>
      <c r="AN241">
        <f>Tabelle1[[#This Row],[15-20 Jahre Weiblich]]+Tabelle1[[#This Row],[15-20 jahre Männlich]]</f>
        <v>13</v>
      </c>
      <c r="AO241">
        <f>Tabelle1[[#This Row],[20-25 jahre weiblich]]+Tabelle1[[#This Row],[20-25 jahre Männlich]]</f>
        <v>24</v>
      </c>
      <c r="AP241">
        <f>Tabelle1[[#This Row],[25-30 Jahre Weiblich]]+Tabelle1[[#This Row],[25-30 jahre Männlich]]</f>
        <v>45</v>
      </c>
      <c r="AQ241">
        <f>Tabelle1[[#This Row],[30-35 Jahre Weiblich]]+Tabelle1[[#This Row],[30-35 jahre Männlich]]</f>
        <v>59</v>
      </c>
      <c r="AR241">
        <f>Tabelle1[[#This Row],[35-40 Jahre Weiblich]]+Tabelle1[[#This Row],[35-40 jahre  Männlich]]</f>
        <v>41</v>
      </c>
      <c r="AS241">
        <f>Tabelle1[[#This Row],[40-45 Jahre Weiblich]]+Tabelle1[[#This Row],[40-45 jahre Männlich]]</f>
        <v>56</v>
      </c>
      <c r="AT241">
        <f>Tabelle1[[#This Row],[45-50 Jahre Weiblich]]+Tabelle1[[#This Row],[45-50 jahre Männlich]]</f>
        <v>72</v>
      </c>
      <c r="AU241">
        <f>Tabelle1[[#This Row],[50-55 Jahre Weiblich]]+Tabelle1[[#This Row],[50-55 jahre Männlich]]</f>
        <v>64</v>
      </c>
      <c r="AV241">
        <f>Tabelle1[[#This Row],[55-60 Jahre Weiblich]]+Tabelle1[[#This Row],[55-60 jahre Männlich]]</f>
        <v>51</v>
      </c>
      <c r="AW241">
        <f>Tabelle1[[#This Row],[60-65 Jahre Weiblich]]+Tabelle1[[#This Row],[60-65 jahre Männlich]]</f>
        <v>32</v>
      </c>
      <c r="AX241">
        <f>Tabelle1[[#This Row],[65-70 Jahre Weiblich]]+Tabelle1[[#This Row],[65-70 Jahre  Männlich]]</f>
        <v>28</v>
      </c>
      <c r="AY241">
        <f>Tabelle1[[#This Row],[70-75Jahre Weiblich]]+Tabelle1[[#This Row],[70-75 jahre Männlch]]</f>
        <v>29</v>
      </c>
      <c r="AZ241">
        <f>Tabelle1[[#This Row],[75-80 Jahre Weiblich]]+Tabelle1[[#This Row],[75-80 jahre Männlich]]</f>
        <v>10</v>
      </c>
      <c r="BA241">
        <f>Tabelle1[[#This Row],[80-85 Jahre Weiblich]]+Tabelle1[[#This Row],[80-85 jahre Männlich]]</f>
        <v>24</v>
      </c>
      <c r="BB241">
        <f>Tabelle1[[#This Row],[85 und mehr Weiblich]]+Tabelle1[[#This Row],[85 und mehr]]</f>
        <v>35</v>
      </c>
    </row>
    <row r="242" spans="1:54" x14ac:dyDescent="0.35">
      <c r="A242" s="3"/>
      <c r="B242" s="4" t="s">
        <v>108</v>
      </c>
      <c r="C242" s="5">
        <v>0</v>
      </c>
      <c r="D242" s="5">
        <v>11</v>
      </c>
      <c r="E242" s="5">
        <v>139</v>
      </c>
      <c r="F242" s="5">
        <v>300</v>
      </c>
      <c r="G242" s="5">
        <v>336</v>
      </c>
      <c r="H242" s="5">
        <v>362</v>
      </c>
      <c r="I242" s="5">
        <v>327</v>
      </c>
      <c r="J242" s="5">
        <v>593</v>
      </c>
      <c r="K242" s="5">
        <v>747</v>
      </c>
      <c r="L242" s="5">
        <v>740</v>
      </c>
      <c r="M242" s="5">
        <v>678</v>
      </c>
      <c r="N242" s="5">
        <v>558</v>
      </c>
      <c r="O242" s="5">
        <v>452</v>
      </c>
      <c r="P242" s="5">
        <v>614</v>
      </c>
      <c r="Q242" s="5">
        <v>542</v>
      </c>
      <c r="R242" s="5">
        <v>464</v>
      </c>
      <c r="S242" s="5">
        <v>424</v>
      </c>
      <c r="T242" s="5">
        <v>0</v>
      </c>
      <c r="U242" s="5">
        <v>0</v>
      </c>
      <c r="V242" s="5">
        <v>9</v>
      </c>
      <c r="W242" s="5">
        <v>45</v>
      </c>
      <c r="X242" s="5">
        <v>76</v>
      </c>
      <c r="Y242" s="5">
        <v>90</v>
      </c>
      <c r="Z242" s="5">
        <v>97</v>
      </c>
      <c r="AA242" s="5">
        <v>99</v>
      </c>
      <c r="AB242" s="5">
        <v>176</v>
      </c>
      <c r="AC242" s="5">
        <v>267</v>
      </c>
      <c r="AD242" s="5">
        <v>267</v>
      </c>
      <c r="AE242" s="5">
        <v>248</v>
      </c>
      <c r="AF242" s="5">
        <v>179</v>
      </c>
      <c r="AG242" s="5">
        <v>191</v>
      </c>
      <c r="AH242" s="5">
        <v>252</v>
      </c>
      <c r="AJ242" s="5">
        <v>174</v>
      </c>
      <c r="AK242" s="5">
        <v>231</v>
      </c>
      <c r="AL242">
        <f>Tabelle1[[#This Row],[1 jahre Weiblich]]+Tabelle1[[#This Row],[unter 1 Jahr Männlich]]</f>
        <v>0</v>
      </c>
      <c r="AM242">
        <f>Tabelle1[[#This Row],[1-15 Jahre Weiblich]]+Tabelle1[[#This Row],[1-15 jahre Mänlich]]</f>
        <v>20</v>
      </c>
      <c r="AN242">
        <f>Tabelle1[[#This Row],[15-20 Jahre Weiblich]]+Tabelle1[[#This Row],[15-20 jahre Männlich]]</f>
        <v>184</v>
      </c>
      <c r="AO242">
        <f>Tabelle1[[#This Row],[20-25 jahre weiblich]]+Tabelle1[[#This Row],[20-25 jahre Männlich]]</f>
        <v>376</v>
      </c>
      <c r="AP242">
        <f>Tabelle1[[#This Row],[25-30 Jahre Weiblich]]+Tabelle1[[#This Row],[25-30 jahre Männlich]]</f>
        <v>426</v>
      </c>
      <c r="AQ242">
        <f>Tabelle1[[#This Row],[30-35 Jahre Weiblich]]+Tabelle1[[#This Row],[30-35 jahre Männlich]]</f>
        <v>459</v>
      </c>
      <c r="AR242">
        <f>Tabelle1[[#This Row],[35-40 Jahre Weiblich]]+Tabelle1[[#This Row],[35-40 jahre  Männlich]]</f>
        <v>426</v>
      </c>
      <c r="AS242">
        <f>Tabelle1[[#This Row],[40-45 Jahre Weiblich]]+Tabelle1[[#This Row],[40-45 jahre Männlich]]</f>
        <v>769</v>
      </c>
      <c r="AT242">
        <f>Tabelle1[[#This Row],[45-50 Jahre Weiblich]]+Tabelle1[[#This Row],[45-50 jahre Männlich]]</f>
        <v>1014</v>
      </c>
      <c r="AU242">
        <f>Tabelle1[[#This Row],[50-55 Jahre Weiblich]]+Tabelle1[[#This Row],[50-55 jahre Männlich]]</f>
        <v>1007</v>
      </c>
      <c r="AV242">
        <f>Tabelle1[[#This Row],[55-60 Jahre Weiblich]]+Tabelle1[[#This Row],[55-60 jahre Männlich]]</f>
        <v>926</v>
      </c>
      <c r="AW242">
        <f>Tabelle1[[#This Row],[60-65 Jahre Weiblich]]+Tabelle1[[#This Row],[60-65 jahre Männlich]]</f>
        <v>737</v>
      </c>
      <c r="AX242">
        <f>Tabelle1[[#This Row],[65-70 Jahre Weiblich]]+Tabelle1[[#This Row],[65-70 Jahre  Männlich]]</f>
        <v>643</v>
      </c>
      <c r="AY242">
        <f>Tabelle1[[#This Row],[70-75Jahre Weiblich]]+Tabelle1[[#This Row],[70-75 jahre Männlch]]</f>
        <v>866</v>
      </c>
      <c r="AZ242">
        <f>Tabelle1[[#This Row],[75-80 Jahre Weiblich]]+Tabelle1[[#This Row],[75-80 jahre Männlich]]</f>
        <v>542</v>
      </c>
      <c r="BA242">
        <f>Tabelle1[[#This Row],[80-85 Jahre Weiblich]]+Tabelle1[[#This Row],[80-85 jahre Männlich]]</f>
        <v>638</v>
      </c>
      <c r="BB242">
        <f>Tabelle1[[#This Row],[85 und mehr Weiblich]]+Tabelle1[[#This Row],[85 und mehr]]</f>
        <v>655</v>
      </c>
    </row>
    <row r="243" spans="1:54" x14ac:dyDescent="0.35">
      <c r="A243" s="3"/>
      <c r="B243" s="4" t="s">
        <v>109</v>
      </c>
      <c r="C243" s="5">
        <v>12</v>
      </c>
      <c r="D243" s="5">
        <v>22</v>
      </c>
      <c r="E243" s="5">
        <v>8</v>
      </c>
      <c r="F243" s="5">
        <v>15</v>
      </c>
      <c r="G243" s="5">
        <v>12</v>
      </c>
      <c r="H243" s="5">
        <v>16</v>
      </c>
      <c r="I243" s="5">
        <v>11</v>
      </c>
      <c r="J243" s="5">
        <v>15</v>
      </c>
      <c r="K243" s="5">
        <v>26</v>
      </c>
      <c r="L243" s="5">
        <v>11</v>
      </c>
      <c r="M243" s="5">
        <v>17</v>
      </c>
      <c r="N243" s="5">
        <v>11</v>
      </c>
      <c r="O243" s="5">
        <v>9</v>
      </c>
      <c r="P243" s="5">
        <v>6</v>
      </c>
      <c r="Q243" s="5">
        <v>4</v>
      </c>
      <c r="R243" s="5">
        <v>6</v>
      </c>
      <c r="S243" s="5">
        <v>3</v>
      </c>
      <c r="T243" s="5">
        <v>0</v>
      </c>
      <c r="U243" s="5">
        <v>9</v>
      </c>
      <c r="V243" s="5">
        <v>16</v>
      </c>
      <c r="W243" s="5">
        <v>5</v>
      </c>
      <c r="X243" s="5">
        <v>9</v>
      </c>
      <c r="Y243" s="5">
        <v>9</v>
      </c>
      <c r="Z243" s="5">
        <v>14</v>
      </c>
      <c r="AA243" s="5">
        <v>11</v>
      </c>
      <c r="AB243" s="5">
        <v>21</v>
      </c>
      <c r="AC243" s="5">
        <v>10</v>
      </c>
      <c r="AD243" s="5">
        <v>10</v>
      </c>
      <c r="AE243" s="5">
        <v>10</v>
      </c>
      <c r="AF243" s="5">
        <v>8</v>
      </c>
      <c r="AG243" s="5">
        <v>13</v>
      </c>
      <c r="AH243" s="5">
        <v>10</v>
      </c>
      <c r="AJ243" s="5">
        <v>13</v>
      </c>
      <c r="AK243" s="5">
        <v>19</v>
      </c>
      <c r="AL243">
        <f>Tabelle1[[#This Row],[1 jahre Weiblich]]+Tabelle1[[#This Row],[unter 1 Jahr Männlich]]</f>
        <v>21</v>
      </c>
      <c r="AM243">
        <f>Tabelle1[[#This Row],[1-15 Jahre Weiblich]]+Tabelle1[[#This Row],[1-15 jahre Mänlich]]</f>
        <v>38</v>
      </c>
      <c r="AN243">
        <f>Tabelle1[[#This Row],[15-20 Jahre Weiblich]]+Tabelle1[[#This Row],[15-20 jahre Männlich]]</f>
        <v>13</v>
      </c>
      <c r="AO243">
        <f>Tabelle1[[#This Row],[20-25 jahre weiblich]]+Tabelle1[[#This Row],[20-25 jahre Männlich]]</f>
        <v>24</v>
      </c>
      <c r="AP243">
        <f>Tabelle1[[#This Row],[25-30 Jahre Weiblich]]+Tabelle1[[#This Row],[25-30 jahre Männlich]]</f>
        <v>21</v>
      </c>
      <c r="AQ243">
        <f>Tabelle1[[#This Row],[30-35 Jahre Weiblich]]+Tabelle1[[#This Row],[30-35 jahre Männlich]]</f>
        <v>30</v>
      </c>
      <c r="AR243">
        <f>Tabelle1[[#This Row],[35-40 Jahre Weiblich]]+Tabelle1[[#This Row],[35-40 jahre  Männlich]]</f>
        <v>22</v>
      </c>
      <c r="AS243">
        <f>Tabelle1[[#This Row],[40-45 Jahre Weiblich]]+Tabelle1[[#This Row],[40-45 jahre Männlich]]</f>
        <v>36</v>
      </c>
      <c r="AT243">
        <f>Tabelle1[[#This Row],[45-50 Jahre Weiblich]]+Tabelle1[[#This Row],[45-50 jahre Männlich]]</f>
        <v>36</v>
      </c>
      <c r="AU243">
        <f>Tabelle1[[#This Row],[50-55 Jahre Weiblich]]+Tabelle1[[#This Row],[50-55 jahre Männlich]]</f>
        <v>21</v>
      </c>
      <c r="AV243">
        <f>Tabelle1[[#This Row],[55-60 Jahre Weiblich]]+Tabelle1[[#This Row],[55-60 jahre Männlich]]</f>
        <v>27</v>
      </c>
      <c r="AW243">
        <f>Tabelle1[[#This Row],[60-65 Jahre Weiblich]]+Tabelle1[[#This Row],[60-65 jahre Männlich]]</f>
        <v>19</v>
      </c>
      <c r="AX243">
        <f>Tabelle1[[#This Row],[65-70 Jahre Weiblich]]+Tabelle1[[#This Row],[65-70 Jahre  Männlich]]</f>
        <v>22</v>
      </c>
      <c r="AY243">
        <f>Tabelle1[[#This Row],[70-75Jahre Weiblich]]+Tabelle1[[#This Row],[70-75 jahre Männlch]]</f>
        <v>16</v>
      </c>
      <c r="AZ243">
        <f>Tabelle1[[#This Row],[75-80 Jahre Weiblich]]+Tabelle1[[#This Row],[75-80 jahre Männlich]]</f>
        <v>4</v>
      </c>
      <c r="BA243">
        <f>Tabelle1[[#This Row],[80-85 Jahre Weiblich]]+Tabelle1[[#This Row],[80-85 jahre Männlich]]</f>
        <v>19</v>
      </c>
      <c r="BB243">
        <f>Tabelle1[[#This Row],[85 und mehr Weiblich]]+Tabelle1[[#This Row],[85 und mehr]]</f>
        <v>22</v>
      </c>
    </row>
    <row r="244" spans="1:54" x14ac:dyDescent="0.35">
      <c r="A244" s="3"/>
      <c r="B244" s="4" t="s">
        <v>110</v>
      </c>
      <c r="C244" s="5">
        <v>4</v>
      </c>
      <c r="D244" s="5">
        <v>9</v>
      </c>
      <c r="E244" s="5">
        <v>15</v>
      </c>
      <c r="F244" s="5">
        <v>27</v>
      </c>
      <c r="G244" s="5">
        <v>51</v>
      </c>
      <c r="H244" s="5">
        <v>36</v>
      </c>
      <c r="I244" s="5">
        <v>50</v>
      </c>
      <c r="J244" s="5">
        <v>76</v>
      </c>
      <c r="K244" s="5">
        <v>82</v>
      </c>
      <c r="L244" s="5">
        <v>74</v>
      </c>
      <c r="M244" s="5">
        <v>96</v>
      </c>
      <c r="N244" s="5">
        <v>65</v>
      </c>
      <c r="O244" s="5">
        <v>49</v>
      </c>
      <c r="P244" s="5">
        <v>86</v>
      </c>
      <c r="Q244" s="5">
        <v>75</v>
      </c>
      <c r="R244" s="5">
        <v>109</v>
      </c>
      <c r="S244" s="5">
        <v>98</v>
      </c>
      <c r="T244" s="5">
        <v>0</v>
      </c>
      <c r="U244" s="5">
        <v>5</v>
      </c>
      <c r="V244" s="5">
        <v>4</v>
      </c>
      <c r="W244" s="5">
        <v>7</v>
      </c>
      <c r="X244" s="5">
        <v>9</v>
      </c>
      <c r="Y244" s="5">
        <v>13</v>
      </c>
      <c r="Z244" s="5">
        <v>11</v>
      </c>
      <c r="AA244" s="5">
        <v>15</v>
      </c>
      <c r="AB244" s="5">
        <v>18</v>
      </c>
      <c r="AC244" s="5">
        <v>26</v>
      </c>
      <c r="AD244" s="5">
        <v>27</v>
      </c>
      <c r="AE244" s="5">
        <v>23</v>
      </c>
      <c r="AF244" s="5">
        <v>30</v>
      </c>
      <c r="AG244" s="5">
        <v>28</v>
      </c>
      <c r="AH244" s="5">
        <v>52</v>
      </c>
      <c r="AJ244" s="5">
        <v>92</v>
      </c>
      <c r="AK244" s="5">
        <v>304</v>
      </c>
      <c r="AL244">
        <f>Tabelle1[[#This Row],[1 jahre Weiblich]]+Tabelle1[[#This Row],[unter 1 Jahr Männlich]]</f>
        <v>9</v>
      </c>
      <c r="AM244">
        <f>Tabelle1[[#This Row],[1-15 Jahre Weiblich]]+Tabelle1[[#This Row],[1-15 jahre Mänlich]]</f>
        <v>13</v>
      </c>
      <c r="AN244">
        <f>Tabelle1[[#This Row],[15-20 Jahre Weiblich]]+Tabelle1[[#This Row],[15-20 jahre Männlich]]</f>
        <v>22</v>
      </c>
      <c r="AO244">
        <f>Tabelle1[[#This Row],[20-25 jahre weiblich]]+Tabelle1[[#This Row],[20-25 jahre Männlich]]</f>
        <v>36</v>
      </c>
      <c r="AP244">
        <f>Tabelle1[[#This Row],[25-30 Jahre Weiblich]]+Tabelle1[[#This Row],[25-30 jahre Männlich]]</f>
        <v>64</v>
      </c>
      <c r="AQ244">
        <f>Tabelle1[[#This Row],[30-35 Jahre Weiblich]]+Tabelle1[[#This Row],[30-35 jahre Männlich]]</f>
        <v>47</v>
      </c>
      <c r="AR244">
        <f>Tabelle1[[#This Row],[35-40 Jahre Weiblich]]+Tabelle1[[#This Row],[35-40 jahre  Männlich]]</f>
        <v>65</v>
      </c>
      <c r="AS244">
        <f>Tabelle1[[#This Row],[40-45 Jahre Weiblich]]+Tabelle1[[#This Row],[40-45 jahre Männlich]]</f>
        <v>94</v>
      </c>
      <c r="AT244">
        <f>Tabelle1[[#This Row],[45-50 Jahre Weiblich]]+Tabelle1[[#This Row],[45-50 jahre Männlich]]</f>
        <v>108</v>
      </c>
      <c r="AU244">
        <f>Tabelle1[[#This Row],[50-55 Jahre Weiblich]]+Tabelle1[[#This Row],[50-55 jahre Männlich]]</f>
        <v>101</v>
      </c>
      <c r="AV244">
        <f>Tabelle1[[#This Row],[55-60 Jahre Weiblich]]+Tabelle1[[#This Row],[55-60 jahre Männlich]]</f>
        <v>119</v>
      </c>
      <c r="AW244">
        <f>Tabelle1[[#This Row],[60-65 Jahre Weiblich]]+Tabelle1[[#This Row],[60-65 jahre Männlich]]</f>
        <v>95</v>
      </c>
      <c r="AX244">
        <f>Tabelle1[[#This Row],[65-70 Jahre Weiblich]]+Tabelle1[[#This Row],[65-70 Jahre  Männlich]]</f>
        <v>77</v>
      </c>
      <c r="AY244">
        <f>Tabelle1[[#This Row],[70-75Jahre Weiblich]]+Tabelle1[[#This Row],[70-75 jahre Männlch]]</f>
        <v>138</v>
      </c>
      <c r="AZ244">
        <f>Tabelle1[[#This Row],[75-80 Jahre Weiblich]]+Tabelle1[[#This Row],[75-80 jahre Männlich]]</f>
        <v>75</v>
      </c>
      <c r="BA244">
        <f>Tabelle1[[#This Row],[80-85 Jahre Weiblich]]+Tabelle1[[#This Row],[80-85 jahre Männlich]]</f>
        <v>201</v>
      </c>
      <c r="BB244">
        <f>Tabelle1[[#This Row],[85 und mehr Weiblich]]+Tabelle1[[#This Row],[85 und mehr]]</f>
        <v>402</v>
      </c>
    </row>
    <row r="245" spans="1:54" x14ac:dyDescent="0.35">
      <c r="A245" s="3"/>
      <c r="B245" s="4" t="s">
        <v>123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J245" s="5">
        <v>0</v>
      </c>
      <c r="AK245" s="5">
        <v>0</v>
      </c>
      <c r="AL245">
        <f>Tabelle1[[#This Row],[1 jahre Weiblich]]+Tabelle1[[#This Row],[unter 1 Jahr Männlich]]</f>
        <v>0</v>
      </c>
      <c r="AM245">
        <f>Tabelle1[[#This Row],[1-15 Jahre Weiblich]]+Tabelle1[[#This Row],[1-15 jahre Mänlich]]</f>
        <v>0</v>
      </c>
      <c r="AN245">
        <f>Tabelle1[[#This Row],[15-20 Jahre Weiblich]]+Tabelle1[[#This Row],[15-20 jahre Männlich]]</f>
        <v>0</v>
      </c>
      <c r="AO245">
        <f>Tabelle1[[#This Row],[20-25 jahre weiblich]]+Tabelle1[[#This Row],[20-25 jahre Männlich]]</f>
        <v>0</v>
      </c>
      <c r="AP245">
        <f>Tabelle1[[#This Row],[25-30 Jahre Weiblich]]+Tabelle1[[#This Row],[25-30 jahre Männlich]]</f>
        <v>0</v>
      </c>
      <c r="AQ245">
        <f>Tabelle1[[#This Row],[30-35 Jahre Weiblich]]+Tabelle1[[#This Row],[30-35 jahre Männlich]]</f>
        <v>0</v>
      </c>
      <c r="AR245">
        <f>Tabelle1[[#This Row],[35-40 Jahre Weiblich]]+Tabelle1[[#This Row],[35-40 jahre  Männlich]]</f>
        <v>0</v>
      </c>
      <c r="AS245">
        <f>Tabelle1[[#This Row],[40-45 Jahre Weiblich]]+Tabelle1[[#This Row],[40-45 jahre Männlich]]</f>
        <v>0</v>
      </c>
      <c r="AT245">
        <f>Tabelle1[[#This Row],[45-50 Jahre Weiblich]]+Tabelle1[[#This Row],[45-50 jahre Männlich]]</f>
        <v>0</v>
      </c>
      <c r="AU245">
        <f>Tabelle1[[#This Row],[50-55 Jahre Weiblich]]+Tabelle1[[#This Row],[50-55 jahre Männlich]]</f>
        <v>0</v>
      </c>
      <c r="AV245">
        <f>Tabelle1[[#This Row],[55-60 Jahre Weiblich]]+Tabelle1[[#This Row],[55-60 jahre Männlich]]</f>
        <v>0</v>
      </c>
      <c r="AW245">
        <f>Tabelle1[[#This Row],[60-65 Jahre Weiblich]]+Tabelle1[[#This Row],[60-65 jahre Männlich]]</f>
        <v>0</v>
      </c>
      <c r="AX245">
        <f>Tabelle1[[#This Row],[65-70 Jahre Weiblich]]+Tabelle1[[#This Row],[65-70 Jahre  Männlich]]</f>
        <v>0</v>
      </c>
      <c r="AY245">
        <f>Tabelle1[[#This Row],[70-75Jahre Weiblich]]+Tabelle1[[#This Row],[70-75 jahre Männlch]]</f>
        <v>0</v>
      </c>
      <c r="AZ245">
        <f>Tabelle1[[#This Row],[75-80 Jahre Weiblich]]+Tabelle1[[#This Row],[75-80 jahre Männlich]]</f>
        <v>0</v>
      </c>
      <c r="BA245">
        <f>Tabelle1[[#This Row],[80-85 Jahre Weiblich]]+Tabelle1[[#This Row],[80-85 jahre Männlich]]</f>
        <v>0</v>
      </c>
      <c r="BB245">
        <f>Tabelle1[[#This Row],[85 und mehr Weiblich]]+Tabelle1[[#This Row],[85 und mehr]]</f>
        <v>0</v>
      </c>
    </row>
    <row r="246" spans="1:54" x14ac:dyDescent="0.35">
      <c r="A246" s="3"/>
      <c r="B246" s="4" t="s">
        <v>124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J246" s="5">
        <v>0</v>
      </c>
      <c r="AK246" s="5">
        <v>0</v>
      </c>
      <c r="AL246">
        <f>Tabelle1[[#This Row],[1 jahre Weiblich]]+Tabelle1[[#This Row],[unter 1 Jahr Männlich]]</f>
        <v>0</v>
      </c>
      <c r="AM246">
        <f>Tabelle1[[#This Row],[1-15 Jahre Weiblich]]+Tabelle1[[#This Row],[1-15 jahre Mänlich]]</f>
        <v>0</v>
      </c>
      <c r="AN246">
        <f>Tabelle1[[#This Row],[15-20 Jahre Weiblich]]+Tabelle1[[#This Row],[15-20 jahre Männlich]]</f>
        <v>0</v>
      </c>
      <c r="AO246">
        <f>Tabelle1[[#This Row],[20-25 jahre weiblich]]+Tabelle1[[#This Row],[20-25 jahre Männlich]]</f>
        <v>0</v>
      </c>
      <c r="AP246">
        <f>Tabelle1[[#This Row],[25-30 Jahre Weiblich]]+Tabelle1[[#This Row],[25-30 jahre Männlich]]</f>
        <v>0</v>
      </c>
      <c r="AQ246">
        <f>Tabelle1[[#This Row],[30-35 Jahre Weiblich]]+Tabelle1[[#This Row],[30-35 jahre Männlich]]</f>
        <v>0</v>
      </c>
      <c r="AR246">
        <f>Tabelle1[[#This Row],[35-40 Jahre Weiblich]]+Tabelle1[[#This Row],[35-40 jahre  Männlich]]</f>
        <v>0</v>
      </c>
      <c r="AS246">
        <f>Tabelle1[[#This Row],[40-45 Jahre Weiblich]]+Tabelle1[[#This Row],[40-45 jahre Männlich]]</f>
        <v>0</v>
      </c>
      <c r="AT246">
        <f>Tabelle1[[#This Row],[45-50 Jahre Weiblich]]+Tabelle1[[#This Row],[45-50 jahre Männlich]]</f>
        <v>0</v>
      </c>
      <c r="AU246">
        <f>Tabelle1[[#This Row],[50-55 Jahre Weiblich]]+Tabelle1[[#This Row],[50-55 jahre Männlich]]</f>
        <v>0</v>
      </c>
      <c r="AV246">
        <f>Tabelle1[[#This Row],[55-60 Jahre Weiblich]]+Tabelle1[[#This Row],[55-60 jahre Männlich]]</f>
        <v>0</v>
      </c>
      <c r="AW246">
        <f>Tabelle1[[#This Row],[60-65 Jahre Weiblich]]+Tabelle1[[#This Row],[60-65 jahre Männlich]]</f>
        <v>0</v>
      </c>
      <c r="AX246">
        <f>Tabelle1[[#This Row],[65-70 Jahre Weiblich]]+Tabelle1[[#This Row],[65-70 Jahre  Männlich]]</f>
        <v>0</v>
      </c>
      <c r="AY246">
        <f>Tabelle1[[#This Row],[70-75Jahre Weiblich]]+Tabelle1[[#This Row],[70-75 jahre Männlch]]</f>
        <v>0</v>
      </c>
      <c r="AZ246">
        <f>Tabelle1[[#This Row],[75-80 Jahre Weiblich]]+Tabelle1[[#This Row],[75-80 jahre Männlich]]</f>
        <v>0</v>
      </c>
      <c r="BA246">
        <f>Tabelle1[[#This Row],[80-85 Jahre Weiblich]]+Tabelle1[[#This Row],[80-85 jahre Männlich]]</f>
        <v>0</v>
      </c>
      <c r="BB246">
        <f>Tabelle1[[#This Row],[85 und mehr Weiblich]]+Tabelle1[[#This Row],[85 und mehr]]</f>
        <v>0</v>
      </c>
    </row>
    <row r="247" spans="1:54" x14ac:dyDescent="0.35">
      <c r="A247" s="3"/>
      <c r="B247" s="4" t="s">
        <v>153</v>
      </c>
      <c r="C247" s="5">
        <v>1207</v>
      </c>
      <c r="D247" s="5">
        <v>621</v>
      </c>
      <c r="E247" s="5">
        <v>706</v>
      </c>
      <c r="F247" s="5">
        <v>1236</v>
      </c>
      <c r="G247" s="5">
        <v>1372</v>
      </c>
      <c r="H247" s="5">
        <v>1685</v>
      </c>
      <c r="I247" s="5">
        <v>2172</v>
      </c>
      <c r="J247" s="5">
        <v>4770</v>
      </c>
      <c r="K247" s="5">
        <v>9607</v>
      </c>
      <c r="L247" s="5">
        <v>15483</v>
      </c>
      <c r="M247" s="5">
        <v>21569</v>
      </c>
      <c r="N247" s="5">
        <v>28875</v>
      </c>
      <c r="O247" s="5">
        <v>34259</v>
      </c>
      <c r="P247" s="5">
        <v>61058</v>
      </c>
      <c r="Q247" s="5">
        <v>68492</v>
      </c>
      <c r="R247" s="5">
        <v>74317</v>
      </c>
      <c r="S247" s="5">
        <v>88994</v>
      </c>
      <c r="T247" s="5">
        <v>0</v>
      </c>
      <c r="U247" s="5">
        <v>995</v>
      </c>
      <c r="V247" s="5">
        <v>426</v>
      </c>
      <c r="W247" s="5">
        <v>314</v>
      </c>
      <c r="X247" s="5">
        <v>460</v>
      </c>
      <c r="Y247" s="5">
        <v>564</v>
      </c>
      <c r="Z247" s="5">
        <v>766</v>
      </c>
      <c r="AA247" s="5">
        <v>1177</v>
      </c>
      <c r="AB247" s="5">
        <v>2633</v>
      </c>
      <c r="AC247" s="5">
        <v>5283</v>
      </c>
      <c r="AD247" s="5">
        <v>8365</v>
      </c>
      <c r="AE247" s="5">
        <v>11216</v>
      </c>
      <c r="AF247" s="5">
        <v>15572</v>
      </c>
      <c r="AG247" s="5">
        <v>19394</v>
      </c>
      <c r="AH247" s="5">
        <v>37960</v>
      </c>
      <c r="AJ247" s="5">
        <v>79673</v>
      </c>
      <c r="AK247" s="5">
        <v>215344</v>
      </c>
      <c r="AL247">
        <f>Tabelle1[[#This Row],[1 jahre Weiblich]]+Tabelle1[[#This Row],[unter 1 Jahr Männlich]]</f>
        <v>2202</v>
      </c>
      <c r="AM247">
        <f>Tabelle1[[#This Row],[1-15 Jahre Weiblich]]+Tabelle1[[#This Row],[1-15 jahre Mänlich]]</f>
        <v>1047</v>
      </c>
      <c r="AN247">
        <f>Tabelle1[[#This Row],[15-20 Jahre Weiblich]]+Tabelle1[[#This Row],[15-20 jahre Männlich]]</f>
        <v>1020</v>
      </c>
      <c r="AO247">
        <f>Tabelle1[[#This Row],[20-25 jahre weiblich]]+Tabelle1[[#This Row],[20-25 jahre Männlich]]</f>
        <v>1696</v>
      </c>
      <c r="AP247">
        <f>Tabelle1[[#This Row],[25-30 Jahre Weiblich]]+Tabelle1[[#This Row],[25-30 jahre Männlich]]</f>
        <v>1936</v>
      </c>
      <c r="AQ247">
        <f>Tabelle1[[#This Row],[30-35 Jahre Weiblich]]+Tabelle1[[#This Row],[30-35 jahre Männlich]]</f>
        <v>2451</v>
      </c>
      <c r="AR247">
        <f>Tabelle1[[#This Row],[35-40 Jahre Weiblich]]+Tabelle1[[#This Row],[35-40 jahre  Männlich]]</f>
        <v>3349</v>
      </c>
      <c r="AS247">
        <f>Tabelle1[[#This Row],[40-45 Jahre Weiblich]]+Tabelle1[[#This Row],[40-45 jahre Männlich]]</f>
        <v>7403</v>
      </c>
      <c r="AT247">
        <f>Tabelle1[[#This Row],[45-50 Jahre Weiblich]]+Tabelle1[[#This Row],[45-50 jahre Männlich]]</f>
        <v>14890</v>
      </c>
      <c r="AU247">
        <f>Tabelle1[[#This Row],[50-55 Jahre Weiblich]]+Tabelle1[[#This Row],[50-55 jahre Männlich]]</f>
        <v>23848</v>
      </c>
      <c r="AV247">
        <f>Tabelle1[[#This Row],[55-60 Jahre Weiblich]]+Tabelle1[[#This Row],[55-60 jahre Männlich]]</f>
        <v>32785</v>
      </c>
      <c r="AW247">
        <f>Tabelle1[[#This Row],[60-65 Jahre Weiblich]]+Tabelle1[[#This Row],[60-65 jahre Männlich]]</f>
        <v>44447</v>
      </c>
      <c r="AX247">
        <f>Tabelle1[[#This Row],[65-70 Jahre Weiblich]]+Tabelle1[[#This Row],[65-70 Jahre  Männlich]]</f>
        <v>53653</v>
      </c>
      <c r="AY247">
        <f>Tabelle1[[#This Row],[70-75Jahre Weiblich]]+Tabelle1[[#This Row],[70-75 jahre Männlch]]</f>
        <v>99018</v>
      </c>
      <c r="AZ247">
        <f>Tabelle1[[#This Row],[75-80 Jahre Weiblich]]+Tabelle1[[#This Row],[75-80 jahre Männlich]]</f>
        <v>68492</v>
      </c>
      <c r="BA247">
        <f>Tabelle1[[#This Row],[80-85 Jahre Weiblich]]+Tabelle1[[#This Row],[80-85 jahre Männlich]]</f>
        <v>153990</v>
      </c>
      <c r="BB247">
        <f>Tabelle1[[#This Row],[85 und mehr Weiblich]]+Tabelle1[[#This Row],[85 und mehr]]</f>
        <v>304338</v>
      </c>
    </row>
    <row r="248" spans="1:54" x14ac:dyDescent="0.35">
      <c r="A248" s="2" t="s">
        <v>26</v>
      </c>
      <c r="B248" s="4" t="s">
        <v>37</v>
      </c>
      <c r="C248" s="5">
        <v>22</v>
      </c>
      <c r="D248" s="5">
        <v>23</v>
      </c>
      <c r="E248" s="5">
        <v>10</v>
      </c>
      <c r="F248" s="5">
        <v>9</v>
      </c>
      <c r="G248" s="5">
        <v>14</v>
      </c>
      <c r="H248" s="5">
        <v>34</v>
      </c>
      <c r="I248" s="5">
        <v>64</v>
      </c>
      <c r="J248" s="5">
        <v>134</v>
      </c>
      <c r="K248" s="5">
        <v>190</v>
      </c>
      <c r="L248" s="5">
        <v>293</v>
      </c>
      <c r="M248" s="5">
        <v>373</v>
      </c>
      <c r="N248" s="5">
        <v>464</v>
      </c>
      <c r="O248" s="5">
        <v>545</v>
      </c>
      <c r="P248" s="5">
        <v>1078</v>
      </c>
      <c r="Q248" s="5">
        <v>1479</v>
      </c>
      <c r="R248" s="5">
        <v>1601</v>
      </c>
      <c r="S248" s="5">
        <v>2024</v>
      </c>
      <c r="T248" s="5">
        <v>0</v>
      </c>
      <c r="U248" s="5">
        <v>15</v>
      </c>
      <c r="V248" s="5">
        <v>13</v>
      </c>
      <c r="W248" s="5">
        <v>7</v>
      </c>
      <c r="X248" s="5">
        <v>7</v>
      </c>
      <c r="Y248" s="5">
        <v>10</v>
      </c>
      <c r="Z248" s="5">
        <v>21</v>
      </c>
      <c r="AA248" s="5">
        <v>29</v>
      </c>
      <c r="AB248" s="5">
        <v>48</v>
      </c>
      <c r="AC248" s="5">
        <v>72</v>
      </c>
      <c r="AD248" s="5">
        <v>144</v>
      </c>
      <c r="AE248" s="5">
        <v>214</v>
      </c>
      <c r="AF248" s="5">
        <v>297</v>
      </c>
      <c r="AG248" s="5">
        <v>354</v>
      </c>
      <c r="AH248" s="5">
        <v>778</v>
      </c>
      <c r="AJ248" s="5">
        <v>1984</v>
      </c>
      <c r="AK248" s="5">
        <v>4704</v>
      </c>
      <c r="AL248">
        <f>Tabelle1[[#This Row],[1 jahre Weiblich]]+Tabelle1[[#This Row],[unter 1 Jahr Männlich]]</f>
        <v>37</v>
      </c>
      <c r="AM248">
        <f>Tabelle1[[#This Row],[1-15 Jahre Weiblich]]+Tabelle1[[#This Row],[1-15 jahre Mänlich]]</f>
        <v>36</v>
      </c>
      <c r="AN248">
        <f>Tabelle1[[#This Row],[15-20 Jahre Weiblich]]+Tabelle1[[#This Row],[15-20 jahre Männlich]]</f>
        <v>17</v>
      </c>
      <c r="AO248">
        <f>Tabelle1[[#This Row],[20-25 jahre weiblich]]+Tabelle1[[#This Row],[20-25 jahre Männlich]]</f>
        <v>16</v>
      </c>
      <c r="AP248">
        <f>Tabelle1[[#This Row],[25-30 Jahre Weiblich]]+Tabelle1[[#This Row],[25-30 jahre Männlich]]</f>
        <v>24</v>
      </c>
      <c r="AQ248">
        <f>Tabelle1[[#This Row],[30-35 Jahre Weiblich]]+Tabelle1[[#This Row],[30-35 jahre Männlich]]</f>
        <v>55</v>
      </c>
      <c r="AR248">
        <f>Tabelle1[[#This Row],[35-40 Jahre Weiblich]]+Tabelle1[[#This Row],[35-40 jahre  Männlich]]</f>
        <v>93</v>
      </c>
      <c r="AS248">
        <f>Tabelle1[[#This Row],[40-45 Jahre Weiblich]]+Tabelle1[[#This Row],[40-45 jahre Männlich]]</f>
        <v>182</v>
      </c>
      <c r="AT248">
        <f>Tabelle1[[#This Row],[45-50 Jahre Weiblich]]+Tabelle1[[#This Row],[45-50 jahre Männlich]]</f>
        <v>262</v>
      </c>
      <c r="AU248">
        <f>Tabelle1[[#This Row],[50-55 Jahre Weiblich]]+Tabelle1[[#This Row],[50-55 jahre Männlich]]</f>
        <v>437</v>
      </c>
      <c r="AV248">
        <f>Tabelle1[[#This Row],[55-60 Jahre Weiblich]]+Tabelle1[[#This Row],[55-60 jahre Männlich]]</f>
        <v>587</v>
      </c>
      <c r="AW248">
        <f>Tabelle1[[#This Row],[60-65 Jahre Weiblich]]+Tabelle1[[#This Row],[60-65 jahre Männlich]]</f>
        <v>761</v>
      </c>
      <c r="AX248">
        <f>Tabelle1[[#This Row],[65-70 Jahre Weiblich]]+Tabelle1[[#This Row],[65-70 Jahre  Männlich]]</f>
        <v>899</v>
      </c>
      <c r="AY248">
        <f>Tabelle1[[#This Row],[70-75Jahre Weiblich]]+Tabelle1[[#This Row],[70-75 jahre Männlch]]</f>
        <v>1856</v>
      </c>
      <c r="AZ248">
        <f>Tabelle1[[#This Row],[75-80 Jahre Weiblich]]+Tabelle1[[#This Row],[75-80 jahre Männlich]]</f>
        <v>1479</v>
      </c>
      <c r="BA248">
        <f>Tabelle1[[#This Row],[80-85 Jahre Weiblich]]+Tabelle1[[#This Row],[80-85 jahre Männlich]]</f>
        <v>3585</v>
      </c>
      <c r="BB248">
        <f>Tabelle1[[#This Row],[85 und mehr Weiblich]]+Tabelle1[[#This Row],[85 und mehr]]</f>
        <v>6728</v>
      </c>
    </row>
    <row r="249" spans="1:54" x14ac:dyDescent="0.35">
      <c r="A249" s="3"/>
      <c r="B249" s="4" t="s">
        <v>38</v>
      </c>
      <c r="C249" s="5">
        <v>0</v>
      </c>
      <c r="D249" s="5">
        <v>0</v>
      </c>
      <c r="E249" s="5">
        <v>0</v>
      </c>
      <c r="F249" s="5">
        <v>1</v>
      </c>
      <c r="G249" s="5">
        <v>0</v>
      </c>
      <c r="H249" s="5">
        <v>3</v>
      </c>
      <c r="I249" s="5">
        <v>4</v>
      </c>
      <c r="J249" s="5">
        <v>7</v>
      </c>
      <c r="K249" s="5">
        <v>7</v>
      </c>
      <c r="L249" s="5">
        <v>12</v>
      </c>
      <c r="M249" s="5">
        <v>10</v>
      </c>
      <c r="N249" s="5">
        <v>8</v>
      </c>
      <c r="O249" s="5">
        <v>18</v>
      </c>
      <c r="P249" s="5">
        <v>29</v>
      </c>
      <c r="Q249" s="5">
        <v>43</v>
      </c>
      <c r="R249" s="5">
        <v>32</v>
      </c>
      <c r="S249" s="5">
        <v>46</v>
      </c>
      <c r="T249" s="5">
        <v>0</v>
      </c>
      <c r="U249" s="5">
        <v>0</v>
      </c>
      <c r="V249" s="5">
        <v>0</v>
      </c>
      <c r="W249" s="5">
        <v>0</v>
      </c>
      <c r="X249" s="5">
        <v>1</v>
      </c>
      <c r="Y249" s="5">
        <v>0</v>
      </c>
      <c r="Z249" s="5">
        <v>1</v>
      </c>
      <c r="AA249" s="5">
        <v>1</v>
      </c>
      <c r="AB249" s="5">
        <v>1</v>
      </c>
      <c r="AC249" s="5">
        <v>5</v>
      </c>
      <c r="AD249" s="5">
        <v>2</v>
      </c>
      <c r="AE249" s="5">
        <v>6</v>
      </c>
      <c r="AF249" s="5">
        <v>5</v>
      </c>
      <c r="AG249" s="5">
        <v>2</v>
      </c>
      <c r="AH249" s="5">
        <v>14</v>
      </c>
      <c r="AJ249" s="5">
        <v>35</v>
      </c>
      <c r="AK249" s="5">
        <v>51</v>
      </c>
      <c r="AL249">
        <f>Tabelle1[[#This Row],[1 jahre Weiblich]]+Tabelle1[[#This Row],[unter 1 Jahr Männlich]]</f>
        <v>0</v>
      </c>
      <c r="AM249">
        <f>Tabelle1[[#This Row],[1-15 Jahre Weiblich]]+Tabelle1[[#This Row],[1-15 jahre Mänlich]]</f>
        <v>0</v>
      </c>
      <c r="AN249">
        <f>Tabelle1[[#This Row],[15-20 Jahre Weiblich]]+Tabelle1[[#This Row],[15-20 jahre Männlich]]</f>
        <v>0</v>
      </c>
      <c r="AO249">
        <f>Tabelle1[[#This Row],[20-25 jahre weiblich]]+Tabelle1[[#This Row],[20-25 jahre Männlich]]</f>
        <v>2</v>
      </c>
      <c r="AP249">
        <f>Tabelle1[[#This Row],[25-30 Jahre Weiblich]]+Tabelle1[[#This Row],[25-30 jahre Männlich]]</f>
        <v>0</v>
      </c>
      <c r="AQ249">
        <f>Tabelle1[[#This Row],[30-35 Jahre Weiblich]]+Tabelle1[[#This Row],[30-35 jahre Männlich]]</f>
        <v>4</v>
      </c>
      <c r="AR249">
        <f>Tabelle1[[#This Row],[35-40 Jahre Weiblich]]+Tabelle1[[#This Row],[35-40 jahre  Männlich]]</f>
        <v>5</v>
      </c>
      <c r="AS249">
        <f>Tabelle1[[#This Row],[40-45 Jahre Weiblich]]+Tabelle1[[#This Row],[40-45 jahre Männlich]]</f>
        <v>8</v>
      </c>
      <c r="AT249">
        <f>Tabelle1[[#This Row],[45-50 Jahre Weiblich]]+Tabelle1[[#This Row],[45-50 jahre Männlich]]</f>
        <v>12</v>
      </c>
      <c r="AU249">
        <f>Tabelle1[[#This Row],[50-55 Jahre Weiblich]]+Tabelle1[[#This Row],[50-55 jahre Männlich]]</f>
        <v>14</v>
      </c>
      <c r="AV249">
        <f>Tabelle1[[#This Row],[55-60 Jahre Weiblich]]+Tabelle1[[#This Row],[55-60 jahre Männlich]]</f>
        <v>16</v>
      </c>
      <c r="AW249">
        <f>Tabelle1[[#This Row],[60-65 Jahre Weiblich]]+Tabelle1[[#This Row],[60-65 jahre Männlich]]</f>
        <v>13</v>
      </c>
      <c r="AX249">
        <f>Tabelle1[[#This Row],[65-70 Jahre Weiblich]]+Tabelle1[[#This Row],[65-70 Jahre  Männlich]]</f>
        <v>20</v>
      </c>
      <c r="AY249">
        <f>Tabelle1[[#This Row],[70-75Jahre Weiblich]]+Tabelle1[[#This Row],[70-75 jahre Männlch]]</f>
        <v>43</v>
      </c>
      <c r="AZ249">
        <f>Tabelle1[[#This Row],[75-80 Jahre Weiblich]]+Tabelle1[[#This Row],[75-80 jahre Männlich]]</f>
        <v>43</v>
      </c>
      <c r="BA249">
        <f>Tabelle1[[#This Row],[80-85 Jahre Weiblich]]+Tabelle1[[#This Row],[80-85 jahre Männlich]]</f>
        <v>67</v>
      </c>
      <c r="BB249">
        <f>Tabelle1[[#This Row],[85 und mehr Weiblich]]+Tabelle1[[#This Row],[85 und mehr]]</f>
        <v>97</v>
      </c>
    </row>
    <row r="250" spans="1:54" x14ac:dyDescent="0.35">
      <c r="A250" s="3"/>
      <c r="B250" s="4" t="s">
        <v>39</v>
      </c>
      <c r="C250" s="5">
        <v>5</v>
      </c>
      <c r="D250" s="5">
        <v>1</v>
      </c>
      <c r="E250" s="5">
        <v>1</v>
      </c>
      <c r="F250" s="5">
        <v>1</v>
      </c>
      <c r="G250" s="5">
        <v>1</v>
      </c>
      <c r="H250" s="5">
        <v>1</v>
      </c>
      <c r="I250" s="5">
        <v>1</v>
      </c>
      <c r="J250" s="5">
        <v>2</v>
      </c>
      <c r="K250" s="5">
        <v>0</v>
      </c>
      <c r="L250" s="5">
        <v>0</v>
      </c>
      <c r="M250" s="5">
        <v>1</v>
      </c>
      <c r="N250" s="5">
        <v>0</v>
      </c>
      <c r="O250" s="5">
        <v>1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3</v>
      </c>
      <c r="V250" s="5">
        <v>0</v>
      </c>
      <c r="W250" s="5">
        <v>0</v>
      </c>
      <c r="X250" s="5">
        <v>1</v>
      </c>
      <c r="Y250" s="5">
        <v>0</v>
      </c>
      <c r="Z250" s="5">
        <v>0</v>
      </c>
      <c r="AA250" s="5">
        <v>0</v>
      </c>
      <c r="AB250" s="5">
        <v>2</v>
      </c>
      <c r="AC250" s="5">
        <v>0</v>
      </c>
      <c r="AD250" s="5">
        <v>1</v>
      </c>
      <c r="AE250" s="5">
        <v>2</v>
      </c>
      <c r="AF250" s="5">
        <v>0</v>
      </c>
      <c r="AG250" s="5">
        <v>1</v>
      </c>
      <c r="AH250" s="5">
        <v>0</v>
      </c>
      <c r="AJ250" s="5">
        <v>0</v>
      </c>
      <c r="AK250" s="5">
        <v>4</v>
      </c>
      <c r="AL250">
        <f>Tabelle1[[#This Row],[1 jahre Weiblich]]+Tabelle1[[#This Row],[unter 1 Jahr Männlich]]</f>
        <v>8</v>
      </c>
      <c r="AM250">
        <f>Tabelle1[[#This Row],[1-15 Jahre Weiblich]]+Tabelle1[[#This Row],[1-15 jahre Mänlich]]</f>
        <v>1</v>
      </c>
      <c r="AN250">
        <f>Tabelle1[[#This Row],[15-20 Jahre Weiblich]]+Tabelle1[[#This Row],[15-20 jahre Männlich]]</f>
        <v>1</v>
      </c>
      <c r="AO250">
        <f>Tabelle1[[#This Row],[20-25 jahre weiblich]]+Tabelle1[[#This Row],[20-25 jahre Männlich]]</f>
        <v>2</v>
      </c>
      <c r="AP250">
        <f>Tabelle1[[#This Row],[25-30 Jahre Weiblich]]+Tabelle1[[#This Row],[25-30 jahre Männlich]]</f>
        <v>1</v>
      </c>
      <c r="AQ250">
        <f>Tabelle1[[#This Row],[30-35 Jahre Weiblich]]+Tabelle1[[#This Row],[30-35 jahre Männlich]]</f>
        <v>1</v>
      </c>
      <c r="AR250">
        <f>Tabelle1[[#This Row],[35-40 Jahre Weiblich]]+Tabelle1[[#This Row],[35-40 jahre  Männlich]]</f>
        <v>1</v>
      </c>
      <c r="AS250">
        <f>Tabelle1[[#This Row],[40-45 Jahre Weiblich]]+Tabelle1[[#This Row],[40-45 jahre Männlich]]</f>
        <v>4</v>
      </c>
      <c r="AT250">
        <f>Tabelle1[[#This Row],[45-50 Jahre Weiblich]]+Tabelle1[[#This Row],[45-50 jahre Männlich]]</f>
        <v>0</v>
      </c>
      <c r="AU250">
        <f>Tabelle1[[#This Row],[50-55 Jahre Weiblich]]+Tabelle1[[#This Row],[50-55 jahre Männlich]]</f>
        <v>1</v>
      </c>
      <c r="AV250">
        <f>Tabelle1[[#This Row],[55-60 Jahre Weiblich]]+Tabelle1[[#This Row],[55-60 jahre Männlich]]</f>
        <v>3</v>
      </c>
      <c r="AW250">
        <f>Tabelle1[[#This Row],[60-65 Jahre Weiblich]]+Tabelle1[[#This Row],[60-65 jahre Männlich]]</f>
        <v>0</v>
      </c>
      <c r="AX250">
        <f>Tabelle1[[#This Row],[65-70 Jahre Weiblich]]+Tabelle1[[#This Row],[65-70 Jahre  Männlich]]</f>
        <v>2</v>
      </c>
      <c r="AY250">
        <f>Tabelle1[[#This Row],[70-75Jahre Weiblich]]+Tabelle1[[#This Row],[70-75 jahre Männlch]]</f>
        <v>0</v>
      </c>
      <c r="AZ250">
        <f>Tabelle1[[#This Row],[75-80 Jahre Weiblich]]+Tabelle1[[#This Row],[75-80 jahre Männlich]]</f>
        <v>0</v>
      </c>
      <c r="BA250">
        <f>Tabelle1[[#This Row],[80-85 Jahre Weiblich]]+Tabelle1[[#This Row],[80-85 jahre Männlich]]</f>
        <v>0</v>
      </c>
      <c r="BB250">
        <f>Tabelle1[[#This Row],[85 und mehr Weiblich]]+Tabelle1[[#This Row],[85 und mehr]]</f>
        <v>4</v>
      </c>
    </row>
    <row r="251" spans="1:54" x14ac:dyDescent="0.35">
      <c r="A251" s="3"/>
      <c r="B251" s="4" t="s">
        <v>40</v>
      </c>
      <c r="C251" s="5">
        <v>0</v>
      </c>
      <c r="D251" s="5">
        <v>0</v>
      </c>
      <c r="E251" s="5">
        <v>0</v>
      </c>
      <c r="F251" s="5">
        <v>0</v>
      </c>
      <c r="G251" s="5">
        <v>2</v>
      </c>
      <c r="H251" s="5">
        <v>8</v>
      </c>
      <c r="I251" s="5">
        <v>12</v>
      </c>
      <c r="J251" s="5">
        <v>29</v>
      </c>
      <c r="K251" s="5">
        <v>44</v>
      </c>
      <c r="L251" s="5">
        <v>62</v>
      </c>
      <c r="M251" s="5">
        <v>85</v>
      </c>
      <c r="N251" s="5">
        <v>57</v>
      </c>
      <c r="O251" s="5">
        <v>33</v>
      </c>
      <c r="P251" s="5">
        <v>47</v>
      </c>
      <c r="Q251" s="5">
        <v>64</v>
      </c>
      <c r="R251" s="5">
        <v>44</v>
      </c>
      <c r="S251" s="5">
        <v>42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1</v>
      </c>
      <c r="Z251" s="5">
        <v>2</v>
      </c>
      <c r="AA251" s="5">
        <v>9</v>
      </c>
      <c r="AB251" s="5">
        <v>10</v>
      </c>
      <c r="AC251" s="5">
        <v>12</v>
      </c>
      <c r="AD251" s="5">
        <v>27</v>
      </c>
      <c r="AE251" s="5">
        <v>36</v>
      </c>
      <c r="AF251" s="5">
        <v>24</v>
      </c>
      <c r="AG251" s="5">
        <v>31</v>
      </c>
      <c r="AH251" s="5">
        <v>43</v>
      </c>
      <c r="AJ251" s="5">
        <v>85</v>
      </c>
      <c r="AK251" s="5">
        <v>107</v>
      </c>
      <c r="AL251">
        <f>Tabelle1[[#This Row],[1 jahre Weiblich]]+Tabelle1[[#This Row],[unter 1 Jahr Männlich]]</f>
        <v>0</v>
      </c>
      <c r="AM251">
        <f>Tabelle1[[#This Row],[1-15 Jahre Weiblich]]+Tabelle1[[#This Row],[1-15 jahre Mänlich]]</f>
        <v>0</v>
      </c>
      <c r="AN251">
        <f>Tabelle1[[#This Row],[15-20 Jahre Weiblich]]+Tabelle1[[#This Row],[15-20 jahre Männlich]]</f>
        <v>0</v>
      </c>
      <c r="AO251">
        <f>Tabelle1[[#This Row],[20-25 jahre weiblich]]+Tabelle1[[#This Row],[20-25 jahre Männlich]]</f>
        <v>0</v>
      </c>
      <c r="AP251">
        <f>Tabelle1[[#This Row],[25-30 Jahre Weiblich]]+Tabelle1[[#This Row],[25-30 jahre Männlich]]</f>
        <v>3</v>
      </c>
      <c r="AQ251">
        <f>Tabelle1[[#This Row],[30-35 Jahre Weiblich]]+Tabelle1[[#This Row],[30-35 jahre Männlich]]</f>
        <v>10</v>
      </c>
      <c r="AR251">
        <f>Tabelle1[[#This Row],[35-40 Jahre Weiblich]]+Tabelle1[[#This Row],[35-40 jahre  Männlich]]</f>
        <v>21</v>
      </c>
      <c r="AS251">
        <f>Tabelle1[[#This Row],[40-45 Jahre Weiblich]]+Tabelle1[[#This Row],[40-45 jahre Männlich]]</f>
        <v>39</v>
      </c>
      <c r="AT251">
        <f>Tabelle1[[#This Row],[45-50 Jahre Weiblich]]+Tabelle1[[#This Row],[45-50 jahre Männlich]]</f>
        <v>56</v>
      </c>
      <c r="AU251">
        <f>Tabelle1[[#This Row],[50-55 Jahre Weiblich]]+Tabelle1[[#This Row],[50-55 jahre Männlich]]</f>
        <v>89</v>
      </c>
      <c r="AV251">
        <f>Tabelle1[[#This Row],[55-60 Jahre Weiblich]]+Tabelle1[[#This Row],[55-60 jahre Männlich]]</f>
        <v>121</v>
      </c>
      <c r="AW251">
        <f>Tabelle1[[#This Row],[60-65 Jahre Weiblich]]+Tabelle1[[#This Row],[60-65 jahre Männlich]]</f>
        <v>81</v>
      </c>
      <c r="AX251">
        <f>Tabelle1[[#This Row],[65-70 Jahre Weiblich]]+Tabelle1[[#This Row],[65-70 Jahre  Männlich]]</f>
        <v>64</v>
      </c>
      <c r="AY251">
        <f>Tabelle1[[#This Row],[70-75Jahre Weiblich]]+Tabelle1[[#This Row],[70-75 jahre Männlch]]</f>
        <v>90</v>
      </c>
      <c r="AZ251">
        <f>Tabelle1[[#This Row],[75-80 Jahre Weiblich]]+Tabelle1[[#This Row],[75-80 jahre Männlich]]</f>
        <v>64</v>
      </c>
      <c r="BA251">
        <f>Tabelle1[[#This Row],[80-85 Jahre Weiblich]]+Tabelle1[[#This Row],[80-85 jahre Männlich]]</f>
        <v>129</v>
      </c>
      <c r="BB251">
        <f>Tabelle1[[#This Row],[85 und mehr Weiblich]]+Tabelle1[[#This Row],[85 und mehr]]</f>
        <v>149</v>
      </c>
    </row>
    <row r="252" spans="1:54" x14ac:dyDescent="0.35">
      <c r="A252" s="3"/>
      <c r="B252" s="4" t="s">
        <v>118</v>
      </c>
      <c r="C252" s="5">
        <v>0</v>
      </c>
      <c r="D252" s="5">
        <v>0</v>
      </c>
      <c r="E252" s="5">
        <v>0</v>
      </c>
      <c r="F252" s="5">
        <v>2</v>
      </c>
      <c r="G252" s="5">
        <v>2</v>
      </c>
      <c r="H252" s="5">
        <v>9</v>
      </c>
      <c r="I252" s="5">
        <v>27</v>
      </c>
      <c r="J252" s="5">
        <v>47</v>
      </c>
      <c r="K252" s="5">
        <v>52</v>
      </c>
      <c r="L252" s="5">
        <v>59</v>
      </c>
      <c r="M252" s="5">
        <v>38</v>
      </c>
      <c r="N252" s="5">
        <v>19</v>
      </c>
      <c r="O252" s="5">
        <v>37</v>
      </c>
      <c r="P252" s="5">
        <v>24</v>
      </c>
      <c r="Q252" s="5">
        <v>14</v>
      </c>
      <c r="R252" s="5">
        <v>4</v>
      </c>
      <c r="S252" s="5">
        <v>1</v>
      </c>
      <c r="T252" s="5">
        <v>0</v>
      </c>
      <c r="U252" s="5">
        <v>0</v>
      </c>
      <c r="V252" s="5">
        <v>0</v>
      </c>
      <c r="W252" s="5">
        <v>0</v>
      </c>
      <c r="X252" s="5">
        <v>1</v>
      </c>
      <c r="Y252" s="5">
        <v>0</v>
      </c>
      <c r="Z252" s="5">
        <v>5</v>
      </c>
      <c r="AA252" s="5">
        <v>6</v>
      </c>
      <c r="AB252" s="5">
        <v>5</v>
      </c>
      <c r="AC252" s="5">
        <v>10</v>
      </c>
      <c r="AD252" s="5">
        <v>10</v>
      </c>
      <c r="AE252" s="5">
        <v>13</v>
      </c>
      <c r="AF252" s="5">
        <v>5</v>
      </c>
      <c r="AG252" s="5">
        <v>3</v>
      </c>
      <c r="AH252" s="5">
        <v>2</v>
      </c>
      <c r="AJ252" s="5">
        <v>1</v>
      </c>
      <c r="AK252" s="5">
        <v>2</v>
      </c>
      <c r="AL252">
        <f>Tabelle1[[#This Row],[1 jahre Weiblich]]+Tabelle1[[#This Row],[unter 1 Jahr Männlich]]</f>
        <v>0</v>
      </c>
      <c r="AM252">
        <f>Tabelle1[[#This Row],[1-15 Jahre Weiblich]]+Tabelle1[[#This Row],[1-15 jahre Mänlich]]</f>
        <v>0</v>
      </c>
      <c r="AN252">
        <f>Tabelle1[[#This Row],[15-20 Jahre Weiblich]]+Tabelle1[[#This Row],[15-20 jahre Männlich]]</f>
        <v>0</v>
      </c>
      <c r="AO252">
        <f>Tabelle1[[#This Row],[20-25 jahre weiblich]]+Tabelle1[[#This Row],[20-25 jahre Männlich]]</f>
        <v>3</v>
      </c>
      <c r="AP252">
        <f>Tabelle1[[#This Row],[25-30 Jahre Weiblich]]+Tabelle1[[#This Row],[25-30 jahre Männlich]]</f>
        <v>2</v>
      </c>
      <c r="AQ252">
        <f>Tabelle1[[#This Row],[30-35 Jahre Weiblich]]+Tabelle1[[#This Row],[30-35 jahre Männlich]]</f>
        <v>14</v>
      </c>
      <c r="AR252">
        <f>Tabelle1[[#This Row],[35-40 Jahre Weiblich]]+Tabelle1[[#This Row],[35-40 jahre  Männlich]]</f>
        <v>33</v>
      </c>
      <c r="AS252">
        <f>Tabelle1[[#This Row],[40-45 Jahre Weiblich]]+Tabelle1[[#This Row],[40-45 jahre Männlich]]</f>
        <v>52</v>
      </c>
      <c r="AT252">
        <f>Tabelle1[[#This Row],[45-50 Jahre Weiblich]]+Tabelle1[[#This Row],[45-50 jahre Männlich]]</f>
        <v>62</v>
      </c>
      <c r="AU252">
        <f>Tabelle1[[#This Row],[50-55 Jahre Weiblich]]+Tabelle1[[#This Row],[50-55 jahre Männlich]]</f>
        <v>69</v>
      </c>
      <c r="AV252">
        <f>Tabelle1[[#This Row],[55-60 Jahre Weiblich]]+Tabelle1[[#This Row],[55-60 jahre Männlich]]</f>
        <v>51</v>
      </c>
      <c r="AW252">
        <f>Tabelle1[[#This Row],[60-65 Jahre Weiblich]]+Tabelle1[[#This Row],[60-65 jahre Männlich]]</f>
        <v>24</v>
      </c>
      <c r="AX252">
        <f>Tabelle1[[#This Row],[65-70 Jahre Weiblich]]+Tabelle1[[#This Row],[65-70 Jahre  Männlich]]</f>
        <v>40</v>
      </c>
      <c r="AY252">
        <f>Tabelle1[[#This Row],[70-75Jahre Weiblich]]+Tabelle1[[#This Row],[70-75 jahre Männlch]]</f>
        <v>26</v>
      </c>
      <c r="AZ252">
        <f>Tabelle1[[#This Row],[75-80 Jahre Weiblich]]+Tabelle1[[#This Row],[75-80 jahre Männlich]]</f>
        <v>14</v>
      </c>
      <c r="BA252">
        <f>Tabelle1[[#This Row],[80-85 Jahre Weiblich]]+Tabelle1[[#This Row],[80-85 jahre Männlich]]</f>
        <v>5</v>
      </c>
      <c r="BB252">
        <f>Tabelle1[[#This Row],[85 und mehr Weiblich]]+Tabelle1[[#This Row],[85 und mehr]]</f>
        <v>3</v>
      </c>
    </row>
    <row r="253" spans="1:54" x14ac:dyDescent="0.35">
      <c r="A253" s="3"/>
      <c r="B253" s="4" t="s">
        <v>41</v>
      </c>
      <c r="C253" s="5">
        <v>9</v>
      </c>
      <c r="D253" s="5">
        <v>124</v>
      </c>
      <c r="E253" s="5">
        <v>65</v>
      </c>
      <c r="F253" s="5">
        <v>99</v>
      </c>
      <c r="G253" s="5">
        <v>147</v>
      </c>
      <c r="H253" s="5">
        <v>214</v>
      </c>
      <c r="I253" s="5">
        <v>353</v>
      </c>
      <c r="J253" s="5">
        <v>889</v>
      </c>
      <c r="K253" s="5">
        <v>2465</v>
      </c>
      <c r="L253" s="5">
        <v>5179</v>
      </c>
      <c r="M253" s="5">
        <v>8224</v>
      </c>
      <c r="N253" s="5">
        <v>12105</v>
      </c>
      <c r="O253" s="5">
        <v>14024</v>
      </c>
      <c r="P253" s="5">
        <v>22872</v>
      </c>
      <c r="Q253" s="5">
        <v>23219</v>
      </c>
      <c r="R253" s="5">
        <v>18644</v>
      </c>
      <c r="S253" s="5">
        <v>16422</v>
      </c>
      <c r="T253" s="5">
        <v>0</v>
      </c>
      <c r="U253" s="5">
        <v>6</v>
      </c>
      <c r="V253" s="5">
        <v>108</v>
      </c>
      <c r="W253" s="5">
        <v>63</v>
      </c>
      <c r="X253" s="5">
        <v>75</v>
      </c>
      <c r="Y253" s="5">
        <v>127</v>
      </c>
      <c r="Z253" s="5">
        <v>274</v>
      </c>
      <c r="AA253" s="5">
        <v>491</v>
      </c>
      <c r="AB253" s="5">
        <v>1117</v>
      </c>
      <c r="AC253" s="5">
        <v>2517</v>
      </c>
      <c r="AD253" s="5">
        <v>4480</v>
      </c>
      <c r="AE253" s="5">
        <v>6121</v>
      </c>
      <c r="AF253" s="5">
        <v>8277</v>
      </c>
      <c r="AG253" s="5">
        <v>9369</v>
      </c>
      <c r="AH253" s="5">
        <v>15299</v>
      </c>
      <c r="AJ253" s="5">
        <v>16366</v>
      </c>
      <c r="AK253" s="5">
        <v>24036</v>
      </c>
      <c r="AL253">
        <f>Tabelle1[[#This Row],[1 jahre Weiblich]]+Tabelle1[[#This Row],[unter 1 Jahr Männlich]]</f>
        <v>15</v>
      </c>
      <c r="AM253">
        <f>Tabelle1[[#This Row],[1-15 Jahre Weiblich]]+Tabelle1[[#This Row],[1-15 jahre Mänlich]]</f>
        <v>232</v>
      </c>
      <c r="AN253">
        <f>Tabelle1[[#This Row],[15-20 Jahre Weiblich]]+Tabelle1[[#This Row],[15-20 jahre Männlich]]</f>
        <v>128</v>
      </c>
      <c r="AO253">
        <f>Tabelle1[[#This Row],[20-25 jahre weiblich]]+Tabelle1[[#This Row],[20-25 jahre Männlich]]</f>
        <v>174</v>
      </c>
      <c r="AP253">
        <f>Tabelle1[[#This Row],[25-30 Jahre Weiblich]]+Tabelle1[[#This Row],[25-30 jahre Männlich]]</f>
        <v>274</v>
      </c>
      <c r="AQ253">
        <f>Tabelle1[[#This Row],[30-35 Jahre Weiblich]]+Tabelle1[[#This Row],[30-35 jahre Männlich]]</f>
        <v>488</v>
      </c>
      <c r="AR253">
        <f>Tabelle1[[#This Row],[35-40 Jahre Weiblich]]+Tabelle1[[#This Row],[35-40 jahre  Männlich]]</f>
        <v>844</v>
      </c>
      <c r="AS253">
        <f>Tabelle1[[#This Row],[40-45 Jahre Weiblich]]+Tabelle1[[#This Row],[40-45 jahre Männlich]]</f>
        <v>2006</v>
      </c>
      <c r="AT253">
        <f>Tabelle1[[#This Row],[45-50 Jahre Weiblich]]+Tabelle1[[#This Row],[45-50 jahre Männlich]]</f>
        <v>4982</v>
      </c>
      <c r="AU253">
        <f>Tabelle1[[#This Row],[50-55 Jahre Weiblich]]+Tabelle1[[#This Row],[50-55 jahre Männlich]]</f>
        <v>9659</v>
      </c>
      <c r="AV253">
        <f>Tabelle1[[#This Row],[55-60 Jahre Weiblich]]+Tabelle1[[#This Row],[55-60 jahre Männlich]]</f>
        <v>14345</v>
      </c>
      <c r="AW253">
        <f>Tabelle1[[#This Row],[60-65 Jahre Weiblich]]+Tabelle1[[#This Row],[60-65 jahre Männlich]]</f>
        <v>20382</v>
      </c>
      <c r="AX253">
        <f>Tabelle1[[#This Row],[65-70 Jahre Weiblich]]+Tabelle1[[#This Row],[65-70 Jahre  Männlich]]</f>
        <v>23393</v>
      </c>
      <c r="AY253">
        <f>Tabelle1[[#This Row],[70-75Jahre Weiblich]]+Tabelle1[[#This Row],[70-75 jahre Männlch]]</f>
        <v>38171</v>
      </c>
      <c r="AZ253">
        <f>Tabelle1[[#This Row],[75-80 Jahre Weiblich]]+Tabelle1[[#This Row],[75-80 jahre Männlich]]</f>
        <v>23219</v>
      </c>
      <c r="BA253">
        <f>Tabelle1[[#This Row],[80-85 Jahre Weiblich]]+Tabelle1[[#This Row],[80-85 jahre Männlich]]</f>
        <v>35010</v>
      </c>
      <c r="BB253">
        <f>Tabelle1[[#This Row],[85 und mehr Weiblich]]+Tabelle1[[#This Row],[85 und mehr]]</f>
        <v>40458</v>
      </c>
    </row>
    <row r="254" spans="1:54" x14ac:dyDescent="0.35">
      <c r="A254" s="3"/>
      <c r="B254" s="4" t="s">
        <v>42</v>
      </c>
      <c r="C254" s="5">
        <v>8</v>
      </c>
      <c r="D254" s="5">
        <v>117</v>
      </c>
      <c r="E254" s="5">
        <v>60</v>
      </c>
      <c r="F254" s="5">
        <v>95</v>
      </c>
      <c r="G254" s="5">
        <v>142</v>
      </c>
      <c r="H254" s="5">
        <v>203</v>
      </c>
      <c r="I254" s="5">
        <v>350</v>
      </c>
      <c r="J254" s="5">
        <v>873</v>
      </c>
      <c r="K254" s="5">
        <v>2430</v>
      </c>
      <c r="L254" s="5">
        <v>5119</v>
      </c>
      <c r="M254" s="5">
        <v>8108</v>
      </c>
      <c r="N254" s="5">
        <v>11940</v>
      </c>
      <c r="O254" s="5">
        <v>13814</v>
      </c>
      <c r="P254" s="5">
        <v>22387</v>
      </c>
      <c r="Q254" s="5">
        <v>22591</v>
      </c>
      <c r="R254" s="5">
        <v>17954</v>
      </c>
      <c r="S254" s="5">
        <v>15557</v>
      </c>
      <c r="T254" s="5">
        <v>0</v>
      </c>
      <c r="U254" s="5">
        <v>4</v>
      </c>
      <c r="V254" s="5">
        <v>103</v>
      </c>
      <c r="W254" s="5">
        <v>60</v>
      </c>
      <c r="X254" s="5">
        <v>72</v>
      </c>
      <c r="Y254" s="5">
        <v>125</v>
      </c>
      <c r="Z254" s="5">
        <v>270</v>
      </c>
      <c r="AA254" s="5">
        <v>486</v>
      </c>
      <c r="AB254" s="5">
        <v>1101</v>
      </c>
      <c r="AC254" s="5">
        <v>2481</v>
      </c>
      <c r="AD254" s="5">
        <v>4441</v>
      </c>
      <c r="AE254" s="5">
        <v>6042</v>
      </c>
      <c r="AF254" s="5">
        <v>8161</v>
      </c>
      <c r="AG254" s="5">
        <v>9195</v>
      </c>
      <c r="AH254" s="5">
        <v>14949</v>
      </c>
      <c r="AJ254" s="5">
        <v>15605</v>
      </c>
      <c r="AK254" s="5">
        <v>22493</v>
      </c>
      <c r="AL254">
        <f>Tabelle1[[#This Row],[1 jahre Weiblich]]+Tabelle1[[#This Row],[unter 1 Jahr Männlich]]</f>
        <v>12</v>
      </c>
      <c r="AM254">
        <f>Tabelle1[[#This Row],[1-15 Jahre Weiblich]]+Tabelle1[[#This Row],[1-15 jahre Mänlich]]</f>
        <v>220</v>
      </c>
      <c r="AN254">
        <f>Tabelle1[[#This Row],[15-20 Jahre Weiblich]]+Tabelle1[[#This Row],[15-20 jahre Männlich]]</f>
        <v>120</v>
      </c>
      <c r="AO254">
        <f>Tabelle1[[#This Row],[20-25 jahre weiblich]]+Tabelle1[[#This Row],[20-25 jahre Männlich]]</f>
        <v>167</v>
      </c>
      <c r="AP254">
        <f>Tabelle1[[#This Row],[25-30 Jahre Weiblich]]+Tabelle1[[#This Row],[25-30 jahre Männlich]]</f>
        <v>267</v>
      </c>
      <c r="AQ254">
        <f>Tabelle1[[#This Row],[30-35 Jahre Weiblich]]+Tabelle1[[#This Row],[30-35 jahre Männlich]]</f>
        <v>473</v>
      </c>
      <c r="AR254">
        <f>Tabelle1[[#This Row],[35-40 Jahre Weiblich]]+Tabelle1[[#This Row],[35-40 jahre  Männlich]]</f>
        <v>836</v>
      </c>
      <c r="AS254">
        <f>Tabelle1[[#This Row],[40-45 Jahre Weiblich]]+Tabelle1[[#This Row],[40-45 jahre Männlich]]</f>
        <v>1974</v>
      </c>
      <c r="AT254">
        <f>Tabelle1[[#This Row],[45-50 Jahre Weiblich]]+Tabelle1[[#This Row],[45-50 jahre Männlich]]</f>
        <v>4911</v>
      </c>
      <c r="AU254">
        <f>Tabelle1[[#This Row],[50-55 Jahre Weiblich]]+Tabelle1[[#This Row],[50-55 jahre Männlich]]</f>
        <v>9560</v>
      </c>
      <c r="AV254">
        <f>Tabelle1[[#This Row],[55-60 Jahre Weiblich]]+Tabelle1[[#This Row],[55-60 jahre Männlich]]</f>
        <v>14150</v>
      </c>
      <c r="AW254">
        <f>Tabelle1[[#This Row],[60-65 Jahre Weiblich]]+Tabelle1[[#This Row],[60-65 jahre Männlich]]</f>
        <v>20101</v>
      </c>
      <c r="AX254">
        <f>Tabelle1[[#This Row],[65-70 Jahre Weiblich]]+Tabelle1[[#This Row],[65-70 Jahre  Männlich]]</f>
        <v>23009</v>
      </c>
      <c r="AY254">
        <f>Tabelle1[[#This Row],[70-75Jahre Weiblich]]+Tabelle1[[#This Row],[70-75 jahre Männlch]]</f>
        <v>37336</v>
      </c>
      <c r="AZ254">
        <f>Tabelle1[[#This Row],[75-80 Jahre Weiblich]]+Tabelle1[[#This Row],[75-80 jahre Männlich]]</f>
        <v>22591</v>
      </c>
      <c r="BA254">
        <f>Tabelle1[[#This Row],[80-85 Jahre Weiblich]]+Tabelle1[[#This Row],[80-85 jahre Männlich]]</f>
        <v>33559</v>
      </c>
      <c r="BB254">
        <f>Tabelle1[[#This Row],[85 und mehr Weiblich]]+Tabelle1[[#This Row],[85 und mehr]]</f>
        <v>38050</v>
      </c>
    </row>
    <row r="255" spans="1:54" x14ac:dyDescent="0.35">
      <c r="A255" s="3"/>
      <c r="B255" s="4" t="s">
        <v>43</v>
      </c>
      <c r="C255" s="5">
        <v>0</v>
      </c>
      <c r="D255" s="5">
        <v>1</v>
      </c>
      <c r="E255" s="5">
        <v>0</v>
      </c>
      <c r="F255" s="5">
        <v>1</v>
      </c>
      <c r="G255" s="5">
        <v>5</v>
      </c>
      <c r="H255" s="5">
        <v>5</v>
      </c>
      <c r="I255" s="5">
        <v>7</v>
      </c>
      <c r="J255" s="5">
        <v>58</v>
      </c>
      <c r="K255" s="5">
        <v>186</v>
      </c>
      <c r="L255" s="5">
        <v>458</v>
      </c>
      <c r="M255" s="5">
        <v>656</v>
      </c>
      <c r="N255" s="5">
        <v>744</v>
      </c>
      <c r="O255" s="5">
        <v>546</v>
      </c>
      <c r="P255" s="5">
        <v>590</v>
      </c>
      <c r="Q255" s="5">
        <v>429</v>
      </c>
      <c r="R255" s="5">
        <v>246</v>
      </c>
      <c r="S255" s="5">
        <v>152</v>
      </c>
      <c r="T255" s="5">
        <v>0</v>
      </c>
      <c r="U255" s="5">
        <v>0</v>
      </c>
      <c r="V255" s="5">
        <v>0</v>
      </c>
      <c r="W255" s="5">
        <v>0</v>
      </c>
      <c r="X255" s="5">
        <v>1</v>
      </c>
      <c r="Y255" s="5">
        <v>2</v>
      </c>
      <c r="Z255" s="5">
        <v>4</v>
      </c>
      <c r="AA255" s="5">
        <v>2</v>
      </c>
      <c r="AB255" s="5">
        <v>19</v>
      </c>
      <c r="AC255" s="5">
        <v>40</v>
      </c>
      <c r="AD255" s="5">
        <v>96</v>
      </c>
      <c r="AE255" s="5">
        <v>126</v>
      </c>
      <c r="AF255" s="5">
        <v>179</v>
      </c>
      <c r="AG255" s="5">
        <v>168</v>
      </c>
      <c r="AH255" s="5">
        <v>218</v>
      </c>
      <c r="AJ255" s="5">
        <v>147</v>
      </c>
      <c r="AK255" s="5">
        <v>218</v>
      </c>
      <c r="AL255">
        <f>Tabelle1[[#This Row],[1 jahre Weiblich]]+Tabelle1[[#This Row],[unter 1 Jahr Männlich]]</f>
        <v>0</v>
      </c>
      <c r="AM255">
        <f>Tabelle1[[#This Row],[1-15 Jahre Weiblich]]+Tabelle1[[#This Row],[1-15 jahre Mänlich]]</f>
        <v>1</v>
      </c>
      <c r="AN255">
        <f>Tabelle1[[#This Row],[15-20 Jahre Weiblich]]+Tabelle1[[#This Row],[15-20 jahre Männlich]]</f>
        <v>0</v>
      </c>
      <c r="AO255">
        <f>Tabelle1[[#This Row],[20-25 jahre weiblich]]+Tabelle1[[#This Row],[20-25 jahre Männlich]]</f>
        <v>2</v>
      </c>
      <c r="AP255">
        <f>Tabelle1[[#This Row],[25-30 Jahre Weiblich]]+Tabelle1[[#This Row],[25-30 jahre Männlich]]</f>
        <v>7</v>
      </c>
      <c r="AQ255">
        <f>Tabelle1[[#This Row],[30-35 Jahre Weiblich]]+Tabelle1[[#This Row],[30-35 jahre Männlich]]</f>
        <v>9</v>
      </c>
      <c r="AR255">
        <f>Tabelle1[[#This Row],[35-40 Jahre Weiblich]]+Tabelle1[[#This Row],[35-40 jahre  Männlich]]</f>
        <v>9</v>
      </c>
      <c r="AS255">
        <f>Tabelle1[[#This Row],[40-45 Jahre Weiblich]]+Tabelle1[[#This Row],[40-45 jahre Männlich]]</f>
        <v>77</v>
      </c>
      <c r="AT255">
        <f>Tabelle1[[#This Row],[45-50 Jahre Weiblich]]+Tabelle1[[#This Row],[45-50 jahre Männlich]]</f>
        <v>226</v>
      </c>
      <c r="AU255">
        <f>Tabelle1[[#This Row],[50-55 Jahre Weiblich]]+Tabelle1[[#This Row],[50-55 jahre Männlich]]</f>
        <v>554</v>
      </c>
      <c r="AV255">
        <f>Tabelle1[[#This Row],[55-60 Jahre Weiblich]]+Tabelle1[[#This Row],[55-60 jahre Männlich]]</f>
        <v>782</v>
      </c>
      <c r="AW255">
        <f>Tabelle1[[#This Row],[60-65 Jahre Weiblich]]+Tabelle1[[#This Row],[60-65 jahre Männlich]]</f>
        <v>923</v>
      </c>
      <c r="AX255">
        <f>Tabelle1[[#This Row],[65-70 Jahre Weiblich]]+Tabelle1[[#This Row],[65-70 Jahre  Männlich]]</f>
        <v>714</v>
      </c>
      <c r="AY255">
        <f>Tabelle1[[#This Row],[70-75Jahre Weiblich]]+Tabelle1[[#This Row],[70-75 jahre Männlch]]</f>
        <v>808</v>
      </c>
      <c r="AZ255">
        <f>Tabelle1[[#This Row],[75-80 Jahre Weiblich]]+Tabelle1[[#This Row],[75-80 jahre Männlich]]</f>
        <v>429</v>
      </c>
      <c r="BA255">
        <f>Tabelle1[[#This Row],[80-85 Jahre Weiblich]]+Tabelle1[[#This Row],[80-85 jahre Männlich]]</f>
        <v>393</v>
      </c>
      <c r="BB255">
        <f>Tabelle1[[#This Row],[85 und mehr Weiblich]]+Tabelle1[[#This Row],[85 und mehr]]</f>
        <v>370</v>
      </c>
    </row>
    <row r="256" spans="1:54" x14ac:dyDescent="0.35">
      <c r="A256" s="3"/>
      <c r="B256" s="4" t="s">
        <v>44</v>
      </c>
      <c r="C256" s="5">
        <v>0</v>
      </c>
      <c r="D256" s="5">
        <v>0</v>
      </c>
      <c r="E256" s="5">
        <v>0</v>
      </c>
      <c r="F256" s="5">
        <v>0</v>
      </c>
      <c r="G256" s="5">
        <v>1</v>
      </c>
      <c r="H256" s="5">
        <v>2</v>
      </c>
      <c r="I256" s="5">
        <v>8</v>
      </c>
      <c r="J256" s="5">
        <v>42</v>
      </c>
      <c r="K256" s="5">
        <v>149</v>
      </c>
      <c r="L256" s="5">
        <v>313</v>
      </c>
      <c r="M256" s="5">
        <v>485</v>
      </c>
      <c r="N256" s="5">
        <v>603</v>
      </c>
      <c r="O256" s="5">
        <v>636</v>
      </c>
      <c r="P256" s="5">
        <v>779</v>
      </c>
      <c r="Q256" s="5">
        <v>606</v>
      </c>
      <c r="R256" s="5">
        <v>367</v>
      </c>
      <c r="S256" s="5">
        <v>253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2</v>
      </c>
      <c r="Z256" s="5">
        <v>2</v>
      </c>
      <c r="AA256" s="5">
        <v>1</v>
      </c>
      <c r="AB256" s="5">
        <v>9</v>
      </c>
      <c r="AC256" s="5">
        <v>23</v>
      </c>
      <c r="AD256" s="5">
        <v>52</v>
      </c>
      <c r="AE256" s="5">
        <v>88</v>
      </c>
      <c r="AF256" s="5">
        <v>107</v>
      </c>
      <c r="AG256" s="5">
        <v>144</v>
      </c>
      <c r="AH256" s="5">
        <v>186</v>
      </c>
      <c r="AJ256" s="5">
        <v>140</v>
      </c>
      <c r="AK256" s="5">
        <v>256</v>
      </c>
      <c r="AL256">
        <f>Tabelle1[[#This Row],[1 jahre Weiblich]]+Tabelle1[[#This Row],[unter 1 Jahr Männlich]]</f>
        <v>0</v>
      </c>
      <c r="AM256">
        <f>Tabelle1[[#This Row],[1-15 Jahre Weiblich]]+Tabelle1[[#This Row],[1-15 jahre Mänlich]]</f>
        <v>0</v>
      </c>
      <c r="AN256">
        <f>Tabelle1[[#This Row],[15-20 Jahre Weiblich]]+Tabelle1[[#This Row],[15-20 jahre Männlich]]</f>
        <v>0</v>
      </c>
      <c r="AO256">
        <f>Tabelle1[[#This Row],[20-25 jahre weiblich]]+Tabelle1[[#This Row],[20-25 jahre Männlich]]</f>
        <v>0</v>
      </c>
      <c r="AP256">
        <f>Tabelle1[[#This Row],[25-30 Jahre Weiblich]]+Tabelle1[[#This Row],[25-30 jahre Männlich]]</f>
        <v>3</v>
      </c>
      <c r="AQ256">
        <f>Tabelle1[[#This Row],[30-35 Jahre Weiblich]]+Tabelle1[[#This Row],[30-35 jahre Männlich]]</f>
        <v>4</v>
      </c>
      <c r="AR256">
        <f>Tabelle1[[#This Row],[35-40 Jahre Weiblich]]+Tabelle1[[#This Row],[35-40 jahre  Männlich]]</f>
        <v>9</v>
      </c>
      <c r="AS256">
        <f>Tabelle1[[#This Row],[40-45 Jahre Weiblich]]+Tabelle1[[#This Row],[40-45 jahre Männlich]]</f>
        <v>51</v>
      </c>
      <c r="AT256">
        <f>Tabelle1[[#This Row],[45-50 Jahre Weiblich]]+Tabelle1[[#This Row],[45-50 jahre Männlich]]</f>
        <v>172</v>
      </c>
      <c r="AU256">
        <f>Tabelle1[[#This Row],[50-55 Jahre Weiblich]]+Tabelle1[[#This Row],[50-55 jahre Männlich]]</f>
        <v>365</v>
      </c>
      <c r="AV256">
        <f>Tabelle1[[#This Row],[55-60 Jahre Weiblich]]+Tabelle1[[#This Row],[55-60 jahre Männlich]]</f>
        <v>573</v>
      </c>
      <c r="AW256">
        <f>Tabelle1[[#This Row],[60-65 Jahre Weiblich]]+Tabelle1[[#This Row],[60-65 jahre Männlich]]</f>
        <v>710</v>
      </c>
      <c r="AX256">
        <f>Tabelle1[[#This Row],[65-70 Jahre Weiblich]]+Tabelle1[[#This Row],[65-70 Jahre  Männlich]]</f>
        <v>780</v>
      </c>
      <c r="AY256">
        <f>Tabelle1[[#This Row],[70-75Jahre Weiblich]]+Tabelle1[[#This Row],[70-75 jahre Männlch]]</f>
        <v>965</v>
      </c>
      <c r="AZ256">
        <f>Tabelle1[[#This Row],[75-80 Jahre Weiblich]]+Tabelle1[[#This Row],[75-80 jahre Männlich]]</f>
        <v>606</v>
      </c>
      <c r="BA256">
        <f>Tabelle1[[#This Row],[80-85 Jahre Weiblich]]+Tabelle1[[#This Row],[80-85 jahre Männlich]]</f>
        <v>507</v>
      </c>
      <c r="BB256">
        <f>Tabelle1[[#This Row],[85 und mehr Weiblich]]+Tabelle1[[#This Row],[85 und mehr]]</f>
        <v>509</v>
      </c>
    </row>
    <row r="257" spans="1:54" x14ac:dyDescent="0.35">
      <c r="A257" s="3"/>
      <c r="B257" s="4" t="s">
        <v>45</v>
      </c>
      <c r="C257" s="5">
        <v>0</v>
      </c>
      <c r="D257" s="5">
        <v>0</v>
      </c>
      <c r="E257" s="5">
        <v>0</v>
      </c>
      <c r="F257" s="5">
        <v>3</v>
      </c>
      <c r="G257" s="5">
        <v>6</v>
      </c>
      <c r="H257" s="5">
        <v>14</v>
      </c>
      <c r="I257" s="5">
        <v>13</v>
      </c>
      <c r="J257" s="5">
        <v>66</v>
      </c>
      <c r="K257" s="5">
        <v>170</v>
      </c>
      <c r="L257" s="5">
        <v>275</v>
      </c>
      <c r="M257" s="5">
        <v>364</v>
      </c>
      <c r="N257" s="5">
        <v>497</v>
      </c>
      <c r="O257" s="5">
        <v>548</v>
      </c>
      <c r="P257" s="5">
        <v>916</v>
      </c>
      <c r="Q257" s="5">
        <v>1014</v>
      </c>
      <c r="R257" s="5">
        <v>888</v>
      </c>
      <c r="S257" s="5">
        <v>817</v>
      </c>
      <c r="T257" s="5">
        <v>0</v>
      </c>
      <c r="U257" s="5">
        <v>0</v>
      </c>
      <c r="V257" s="5">
        <v>0</v>
      </c>
      <c r="W257" s="5">
        <v>0</v>
      </c>
      <c r="X257" s="5">
        <v>3</v>
      </c>
      <c r="Y257" s="5">
        <v>4</v>
      </c>
      <c r="Z257" s="5">
        <v>22</v>
      </c>
      <c r="AA257" s="5">
        <v>26</v>
      </c>
      <c r="AB257" s="5">
        <v>56</v>
      </c>
      <c r="AC257" s="5">
        <v>80</v>
      </c>
      <c r="AD257" s="5">
        <v>137</v>
      </c>
      <c r="AE257" s="5">
        <v>159</v>
      </c>
      <c r="AF257" s="5">
        <v>270</v>
      </c>
      <c r="AG257" s="5">
        <v>272</v>
      </c>
      <c r="AH257" s="5">
        <v>503</v>
      </c>
      <c r="AJ257" s="5">
        <v>707</v>
      </c>
      <c r="AK257" s="5">
        <v>1109</v>
      </c>
      <c r="AL257">
        <f>Tabelle1[[#This Row],[1 jahre Weiblich]]+Tabelle1[[#This Row],[unter 1 Jahr Männlich]]</f>
        <v>0</v>
      </c>
      <c r="AM257">
        <f>Tabelle1[[#This Row],[1-15 Jahre Weiblich]]+Tabelle1[[#This Row],[1-15 jahre Mänlich]]</f>
        <v>0</v>
      </c>
      <c r="AN257">
        <f>Tabelle1[[#This Row],[15-20 Jahre Weiblich]]+Tabelle1[[#This Row],[15-20 jahre Männlich]]</f>
        <v>0</v>
      </c>
      <c r="AO257">
        <f>Tabelle1[[#This Row],[20-25 jahre weiblich]]+Tabelle1[[#This Row],[20-25 jahre Männlich]]</f>
        <v>6</v>
      </c>
      <c r="AP257">
        <f>Tabelle1[[#This Row],[25-30 Jahre Weiblich]]+Tabelle1[[#This Row],[25-30 jahre Männlich]]</f>
        <v>10</v>
      </c>
      <c r="AQ257">
        <f>Tabelle1[[#This Row],[30-35 Jahre Weiblich]]+Tabelle1[[#This Row],[30-35 jahre Männlich]]</f>
        <v>36</v>
      </c>
      <c r="AR257">
        <f>Tabelle1[[#This Row],[35-40 Jahre Weiblich]]+Tabelle1[[#This Row],[35-40 jahre  Männlich]]</f>
        <v>39</v>
      </c>
      <c r="AS257">
        <f>Tabelle1[[#This Row],[40-45 Jahre Weiblich]]+Tabelle1[[#This Row],[40-45 jahre Männlich]]</f>
        <v>122</v>
      </c>
      <c r="AT257">
        <f>Tabelle1[[#This Row],[45-50 Jahre Weiblich]]+Tabelle1[[#This Row],[45-50 jahre Männlich]]</f>
        <v>250</v>
      </c>
      <c r="AU257">
        <f>Tabelle1[[#This Row],[50-55 Jahre Weiblich]]+Tabelle1[[#This Row],[50-55 jahre Männlich]]</f>
        <v>412</v>
      </c>
      <c r="AV257">
        <f>Tabelle1[[#This Row],[55-60 Jahre Weiblich]]+Tabelle1[[#This Row],[55-60 jahre Männlich]]</f>
        <v>523</v>
      </c>
      <c r="AW257">
        <f>Tabelle1[[#This Row],[60-65 Jahre Weiblich]]+Tabelle1[[#This Row],[60-65 jahre Männlich]]</f>
        <v>767</v>
      </c>
      <c r="AX257">
        <f>Tabelle1[[#This Row],[65-70 Jahre Weiblich]]+Tabelle1[[#This Row],[65-70 Jahre  Männlich]]</f>
        <v>820</v>
      </c>
      <c r="AY257">
        <f>Tabelle1[[#This Row],[70-75Jahre Weiblich]]+Tabelle1[[#This Row],[70-75 jahre Männlch]]</f>
        <v>1419</v>
      </c>
      <c r="AZ257">
        <f>Tabelle1[[#This Row],[75-80 Jahre Weiblich]]+Tabelle1[[#This Row],[75-80 jahre Männlich]]</f>
        <v>1014</v>
      </c>
      <c r="BA257">
        <f>Tabelle1[[#This Row],[80-85 Jahre Weiblich]]+Tabelle1[[#This Row],[80-85 jahre Männlich]]</f>
        <v>1595</v>
      </c>
      <c r="BB257">
        <f>Tabelle1[[#This Row],[85 und mehr Weiblich]]+Tabelle1[[#This Row],[85 und mehr]]</f>
        <v>1926</v>
      </c>
    </row>
    <row r="258" spans="1:54" x14ac:dyDescent="0.35">
      <c r="A258" s="3"/>
      <c r="B258" s="4" t="s">
        <v>46</v>
      </c>
      <c r="C258" s="5">
        <v>0</v>
      </c>
      <c r="D258" s="5">
        <v>0</v>
      </c>
      <c r="E258" s="5">
        <v>2</v>
      </c>
      <c r="F258" s="5">
        <v>2</v>
      </c>
      <c r="G258" s="5">
        <v>8</v>
      </c>
      <c r="H258" s="5">
        <v>12</v>
      </c>
      <c r="I258" s="5">
        <v>17</v>
      </c>
      <c r="J258" s="5">
        <v>38</v>
      </c>
      <c r="K258" s="5">
        <v>121</v>
      </c>
      <c r="L258" s="5">
        <v>267</v>
      </c>
      <c r="M258" s="5">
        <v>405</v>
      </c>
      <c r="N258" s="5">
        <v>667</v>
      </c>
      <c r="O258" s="5">
        <v>884</v>
      </c>
      <c r="P258" s="5">
        <v>1507</v>
      </c>
      <c r="Q258" s="5">
        <v>1738</v>
      </c>
      <c r="R258" s="5">
        <v>1518</v>
      </c>
      <c r="S258" s="5">
        <v>1472</v>
      </c>
      <c r="T258" s="5">
        <v>0</v>
      </c>
      <c r="U258" s="5">
        <v>0</v>
      </c>
      <c r="V258" s="5">
        <v>0</v>
      </c>
      <c r="W258" s="5">
        <v>0</v>
      </c>
      <c r="X258" s="5">
        <v>3</v>
      </c>
      <c r="Y258" s="5">
        <v>3</v>
      </c>
      <c r="Z258" s="5">
        <v>13</v>
      </c>
      <c r="AA258" s="5">
        <v>15</v>
      </c>
      <c r="AB258" s="5">
        <v>53</v>
      </c>
      <c r="AC258" s="5">
        <v>111</v>
      </c>
      <c r="AD258" s="5">
        <v>201</v>
      </c>
      <c r="AE258" s="5">
        <v>268</v>
      </c>
      <c r="AF258" s="5">
        <v>440</v>
      </c>
      <c r="AG258" s="5">
        <v>566</v>
      </c>
      <c r="AH258" s="5">
        <v>1003</v>
      </c>
      <c r="AJ258" s="5">
        <v>1548</v>
      </c>
      <c r="AK258" s="5">
        <v>2911</v>
      </c>
      <c r="AL258">
        <f>Tabelle1[[#This Row],[1 jahre Weiblich]]+Tabelle1[[#This Row],[unter 1 Jahr Männlich]]</f>
        <v>0</v>
      </c>
      <c r="AM258">
        <f>Tabelle1[[#This Row],[1-15 Jahre Weiblich]]+Tabelle1[[#This Row],[1-15 jahre Mänlich]]</f>
        <v>0</v>
      </c>
      <c r="AN258">
        <f>Tabelle1[[#This Row],[15-20 Jahre Weiblich]]+Tabelle1[[#This Row],[15-20 jahre Männlich]]</f>
        <v>2</v>
      </c>
      <c r="AO258">
        <f>Tabelle1[[#This Row],[20-25 jahre weiblich]]+Tabelle1[[#This Row],[20-25 jahre Männlich]]</f>
        <v>5</v>
      </c>
      <c r="AP258">
        <f>Tabelle1[[#This Row],[25-30 Jahre Weiblich]]+Tabelle1[[#This Row],[25-30 jahre Männlich]]</f>
        <v>11</v>
      </c>
      <c r="AQ258">
        <f>Tabelle1[[#This Row],[30-35 Jahre Weiblich]]+Tabelle1[[#This Row],[30-35 jahre Männlich]]</f>
        <v>25</v>
      </c>
      <c r="AR258">
        <f>Tabelle1[[#This Row],[35-40 Jahre Weiblich]]+Tabelle1[[#This Row],[35-40 jahre  Männlich]]</f>
        <v>32</v>
      </c>
      <c r="AS258">
        <f>Tabelle1[[#This Row],[40-45 Jahre Weiblich]]+Tabelle1[[#This Row],[40-45 jahre Männlich]]</f>
        <v>91</v>
      </c>
      <c r="AT258">
        <f>Tabelle1[[#This Row],[45-50 Jahre Weiblich]]+Tabelle1[[#This Row],[45-50 jahre Männlich]]</f>
        <v>232</v>
      </c>
      <c r="AU258">
        <f>Tabelle1[[#This Row],[50-55 Jahre Weiblich]]+Tabelle1[[#This Row],[50-55 jahre Männlich]]</f>
        <v>468</v>
      </c>
      <c r="AV258">
        <f>Tabelle1[[#This Row],[55-60 Jahre Weiblich]]+Tabelle1[[#This Row],[55-60 jahre Männlich]]</f>
        <v>673</v>
      </c>
      <c r="AW258">
        <f>Tabelle1[[#This Row],[60-65 Jahre Weiblich]]+Tabelle1[[#This Row],[60-65 jahre Männlich]]</f>
        <v>1107</v>
      </c>
      <c r="AX258">
        <f>Tabelle1[[#This Row],[65-70 Jahre Weiblich]]+Tabelle1[[#This Row],[65-70 Jahre  Männlich]]</f>
        <v>1450</v>
      </c>
      <c r="AY258">
        <f>Tabelle1[[#This Row],[70-75Jahre Weiblich]]+Tabelle1[[#This Row],[70-75 jahre Männlch]]</f>
        <v>2510</v>
      </c>
      <c r="AZ258">
        <f>Tabelle1[[#This Row],[75-80 Jahre Weiblich]]+Tabelle1[[#This Row],[75-80 jahre Männlich]]</f>
        <v>1738</v>
      </c>
      <c r="BA258">
        <f>Tabelle1[[#This Row],[80-85 Jahre Weiblich]]+Tabelle1[[#This Row],[80-85 jahre Männlich]]</f>
        <v>3066</v>
      </c>
      <c r="BB258">
        <f>Tabelle1[[#This Row],[85 und mehr Weiblich]]+Tabelle1[[#This Row],[85 und mehr]]</f>
        <v>4383</v>
      </c>
    </row>
    <row r="259" spans="1:54" x14ac:dyDescent="0.35">
      <c r="A259" s="3"/>
      <c r="B259" s="4" t="s">
        <v>47</v>
      </c>
      <c r="C259" s="5">
        <v>0</v>
      </c>
      <c r="D259" s="5">
        <v>0</v>
      </c>
      <c r="E259" s="5">
        <v>0</v>
      </c>
      <c r="F259" s="5">
        <v>2</v>
      </c>
      <c r="G259" s="5">
        <v>5</v>
      </c>
      <c r="H259" s="5">
        <v>2</v>
      </c>
      <c r="I259" s="5">
        <v>14</v>
      </c>
      <c r="J259" s="5">
        <v>33</v>
      </c>
      <c r="K259" s="5">
        <v>94</v>
      </c>
      <c r="L259" s="5">
        <v>192</v>
      </c>
      <c r="M259" s="5">
        <v>291</v>
      </c>
      <c r="N259" s="5">
        <v>487</v>
      </c>
      <c r="O259" s="5">
        <v>570</v>
      </c>
      <c r="P259" s="5">
        <v>865</v>
      </c>
      <c r="Q259" s="5">
        <v>864</v>
      </c>
      <c r="R259" s="5">
        <v>638</v>
      </c>
      <c r="S259" s="5">
        <v>572</v>
      </c>
      <c r="T259" s="5">
        <v>0</v>
      </c>
      <c r="U259" s="5">
        <v>0</v>
      </c>
      <c r="V259" s="5">
        <v>0</v>
      </c>
      <c r="W259" s="5">
        <v>0</v>
      </c>
      <c r="X259" s="5">
        <v>1</v>
      </c>
      <c r="Y259" s="5">
        <v>1</v>
      </c>
      <c r="Z259" s="5">
        <v>7</v>
      </c>
      <c r="AA259" s="5">
        <v>10</v>
      </c>
      <c r="AB259" s="5">
        <v>26</v>
      </c>
      <c r="AC259" s="5">
        <v>61</v>
      </c>
      <c r="AD259" s="5">
        <v>114</v>
      </c>
      <c r="AE259" s="5">
        <v>153</v>
      </c>
      <c r="AF259" s="5">
        <v>215</v>
      </c>
      <c r="AG259" s="5">
        <v>255</v>
      </c>
      <c r="AH259" s="5">
        <v>452</v>
      </c>
      <c r="AJ259" s="5">
        <v>581</v>
      </c>
      <c r="AK259" s="5">
        <v>961</v>
      </c>
      <c r="AL259">
        <f>Tabelle1[[#This Row],[1 jahre Weiblich]]+Tabelle1[[#This Row],[unter 1 Jahr Männlich]]</f>
        <v>0</v>
      </c>
      <c r="AM259">
        <f>Tabelle1[[#This Row],[1-15 Jahre Weiblich]]+Tabelle1[[#This Row],[1-15 jahre Mänlich]]</f>
        <v>0</v>
      </c>
      <c r="AN259">
        <f>Tabelle1[[#This Row],[15-20 Jahre Weiblich]]+Tabelle1[[#This Row],[15-20 jahre Männlich]]</f>
        <v>0</v>
      </c>
      <c r="AO259">
        <f>Tabelle1[[#This Row],[20-25 jahre weiblich]]+Tabelle1[[#This Row],[20-25 jahre Männlich]]</f>
        <v>3</v>
      </c>
      <c r="AP259">
        <f>Tabelle1[[#This Row],[25-30 Jahre Weiblich]]+Tabelle1[[#This Row],[25-30 jahre Männlich]]</f>
        <v>6</v>
      </c>
      <c r="AQ259">
        <f>Tabelle1[[#This Row],[30-35 Jahre Weiblich]]+Tabelle1[[#This Row],[30-35 jahre Männlich]]</f>
        <v>9</v>
      </c>
      <c r="AR259">
        <f>Tabelle1[[#This Row],[35-40 Jahre Weiblich]]+Tabelle1[[#This Row],[35-40 jahre  Männlich]]</f>
        <v>24</v>
      </c>
      <c r="AS259">
        <f>Tabelle1[[#This Row],[40-45 Jahre Weiblich]]+Tabelle1[[#This Row],[40-45 jahre Männlich]]</f>
        <v>59</v>
      </c>
      <c r="AT259">
        <f>Tabelle1[[#This Row],[45-50 Jahre Weiblich]]+Tabelle1[[#This Row],[45-50 jahre Männlich]]</f>
        <v>155</v>
      </c>
      <c r="AU259">
        <f>Tabelle1[[#This Row],[50-55 Jahre Weiblich]]+Tabelle1[[#This Row],[50-55 jahre Männlich]]</f>
        <v>306</v>
      </c>
      <c r="AV259">
        <f>Tabelle1[[#This Row],[55-60 Jahre Weiblich]]+Tabelle1[[#This Row],[55-60 jahre Männlich]]</f>
        <v>444</v>
      </c>
      <c r="AW259">
        <f>Tabelle1[[#This Row],[60-65 Jahre Weiblich]]+Tabelle1[[#This Row],[60-65 jahre Männlich]]</f>
        <v>702</v>
      </c>
      <c r="AX259">
        <f>Tabelle1[[#This Row],[65-70 Jahre Weiblich]]+Tabelle1[[#This Row],[65-70 Jahre  Männlich]]</f>
        <v>825</v>
      </c>
      <c r="AY259">
        <f>Tabelle1[[#This Row],[70-75Jahre Weiblich]]+Tabelle1[[#This Row],[70-75 jahre Männlch]]</f>
        <v>1317</v>
      </c>
      <c r="AZ259">
        <f>Tabelle1[[#This Row],[75-80 Jahre Weiblich]]+Tabelle1[[#This Row],[75-80 jahre Männlich]]</f>
        <v>864</v>
      </c>
      <c r="BA259">
        <f>Tabelle1[[#This Row],[80-85 Jahre Weiblich]]+Tabelle1[[#This Row],[80-85 jahre Männlich]]</f>
        <v>1219</v>
      </c>
      <c r="BB259">
        <f>Tabelle1[[#This Row],[85 und mehr Weiblich]]+Tabelle1[[#This Row],[85 und mehr]]</f>
        <v>1533</v>
      </c>
    </row>
    <row r="260" spans="1:54" x14ac:dyDescent="0.35">
      <c r="A260" s="3"/>
      <c r="B260" s="4" t="s">
        <v>48</v>
      </c>
      <c r="C260" s="5">
        <v>0</v>
      </c>
      <c r="D260" s="5">
        <v>0</v>
      </c>
      <c r="E260" s="5">
        <v>2</v>
      </c>
      <c r="F260" s="5">
        <v>3</v>
      </c>
      <c r="G260" s="5">
        <v>4</v>
      </c>
      <c r="H260" s="5">
        <v>14</v>
      </c>
      <c r="I260" s="5">
        <v>34</v>
      </c>
      <c r="J260" s="5">
        <v>90</v>
      </c>
      <c r="K260" s="5">
        <v>270</v>
      </c>
      <c r="L260" s="5">
        <v>583</v>
      </c>
      <c r="M260" s="5">
        <v>1035</v>
      </c>
      <c r="N260" s="5">
        <v>1590</v>
      </c>
      <c r="O260" s="5">
        <v>1879</v>
      </c>
      <c r="P260" s="5">
        <v>3038</v>
      </c>
      <c r="Q260" s="5">
        <v>2985</v>
      </c>
      <c r="R260" s="5">
        <v>1871</v>
      </c>
      <c r="S260" s="5">
        <v>1364</v>
      </c>
      <c r="T260" s="5">
        <v>0</v>
      </c>
      <c r="U260" s="5">
        <v>0</v>
      </c>
      <c r="V260" s="5">
        <v>1</v>
      </c>
      <c r="W260" s="5">
        <v>0</v>
      </c>
      <c r="X260" s="5">
        <v>2</v>
      </c>
      <c r="Y260" s="5">
        <v>7</v>
      </c>
      <c r="Z260" s="5">
        <v>8</v>
      </c>
      <c r="AA260" s="5">
        <v>36</v>
      </c>
      <c r="AB260" s="5">
        <v>63</v>
      </c>
      <c r="AC260" s="5">
        <v>192</v>
      </c>
      <c r="AD260" s="5">
        <v>368</v>
      </c>
      <c r="AE260" s="5">
        <v>575</v>
      </c>
      <c r="AF260" s="5">
        <v>875</v>
      </c>
      <c r="AG260" s="5">
        <v>1114</v>
      </c>
      <c r="AH260" s="5">
        <v>2131</v>
      </c>
      <c r="AJ260" s="5">
        <v>2257</v>
      </c>
      <c r="AK260" s="5">
        <v>2827</v>
      </c>
      <c r="AL260">
        <f>Tabelle1[[#This Row],[1 jahre Weiblich]]+Tabelle1[[#This Row],[unter 1 Jahr Männlich]]</f>
        <v>0</v>
      </c>
      <c r="AM260">
        <f>Tabelle1[[#This Row],[1-15 Jahre Weiblich]]+Tabelle1[[#This Row],[1-15 jahre Mänlich]]</f>
        <v>1</v>
      </c>
      <c r="AN260">
        <f>Tabelle1[[#This Row],[15-20 Jahre Weiblich]]+Tabelle1[[#This Row],[15-20 jahre Männlich]]</f>
        <v>2</v>
      </c>
      <c r="AO260">
        <f>Tabelle1[[#This Row],[20-25 jahre weiblich]]+Tabelle1[[#This Row],[20-25 jahre Männlich]]</f>
        <v>5</v>
      </c>
      <c r="AP260">
        <f>Tabelle1[[#This Row],[25-30 Jahre Weiblich]]+Tabelle1[[#This Row],[25-30 jahre Männlich]]</f>
        <v>11</v>
      </c>
      <c r="AQ260">
        <f>Tabelle1[[#This Row],[30-35 Jahre Weiblich]]+Tabelle1[[#This Row],[30-35 jahre Männlich]]</f>
        <v>22</v>
      </c>
      <c r="AR260">
        <f>Tabelle1[[#This Row],[35-40 Jahre Weiblich]]+Tabelle1[[#This Row],[35-40 jahre  Männlich]]</f>
        <v>70</v>
      </c>
      <c r="AS260">
        <f>Tabelle1[[#This Row],[40-45 Jahre Weiblich]]+Tabelle1[[#This Row],[40-45 jahre Männlich]]</f>
        <v>153</v>
      </c>
      <c r="AT260">
        <f>Tabelle1[[#This Row],[45-50 Jahre Weiblich]]+Tabelle1[[#This Row],[45-50 jahre Männlich]]</f>
        <v>462</v>
      </c>
      <c r="AU260">
        <f>Tabelle1[[#This Row],[50-55 Jahre Weiblich]]+Tabelle1[[#This Row],[50-55 jahre Männlich]]</f>
        <v>951</v>
      </c>
      <c r="AV260">
        <f>Tabelle1[[#This Row],[55-60 Jahre Weiblich]]+Tabelle1[[#This Row],[55-60 jahre Männlich]]</f>
        <v>1610</v>
      </c>
      <c r="AW260">
        <f>Tabelle1[[#This Row],[60-65 Jahre Weiblich]]+Tabelle1[[#This Row],[60-65 jahre Männlich]]</f>
        <v>2465</v>
      </c>
      <c r="AX260">
        <f>Tabelle1[[#This Row],[65-70 Jahre Weiblich]]+Tabelle1[[#This Row],[65-70 Jahre  Männlich]]</f>
        <v>2993</v>
      </c>
      <c r="AY260">
        <f>Tabelle1[[#This Row],[70-75Jahre Weiblich]]+Tabelle1[[#This Row],[70-75 jahre Männlch]]</f>
        <v>5169</v>
      </c>
      <c r="AZ260">
        <f>Tabelle1[[#This Row],[75-80 Jahre Weiblich]]+Tabelle1[[#This Row],[75-80 jahre Männlich]]</f>
        <v>2985</v>
      </c>
      <c r="BA260">
        <f>Tabelle1[[#This Row],[80-85 Jahre Weiblich]]+Tabelle1[[#This Row],[80-85 jahre Männlich]]</f>
        <v>4128</v>
      </c>
      <c r="BB260">
        <f>Tabelle1[[#This Row],[85 und mehr Weiblich]]+Tabelle1[[#This Row],[85 und mehr]]</f>
        <v>4191</v>
      </c>
    </row>
    <row r="261" spans="1:54" x14ac:dyDescent="0.35">
      <c r="A261" s="3"/>
      <c r="B261" s="4" t="s">
        <v>49</v>
      </c>
      <c r="C261" s="5">
        <v>0</v>
      </c>
      <c r="D261" s="5">
        <v>0</v>
      </c>
      <c r="E261" s="5">
        <v>2</v>
      </c>
      <c r="F261" s="5">
        <v>2</v>
      </c>
      <c r="G261" s="5">
        <v>2</v>
      </c>
      <c r="H261" s="5">
        <v>5</v>
      </c>
      <c r="I261" s="5">
        <v>5</v>
      </c>
      <c r="J261" s="5">
        <v>22</v>
      </c>
      <c r="K261" s="5">
        <v>76</v>
      </c>
      <c r="L261" s="5">
        <v>196</v>
      </c>
      <c r="M261" s="5">
        <v>365</v>
      </c>
      <c r="N261" s="5">
        <v>597</v>
      </c>
      <c r="O261" s="5">
        <v>659</v>
      </c>
      <c r="P261" s="5">
        <v>1075</v>
      </c>
      <c r="Q261" s="5">
        <v>1008</v>
      </c>
      <c r="R261" s="5">
        <v>587</v>
      </c>
      <c r="S261" s="5">
        <v>399</v>
      </c>
      <c r="T261" s="5">
        <v>0</v>
      </c>
      <c r="U261" s="5">
        <v>0</v>
      </c>
      <c r="V261" s="5">
        <v>1</v>
      </c>
      <c r="W261" s="5">
        <v>0</v>
      </c>
      <c r="X261" s="5">
        <v>2</v>
      </c>
      <c r="Y261" s="5">
        <v>5</v>
      </c>
      <c r="Z261" s="5">
        <v>2</v>
      </c>
      <c r="AA261" s="5">
        <v>17</v>
      </c>
      <c r="AB261" s="5">
        <v>22</v>
      </c>
      <c r="AC261" s="5">
        <v>49</v>
      </c>
      <c r="AD261" s="5">
        <v>70</v>
      </c>
      <c r="AE261" s="5">
        <v>126</v>
      </c>
      <c r="AF261" s="5">
        <v>190</v>
      </c>
      <c r="AG261" s="5">
        <v>206</v>
      </c>
      <c r="AH261" s="5">
        <v>405</v>
      </c>
      <c r="AJ261" s="5">
        <v>422</v>
      </c>
      <c r="AK261" s="5">
        <v>491</v>
      </c>
      <c r="AL261">
        <f>Tabelle1[[#This Row],[1 jahre Weiblich]]+Tabelle1[[#This Row],[unter 1 Jahr Männlich]]</f>
        <v>0</v>
      </c>
      <c r="AM261">
        <f>Tabelle1[[#This Row],[1-15 Jahre Weiblich]]+Tabelle1[[#This Row],[1-15 jahre Mänlich]]</f>
        <v>1</v>
      </c>
      <c r="AN261">
        <f>Tabelle1[[#This Row],[15-20 Jahre Weiblich]]+Tabelle1[[#This Row],[15-20 jahre Männlich]]</f>
        <v>2</v>
      </c>
      <c r="AO261">
        <f>Tabelle1[[#This Row],[20-25 jahre weiblich]]+Tabelle1[[#This Row],[20-25 jahre Männlich]]</f>
        <v>4</v>
      </c>
      <c r="AP261">
        <f>Tabelle1[[#This Row],[25-30 Jahre Weiblich]]+Tabelle1[[#This Row],[25-30 jahre Männlich]]</f>
        <v>7</v>
      </c>
      <c r="AQ261">
        <f>Tabelle1[[#This Row],[30-35 Jahre Weiblich]]+Tabelle1[[#This Row],[30-35 jahre Männlich]]</f>
        <v>7</v>
      </c>
      <c r="AR261">
        <f>Tabelle1[[#This Row],[35-40 Jahre Weiblich]]+Tabelle1[[#This Row],[35-40 jahre  Männlich]]</f>
        <v>22</v>
      </c>
      <c r="AS261">
        <f>Tabelle1[[#This Row],[40-45 Jahre Weiblich]]+Tabelle1[[#This Row],[40-45 jahre Männlich]]</f>
        <v>44</v>
      </c>
      <c r="AT261">
        <f>Tabelle1[[#This Row],[45-50 Jahre Weiblich]]+Tabelle1[[#This Row],[45-50 jahre Männlich]]</f>
        <v>125</v>
      </c>
      <c r="AU261">
        <f>Tabelle1[[#This Row],[50-55 Jahre Weiblich]]+Tabelle1[[#This Row],[50-55 jahre Männlich]]</f>
        <v>266</v>
      </c>
      <c r="AV261">
        <f>Tabelle1[[#This Row],[55-60 Jahre Weiblich]]+Tabelle1[[#This Row],[55-60 jahre Männlich]]</f>
        <v>491</v>
      </c>
      <c r="AW261">
        <f>Tabelle1[[#This Row],[60-65 Jahre Weiblich]]+Tabelle1[[#This Row],[60-65 jahre Männlich]]</f>
        <v>787</v>
      </c>
      <c r="AX261">
        <f>Tabelle1[[#This Row],[65-70 Jahre Weiblich]]+Tabelle1[[#This Row],[65-70 Jahre  Männlich]]</f>
        <v>865</v>
      </c>
      <c r="AY261">
        <f>Tabelle1[[#This Row],[70-75Jahre Weiblich]]+Tabelle1[[#This Row],[70-75 jahre Männlch]]</f>
        <v>1480</v>
      </c>
      <c r="AZ261">
        <f>Tabelle1[[#This Row],[75-80 Jahre Weiblich]]+Tabelle1[[#This Row],[75-80 jahre Männlich]]</f>
        <v>1008</v>
      </c>
      <c r="BA261">
        <f>Tabelle1[[#This Row],[80-85 Jahre Weiblich]]+Tabelle1[[#This Row],[80-85 jahre Männlich]]</f>
        <v>1009</v>
      </c>
      <c r="BB261">
        <f>Tabelle1[[#This Row],[85 und mehr Weiblich]]+Tabelle1[[#This Row],[85 und mehr]]</f>
        <v>890</v>
      </c>
    </row>
    <row r="262" spans="1:54" x14ac:dyDescent="0.35">
      <c r="A262" s="3"/>
      <c r="B262" s="4" t="s">
        <v>50</v>
      </c>
      <c r="C262" s="5">
        <v>0</v>
      </c>
      <c r="D262" s="5">
        <v>0</v>
      </c>
      <c r="E262" s="5">
        <v>0</v>
      </c>
      <c r="F262" s="5">
        <v>1</v>
      </c>
      <c r="G262" s="5">
        <v>1</v>
      </c>
      <c r="H262" s="5">
        <v>7</v>
      </c>
      <c r="I262" s="5">
        <v>26</v>
      </c>
      <c r="J262" s="5">
        <v>64</v>
      </c>
      <c r="K262" s="5">
        <v>172</v>
      </c>
      <c r="L262" s="5">
        <v>347</v>
      </c>
      <c r="M262" s="5">
        <v>606</v>
      </c>
      <c r="N262" s="5">
        <v>879</v>
      </c>
      <c r="O262" s="5">
        <v>1040</v>
      </c>
      <c r="P262" s="5">
        <v>1637</v>
      </c>
      <c r="Q262" s="5">
        <v>1653</v>
      </c>
      <c r="R262" s="5">
        <v>1070</v>
      </c>
      <c r="S262" s="5">
        <v>770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1</v>
      </c>
      <c r="Z262" s="5">
        <v>5</v>
      </c>
      <c r="AA262" s="5">
        <v>17</v>
      </c>
      <c r="AB262" s="5">
        <v>35</v>
      </c>
      <c r="AC262" s="5">
        <v>119</v>
      </c>
      <c r="AD262" s="5">
        <v>252</v>
      </c>
      <c r="AE262" s="5">
        <v>368</v>
      </c>
      <c r="AF262" s="5">
        <v>556</v>
      </c>
      <c r="AG262" s="5">
        <v>762</v>
      </c>
      <c r="AH262" s="5">
        <v>1407</v>
      </c>
      <c r="AJ262" s="5">
        <v>1448</v>
      </c>
      <c r="AK262" s="5">
        <v>1774</v>
      </c>
      <c r="AL262">
        <f>Tabelle1[[#This Row],[1 jahre Weiblich]]+Tabelle1[[#This Row],[unter 1 Jahr Männlich]]</f>
        <v>0</v>
      </c>
      <c r="AM262">
        <f>Tabelle1[[#This Row],[1-15 Jahre Weiblich]]+Tabelle1[[#This Row],[1-15 jahre Mänlich]]</f>
        <v>0</v>
      </c>
      <c r="AN262">
        <f>Tabelle1[[#This Row],[15-20 Jahre Weiblich]]+Tabelle1[[#This Row],[15-20 jahre Männlich]]</f>
        <v>0</v>
      </c>
      <c r="AO262">
        <f>Tabelle1[[#This Row],[20-25 jahre weiblich]]+Tabelle1[[#This Row],[20-25 jahre Männlich]]</f>
        <v>1</v>
      </c>
      <c r="AP262">
        <f>Tabelle1[[#This Row],[25-30 Jahre Weiblich]]+Tabelle1[[#This Row],[25-30 jahre Männlich]]</f>
        <v>2</v>
      </c>
      <c r="AQ262">
        <f>Tabelle1[[#This Row],[30-35 Jahre Weiblich]]+Tabelle1[[#This Row],[30-35 jahre Männlich]]</f>
        <v>12</v>
      </c>
      <c r="AR262">
        <f>Tabelle1[[#This Row],[35-40 Jahre Weiblich]]+Tabelle1[[#This Row],[35-40 jahre  Männlich]]</f>
        <v>43</v>
      </c>
      <c r="AS262">
        <f>Tabelle1[[#This Row],[40-45 Jahre Weiblich]]+Tabelle1[[#This Row],[40-45 jahre Männlich]]</f>
        <v>99</v>
      </c>
      <c r="AT262">
        <f>Tabelle1[[#This Row],[45-50 Jahre Weiblich]]+Tabelle1[[#This Row],[45-50 jahre Männlich]]</f>
        <v>291</v>
      </c>
      <c r="AU262">
        <f>Tabelle1[[#This Row],[50-55 Jahre Weiblich]]+Tabelle1[[#This Row],[50-55 jahre Männlich]]</f>
        <v>599</v>
      </c>
      <c r="AV262">
        <f>Tabelle1[[#This Row],[55-60 Jahre Weiblich]]+Tabelle1[[#This Row],[55-60 jahre Männlich]]</f>
        <v>974</v>
      </c>
      <c r="AW262">
        <f>Tabelle1[[#This Row],[60-65 Jahre Weiblich]]+Tabelle1[[#This Row],[60-65 jahre Männlich]]</f>
        <v>1435</v>
      </c>
      <c r="AX262">
        <f>Tabelle1[[#This Row],[65-70 Jahre Weiblich]]+Tabelle1[[#This Row],[65-70 Jahre  Männlich]]</f>
        <v>1802</v>
      </c>
      <c r="AY262">
        <f>Tabelle1[[#This Row],[70-75Jahre Weiblich]]+Tabelle1[[#This Row],[70-75 jahre Männlch]]</f>
        <v>3044</v>
      </c>
      <c r="AZ262">
        <f>Tabelle1[[#This Row],[75-80 Jahre Weiblich]]+Tabelle1[[#This Row],[75-80 jahre Männlich]]</f>
        <v>1653</v>
      </c>
      <c r="BA262">
        <f>Tabelle1[[#This Row],[80-85 Jahre Weiblich]]+Tabelle1[[#This Row],[80-85 jahre Männlich]]</f>
        <v>2518</v>
      </c>
      <c r="BB262">
        <f>Tabelle1[[#This Row],[85 und mehr Weiblich]]+Tabelle1[[#This Row],[85 und mehr]]</f>
        <v>2544</v>
      </c>
    </row>
    <row r="263" spans="1:54" x14ac:dyDescent="0.35">
      <c r="A263" s="3"/>
      <c r="B263" s="4" t="s">
        <v>51</v>
      </c>
      <c r="C263" s="5">
        <v>0</v>
      </c>
      <c r="D263" s="5">
        <v>0</v>
      </c>
      <c r="E263" s="5">
        <v>1</v>
      </c>
      <c r="F263" s="5">
        <v>3</v>
      </c>
      <c r="G263" s="5">
        <v>9</v>
      </c>
      <c r="H263" s="5">
        <v>17</v>
      </c>
      <c r="I263" s="5">
        <v>40</v>
      </c>
      <c r="J263" s="5">
        <v>161</v>
      </c>
      <c r="K263" s="5">
        <v>583</v>
      </c>
      <c r="L263" s="5">
        <v>1466</v>
      </c>
      <c r="M263" s="5">
        <v>2667</v>
      </c>
      <c r="N263" s="5">
        <v>3893</v>
      </c>
      <c r="O263" s="5">
        <v>4229</v>
      </c>
      <c r="P263" s="5">
        <v>6329</v>
      </c>
      <c r="Q263" s="5">
        <v>5436</v>
      </c>
      <c r="R263" s="5">
        <v>3854</v>
      </c>
      <c r="S263" s="5">
        <v>2274</v>
      </c>
      <c r="T263" s="5">
        <v>0</v>
      </c>
      <c r="U263" s="5">
        <v>0</v>
      </c>
      <c r="V263" s="5">
        <v>0</v>
      </c>
      <c r="W263" s="5">
        <v>2</v>
      </c>
      <c r="X263" s="5">
        <v>3</v>
      </c>
      <c r="Y263" s="5">
        <v>4</v>
      </c>
      <c r="Z263" s="5">
        <v>8</v>
      </c>
      <c r="AA263" s="5">
        <v>29</v>
      </c>
      <c r="AB263" s="5">
        <v>95</v>
      </c>
      <c r="AC263" s="5">
        <v>422</v>
      </c>
      <c r="AD263" s="5">
        <v>974</v>
      </c>
      <c r="AE263" s="5">
        <v>1525</v>
      </c>
      <c r="AF263" s="5">
        <v>1990</v>
      </c>
      <c r="AG263" s="5">
        <v>2109</v>
      </c>
      <c r="AH263" s="5">
        <v>2549</v>
      </c>
      <c r="AJ263" s="5">
        <v>1715</v>
      </c>
      <c r="AK263" s="5">
        <v>1781</v>
      </c>
      <c r="AL263">
        <f>Tabelle1[[#This Row],[1 jahre Weiblich]]+Tabelle1[[#This Row],[unter 1 Jahr Männlich]]</f>
        <v>0</v>
      </c>
      <c r="AM263">
        <f>Tabelle1[[#This Row],[1-15 Jahre Weiblich]]+Tabelle1[[#This Row],[1-15 jahre Mänlich]]</f>
        <v>0</v>
      </c>
      <c r="AN263">
        <f>Tabelle1[[#This Row],[15-20 Jahre Weiblich]]+Tabelle1[[#This Row],[15-20 jahre Männlich]]</f>
        <v>3</v>
      </c>
      <c r="AO263">
        <f>Tabelle1[[#This Row],[20-25 jahre weiblich]]+Tabelle1[[#This Row],[20-25 jahre Männlich]]</f>
        <v>6</v>
      </c>
      <c r="AP263">
        <f>Tabelle1[[#This Row],[25-30 Jahre Weiblich]]+Tabelle1[[#This Row],[25-30 jahre Männlich]]</f>
        <v>13</v>
      </c>
      <c r="AQ263">
        <f>Tabelle1[[#This Row],[30-35 Jahre Weiblich]]+Tabelle1[[#This Row],[30-35 jahre Männlich]]</f>
        <v>25</v>
      </c>
      <c r="AR263">
        <f>Tabelle1[[#This Row],[35-40 Jahre Weiblich]]+Tabelle1[[#This Row],[35-40 jahre  Männlich]]</f>
        <v>69</v>
      </c>
      <c r="AS263">
        <f>Tabelle1[[#This Row],[40-45 Jahre Weiblich]]+Tabelle1[[#This Row],[40-45 jahre Männlich]]</f>
        <v>256</v>
      </c>
      <c r="AT263">
        <f>Tabelle1[[#This Row],[45-50 Jahre Weiblich]]+Tabelle1[[#This Row],[45-50 jahre Männlich]]</f>
        <v>1005</v>
      </c>
      <c r="AU263">
        <f>Tabelle1[[#This Row],[50-55 Jahre Weiblich]]+Tabelle1[[#This Row],[50-55 jahre Männlich]]</f>
        <v>2440</v>
      </c>
      <c r="AV263">
        <f>Tabelle1[[#This Row],[55-60 Jahre Weiblich]]+Tabelle1[[#This Row],[55-60 jahre Männlich]]</f>
        <v>4192</v>
      </c>
      <c r="AW263">
        <f>Tabelle1[[#This Row],[60-65 Jahre Weiblich]]+Tabelle1[[#This Row],[60-65 jahre Männlich]]</f>
        <v>5883</v>
      </c>
      <c r="AX263">
        <f>Tabelle1[[#This Row],[65-70 Jahre Weiblich]]+Tabelle1[[#This Row],[65-70 Jahre  Männlich]]</f>
        <v>6338</v>
      </c>
      <c r="AY263">
        <f>Tabelle1[[#This Row],[70-75Jahre Weiblich]]+Tabelle1[[#This Row],[70-75 jahre Männlch]]</f>
        <v>8878</v>
      </c>
      <c r="AZ263">
        <f>Tabelle1[[#This Row],[75-80 Jahre Weiblich]]+Tabelle1[[#This Row],[75-80 jahre Männlich]]</f>
        <v>5436</v>
      </c>
      <c r="BA263">
        <f>Tabelle1[[#This Row],[80-85 Jahre Weiblich]]+Tabelle1[[#This Row],[80-85 jahre Männlich]]</f>
        <v>5569</v>
      </c>
      <c r="BB263">
        <f>Tabelle1[[#This Row],[85 und mehr Weiblich]]+Tabelle1[[#This Row],[85 und mehr]]</f>
        <v>4055</v>
      </c>
    </row>
    <row r="264" spans="1:54" x14ac:dyDescent="0.35">
      <c r="A264" s="3"/>
      <c r="B264" s="4" t="s">
        <v>52</v>
      </c>
      <c r="C264" s="5">
        <v>0</v>
      </c>
      <c r="D264" s="5">
        <v>0</v>
      </c>
      <c r="E264" s="5">
        <v>1</v>
      </c>
      <c r="F264" s="5">
        <v>3</v>
      </c>
      <c r="G264" s="5">
        <v>9</v>
      </c>
      <c r="H264" s="5">
        <v>16</v>
      </c>
      <c r="I264" s="5">
        <v>39</v>
      </c>
      <c r="J264" s="5">
        <v>152</v>
      </c>
      <c r="K264" s="5">
        <v>558</v>
      </c>
      <c r="L264" s="5">
        <v>1385</v>
      </c>
      <c r="M264" s="5">
        <v>2541</v>
      </c>
      <c r="N264" s="5">
        <v>3684</v>
      </c>
      <c r="O264" s="5">
        <v>4017</v>
      </c>
      <c r="P264" s="5">
        <v>6077</v>
      </c>
      <c r="Q264" s="5">
        <v>5265</v>
      </c>
      <c r="R264" s="5">
        <v>3747</v>
      </c>
      <c r="S264" s="5">
        <v>2190</v>
      </c>
      <c r="T264" s="5">
        <v>0</v>
      </c>
      <c r="U264" s="5">
        <v>0</v>
      </c>
      <c r="V264" s="5">
        <v>0</v>
      </c>
      <c r="W264" s="5">
        <v>2</v>
      </c>
      <c r="X264" s="5">
        <v>3</v>
      </c>
      <c r="Y264" s="5">
        <v>4</v>
      </c>
      <c r="Z264" s="5">
        <v>8</v>
      </c>
      <c r="AA264" s="5">
        <v>28</v>
      </c>
      <c r="AB264" s="5">
        <v>94</v>
      </c>
      <c r="AC264" s="5">
        <v>412</v>
      </c>
      <c r="AD264" s="5">
        <v>960</v>
      </c>
      <c r="AE264" s="5">
        <v>1504</v>
      </c>
      <c r="AF264" s="5">
        <v>1947</v>
      </c>
      <c r="AG264" s="5">
        <v>2069</v>
      </c>
      <c r="AH264" s="5">
        <v>2522</v>
      </c>
      <c r="AJ264" s="5">
        <v>1696</v>
      </c>
      <c r="AK264" s="5">
        <v>1749</v>
      </c>
      <c r="AL264">
        <f>Tabelle1[[#This Row],[1 jahre Weiblich]]+Tabelle1[[#This Row],[unter 1 Jahr Männlich]]</f>
        <v>0</v>
      </c>
      <c r="AM264">
        <f>Tabelle1[[#This Row],[1-15 Jahre Weiblich]]+Tabelle1[[#This Row],[1-15 jahre Mänlich]]</f>
        <v>0</v>
      </c>
      <c r="AN264">
        <f>Tabelle1[[#This Row],[15-20 Jahre Weiblich]]+Tabelle1[[#This Row],[15-20 jahre Männlich]]</f>
        <v>3</v>
      </c>
      <c r="AO264">
        <f>Tabelle1[[#This Row],[20-25 jahre weiblich]]+Tabelle1[[#This Row],[20-25 jahre Männlich]]</f>
        <v>6</v>
      </c>
      <c r="AP264">
        <f>Tabelle1[[#This Row],[25-30 Jahre Weiblich]]+Tabelle1[[#This Row],[25-30 jahre Männlich]]</f>
        <v>13</v>
      </c>
      <c r="AQ264">
        <f>Tabelle1[[#This Row],[30-35 Jahre Weiblich]]+Tabelle1[[#This Row],[30-35 jahre Männlich]]</f>
        <v>24</v>
      </c>
      <c r="AR264">
        <f>Tabelle1[[#This Row],[35-40 Jahre Weiblich]]+Tabelle1[[#This Row],[35-40 jahre  Männlich]]</f>
        <v>67</v>
      </c>
      <c r="AS264">
        <f>Tabelle1[[#This Row],[40-45 Jahre Weiblich]]+Tabelle1[[#This Row],[40-45 jahre Männlich]]</f>
        <v>246</v>
      </c>
      <c r="AT264">
        <f>Tabelle1[[#This Row],[45-50 Jahre Weiblich]]+Tabelle1[[#This Row],[45-50 jahre Männlich]]</f>
        <v>970</v>
      </c>
      <c r="AU264">
        <f>Tabelle1[[#This Row],[50-55 Jahre Weiblich]]+Tabelle1[[#This Row],[50-55 jahre Männlich]]</f>
        <v>2345</v>
      </c>
      <c r="AV264">
        <f>Tabelle1[[#This Row],[55-60 Jahre Weiblich]]+Tabelle1[[#This Row],[55-60 jahre Männlich]]</f>
        <v>4045</v>
      </c>
      <c r="AW264">
        <f>Tabelle1[[#This Row],[60-65 Jahre Weiblich]]+Tabelle1[[#This Row],[60-65 jahre Männlich]]</f>
        <v>5631</v>
      </c>
      <c r="AX264">
        <f>Tabelle1[[#This Row],[65-70 Jahre Weiblich]]+Tabelle1[[#This Row],[65-70 Jahre  Männlich]]</f>
        <v>6086</v>
      </c>
      <c r="AY264">
        <f>Tabelle1[[#This Row],[70-75Jahre Weiblich]]+Tabelle1[[#This Row],[70-75 jahre Männlch]]</f>
        <v>8599</v>
      </c>
      <c r="AZ264">
        <f>Tabelle1[[#This Row],[75-80 Jahre Weiblich]]+Tabelle1[[#This Row],[75-80 jahre Männlich]]</f>
        <v>5265</v>
      </c>
      <c r="BA264">
        <f>Tabelle1[[#This Row],[80-85 Jahre Weiblich]]+Tabelle1[[#This Row],[80-85 jahre Männlich]]</f>
        <v>5443</v>
      </c>
      <c r="BB264">
        <f>Tabelle1[[#This Row],[85 und mehr Weiblich]]+Tabelle1[[#This Row],[85 und mehr]]</f>
        <v>3939</v>
      </c>
    </row>
    <row r="265" spans="1:54" x14ac:dyDescent="0.35">
      <c r="A265" s="3"/>
      <c r="B265" s="4" t="s">
        <v>53</v>
      </c>
      <c r="C265" s="5">
        <v>0</v>
      </c>
      <c r="D265" s="5">
        <v>0</v>
      </c>
      <c r="E265" s="5">
        <v>0</v>
      </c>
      <c r="F265" s="5">
        <v>1</v>
      </c>
      <c r="G265" s="5">
        <v>9</v>
      </c>
      <c r="H265" s="5">
        <v>15</v>
      </c>
      <c r="I265" s="5">
        <v>20</v>
      </c>
      <c r="J265" s="5">
        <v>39</v>
      </c>
      <c r="K265" s="5">
        <v>79</v>
      </c>
      <c r="L265" s="5">
        <v>125</v>
      </c>
      <c r="M265" s="5">
        <v>120</v>
      </c>
      <c r="N265" s="5">
        <v>170</v>
      </c>
      <c r="O265" s="5">
        <v>212</v>
      </c>
      <c r="P265" s="5">
        <v>372</v>
      </c>
      <c r="Q265" s="5">
        <v>371</v>
      </c>
      <c r="R265" s="5">
        <v>313</v>
      </c>
      <c r="S265" s="5">
        <v>375</v>
      </c>
      <c r="T265" s="5">
        <v>0</v>
      </c>
      <c r="U265" s="5">
        <v>0</v>
      </c>
      <c r="V265" s="5">
        <v>0</v>
      </c>
      <c r="W265" s="5">
        <v>1</v>
      </c>
      <c r="X265" s="5">
        <v>2</v>
      </c>
      <c r="Y265" s="5">
        <v>5</v>
      </c>
      <c r="Z265" s="5">
        <v>11</v>
      </c>
      <c r="AA265" s="5">
        <v>21</v>
      </c>
      <c r="AB265" s="5">
        <v>40</v>
      </c>
      <c r="AC265" s="5">
        <v>68</v>
      </c>
      <c r="AD265" s="5">
        <v>78</v>
      </c>
      <c r="AE265" s="5">
        <v>80</v>
      </c>
      <c r="AF265" s="5">
        <v>87</v>
      </c>
      <c r="AG265" s="5">
        <v>119</v>
      </c>
      <c r="AH265" s="5">
        <v>176</v>
      </c>
      <c r="AJ265" s="5">
        <v>202</v>
      </c>
      <c r="AK265" s="5">
        <v>474</v>
      </c>
      <c r="AL265">
        <f>Tabelle1[[#This Row],[1 jahre Weiblich]]+Tabelle1[[#This Row],[unter 1 Jahr Männlich]]</f>
        <v>0</v>
      </c>
      <c r="AM265">
        <f>Tabelle1[[#This Row],[1-15 Jahre Weiblich]]+Tabelle1[[#This Row],[1-15 jahre Mänlich]]</f>
        <v>0</v>
      </c>
      <c r="AN265">
        <f>Tabelle1[[#This Row],[15-20 Jahre Weiblich]]+Tabelle1[[#This Row],[15-20 jahre Männlich]]</f>
        <v>1</v>
      </c>
      <c r="AO265">
        <f>Tabelle1[[#This Row],[20-25 jahre weiblich]]+Tabelle1[[#This Row],[20-25 jahre Männlich]]</f>
        <v>3</v>
      </c>
      <c r="AP265">
        <f>Tabelle1[[#This Row],[25-30 Jahre Weiblich]]+Tabelle1[[#This Row],[25-30 jahre Männlich]]</f>
        <v>14</v>
      </c>
      <c r="AQ265">
        <f>Tabelle1[[#This Row],[30-35 Jahre Weiblich]]+Tabelle1[[#This Row],[30-35 jahre Männlich]]</f>
        <v>26</v>
      </c>
      <c r="AR265">
        <f>Tabelle1[[#This Row],[35-40 Jahre Weiblich]]+Tabelle1[[#This Row],[35-40 jahre  Männlich]]</f>
        <v>41</v>
      </c>
      <c r="AS265">
        <f>Tabelle1[[#This Row],[40-45 Jahre Weiblich]]+Tabelle1[[#This Row],[40-45 jahre Männlich]]</f>
        <v>79</v>
      </c>
      <c r="AT265">
        <f>Tabelle1[[#This Row],[45-50 Jahre Weiblich]]+Tabelle1[[#This Row],[45-50 jahre Männlich]]</f>
        <v>147</v>
      </c>
      <c r="AU265">
        <f>Tabelle1[[#This Row],[50-55 Jahre Weiblich]]+Tabelle1[[#This Row],[50-55 jahre Männlich]]</f>
        <v>203</v>
      </c>
      <c r="AV265">
        <f>Tabelle1[[#This Row],[55-60 Jahre Weiblich]]+Tabelle1[[#This Row],[55-60 jahre Männlich]]</f>
        <v>200</v>
      </c>
      <c r="AW265">
        <f>Tabelle1[[#This Row],[60-65 Jahre Weiblich]]+Tabelle1[[#This Row],[60-65 jahre Männlich]]</f>
        <v>257</v>
      </c>
      <c r="AX265">
        <f>Tabelle1[[#This Row],[65-70 Jahre Weiblich]]+Tabelle1[[#This Row],[65-70 Jahre  Männlich]]</f>
        <v>331</v>
      </c>
      <c r="AY265">
        <f>Tabelle1[[#This Row],[70-75Jahre Weiblich]]+Tabelle1[[#This Row],[70-75 jahre Männlch]]</f>
        <v>548</v>
      </c>
      <c r="AZ265">
        <f>Tabelle1[[#This Row],[75-80 Jahre Weiblich]]+Tabelle1[[#This Row],[75-80 jahre Männlich]]</f>
        <v>371</v>
      </c>
      <c r="BA265">
        <f>Tabelle1[[#This Row],[80-85 Jahre Weiblich]]+Tabelle1[[#This Row],[80-85 jahre Männlich]]</f>
        <v>515</v>
      </c>
      <c r="BB265">
        <f>Tabelle1[[#This Row],[85 und mehr Weiblich]]+Tabelle1[[#This Row],[85 und mehr]]</f>
        <v>849</v>
      </c>
    </row>
    <row r="266" spans="1:54" x14ac:dyDescent="0.35">
      <c r="A266" s="3"/>
      <c r="B266" s="4" t="s">
        <v>54</v>
      </c>
      <c r="C266" s="5">
        <v>0</v>
      </c>
      <c r="D266" s="5">
        <v>0</v>
      </c>
      <c r="E266" s="5">
        <v>0</v>
      </c>
      <c r="F266" s="5">
        <v>1</v>
      </c>
      <c r="G266" s="5">
        <v>9</v>
      </c>
      <c r="H266" s="5">
        <v>15</v>
      </c>
      <c r="I266" s="5">
        <v>19</v>
      </c>
      <c r="J266" s="5">
        <v>37</v>
      </c>
      <c r="K266" s="5">
        <v>71</v>
      </c>
      <c r="L266" s="5">
        <v>119</v>
      </c>
      <c r="M266" s="5">
        <v>113</v>
      </c>
      <c r="N266" s="5">
        <v>156</v>
      </c>
      <c r="O266" s="5">
        <v>194</v>
      </c>
      <c r="P266" s="5">
        <v>318</v>
      </c>
      <c r="Q266" s="5">
        <v>300</v>
      </c>
      <c r="R266" s="5">
        <v>227</v>
      </c>
      <c r="S266" s="5">
        <v>208</v>
      </c>
      <c r="T266" s="5">
        <v>0</v>
      </c>
      <c r="U266" s="5">
        <v>0</v>
      </c>
      <c r="V266" s="5">
        <v>0</v>
      </c>
      <c r="W266" s="5">
        <v>1</v>
      </c>
      <c r="X266" s="5">
        <v>2</v>
      </c>
      <c r="Y266" s="5">
        <v>5</v>
      </c>
      <c r="Z266" s="5">
        <v>10</v>
      </c>
      <c r="AA266" s="5">
        <v>20</v>
      </c>
      <c r="AB266" s="5">
        <v>39</v>
      </c>
      <c r="AC266" s="5">
        <v>66</v>
      </c>
      <c r="AD266" s="5">
        <v>73</v>
      </c>
      <c r="AE266" s="5">
        <v>74</v>
      </c>
      <c r="AF266" s="5">
        <v>79</v>
      </c>
      <c r="AG266" s="5">
        <v>106</v>
      </c>
      <c r="AH266" s="5">
        <v>150</v>
      </c>
      <c r="AJ266" s="5">
        <v>152</v>
      </c>
      <c r="AK266" s="5">
        <v>299</v>
      </c>
      <c r="AL266">
        <f>Tabelle1[[#This Row],[1 jahre Weiblich]]+Tabelle1[[#This Row],[unter 1 Jahr Männlich]]</f>
        <v>0</v>
      </c>
      <c r="AM266">
        <f>Tabelle1[[#This Row],[1-15 Jahre Weiblich]]+Tabelle1[[#This Row],[1-15 jahre Mänlich]]</f>
        <v>0</v>
      </c>
      <c r="AN266">
        <f>Tabelle1[[#This Row],[15-20 Jahre Weiblich]]+Tabelle1[[#This Row],[15-20 jahre Männlich]]</f>
        <v>1</v>
      </c>
      <c r="AO266">
        <f>Tabelle1[[#This Row],[20-25 jahre weiblich]]+Tabelle1[[#This Row],[20-25 jahre Männlich]]</f>
        <v>3</v>
      </c>
      <c r="AP266">
        <f>Tabelle1[[#This Row],[25-30 Jahre Weiblich]]+Tabelle1[[#This Row],[25-30 jahre Männlich]]</f>
        <v>14</v>
      </c>
      <c r="AQ266">
        <f>Tabelle1[[#This Row],[30-35 Jahre Weiblich]]+Tabelle1[[#This Row],[30-35 jahre Männlich]]</f>
        <v>25</v>
      </c>
      <c r="AR266">
        <f>Tabelle1[[#This Row],[35-40 Jahre Weiblich]]+Tabelle1[[#This Row],[35-40 jahre  Männlich]]</f>
        <v>39</v>
      </c>
      <c r="AS266">
        <f>Tabelle1[[#This Row],[40-45 Jahre Weiblich]]+Tabelle1[[#This Row],[40-45 jahre Männlich]]</f>
        <v>76</v>
      </c>
      <c r="AT266">
        <f>Tabelle1[[#This Row],[45-50 Jahre Weiblich]]+Tabelle1[[#This Row],[45-50 jahre Männlich]]</f>
        <v>137</v>
      </c>
      <c r="AU266">
        <f>Tabelle1[[#This Row],[50-55 Jahre Weiblich]]+Tabelle1[[#This Row],[50-55 jahre Männlich]]</f>
        <v>192</v>
      </c>
      <c r="AV266">
        <f>Tabelle1[[#This Row],[55-60 Jahre Weiblich]]+Tabelle1[[#This Row],[55-60 jahre Männlich]]</f>
        <v>187</v>
      </c>
      <c r="AW266">
        <f>Tabelle1[[#This Row],[60-65 Jahre Weiblich]]+Tabelle1[[#This Row],[60-65 jahre Männlich]]</f>
        <v>235</v>
      </c>
      <c r="AX266">
        <f>Tabelle1[[#This Row],[65-70 Jahre Weiblich]]+Tabelle1[[#This Row],[65-70 Jahre  Männlich]]</f>
        <v>300</v>
      </c>
      <c r="AY266">
        <f>Tabelle1[[#This Row],[70-75Jahre Weiblich]]+Tabelle1[[#This Row],[70-75 jahre Männlch]]</f>
        <v>468</v>
      </c>
      <c r="AZ266">
        <f>Tabelle1[[#This Row],[75-80 Jahre Weiblich]]+Tabelle1[[#This Row],[75-80 jahre Männlich]]</f>
        <v>300</v>
      </c>
      <c r="BA266">
        <f>Tabelle1[[#This Row],[80-85 Jahre Weiblich]]+Tabelle1[[#This Row],[80-85 jahre Männlich]]</f>
        <v>379</v>
      </c>
      <c r="BB266">
        <f>Tabelle1[[#This Row],[85 und mehr Weiblich]]+Tabelle1[[#This Row],[85 und mehr]]</f>
        <v>507</v>
      </c>
    </row>
    <row r="267" spans="1:54" x14ac:dyDescent="0.35">
      <c r="A267" s="3"/>
      <c r="B267" s="4" t="s">
        <v>55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1</v>
      </c>
      <c r="J267" s="5">
        <v>1</v>
      </c>
      <c r="K267" s="5">
        <v>2</v>
      </c>
      <c r="L267" s="5">
        <v>5</v>
      </c>
      <c r="M267" s="5">
        <v>6</v>
      </c>
      <c r="N267" s="5">
        <v>10</v>
      </c>
      <c r="O267" s="5">
        <v>14</v>
      </c>
      <c r="P267" s="5">
        <v>43</v>
      </c>
      <c r="Q267" s="5">
        <v>28</v>
      </c>
      <c r="R267" s="5">
        <v>19</v>
      </c>
      <c r="S267" s="5">
        <v>27</v>
      </c>
      <c r="T267" s="5">
        <v>0</v>
      </c>
      <c r="U267" s="5">
        <v>0</v>
      </c>
      <c r="V267" s="5">
        <v>1</v>
      </c>
      <c r="W267" s="5">
        <v>0</v>
      </c>
      <c r="X267" s="5">
        <v>1</v>
      </c>
      <c r="Y267" s="5">
        <v>18</v>
      </c>
      <c r="Z267" s="5">
        <v>70</v>
      </c>
      <c r="AA267" s="5">
        <v>163</v>
      </c>
      <c r="AB267" s="5">
        <v>348</v>
      </c>
      <c r="AC267" s="5">
        <v>671</v>
      </c>
      <c r="AD267" s="5">
        <v>1079</v>
      </c>
      <c r="AE267" s="5">
        <v>1247</v>
      </c>
      <c r="AF267" s="5">
        <v>1532</v>
      </c>
      <c r="AG267" s="5">
        <v>1628</v>
      </c>
      <c r="AH267" s="5">
        <v>2430</v>
      </c>
      <c r="AJ267" s="5">
        <v>2343</v>
      </c>
      <c r="AK267" s="5">
        <v>3673</v>
      </c>
      <c r="AL267">
        <f>Tabelle1[[#This Row],[1 jahre Weiblich]]+Tabelle1[[#This Row],[unter 1 Jahr Männlich]]</f>
        <v>0</v>
      </c>
      <c r="AM267">
        <f>Tabelle1[[#This Row],[1-15 Jahre Weiblich]]+Tabelle1[[#This Row],[1-15 jahre Mänlich]]</f>
        <v>1</v>
      </c>
      <c r="AN267">
        <f>Tabelle1[[#This Row],[15-20 Jahre Weiblich]]+Tabelle1[[#This Row],[15-20 jahre Männlich]]</f>
        <v>0</v>
      </c>
      <c r="AO267">
        <f>Tabelle1[[#This Row],[20-25 jahre weiblich]]+Tabelle1[[#This Row],[20-25 jahre Männlich]]</f>
        <v>1</v>
      </c>
      <c r="AP267">
        <f>Tabelle1[[#This Row],[25-30 Jahre Weiblich]]+Tabelle1[[#This Row],[25-30 jahre Männlich]]</f>
        <v>18</v>
      </c>
      <c r="AQ267">
        <f>Tabelle1[[#This Row],[30-35 Jahre Weiblich]]+Tabelle1[[#This Row],[30-35 jahre Männlich]]</f>
        <v>70</v>
      </c>
      <c r="AR267">
        <f>Tabelle1[[#This Row],[35-40 Jahre Weiblich]]+Tabelle1[[#This Row],[35-40 jahre  Männlich]]</f>
        <v>164</v>
      </c>
      <c r="AS267">
        <f>Tabelle1[[#This Row],[40-45 Jahre Weiblich]]+Tabelle1[[#This Row],[40-45 jahre Männlich]]</f>
        <v>349</v>
      </c>
      <c r="AT267">
        <f>Tabelle1[[#This Row],[45-50 Jahre Weiblich]]+Tabelle1[[#This Row],[45-50 jahre Männlich]]</f>
        <v>673</v>
      </c>
      <c r="AU267">
        <f>Tabelle1[[#This Row],[50-55 Jahre Weiblich]]+Tabelle1[[#This Row],[50-55 jahre Männlich]]</f>
        <v>1084</v>
      </c>
      <c r="AV267">
        <f>Tabelle1[[#This Row],[55-60 Jahre Weiblich]]+Tabelle1[[#This Row],[55-60 jahre Männlich]]</f>
        <v>1253</v>
      </c>
      <c r="AW267">
        <f>Tabelle1[[#This Row],[60-65 Jahre Weiblich]]+Tabelle1[[#This Row],[60-65 jahre Männlich]]</f>
        <v>1542</v>
      </c>
      <c r="AX267">
        <f>Tabelle1[[#This Row],[65-70 Jahre Weiblich]]+Tabelle1[[#This Row],[65-70 Jahre  Männlich]]</f>
        <v>1642</v>
      </c>
      <c r="AY267">
        <f>Tabelle1[[#This Row],[70-75Jahre Weiblich]]+Tabelle1[[#This Row],[70-75 jahre Männlch]]</f>
        <v>2473</v>
      </c>
      <c r="AZ267">
        <f>Tabelle1[[#This Row],[75-80 Jahre Weiblich]]+Tabelle1[[#This Row],[75-80 jahre Männlich]]</f>
        <v>28</v>
      </c>
      <c r="BA267">
        <f>Tabelle1[[#This Row],[80-85 Jahre Weiblich]]+Tabelle1[[#This Row],[80-85 jahre Männlich]]</f>
        <v>2362</v>
      </c>
      <c r="BB267">
        <f>Tabelle1[[#This Row],[85 und mehr Weiblich]]+Tabelle1[[#This Row],[85 und mehr]]</f>
        <v>3700</v>
      </c>
    </row>
    <row r="268" spans="1:54" x14ac:dyDescent="0.35">
      <c r="A268" s="3"/>
      <c r="B268" s="4" t="s">
        <v>119</v>
      </c>
      <c r="C268" s="5">
        <v>1</v>
      </c>
      <c r="D268" s="5">
        <v>2</v>
      </c>
      <c r="E268" s="5">
        <v>3</v>
      </c>
      <c r="F268" s="5">
        <v>9</v>
      </c>
      <c r="G268" s="5">
        <v>14</v>
      </c>
      <c r="H268" s="5">
        <v>16</v>
      </c>
      <c r="I268" s="5">
        <v>23</v>
      </c>
      <c r="J268" s="5">
        <v>55</v>
      </c>
      <c r="K268" s="5">
        <v>171</v>
      </c>
      <c r="L268" s="5">
        <v>405</v>
      </c>
      <c r="M268" s="5">
        <v>724</v>
      </c>
      <c r="N268" s="5">
        <v>1333</v>
      </c>
      <c r="O268" s="5">
        <v>1956</v>
      </c>
      <c r="P268" s="5">
        <v>3822</v>
      </c>
      <c r="Q268" s="5">
        <v>4780</v>
      </c>
      <c r="R268" s="5">
        <v>4800</v>
      </c>
      <c r="S268" s="5">
        <v>5348</v>
      </c>
      <c r="T268" s="5">
        <v>0</v>
      </c>
      <c r="U268" s="5">
        <v>1</v>
      </c>
      <c r="V268" s="5">
        <v>5</v>
      </c>
      <c r="W268" s="5">
        <v>2</v>
      </c>
      <c r="X268" s="5">
        <v>8</v>
      </c>
      <c r="Y268" s="5">
        <v>24</v>
      </c>
      <c r="Z268" s="5">
        <v>40</v>
      </c>
      <c r="AA268" s="5">
        <v>78</v>
      </c>
      <c r="AB268" s="5">
        <v>174</v>
      </c>
      <c r="AC268" s="5">
        <v>429</v>
      </c>
      <c r="AD268" s="5">
        <v>659</v>
      </c>
      <c r="AE268" s="5">
        <v>875</v>
      </c>
      <c r="AF268" s="5">
        <v>1193</v>
      </c>
      <c r="AG268" s="5">
        <v>1269</v>
      </c>
      <c r="AH268" s="5">
        <v>2447</v>
      </c>
      <c r="AJ268" s="5">
        <v>2573</v>
      </c>
      <c r="AK268" s="5">
        <v>3473</v>
      </c>
      <c r="AL268">
        <f>Tabelle1[[#This Row],[1 jahre Weiblich]]+Tabelle1[[#This Row],[unter 1 Jahr Männlich]]</f>
        <v>2</v>
      </c>
      <c r="AM268">
        <f>Tabelle1[[#This Row],[1-15 Jahre Weiblich]]+Tabelle1[[#This Row],[1-15 jahre Mänlich]]</f>
        <v>7</v>
      </c>
      <c r="AN268">
        <f>Tabelle1[[#This Row],[15-20 Jahre Weiblich]]+Tabelle1[[#This Row],[15-20 jahre Männlich]]</f>
        <v>5</v>
      </c>
      <c r="AO268">
        <f>Tabelle1[[#This Row],[20-25 jahre weiblich]]+Tabelle1[[#This Row],[20-25 jahre Männlich]]</f>
        <v>17</v>
      </c>
      <c r="AP268">
        <f>Tabelle1[[#This Row],[25-30 Jahre Weiblich]]+Tabelle1[[#This Row],[25-30 jahre Männlich]]</f>
        <v>38</v>
      </c>
      <c r="AQ268">
        <f>Tabelle1[[#This Row],[30-35 Jahre Weiblich]]+Tabelle1[[#This Row],[30-35 jahre Männlich]]</f>
        <v>56</v>
      </c>
      <c r="AR268">
        <f>Tabelle1[[#This Row],[35-40 Jahre Weiblich]]+Tabelle1[[#This Row],[35-40 jahre  Männlich]]</f>
        <v>101</v>
      </c>
      <c r="AS268">
        <f>Tabelle1[[#This Row],[40-45 Jahre Weiblich]]+Tabelle1[[#This Row],[40-45 jahre Männlich]]</f>
        <v>229</v>
      </c>
      <c r="AT268">
        <f>Tabelle1[[#This Row],[45-50 Jahre Weiblich]]+Tabelle1[[#This Row],[45-50 jahre Männlich]]</f>
        <v>600</v>
      </c>
      <c r="AU268">
        <f>Tabelle1[[#This Row],[50-55 Jahre Weiblich]]+Tabelle1[[#This Row],[50-55 jahre Männlich]]</f>
        <v>1064</v>
      </c>
      <c r="AV268">
        <f>Tabelle1[[#This Row],[55-60 Jahre Weiblich]]+Tabelle1[[#This Row],[55-60 jahre Männlich]]</f>
        <v>1599</v>
      </c>
      <c r="AW268">
        <f>Tabelle1[[#This Row],[60-65 Jahre Weiblich]]+Tabelle1[[#This Row],[60-65 jahre Männlich]]</f>
        <v>2526</v>
      </c>
      <c r="AX268">
        <f>Tabelle1[[#This Row],[65-70 Jahre Weiblich]]+Tabelle1[[#This Row],[65-70 Jahre  Männlich]]</f>
        <v>3225</v>
      </c>
      <c r="AY268">
        <f>Tabelle1[[#This Row],[70-75Jahre Weiblich]]+Tabelle1[[#This Row],[70-75 jahre Männlch]]</f>
        <v>6269</v>
      </c>
      <c r="AZ268">
        <f>Tabelle1[[#This Row],[75-80 Jahre Weiblich]]+Tabelle1[[#This Row],[75-80 jahre Männlich]]</f>
        <v>4780</v>
      </c>
      <c r="BA268">
        <f>Tabelle1[[#This Row],[80-85 Jahre Weiblich]]+Tabelle1[[#This Row],[80-85 jahre Männlich]]</f>
        <v>7373</v>
      </c>
      <c r="BB268">
        <f>Tabelle1[[#This Row],[85 und mehr Weiblich]]+Tabelle1[[#This Row],[85 und mehr]]</f>
        <v>8821</v>
      </c>
    </row>
    <row r="269" spans="1:54" x14ac:dyDescent="0.35">
      <c r="A269" s="3"/>
      <c r="B269" s="4" t="s">
        <v>56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1</v>
      </c>
      <c r="Y269" s="5">
        <v>8</v>
      </c>
      <c r="Z269" s="5">
        <v>19</v>
      </c>
      <c r="AA269" s="5">
        <v>29</v>
      </c>
      <c r="AB269" s="5">
        <v>76</v>
      </c>
      <c r="AC269" s="5">
        <v>135</v>
      </c>
      <c r="AD269" s="5">
        <v>160</v>
      </c>
      <c r="AE269" s="5">
        <v>178</v>
      </c>
      <c r="AF269" s="5">
        <v>163</v>
      </c>
      <c r="AG269" s="5">
        <v>120</v>
      </c>
      <c r="AH269" s="5">
        <v>163</v>
      </c>
      <c r="AJ269" s="5">
        <v>155</v>
      </c>
      <c r="AK269" s="5">
        <v>180</v>
      </c>
      <c r="AL269">
        <f>Tabelle1[[#This Row],[1 jahre Weiblich]]+Tabelle1[[#This Row],[unter 1 Jahr Männlich]]</f>
        <v>0</v>
      </c>
      <c r="AM269">
        <f>Tabelle1[[#This Row],[1-15 Jahre Weiblich]]+Tabelle1[[#This Row],[1-15 jahre Mänlich]]</f>
        <v>0</v>
      </c>
      <c r="AN269">
        <f>Tabelle1[[#This Row],[15-20 Jahre Weiblich]]+Tabelle1[[#This Row],[15-20 jahre Männlich]]</f>
        <v>0</v>
      </c>
      <c r="AO269">
        <f>Tabelle1[[#This Row],[20-25 jahre weiblich]]+Tabelle1[[#This Row],[20-25 jahre Männlich]]</f>
        <v>1</v>
      </c>
      <c r="AP269">
        <f>Tabelle1[[#This Row],[25-30 Jahre Weiblich]]+Tabelle1[[#This Row],[25-30 jahre Männlich]]</f>
        <v>8</v>
      </c>
      <c r="AQ269">
        <f>Tabelle1[[#This Row],[30-35 Jahre Weiblich]]+Tabelle1[[#This Row],[30-35 jahre Männlich]]</f>
        <v>19</v>
      </c>
      <c r="AR269">
        <f>Tabelle1[[#This Row],[35-40 Jahre Weiblich]]+Tabelle1[[#This Row],[35-40 jahre  Männlich]]</f>
        <v>29</v>
      </c>
      <c r="AS269">
        <f>Tabelle1[[#This Row],[40-45 Jahre Weiblich]]+Tabelle1[[#This Row],[40-45 jahre Männlich]]</f>
        <v>76</v>
      </c>
      <c r="AT269">
        <f>Tabelle1[[#This Row],[45-50 Jahre Weiblich]]+Tabelle1[[#This Row],[45-50 jahre Männlich]]</f>
        <v>135</v>
      </c>
      <c r="AU269">
        <f>Tabelle1[[#This Row],[50-55 Jahre Weiblich]]+Tabelle1[[#This Row],[50-55 jahre Männlich]]</f>
        <v>160</v>
      </c>
      <c r="AV269">
        <f>Tabelle1[[#This Row],[55-60 Jahre Weiblich]]+Tabelle1[[#This Row],[55-60 jahre Männlich]]</f>
        <v>178</v>
      </c>
      <c r="AW269">
        <f>Tabelle1[[#This Row],[60-65 Jahre Weiblich]]+Tabelle1[[#This Row],[60-65 jahre Männlich]]</f>
        <v>163</v>
      </c>
      <c r="AX269">
        <f>Tabelle1[[#This Row],[65-70 Jahre Weiblich]]+Tabelle1[[#This Row],[65-70 Jahre  Männlich]]</f>
        <v>120</v>
      </c>
      <c r="AY269">
        <f>Tabelle1[[#This Row],[70-75Jahre Weiblich]]+Tabelle1[[#This Row],[70-75 jahre Männlch]]</f>
        <v>163</v>
      </c>
      <c r="AZ269">
        <f>Tabelle1[[#This Row],[75-80 Jahre Weiblich]]+Tabelle1[[#This Row],[75-80 jahre Männlich]]</f>
        <v>0</v>
      </c>
      <c r="BA269">
        <f>Tabelle1[[#This Row],[80-85 Jahre Weiblich]]+Tabelle1[[#This Row],[80-85 jahre Männlich]]</f>
        <v>155</v>
      </c>
      <c r="BB269">
        <f>Tabelle1[[#This Row],[85 und mehr Weiblich]]+Tabelle1[[#This Row],[85 und mehr]]</f>
        <v>180</v>
      </c>
    </row>
    <row r="270" spans="1:54" x14ac:dyDescent="0.35">
      <c r="A270" s="3"/>
      <c r="B270" s="4" t="s">
        <v>57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1</v>
      </c>
      <c r="Y270" s="5">
        <v>3</v>
      </c>
      <c r="Z270" s="5">
        <v>2</v>
      </c>
      <c r="AA270" s="5">
        <v>10</v>
      </c>
      <c r="AB270" s="5">
        <v>17</v>
      </c>
      <c r="AC270" s="5">
        <v>35</v>
      </c>
      <c r="AD270" s="5">
        <v>76</v>
      </c>
      <c r="AE270" s="5">
        <v>133</v>
      </c>
      <c r="AF270" s="5">
        <v>233</v>
      </c>
      <c r="AG270" s="5">
        <v>200</v>
      </c>
      <c r="AH270" s="5">
        <v>425</v>
      </c>
      <c r="AJ270" s="5">
        <v>435</v>
      </c>
      <c r="AK270" s="5">
        <v>543</v>
      </c>
      <c r="AL270">
        <f>Tabelle1[[#This Row],[1 jahre Weiblich]]+Tabelle1[[#This Row],[unter 1 Jahr Männlich]]</f>
        <v>0</v>
      </c>
      <c r="AM270">
        <f>Tabelle1[[#This Row],[1-15 Jahre Weiblich]]+Tabelle1[[#This Row],[1-15 jahre Mänlich]]</f>
        <v>0</v>
      </c>
      <c r="AN270">
        <f>Tabelle1[[#This Row],[15-20 Jahre Weiblich]]+Tabelle1[[#This Row],[15-20 jahre Männlich]]</f>
        <v>0</v>
      </c>
      <c r="AO270">
        <f>Tabelle1[[#This Row],[20-25 jahre weiblich]]+Tabelle1[[#This Row],[20-25 jahre Männlich]]</f>
        <v>1</v>
      </c>
      <c r="AP270">
        <f>Tabelle1[[#This Row],[25-30 Jahre Weiblich]]+Tabelle1[[#This Row],[25-30 jahre Männlich]]</f>
        <v>3</v>
      </c>
      <c r="AQ270">
        <f>Tabelle1[[#This Row],[30-35 Jahre Weiblich]]+Tabelle1[[#This Row],[30-35 jahre Männlich]]</f>
        <v>2</v>
      </c>
      <c r="AR270">
        <f>Tabelle1[[#This Row],[35-40 Jahre Weiblich]]+Tabelle1[[#This Row],[35-40 jahre  Männlich]]</f>
        <v>10</v>
      </c>
      <c r="AS270">
        <f>Tabelle1[[#This Row],[40-45 Jahre Weiblich]]+Tabelle1[[#This Row],[40-45 jahre Männlich]]</f>
        <v>17</v>
      </c>
      <c r="AT270">
        <f>Tabelle1[[#This Row],[45-50 Jahre Weiblich]]+Tabelle1[[#This Row],[45-50 jahre Männlich]]</f>
        <v>35</v>
      </c>
      <c r="AU270">
        <f>Tabelle1[[#This Row],[50-55 Jahre Weiblich]]+Tabelle1[[#This Row],[50-55 jahre Männlich]]</f>
        <v>76</v>
      </c>
      <c r="AV270">
        <f>Tabelle1[[#This Row],[55-60 Jahre Weiblich]]+Tabelle1[[#This Row],[55-60 jahre Männlich]]</f>
        <v>133</v>
      </c>
      <c r="AW270">
        <f>Tabelle1[[#This Row],[60-65 Jahre Weiblich]]+Tabelle1[[#This Row],[60-65 jahre Männlich]]</f>
        <v>233</v>
      </c>
      <c r="AX270">
        <f>Tabelle1[[#This Row],[65-70 Jahre Weiblich]]+Tabelle1[[#This Row],[65-70 Jahre  Männlich]]</f>
        <v>200</v>
      </c>
      <c r="AY270">
        <f>Tabelle1[[#This Row],[70-75Jahre Weiblich]]+Tabelle1[[#This Row],[70-75 jahre Männlch]]</f>
        <v>425</v>
      </c>
      <c r="AZ270">
        <f>Tabelle1[[#This Row],[75-80 Jahre Weiblich]]+Tabelle1[[#This Row],[75-80 jahre Männlich]]</f>
        <v>0</v>
      </c>
      <c r="BA270">
        <f>Tabelle1[[#This Row],[80-85 Jahre Weiblich]]+Tabelle1[[#This Row],[80-85 jahre Männlich]]</f>
        <v>435</v>
      </c>
      <c r="BB270">
        <f>Tabelle1[[#This Row],[85 und mehr Weiblich]]+Tabelle1[[#This Row],[85 und mehr]]</f>
        <v>543</v>
      </c>
    </row>
    <row r="271" spans="1:54" x14ac:dyDescent="0.35">
      <c r="A271" s="3"/>
      <c r="B271" s="4" t="s">
        <v>58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1</v>
      </c>
      <c r="X271" s="5">
        <v>4</v>
      </c>
      <c r="Y271" s="5">
        <v>9</v>
      </c>
      <c r="Z271" s="5">
        <v>11</v>
      </c>
      <c r="AA271" s="5">
        <v>29</v>
      </c>
      <c r="AB271" s="5">
        <v>53</v>
      </c>
      <c r="AC271" s="5">
        <v>182</v>
      </c>
      <c r="AD271" s="5">
        <v>270</v>
      </c>
      <c r="AE271" s="5">
        <v>339</v>
      </c>
      <c r="AF271" s="5">
        <v>470</v>
      </c>
      <c r="AG271" s="5">
        <v>530</v>
      </c>
      <c r="AH271" s="5">
        <v>1001</v>
      </c>
      <c r="AJ271" s="5">
        <v>790</v>
      </c>
      <c r="AK271" s="5">
        <v>820</v>
      </c>
      <c r="AL271">
        <f>Tabelle1[[#This Row],[1 jahre Weiblich]]+Tabelle1[[#This Row],[unter 1 Jahr Männlich]]</f>
        <v>0</v>
      </c>
      <c r="AM271">
        <f>Tabelle1[[#This Row],[1-15 Jahre Weiblich]]+Tabelle1[[#This Row],[1-15 jahre Mänlich]]</f>
        <v>0</v>
      </c>
      <c r="AN271">
        <f>Tabelle1[[#This Row],[15-20 Jahre Weiblich]]+Tabelle1[[#This Row],[15-20 jahre Männlich]]</f>
        <v>1</v>
      </c>
      <c r="AO271">
        <f>Tabelle1[[#This Row],[20-25 jahre weiblich]]+Tabelle1[[#This Row],[20-25 jahre Männlich]]</f>
        <v>4</v>
      </c>
      <c r="AP271">
        <f>Tabelle1[[#This Row],[25-30 Jahre Weiblich]]+Tabelle1[[#This Row],[25-30 jahre Männlich]]</f>
        <v>9</v>
      </c>
      <c r="AQ271">
        <f>Tabelle1[[#This Row],[30-35 Jahre Weiblich]]+Tabelle1[[#This Row],[30-35 jahre Männlich]]</f>
        <v>11</v>
      </c>
      <c r="AR271">
        <f>Tabelle1[[#This Row],[35-40 Jahre Weiblich]]+Tabelle1[[#This Row],[35-40 jahre  Männlich]]</f>
        <v>29</v>
      </c>
      <c r="AS271">
        <f>Tabelle1[[#This Row],[40-45 Jahre Weiblich]]+Tabelle1[[#This Row],[40-45 jahre Männlich]]</f>
        <v>53</v>
      </c>
      <c r="AT271">
        <f>Tabelle1[[#This Row],[45-50 Jahre Weiblich]]+Tabelle1[[#This Row],[45-50 jahre Männlich]]</f>
        <v>182</v>
      </c>
      <c r="AU271">
        <f>Tabelle1[[#This Row],[50-55 Jahre Weiblich]]+Tabelle1[[#This Row],[50-55 jahre Männlich]]</f>
        <v>270</v>
      </c>
      <c r="AV271">
        <f>Tabelle1[[#This Row],[55-60 Jahre Weiblich]]+Tabelle1[[#This Row],[55-60 jahre Männlich]]</f>
        <v>339</v>
      </c>
      <c r="AW271">
        <f>Tabelle1[[#This Row],[60-65 Jahre Weiblich]]+Tabelle1[[#This Row],[60-65 jahre Männlich]]</f>
        <v>470</v>
      </c>
      <c r="AX271">
        <f>Tabelle1[[#This Row],[65-70 Jahre Weiblich]]+Tabelle1[[#This Row],[65-70 Jahre  Männlich]]</f>
        <v>530</v>
      </c>
      <c r="AY271">
        <f>Tabelle1[[#This Row],[70-75Jahre Weiblich]]+Tabelle1[[#This Row],[70-75 jahre Männlch]]</f>
        <v>1001</v>
      </c>
      <c r="AZ271">
        <f>Tabelle1[[#This Row],[75-80 Jahre Weiblich]]+Tabelle1[[#This Row],[75-80 jahre Männlich]]</f>
        <v>0</v>
      </c>
      <c r="BA271">
        <f>Tabelle1[[#This Row],[80-85 Jahre Weiblich]]+Tabelle1[[#This Row],[80-85 jahre Männlich]]</f>
        <v>790</v>
      </c>
      <c r="BB271">
        <f>Tabelle1[[#This Row],[85 und mehr Weiblich]]+Tabelle1[[#This Row],[85 und mehr]]</f>
        <v>820</v>
      </c>
    </row>
    <row r="272" spans="1:54" x14ac:dyDescent="0.35">
      <c r="A272" s="3"/>
      <c r="B272" s="4" t="s">
        <v>59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3</v>
      </c>
      <c r="K272" s="5">
        <v>21</v>
      </c>
      <c r="L272" s="5">
        <v>98</v>
      </c>
      <c r="M272" s="5">
        <v>252</v>
      </c>
      <c r="N272" s="5">
        <v>633</v>
      </c>
      <c r="O272" s="5">
        <v>999</v>
      </c>
      <c r="P272" s="5">
        <v>2078</v>
      </c>
      <c r="Q272" s="5">
        <v>2832</v>
      </c>
      <c r="R272" s="5">
        <v>2988</v>
      </c>
      <c r="S272" s="5">
        <v>3504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J272" s="5">
        <v>0</v>
      </c>
      <c r="AK272" s="5">
        <v>0</v>
      </c>
      <c r="AL272">
        <f>Tabelle1[[#This Row],[1 jahre Weiblich]]+Tabelle1[[#This Row],[unter 1 Jahr Männlich]]</f>
        <v>0</v>
      </c>
      <c r="AM272">
        <f>Tabelle1[[#This Row],[1-15 Jahre Weiblich]]+Tabelle1[[#This Row],[1-15 jahre Mänlich]]</f>
        <v>0</v>
      </c>
      <c r="AN272">
        <f>Tabelle1[[#This Row],[15-20 Jahre Weiblich]]+Tabelle1[[#This Row],[15-20 jahre Männlich]]</f>
        <v>0</v>
      </c>
      <c r="AO272">
        <f>Tabelle1[[#This Row],[20-25 jahre weiblich]]+Tabelle1[[#This Row],[20-25 jahre Männlich]]</f>
        <v>0</v>
      </c>
      <c r="AP272">
        <f>Tabelle1[[#This Row],[25-30 Jahre Weiblich]]+Tabelle1[[#This Row],[25-30 jahre Männlich]]</f>
        <v>0</v>
      </c>
      <c r="AQ272">
        <f>Tabelle1[[#This Row],[30-35 Jahre Weiblich]]+Tabelle1[[#This Row],[30-35 jahre Männlich]]</f>
        <v>0</v>
      </c>
      <c r="AR272">
        <f>Tabelle1[[#This Row],[35-40 Jahre Weiblich]]+Tabelle1[[#This Row],[35-40 jahre  Männlich]]</f>
        <v>0</v>
      </c>
      <c r="AS272">
        <f>Tabelle1[[#This Row],[40-45 Jahre Weiblich]]+Tabelle1[[#This Row],[40-45 jahre Männlich]]</f>
        <v>3</v>
      </c>
      <c r="AT272">
        <f>Tabelle1[[#This Row],[45-50 Jahre Weiblich]]+Tabelle1[[#This Row],[45-50 jahre Männlich]]</f>
        <v>21</v>
      </c>
      <c r="AU272">
        <f>Tabelle1[[#This Row],[50-55 Jahre Weiblich]]+Tabelle1[[#This Row],[50-55 jahre Männlich]]</f>
        <v>98</v>
      </c>
      <c r="AV272">
        <f>Tabelle1[[#This Row],[55-60 Jahre Weiblich]]+Tabelle1[[#This Row],[55-60 jahre Männlich]]</f>
        <v>252</v>
      </c>
      <c r="AW272">
        <f>Tabelle1[[#This Row],[60-65 Jahre Weiblich]]+Tabelle1[[#This Row],[60-65 jahre Männlich]]</f>
        <v>633</v>
      </c>
      <c r="AX272">
        <f>Tabelle1[[#This Row],[65-70 Jahre Weiblich]]+Tabelle1[[#This Row],[65-70 Jahre  Männlich]]</f>
        <v>999</v>
      </c>
      <c r="AY272">
        <f>Tabelle1[[#This Row],[70-75Jahre Weiblich]]+Tabelle1[[#This Row],[70-75 jahre Männlch]]</f>
        <v>2078</v>
      </c>
      <c r="AZ272">
        <f>Tabelle1[[#This Row],[75-80 Jahre Weiblich]]+Tabelle1[[#This Row],[75-80 jahre Männlich]]</f>
        <v>2832</v>
      </c>
      <c r="BA272">
        <f>Tabelle1[[#This Row],[80-85 Jahre Weiblich]]+Tabelle1[[#This Row],[80-85 jahre Männlich]]</f>
        <v>2988</v>
      </c>
      <c r="BB272">
        <f>Tabelle1[[#This Row],[85 und mehr Weiblich]]+Tabelle1[[#This Row],[85 und mehr]]</f>
        <v>3504</v>
      </c>
    </row>
    <row r="273" spans="1:54" x14ac:dyDescent="0.35">
      <c r="A273" s="3"/>
      <c r="B273" s="4" t="s">
        <v>60</v>
      </c>
      <c r="C273" s="5">
        <v>1</v>
      </c>
      <c r="D273" s="5">
        <v>1</v>
      </c>
      <c r="E273" s="5">
        <v>2</v>
      </c>
      <c r="F273" s="5">
        <v>0</v>
      </c>
      <c r="G273" s="5">
        <v>2</v>
      </c>
      <c r="H273" s="5">
        <v>3</v>
      </c>
      <c r="I273" s="5">
        <v>7</v>
      </c>
      <c r="J273" s="5">
        <v>24</v>
      </c>
      <c r="K273" s="5">
        <v>61</v>
      </c>
      <c r="L273" s="5">
        <v>144</v>
      </c>
      <c r="M273" s="5">
        <v>209</v>
      </c>
      <c r="N273" s="5">
        <v>310</v>
      </c>
      <c r="O273" s="5">
        <v>380</v>
      </c>
      <c r="P273" s="5">
        <v>649</v>
      </c>
      <c r="Q273" s="5">
        <v>701</v>
      </c>
      <c r="R273" s="5">
        <v>469</v>
      </c>
      <c r="S273" s="5">
        <v>395</v>
      </c>
      <c r="T273" s="5">
        <v>0</v>
      </c>
      <c r="U273" s="5">
        <v>1</v>
      </c>
      <c r="V273" s="5">
        <v>5</v>
      </c>
      <c r="W273" s="5">
        <v>1</v>
      </c>
      <c r="X273" s="5">
        <v>0</v>
      </c>
      <c r="Y273" s="5">
        <v>1</v>
      </c>
      <c r="Z273" s="5">
        <v>2</v>
      </c>
      <c r="AA273" s="5">
        <v>1</v>
      </c>
      <c r="AB273" s="5">
        <v>8</v>
      </c>
      <c r="AC273" s="5">
        <v>25</v>
      </c>
      <c r="AD273" s="5">
        <v>49</v>
      </c>
      <c r="AE273" s="5">
        <v>76</v>
      </c>
      <c r="AF273" s="5">
        <v>125</v>
      </c>
      <c r="AG273" s="5">
        <v>163</v>
      </c>
      <c r="AH273" s="5">
        <v>286</v>
      </c>
      <c r="AJ273" s="5">
        <v>390</v>
      </c>
      <c r="AK273" s="5">
        <v>524</v>
      </c>
      <c r="AL273">
        <f>Tabelle1[[#This Row],[1 jahre Weiblich]]+Tabelle1[[#This Row],[unter 1 Jahr Männlich]]</f>
        <v>2</v>
      </c>
      <c r="AM273">
        <f>Tabelle1[[#This Row],[1-15 Jahre Weiblich]]+Tabelle1[[#This Row],[1-15 jahre Mänlich]]</f>
        <v>6</v>
      </c>
      <c r="AN273">
        <f>Tabelle1[[#This Row],[15-20 Jahre Weiblich]]+Tabelle1[[#This Row],[15-20 jahre Männlich]]</f>
        <v>3</v>
      </c>
      <c r="AO273">
        <f>Tabelle1[[#This Row],[20-25 jahre weiblich]]+Tabelle1[[#This Row],[20-25 jahre Männlich]]</f>
        <v>0</v>
      </c>
      <c r="AP273">
        <f>Tabelle1[[#This Row],[25-30 Jahre Weiblich]]+Tabelle1[[#This Row],[25-30 jahre Männlich]]</f>
        <v>3</v>
      </c>
      <c r="AQ273">
        <f>Tabelle1[[#This Row],[30-35 Jahre Weiblich]]+Tabelle1[[#This Row],[30-35 jahre Männlich]]</f>
        <v>5</v>
      </c>
      <c r="AR273">
        <f>Tabelle1[[#This Row],[35-40 Jahre Weiblich]]+Tabelle1[[#This Row],[35-40 jahre  Männlich]]</f>
        <v>8</v>
      </c>
      <c r="AS273">
        <f>Tabelle1[[#This Row],[40-45 Jahre Weiblich]]+Tabelle1[[#This Row],[40-45 jahre Männlich]]</f>
        <v>32</v>
      </c>
      <c r="AT273">
        <f>Tabelle1[[#This Row],[45-50 Jahre Weiblich]]+Tabelle1[[#This Row],[45-50 jahre Männlich]]</f>
        <v>86</v>
      </c>
      <c r="AU273">
        <f>Tabelle1[[#This Row],[50-55 Jahre Weiblich]]+Tabelle1[[#This Row],[50-55 jahre Männlich]]</f>
        <v>193</v>
      </c>
      <c r="AV273">
        <f>Tabelle1[[#This Row],[55-60 Jahre Weiblich]]+Tabelle1[[#This Row],[55-60 jahre Männlich]]</f>
        <v>285</v>
      </c>
      <c r="AW273">
        <f>Tabelle1[[#This Row],[60-65 Jahre Weiblich]]+Tabelle1[[#This Row],[60-65 jahre Männlich]]</f>
        <v>435</v>
      </c>
      <c r="AX273">
        <f>Tabelle1[[#This Row],[65-70 Jahre Weiblich]]+Tabelle1[[#This Row],[65-70 Jahre  Männlich]]</f>
        <v>543</v>
      </c>
      <c r="AY273">
        <f>Tabelle1[[#This Row],[70-75Jahre Weiblich]]+Tabelle1[[#This Row],[70-75 jahre Männlch]]</f>
        <v>935</v>
      </c>
      <c r="AZ273">
        <f>Tabelle1[[#This Row],[75-80 Jahre Weiblich]]+Tabelle1[[#This Row],[75-80 jahre Männlich]]</f>
        <v>701</v>
      </c>
      <c r="BA273">
        <f>Tabelle1[[#This Row],[80-85 Jahre Weiblich]]+Tabelle1[[#This Row],[80-85 jahre Männlich]]</f>
        <v>859</v>
      </c>
      <c r="BB273">
        <f>Tabelle1[[#This Row],[85 und mehr Weiblich]]+Tabelle1[[#This Row],[85 und mehr]]</f>
        <v>919</v>
      </c>
    </row>
    <row r="274" spans="1:54" x14ac:dyDescent="0.35">
      <c r="A274" s="3"/>
      <c r="B274" s="4" t="s">
        <v>61</v>
      </c>
      <c r="C274" s="5">
        <v>0</v>
      </c>
      <c r="D274" s="5">
        <v>0</v>
      </c>
      <c r="E274" s="5">
        <v>0</v>
      </c>
      <c r="F274" s="5">
        <v>1</v>
      </c>
      <c r="G274" s="5">
        <v>0</v>
      </c>
      <c r="H274" s="5">
        <v>0</v>
      </c>
      <c r="I274" s="5">
        <v>4</v>
      </c>
      <c r="J274" s="5">
        <v>6</v>
      </c>
      <c r="K274" s="5">
        <v>36</v>
      </c>
      <c r="L274" s="5">
        <v>88</v>
      </c>
      <c r="M274" s="5">
        <v>130</v>
      </c>
      <c r="N274" s="5">
        <v>195</v>
      </c>
      <c r="O274" s="5">
        <v>308</v>
      </c>
      <c r="P274" s="5">
        <v>585</v>
      </c>
      <c r="Q274" s="5">
        <v>745</v>
      </c>
      <c r="R274" s="5">
        <v>811</v>
      </c>
      <c r="S274" s="5">
        <v>985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1</v>
      </c>
      <c r="Z274" s="5">
        <v>2</v>
      </c>
      <c r="AA274" s="5">
        <v>2</v>
      </c>
      <c r="AB274" s="5">
        <v>6</v>
      </c>
      <c r="AC274" s="5">
        <v>21</v>
      </c>
      <c r="AD274" s="5">
        <v>40</v>
      </c>
      <c r="AE274" s="5">
        <v>56</v>
      </c>
      <c r="AF274" s="5">
        <v>72</v>
      </c>
      <c r="AG274" s="5">
        <v>77</v>
      </c>
      <c r="AH274" s="5">
        <v>213</v>
      </c>
      <c r="AJ274" s="5">
        <v>355</v>
      </c>
      <c r="AK274" s="5">
        <v>740</v>
      </c>
      <c r="AL274">
        <f>Tabelle1[[#This Row],[1 jahre Weiblich]]+Tabelle1[[#This Row],[unter 1 Jahr Männlich]]</f>
        <v>0</v>
      </c>
      <c r="AM274">
        <f>Tabelle1[[#This Row],[1-15 Jahre Weiblich]]+Tabelle1[[#This Row],[1-15 jahre Mänlich]]</f>
        <v>0</v>
      </c>
      <c r="AN274">
        <f>Tabelle1[[#This Row],[15-20 Jahre Weiblich]]+Tabelle1[[#This Row],[15-20 jahre Männlich]]</f>
        <v>0</v>
      </c>
      <c r="AO274">
        <f>Tabelle1[[#This Row],[20-25 jahre weiblich]]+Tabelle1[[#This Row],[20-25 jahre Männlich]]</f>
        <v>1</v>
      </c>
      <c r="AP274">
        <f>Tabelle1[[#This Row],[25-30 Jahre Weiblich]]+Tabelle1[[#This Row],[25-30 jahre Männlich]]</f>
        <v>1</v>
      </c>
      <c r="AQ274">
        <f>Tabelle1[[#This Row],[30-35 Jahre Weiblich]]+Tabelle1[[#This Row],[30-35 jahre Männlich]]</f>
        <v>2</v>
      </c>
      <c r="AR274">
        <f>Tabelle1[[#This Row],[35-40 Jahre Weiblich]]+Tabelle1[[#This Row],[35-40 jahre  Männlich]]</f>
        <v>6</v>
      </c>
      <c r="AS274">
        <f>Tabelle1[[#This Row],[40-45 Jahre Weiblich]]+Tabelle1[[#This Row],[40-45 jahre Männlich]]</f>
        <v>12</v>
      </c>
      <c r="AT274">
        <f>Tabelle1[[#This Row],[45-50 Jahre Weiblich]]+Tabelle1[[#This Row],[45-50 jahre Männlich]]</f>
        <v>57</v>
      </c>
      <c r="AU274">
        <f>Tabelle1[[#This Row],[50-55 Jahre Weiblich]]+Tabelle1[[#This Row],[50-55 jahre Männlich]]</f>
        <v>128</v>
      </c>
      <c r="AV274">
        <f>Tabelle1[[#This Row],[55-60 Jahre Weiblich]]+Tabelle1[[#This Row],[55-60 jahre Männlich]]</f>
        <v>186</v>
      </c>
      <c r="AW274">
        <f>Tabelle1[[#This Row],[60-65 Jahre Weiblich]]+Tabelle1[[#This Row],[60-65 jahre Männlich]]</f>
        <v>267</v>
      </c>
      <c r="AX274">
        <f>Tabelle1[[#This Row],[65-70 Jahre Weiblich]]+Tabelle1[[#This Row],[65-70 Jahre  Männlich]]</f>
        <v>385</v>
      </c>
      <c r="AY274">
        <f>Tabelle1[[#This Row],[70-75Jahre Weiblich]]+Tabelle1[[#This Row],[70-75 jahre Männlch]]</f>
        <v>798</v>
      </c>
      <c r="AZ274">
        <f>Tabelle1[[#This Row],[75-80 Jahre Weiblich]]+Tabelle1[[#This Row],[75-80 jahre Männlich]]</f>
        <v>745</v>
      </c>
      <c r="BA274">
        <f>Tabelle1[[#This Row],[80-85 Jahre Weiblich]]+Tabelle1[[#This Row],[80-85 jahre Männlich]]</f>
        <v>1166</v>
      </c>
      <c r="BB274">
        <f>Tabelle1[[#This Row],[85 und mehr Weiblich]]+Tabelle1[[#This Row],[85 und mehr]]</f>
        <v>1725</v>
      </c>
    </row>
    <row r="275" spans="1:54" x14ac:dyDescent="0.35">
      <c r="A275" s="3"/>
      <c r="B275" s="4" t="s">
        <v>62</v>
      </c>
      <c r="C275" s="5">
        <v>1</v>
      </c>
      <c r="D275" s="5">
        <v>31</v>
      </c>
      <c r="E275" s="5">
        <v>20</v>
      </c>
      <c r="F275" s="5">
        <v>23</v>
      </c>
      <c r="G275" s="5">
        <v>26</v>
      </c>
      <c r="H275" s="5">
        <v>41</v>
      </c>
      <c r="I275" s="5">
        <v>57</v>
      </c>
      <c r="J275" s="5">
        <v>87</v>
      </c>
      <c r="K275" s="5">
        <v>172</v>
      </c>
      <c r="L275" s="5">
        <v>319</v>
      </c>
      <c r="M275" s="5">
        <v>446</v>
      </c>
      <c r="N275" s="5">
        <v>706</v>
      </c>
      <c r="O275" s="5">
        <v>1038</v>
      </c>
      <c r="P275" s="5">
        <v>1916</v>
      </c>
      <c r="Q275" s="5">
        <v>2119</v>
      </c>
      <c r="R275" s="5">
        <v>1820</v>
      </c>
      <c r="S275" s="5">
        <v>1433</v>
      </c>
      <c r="T275" s="5">
        <v>0</v>
      </c>
      <c r="U275" s="5">
        <v>1</v>
      </c>
      <c r="V275" s="5">
        <v>32</v>
      </c>
      <c r="W275" s="5">
        <v>18</v>
      </c>
      <c r="X275" s="5">
        <v>24</v>
      </c>
      <c r="Y275" s="5">
        <v>16</v>
      </c>
      <c r="Z275" s="5">
        <v>29</v>
      </c>
      <c r="AA275" s="5">
        <v>22</v>
      </c>
      <c r="AB275" s="5">
        <v>74</v>
      </c>
      <c r="AC275" s="5">
        <v>94</v>
      </c>
      <c r="AD275" s="5">
        <v>202</v>
      </c>
      <c r="AE275" s="5">
        <v>277</v>
      </c>
      <c r="AF275" s="5">
        <v>448</v>
      </c>
      <c r="AG275" s="5">
        <v>586</v>
      </c>
      <c r="AH275" s="5">
        <v>1306</v>
      </c>
      <c r="AJ275" s="5">
        <v>1661</v>
      </c>
      <c r="AK275" s="5">
        <v>2080</v>
      </c>
      <c r="AL275">
        <f>Tabelle1[[#This Row],[1 jahre Weiblich]]+Tabelle1[[#This Row],[unter 1 Jahr Männlich]]</f>
        <v>2</v>
      </c>
      <c r="AM275">
        <f>Tabelle1[[#This Row],[1-15 Jahre Weiblich]]+Tabelle1[[#This Row],[1-15 jahre Mänlich]]</f>
        <v>63</v>
      </c>
      <c r="AN275">
        <f>Tabelle1[[#This Row],[15-20 Jahre Weiblich]]+Tabelle1[[#This Row],[15-20 jahre Männlich]]</f>
        <v>38</v>
      </c>
      <c r="AO275">
        <f>Tabelle1[[#This Row],[20-25 jahre weiblich]]+Tabelle1[[#This Row],[20-25 jahre Männlich]]</f>
        <v>47</v>
      </c>
      <c r="AP275">
        <f>Tabelle1[[#This Row],[25-30 Jahre Weiblich]]+Tabelle1[[#This Row],[25-30 jahre Männlich]]</f>
        <v>42</v>
      </c>
      <c r="AQ275">
        <f>Tabelle1[[#This Row],[30-35 Jahre Weiblich]]+Tabelle1[[#This Row],[30-35 jahre Männlich]]</f>
        <v>70</v>
      </c>
      <c r="AR275">
        <f>Tabelle1[[#This Row],[35-40 Jahre Weiblich]]+Tabelle1[[#This Row],[35-40 jahre  Männlich]]</f>
        <v>79</v>
      </c>
      <c r="AS275">
        <f>Tabelle1[[#This Row],[40-45 Jahre Weiblich]]+Tabelle1[[#This Row],[40-45 jahre Männlich]]</f>
        <v>161</v>
      </c>
      <c r="AT275">
        <f>Tabelle1[[#This Row],[45-50 Jahre Weiblich]]+Tabelle1[[#This Row],[45-50 jahre Männlich]]</f>
        <v>266</v>
      </c>
      <c r="AU275">
        <f>Tabelle1[[#This Row],[50-55 Jahre Weiblich]]+Tabelle1[[#This Row],[50-55 jahre Männlich]]</f>
        <v>521</v>
      </c>
      <c r="AV275">
        <f>Tabelle1[[#This Row],[55-60 Jahre Weiblich]]+Tabelle1[[#This Row],[55-60 jahre Männlich]]</f>
        <v>723</v>
      </c>
      <c r="AW275">
        <f>Tabelle1[[#This Row],[60-65 Jahre Weiblich]]+Tabelle1[[#This Row],[60-65 jahre Männlich]]</f>
        <v>1154</v>
      </c>
      <c r="AX275">
        <f>Tabelle1[[#This Row],[65-70 Jahre Weiblich]]+Tabelle1[[#This Row],[65-70 Jahre  Männlich]]</f>
        <v>1624</v>
      </c>
      <c r="AY275">
        <f>Tabelle1[[#This Row],[70-75Jahre Weiblich]]+Tabelle1[[#This Row],[70-75 jahre Männlch]]</f>
        <v>3222</v>
      </c>
      <c r="AZ275">
        <f>Tabelle1[[#This Row],[75-80 Jahre Weiblich]]+Tabelle1[[#This Row],[75-80 jahre Männlich]]</f>
        <v>2119</v>
      </c>
      <c r="BA275">
        <f>Tabelle1[[#This Row],[80-85 Jahre Weiblich]]+Tabelle1[[#This Row],[80-85 jahre Männlich]]</f>
        <v>3481</v>
      </c>
      <c r="BB275">
        <f>Tabelle1[[#This Row],[85 und mehr Weiblich]]+Tabelle1[[#This Row],[85 und mehr]]</f>
        <v>3513</v>
      </c>
    </row>
    <row r="276" spans="1:54" x14ac:dyDescent="0.35">
      <c r="A276" s="3"/>
      <c r="B276" s="4" t="s">
        <v>63</v>
      </c>
      <c r="C276" s="5">
        <v>1</v>
      </c>
      <c r="D276" s="5">
        <v>25</v>
      </c>
      <c r="E276" s="5">
        <v>14</v>
      </c>
      <c r="F276" s="5">
        <v>16</v>
      </c>
      <c r="G276" s="5">
        <v>13</v>
      </c>
      <c r="H276" s="5">
        <v>20</v>
      </c>
      <c r="I276" s="5">
        <v>36</v>
      </c>
      <c r="J276" s="5">
        <v>41</v>
      </c>
      <c r="K276" s="5">
        <v>67</v>
      </c>
      <c r="L276" s="5">
        <v>130</v>
      </c>
      <c r="M276" s="5">
        <v>192</v>
      </c>
      <c r="N276" s="5">
        <v>296</v>
      </c>
      <c r="O276" s="5">
        <v>400</v>
      </c>
      <c r="P276" s="5">
        <v>791</v>
      </c>
      <c r="Q276" s="5">
        <v>927</v>
      </c>
      <c r="R276" s="5">
        <v>776</v>
      </c>
      <c r="S276" s="5">
        <v>650</v>
      </c>
      <c r="T276" s="5">
        <v>0</v>
      </c>
      <c r="U276" s="5">
        <v>1</v>
      </c>
      <c r="V276" s="5">
        <v>30</v>
      </c>
      <c r="W276" s="5">
        <v>17</v>
      </c>
      <c r="X276" s="5">
        <v>15</v>
      </c>
      <c r="Y276" s="5">
        <v>12</v>
      </c>
      <c r="Z276" s="5">
        <v>18</v>
      </c>
      <c r="AA276" s="5">
        <v>13</v>
      </c>
      <c r="AB276" s="5">
        <v>37</v>
      </c>
      <c r="AC276" s="5">
        <v>53</v>
      </c>
      <c r="AD276" s="5">
        <v>83</v>
      </c>
      <c r="AE276" s="5">
        <v>114</v>
      </c>
      <c r="AF276" s="5">
        <v>188</v>
      </c>
      <c r="AG276" s="5">
        <v>215</v>
      </c>
      <c r="AH276" s="5">
        <v>493</v>
      </c>
      <c r="AJ276" s="5">
        <v>653</v>
      </c>
      <c r="AK276" s="5">
        <v>952</v>
      </c>
      <c r="AL276">
        <f>Tabelle1[[#This Row],[1 jahre Weiblich]]+Tabelle1[[#This Row],[unter 1 Jahr Männlich]]</f>
        <v>2</v>
      </c>
      <c r="AM276">
        <f>Tabelle1[[#This Row],[1-15 Jahre Weiblich]]+Tabelle1[[#This Row],[1-15 jahre Mänlich]]</f>
        <v>55</v>
      </c>
      <c r="AN276">
        <f>Tabelle1[[#This Row],[15-20 Jahre Weiblich]]+Tabelle1[[#This Row],[15-20 jahre Männlich]]</f>
        <v>31</v>
      </c>
      <c r="AO276">
        <f>Tabelle1[[#This Row],[20-25 jahre weiblich]]+Tabelle1[[#This Row],[20-25 jahre Männlich]]</f>
        <v>31</v>
      </c>
      <c r="AP276">
        <f>Tabelle1[[#This Row],[25-30 Jahre Weiblich]]+Tabelle1[[#This Row],[25-30 jahre Männlich]]</f>
        <v>25</v>
      </c>
      <c r="AQ276">
        <f>Tabelle1[[#This Row],[30-35 Jahre Weiblich]]+Tabelle1[[#This Row],[30-35 jahre Männlich]]</f>
        <v>38</v>
      </c>
      <c r="AR276">
        <f>Tabelle1[[#This Row],[35-40 Jahre Weiblich]]+Tabelle1[[#This Row],[35-40 jahre  Männlich]]</f>
        <v>49</v>
      </c>
      <c r="AS276">
        <f>Tabelle1[[#This Row],[40-45 Jahre Weiblich]]+Tabelle1[[#This Row],[40-45 jahre Männlich]]</f>
        <v>78</v>
      </c>
      <c r="AT276">
        <f>Tabelle1[[#This Row],[45-50 Jahre Weiblich]]+Tabelle1[[#This Row],[45-50 jahre Männlich]]</f>
        <v>120</v>
      </c>
      <c r="AU276">
        <f>Tabelle1[[#This Row],[50-55 Jahre Weiblich]]+Tabelle1[[#This Row],[50-55 jahre Männlich]]</f>
        <v>213</v>
      </c>
      <c r="AV276">
        <f>Tabelle1[[#This Row],[55-60 Jahre Weiblich]]+Tabelle1[[#This Row],[55-60 jahre Männlich]]</f>
        <v>306</v>
      </c>
      <c r="AW276">
        <f>Tabelle1[[#This Row],[60-65 Jahre Weiblich]]+Tabelle1[[#This Row],[60-65 jahre Männlich]]</f>
        <v>484</v>
      </c>
      <c r="AX276">
        <f>Tabelle1[[#This Row],[65-70 Jahre Weiblich]]+Tabelle1[[#This Row],[65-70 Jahre  Männlich]]</f>
        <v>615</v>
      </c>
      <c r="AY276">
        <f>Tabelle1[[#This Row],[70-75Jahre Weiblich]]+Tabelle1[[#This Row],[70-75 jahre Männlch]]</f>
        <v>1284</v>
      </c>
      <c r="AZ276">
        <f>Tabelle1[[#This Row],[75-80 Jahre Weiblich]]+Tabelle1[[#This Row],[75-80 jahre Männlich]]</f>
        <v>927</v>
      </c>
      <c r="BA276">
        <f>Tabelle1[[#This Row],[80-85 Jahre Weiblich]]+Tabelle1[[#This Row],[80-85 jahre Männlich]]</f>
        <v>1429</v>
      </c>
      <c r="BB276">
        <f>Tabelle1[[#This Row],[85 und mehr Weiblich]]+Tabelle1[[#This Row],[85 und mehr]]</f>
        <v>1602</v>
      </c>
    </row>
    <row r="277" spans="1:54" x14ac:dyDescent="0.35">
      <c r="A277" s="3"/>
      <c r="B277" s="4" t="s">
        <v>64</v>
      </c>
      <c r="C277" s="5">
        <v>0</v>
      </c>
      <c r="D277" s="5">
        <v>2</v>
      </c>
      <c r="E277" s="5">
        <v>2</v>
      </c>
      <c r="F277" s="5">
        <v>1</v>
      </c>
      <c r="G277" s="5">
        <v>1</v>
      </c>
      <c r="H277" s="5">
        <v>2</v>
      </c>
      <c r="I277" s="5">
        <v>0</v>
      </c>
      <c r="J277" s="5">
        <v>3</v>
      </c>
      <c r="K277" s="5">
        <v>8</v>
      </c>
      <c r="L277" s="5">
        <v>2</v>
      </c>
      <c r="M277" s="5">
        <v>9</v>
      </c>
      <c r="N277" s="5">
        <v>20</v>
      </c>
      <c r="O277" s="5">
        <v>12</v>
      </c>
      <c r="P277" s="5">
        <v>42</v>
      </c>
      <c r="Q277" s="5">
        <v>44</v>
      </c>
      <c r="R277" s="5">
        <v>43</v>
      </c>
      <c r="S277" s="5">
        <v>52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2</v>
      </c>
      <c r="AA277" s="5">
        <v>2</v>
      </c>
      <c r="AB277" s="5">
        <v>3</v>
      </c>
      <c r="AC277" s="5">
        <v>8</v>
      </c>
      <c r="AD277" s="5">
        <v>10</v>
      </c>
      <c r="AE277" s="5">
        <v>16</v>
      </c>
      <c r="AF277" s="5">
        <v>19</v>
      </c>
      <c r="AG277" s="5">
        <v>18</v>
      </c>
      <c r="AH277" s="5">
        <v>44</v>
      </c>
      <c r="AJ277" s="5">
        <v>67</v>
      </c>
      <c r="AK277" s="5">
        <v>115</v>
      </c>
      <c r="AL277">
        <f>Tabelle1[[#This Row],[1 jahre Weiblich]]+Tabelle1[[#This Row],[unter 1 Jahr Männlich]]</f>
        <v>0</v>
      </c>
      <c r="AM277">
        <f>Tabelle1[[#This Row],[1-15 Jahre Weiblich]]+Tabelle1[[#This Row],[1-15 jahre Mänlich]]</f>
        <v>2</v>
      </c>
      <c r="AN277">
        <f>Tabelle1[[#This Row],[15-20 Jahre Weiblich]]+Tabelle1[[#This Row],[15-20 jahre Männlich]]</f>
        <v>2</v>
      </c>
      <c r="AO277">
        <f>Tabelle1[[#This Row],[20-25 jahre weiblich]]+Tabelle1[[#This Row],[20-25 jahre Männlich]]</f>
        <v>1</v>
      </c>
      <c r="AP277">
        <f>Tabelle1[[#This Row],[25-30 Jahre Weiblich]]+Tabelle1[[#This Row],[25-30 jahre Männlich]]</f>
        <v>1</v>
      </c>
      <c r="AQ277">
        <f>Tabelle1[[#This Row],[30-35 Jahre Weiblich]]+Tabelle1[[#This Row],[30-35 jahre Männlich]]</f>
        <v>4</v>
      </c>
      <c r="AR277">
        <f>Tabelle1[[#This Row],[35-40 Jahre Weiblich]]+Tabelle1[[#This Row],[35-40 jahre  Männlich]]</f>
        <v>2</v>
      </c>
      <c r="AS277">
        <f>Tabelle1[[#This Row],[40-45 Jahre Weiblich]]+Tabelle1[[#This Row],[40-45 jahre Männlich]]</f>
        <v>6</v>
      </c>
      <c r="AT277">
        <f>Tabelle1[[#This Row],[45-50 Jahre Weiblich]]+Tabelle1[[#This Row],[45-50 jahre Männlich]]</f>
        <v>16</v>
      </c>
      <c r="AU277">
        <f>Tabelle1[[#This Row],[50-55 Jahre Weiblich]]+Tabelle1[[#This Row],[50-55 jahre Männlich]]</f>
        <v>12</v>
      </c>
      <c r="AV277">
        <f>Tabelle1[[#This Row],[55-60 Jahre Weiblich]]+Tabelle1[[#This Row],[55-60 jahre Männlich]]</f>
        <v>25</v>
      </c>
      <c r="AW277">
        <f>Tabelle1[[#This Row],[60-65 Jahre Weiblich]]+Tabelle1[[#This Row],[60-65 jahre Männlich]]</f>
        <v>39</v>
      </c>
      <c r="AX277">
        <f>Tabelle1[[#This Row],[65-70 Jahre Weiblich]]+Tabelle1[[#This Row],[65-70 Jahre  Männlich]]</f>
        <v>30</v>
      </c>
      <c r="AY277">
        <f>Tabelle1[[#This Row],[70-75Jahre Weiblich]]+Tabelle1[[#This Row],[70-75 jahre Männlch]]</f>
        <v>86</v>
      </c>
      <c r="AZ277">
        <f>Tabelle1[[#This Row],[75-80 Jahre Weiblich]]+Tabelle1[[#This Row],[75-80 jahre Männlich]]</f>
        <v>44</v>
      </c>
      <c r="BA277">
        <f>Tabelle1[[#This Row],[80-85 Jahre Weiblich]]+Tabelle1[[#This Row],[80-85 jahre Männlich]]</f>
        <v>110</v>
      </c>
      <c r="BB277">
        <f>Tabelle1[[#This Row],[85 und mehr Weiblich]]+Tabelle1[[#This Row],[85 und mehr]]</f>
        <v>167</v>
      </c>
    </row>
    <row r="278" spans="1:54" x14ac:dyDescent="0.35">
      <c r="A278" s="3"/>
      <c r="B278" s="4" t="s">
        <v>65</v>
      </c>
      <c r="C278" s="5">
        <v>6</v>
      </c>
      <c r="D278" s="5">
        <v>8</v>
      </c>
      <c r="E278" s="5">
        <v>1</v>
      </c>
      <c r="F278" s="5">
        <v>5</v>
      </c>
      <c r="G278" s="5">
        <v>4</v>
      </c>
      <c r="H278" s="5">
        <v>8</v>
      </c>
      <c r="I278" s="5">
        <v>4</v>
      </c>
      <c r="J278" s="5">
        <v>12</v>
      </c>
      <c r="K278" s="5">
        <v>22</v>
      </c>
      <c r="L278" s="5">
        <v>34</v>
      </c>
      <c r="M278" s="5">
        <v>45</v>
      </c>
      <c r="N278" s="5">
        <v>63</v>
      </c>
      <c r="O278" s="5">
        <v>77</v>
      </c>
      <c r="P278" s="5">
        <v>132</v>
      </c>
      <c r="Q278" s="5">
        <v>216</v>
      </c>
      <c r="R278" s="5">
        <v>231</v>
      </c>
      <c r="S278" s="5">
        <v>337</v>
      </c>
      <c r="T278" s="5">
        <v>0</v>
      </c>
      <c r="U278" s="5">
        <v>5</v>
      </c>
      <c r="V278" s="5">
        <v>7</v>
      </c>
      <c r="W278" s="5">
        <v>5</v>
      </c>
      <c r="X278" s="5">
        <v>3</v>
      </c>
      <c r="Y278" s="5">
        <v>3</v>
      </c>
      <c r="Z278" s="5">
        <v>5</v>
      </c>
      <c r="AA278" s="5">
        <v>8</v>
      </c>
      <c r="AB278" s="5">
        <v>9</v>
      </c>
      <c r="AC278" s="5">
        <v>11</v>
      </c>
      <c r="AD278" s="5">
        <v>30</v>
      </c>
      <c r="AE278" s="5">
        <v>26</v>
      </c>
      <c r="AF278" s="5">
        <v>47</v>
      </c>
      <c r="AG278" s="5">
        <v>61</v>
      </c>
      <c r="AH278" s="5">
        <v>136</v>
      </c>
      <c r="AJ278" s="5">
        <v>312</v>
      </c>
      <c r="AK278" s="5">
        <v>807</v>
      </c>
      <c r="AL278">
        <f>Tabelle1[[#This Row],[1 jahre Weiblich]]+Tabelle1[[#This Row],[unter 1 Jahr Männlich]]</f>
        <v>11</v>
      </c>
      <c r="AM278">
        <f>Tabelle1[[#This Row],[1-15 Jahre Weiblich]]+Tabelle1[[#This Row],[1-15 jahre Mänlich]]</f>
        <v>15</v>
      </c>
      <c r="AN278">
        <f>Tabelle1[[#This Row],[15-20 Jahre Weiblich]]+Tabelle1[[#This Row],[15-20 jahre Männlich]]</f>
        <v>6</v>
      </c>
      <c r="AO278">
        <f>Tabelle1[[#This Row],[20-25 jahre weiblich]]+Tabelle1[[#This Row],[20-25 jahre Männlich]]</f>
        <v>8</v>
      </c>
      <c r="AP278">
        <f>Tabelle1[[#This Row],[25-30 Jahre Weiblich]]+Tabelle1[[#This Row],[25-30 jahre Männlich]]</f>
        <v>7</v>
      </c>
      <c r="AQ278">
        <f>Tabelle1[[#This Row],[30-35 Jahre Weiblich]]+Tabelle1[[#This Row],[30-35 jahre Männlich]]</f>
        <v>13</v>
      </c>
      <c r="AR278">
        <f>Tabelle1[[#This Row],[35-40 Jahre Weiblich]]+Tabelle1[[#This Row],[35-40 jahre  Männlich]]</f>
        <v>12</v>
      </c>
      <c r="AS278">
        <f>Tabelle1[[#This Row],[40-45 Jahre Weiblich]]+Tabelle1[[#This Row],[40-45 jahre Männlich]]</f>
        <v>21</v>
      </c>
      <c r="AT278">
        <f>Tabelle1[[#This Row],[45-50 Jahre Weiblich]]+Tabelle1[[#This Row],[45-50 jahre Männlich]]</f>
        <v>33</v>
      </c>
      <c r="AU278">
        <f>Tabelle1[[#This Row],[50-55 Jahre Weiblich]]+Tabelle1[[#This Row],[50-55 jahre Männlich]]</f>
        <v>64</v>
      </c>
      <c r="AV278">
        <f>Tabelle1[[#This Row],[55-60 Jahre Weiblich]]+Tabelle1[[#This Row],[55-60 jahre Männlich]]</f>
        <v>71</v>
      </c>
      <c r="AW278">
        <f>Tabelle1[[#This Row],[60-65 Jahre Weiblich]]+Tabelle1[[#This Row],[60-65 jahre Männlich]]</f>
        <v>110</v>
      </c>
      <c r="AX278">
        <f>Tabelle1[[#This Row],[65-70 Jahre Weiblich]]+Tabelle1[[#This Row],[65-70 Jahre  Männlich]]</f>
        <v>138</v>
      </c>
      <c r="AY278">
        <f>Tabelle1[[#This Row],[70-75Jahre Weiblich]]+Tabelle1[[#This Row],[70-75 jahre Männlch]]</f>
        <v>268</v>
      </c>
      <c r="AZ278">
        <f>Tabelle1[[#This Row],[75-80 Jahre Weiblich]]+Tabelle1[[#This Row],[75-80 jahre Männlich]]</f>
        <v>216</v>
      </c>
      <c r="BA278">
        <f>Tabelle1[[#This Row],[80-85 Jahre Weiblich]]+Tabelle1[[#This Row],[80-85 jahre Männlich]]</f>
        <v>543</v>
      </c>
      <c r="BB278">
        <f>Tabelle1[[#This Row],[85 und mehr Weiblich]]+Tabelle1[[#This Row],[85 und mehr]]</f>
        <v>1144</v>
      </c>
    </row>
    <row r="279" spans="1:54" x14ac:dyDescent="0.35">
      <c r="A279" s="3"/>
      <c r="B279" s="4" t="s">
        <v>120</v>
      </c>
      <c r="C279" s="5">
        <v>23</v>
      </c>
      <c r="D279" s="5">
        <v>27</v>
      </c>
      <c r="E279" s="5">
        <v>11</v>
      </c>
      <c r="F279" s="5">
        <v>22</v>
      </c>
      <c r="G279" s="5">
        <v>30</v>
      </c>
      <c r="H279" s="5">
        <v>44</v>
      </c>
      <c r="I279" s="5">
        <v>53</v>
      </c>
      <c r="J279" s="5">
        <v>148</v>
      </c>
      <c r="K279" s="5">
        <v>296</v>
      </c>
      <c r="L279" s="5">
        <v>437</v>
      </c>
      <c r="M279" s="5">
        <v>703</v>
      </c>
      <c r="N279" s="5">
        <v>938</v>
      </c>
      <c r="O279" s="5">
        <v>1012</v>
      </c>
      <c r="P279" s="5">
        <v>1871</v>
      </c>
      <c r="Q279" s="5">
        <v>2372</v>
      </c>
      <c r="R279" s="5">
        <v>2431</v>
      </c>
      <c r="S279" s="5">
        <v>2929</v>
      </c>
      <c r="T279" s="5">
        <v>0</v>
      </c>
      <c r="U279" s="5">
        <v>7</v>
      </c>
      <c r="V279" s="5">
        <v>23</v>
      </c>
      <c r="W279" s="5">
        <v>12</v>
      </c>
      <c r="X279" s="5">
        <v>16</v>
      </c>
      <c r="Y279" s="5">
        <v>23</v>
      </c>
      <c r="Z279" s="5">
        <v>23</v>
      </c>
      <c r="AA279" s="5">
        <v>29</v>
      </c>
      <c r="AB279" s="5">
        <v>79</v>
      </c>
      <c r="AC279" s="5">
        <v>123</v>
      </c>
      <c r="AD279" s="5">
        <v>222</v>
      </c>
      <c r="AE279" s="5">
        <v>308</v>
      </c>
      <c r="AF279" s="5">
        <v>451</v>
      </c>
      <c r="AG279" s="5">
        <v>579</v>
      </c>
      <c r="AH279" s="5">
        <v>1238</v>
      </c>
      <c r="AJ279" s="5">
        <v>3363</v>
      </c>
      <c r="AK279" s="5">
        <v>9057</v>
      </c>
      <c r="AL279">
        <f>Tabelle1[[#This Row],[1 jahre Weiblich]]+Tabelle1[[#This Row],[unter 1 Jahr Männlich]]</f>
        <v>30</v>
      </c>
      <c r="AM279">
        <f>Tabelle1[[#This Row],[1-15 Jahre Weiblich]]+Tabelle1[[#This Row],[1-15 jahre Mänlich]]</f>
        <v>50</v>
      </c>
      <c r="AN279">
        <f>Tabelle1[[#This Row],[15-20 Jahre Weiblich]]+Tabelle1[[#This Row],[15-20 jahre Männlich]]</f>
        <v>23</v>
      </c>
      <c r="AO279">
        <f>Tabelle1[[#This Row],[20-25 jahre weiblich]]+Tabelle1[[#This Row],[20-25 jahre Männlich]]</f>
        <v>38</v>
      </c>
      <c r="AP279">
        <f>Tabelle1[[#This Row],[25-30 Jahre Weiblich]]+Tabelle1[[#This Row],[25-30 jahre Männlich]]</f>
        <v>53</v>
      </c>
      <c r="AQ279">
        <f>Tabelle1[[#This Row],[30-35 Jahre Weiblich]]+Tabelle1[[#This Row],[30-35 jahre Männlich]]</f>
        <v>67</v>
      </c>
      <c r="AR279">
        <f>Tabelle1[[#This Row],[35-40 Jahre Weiblich]]+Tabelle1[[#This Row],[35-40 jahre  Männlich]]</f>
        <v>82</v>
      </c>
      <c r="AS279">
        <f>Tabelle1[[#This Row],[40-45 Jahre Weiblich]]+Tabelle1[[#This Row],[40-45 jahre Männlich]]</f>
        <v>227</v>
      </c>
      <c r="AT279">
        <f>Tabelle1[[#This Row],[45-50 Jahre Weiblich]]+Tabelle1[[#This Row],[45-50 jahre Männlich]]</f>
        <v>419</v>
      </c>
      <c r="AU279">
        <f>Tabelle1[[#This Row],[50-55 Jahre Weiblich]]+Tabelle1[[#This Row],[50-55 jahre Männlich]]</f>
        <v>659</v>
      </c>
      <c r="AV279">
        <f>Tabelle1[[#This Row],[55-60 Jahre Weiblich]]+Tabelle1[[#This Row],[55-60 jahre Männlich]]</f>
        <v>1011</v>
      </c>
      <c r="AW279">
        <f>Tabelle1[[#This Row],[60-65 Jahre Weiblich]]+Tabelle1[[#This Row],[60-65 jahre Männlich]]</f>
        <v>1389</v>
      </c>
      <c r="AX279">
        <f>Tabelle1[[#This Row],[65-70 Jahre Weiblich]]+Tabelle1[[#This Row],[65-70 Jahre  Männlich]]</f>
        <v>1591</v>
      </c>
      <c r="AY279">
        <f>Tabelle1[[#This Row],[70-75Jahre Weiblich]]+Tabelle1[[#This Row],[70-75 jahre Männlch]]</f>
        <v>3109</v>
      </c>
      <c r="AZ279">
        <f>Tabelle1[[#This Row],[75-80 Jahre Weiblich]]+Tabelle1[[#This Row],[75-80 jahre Männlich]]</f>
        <v>2372</v>
      </c>
      <c r="BA279">
        <f>Tabelle1[[#This Row],[80-85 Jahre Weiblich]]+Tabelle1[[#This Row],[80-85 jahre Männlich]]</f>
        <v>5794</v>
      </c>
      <c r="BB279">
        <f>Tabelle1[[#This Row],[85 und mehr Weiblich]]+Tabelle1[[#This Row],[85 und mehr]]</f>
        <v>11986</v>
      </c>
    </row>
    <row r="280" spans="1:54" x14ac:dyDescent="0.35">
      <c r="A280" s="3"/>
      <c r="B280" s="4" t="s">
        <v>66</v>
      </c>
      <c r="C280" s="5">
        <v>0</v>
      </c>
      <c r="D280" s="5">
        <v>1</v>
      </c>
      <c r="E280" s="5">
        <v>6</v>
      </c>
      <c r="F280" s="5">
        <v>7</v>
      </c>
      <c r="G280" s="5">
        <v>13</v>
      </c>
      <c r="H280" s="5">
        <v>12</v>
      </c>
      <c r="I280" s="5">
        <v>19</v>
      </c>
      <c r="J280" s="5">
        <v>78</v>
      </c>
      <c r="K280" s="5">
        <v>152</v>
      </c>
      <c r="L280" s="5">
        <v>291</v>
      </c>
      <c r="M280" s="5">
        <v>463</v>
      </c>
      <c r="N280" s="5">
        <v>670</v>
      </c>
      <c r="O280" s="5">
        <v>776</v>
      </c>
      <c r="P280" s="5">
        <v>1521</v>
      </c>
      <c r="Q280" s="5">
        <v>2014</v>
      </c>
      <c r="R280" s="5">
        <v>2085</v>
      </c>
      <c r="S280" s="5">
        <v>2376</v>
      </c>
      <c r="T280" s="5">
        <v>0</v>
      </c>
      <c r="U280" s="5">
        <v>0</v>
      </c>
      <c r="V280" s="5">
        <v>2</v>
      </c>
      <c r="W280" s="5">
        <v>2</v>
      </c>
      <c r="X280" s="5">
        <v>1</v>
      </c>
      <c r="Y280" s="5">
        <v>6</v>
      </c>
      <c r="Z280" s="5">
        <v>5</v>
      </c>
      <c r="AA280" s="5">
        <v>15</v>
      </c>
      <c r="AB280" s="5">
        <v>29</v>
      </c>
      <c r="AC280" s="5">
        <v>44</v>
      </c>
      <c r="AD280" s="5">
        <v>99</v>
      </c>
      <c r="AE280" s="5">
        <v>164</v>
      </c>
      <c r="AF280" s="5">
        <v>272</v>
      </c>
      <c r="AG280" s="5">
        <v>388</v>
      </c>
      <c r="AH280" s="5">
        <v>922</v>
      </c>
      <c r="AJ280" s="5">
        <v>2768</v>
      </c>
      <c r="AK280" s="5">
        <v>7208</v>
      </c>
      <c r="AL280">
        <f>Tabelle1[[#This Row],[1 jahre Weiblich]]+Tabelle1[[#This Row],[unter 1 Jahr Männlich]]</f>
        <v>0</v>
      </c>
      <c r="AM280">
        <f>Tabelle1[[#This Row],[1-15 Jahre Weiblich]]+Tabelle1[[#This Row],[1-15 jahre Mänlich]]</f>
        <v>3</v>
      </c>
      <c r="AN280">
        <f>Tabelle1[[#This Row],[15-20 Jahre Weiblich]]+Tabelle1[[#This Row],[15-20 jahre Männlich]]</f>
        <v>8</v>
      </c>
      <c r="AO280">
        <f>Tabelle1[[#This Row],[20-25 jahre weiblich]]+Tabelle1[[#This Row],[20-25 jahre Männlich]]</f>
        <v>8</v>
      </c>
      <c r="AP280">
        <f>Tabelle1[[#This Row],[25-30 Jahre Weiblich]]+Tabelle1[[#This Row],[25-30 jahre Männlich]]</f>
        <v>19</v>
      </c>
      <c r="AQ280">
        <f>Tabelle1[[#This Row],[30-35 Jahre Weiblich]]+Tabelle1[[#This Row],[30-35 jahre Männlich]]</f>
        <v>17</v>
      </c>
      <c r="AR280">
        <f>Tabelle1[[#This Row],[35-40 Jahre Weiblich]]+Tabelle1[[#This Row],[35-40 jahre  Männlich]]</f>
        <v>34</v>
      </c>
      <c r="AS280">
        <f>Tabelle1[[#This Row],[40-45 Jahre Weiblich]]+Tabelle1[[#This Row],[40-45 jahre Männlich]]</f>
        <v>107</v>
      </c>
      <c r="AT280">
        <f>Tabelle1[[#This Row],[45-50 Jahre Weiblich]]+Tabelle1[[#This Row],[45-50 jahre Männlich]]</f>
        <v>196</v>
      </c>
      <c r="AU280">
        <f>Tabelle1[[#This Row],[50-55 Jahre Weiblich]]+Tabelle1[[#This Row],[50-55 jahre Männlich]]</f>
        <v>390</v>
      </c>
      <c r="AV280">
        <f>Tabelle1[[#This Row],[55-60 Jahre Weiblich]]+Tabelle1[[#This Row],[55-60 jahre Männlich]]</f>
        <v>627</v>
      </c>
      <c r="AW280">
        <f>Tabelle1[[#This Row],[60-65 Jahre Weiblich]]+Tabelle1[[#This Row],[60-65 jahre Männlich]]</f>
        <v>942</v>
      </c>
      <c r="AX280">
        <f>Tabelle1[[#This Row],[65-70 Jahre Weiblich]]+Tabelle1[[#This Row],[65-70 Jahre  Männlich]]</f>
        <v>1164</v>
      </c>
      <c r="AY280">
        <f>Tabelle1[[#This Row],[70-75Jahre Weiblich]]+Tabelle1[[#This Row],[70-75 jahre Männlch]]</f>
        <v>2443</v>
      </c>
      <c r="AZ280">
        <f>Tabelle1[[#This Row],[75-80 Jahre Weiblich]]+Tabelle1[[#This Row],[75-80 jahre Männlich]]</f>
        <v>2014</v>
      </c>
      <c r="BA280">
        <f>Tabelle1[[#This Row],[80-85 Jahre Weiblich]]+Tabelle1[[#This Row],[80-85 jahre Männlich]]</f>
        <v>4853</v>
      </c>
      <c r="BB280">
        <f>Tabelle1[[#This Row],[85 und mehr Weiblich]]+Tabelle1[[#This Row],[85 und mehr]]</f>
        <v>9584</v>
      </c>
    </row>
    <row r="281" spans="1:54" x14ac:dyDescent="0.35">
      <c r="A281" s="3"/>
      <c r="B281" s="4" t="s">
        <v>67</v>
      </c>
      <c r="C281" s="5">
        <v>0</v>
      </c>
      <c r="D281" s="5">
        <v>3</v>
      </c>
      <c r="E281" s="5">
        <v>5</v>
      </c>
      <c r="F281" s="5">
        <v>34</v>
      </c>
      <c r="G281" s="5">
        <v>73</v>
      </c>
      <c r="H281" s="5">
        <v>152</v>
      </c>
      <c r="I281" s="5">
        <v>187</v>
      </c>
      <c r="J281" s="5">
        <v>310</v>
      </c>
      <c r="K281" s="5">
        <v>566</v>
      </c>
      <c r="L281" s="5">
        <v>824</v>
      </c>
      <c r="M281" s="5">
        <v>810</v>
      </c>
      <c r="N281" s="5">
        <v>792</v>
      </c>
      <c r="O281" s="5">
        <v>674</v>
      </c>
      <c r="P281" s="5">
        <v>1134</v>
      </c>
      <c r="Q281" s="5">
        <v>1690</v>
      </c>
      <c r="R281" s="5">
        <v>2473</v>
      </c>
      <c r="S281" s="5">
        <v>4514</v>
      </c>
      <c r="T281" s="5">
        <v>0</v>
      </c>
      <c r="U281" s="5">
        <v>0</v>
      </c>
      <c r="V281" s="5">
        <v>1</v>
      </c>
      <c r="W281" s="5">
        <v>8</v>
      </c>
      <c r="X281" s="5">
        <v>16</v>
      </c>
      <c r="Y281" s="5">
        <v>23</v>
      </c>
      <c r="Z281" s="5">
        <v>36</v>
      </c>
      <c r="AA281" s="5">
        <v>45</v>
      </c>
      <c r="AB281" s="5">
        <v>91</v>
      </c>
      <c r="AC281" s="5">
        <v>149</v>
      </c>
      <c r="AD281" s="5">
        <v>178</v>
      </c>
      <c r="AE281" s="5">
        <v>203</v>
      </c>
      <c r="AF281" s="5">
        <v>290</v>
      </c>
      <c r="AG281" s="5">
        <v>344</v>
      </c>
      <c r="AH281" s="5">
        <v>713</v>
      </c>
      <c r="AJ281" s="5">
        <v>3322</v>
      </c>
      <c r="AK281" s="5">
        <v>14786</v>
      </c>
      <c r="AL281">
        <f>Tabelle1[[#This Row],[1 jahre Weiblich]]+Tabelle1[[#This Row],[unter 1 Jahr Männlich]]</f>
        <v>0</v>
      </c>
      <c r="AM281">
        <f>Tabelle1[[#This Row],[1-15 Jahre Weiblich]]+Tabelle1[[#This Row],[1-15 jahre Mänlich]]</f>
        <v>4</v>
      </c>
      <c r="AN281">
        <f>Tabelle1[[#This Row],[15-20 Jahre Weiblich]]+Tabelle1[[#This Row],[15-20 jahre Männlich]]</f>
        <v>13</v>
      </c>
      <c r="AO281">
        <f>Tabelle1[[#This Row],[20-25 jahre weiblich]]+Tabelle1[[#This Row],[20-25 jahre Männlich]]</f>
        <v>50</v>
      </c>
      <c r="AP281">
        <f>Tabelle1[[#This Row],[25-30 Jahre Weiblich]]+Tabelle1[[#This Row],[25-30 jahre Männlich]]</f>
        <v>96</v>
      </c>
      <c r="AQ281">
        <f>Tabelle1[[#This Row],[30-35 Jahre Weiblich]]+Tabelle1[[#This Row],[30-35 jahre Männlich]]</f>
        <v>188</v>
      </c>
      <c r="AR281">
        <f>Tabelle1[[#This Row],[35-40 Jahre Weiblich]]+Tabelle1[[#This Row],[35-40 jahre  Männlich]]</f>
        <v>232</v>
      </c>
      <c r="AS281">
        <f>Tabelle1[[#This Row],[40-45 Jahre Weiblich]]+Tabelle1[[#This Row],[40-45 jahre Männlich]]</f>
        <v>401</v>
      </c>
      <c r="AT281">
        <f>Tabelle1[[#This Row],[45-50 Jahre Weiblich]]+Tabelle1[[#This Row],[45-50 jahre Männlich]]</f>
        <v>715</v>
      </c>
      <c r="AU281">
        <f>Tabelle1[[#This Row],[50-55 Jahre Weiblich]]+Tabelle1[[#This Row],[50-55 jahre Männlich]]</f>
        <v>1002</v>
      </c>
      <c r="AV281">
        <f>Tabelle1[[#This Row],[55-60 Jahre Weiblich]]+Tabelle1[[#This Row],[55-60 jahre Männlich]]</f>
        <v>1013</v>
      </c>
      <c r="AW281">
        <f>Tabelle1[[#This Row],[60-65 Jahre Weiblich]]+Tabelle1[[#This Row],[60-65 jahre Männlich]]</f>
        <v>1082</v>
      </c>
      <c r="AX281">
        <f>Tabelle1[[#This Row],[65-70 Jahre Weiblich]]+Tabelle1[[#This Row],[65-70 Jahre  Männlich]]</f>
        <v>1018</v>
      </c>
      <c r="AY281">
        <f>Tabelle1[[#This Row],[70-75Jahre Weiblich]]+Tabelle1[[#This Row],[70-75 jahre Männlch]]</f>
        <v>1847</v>
      </c>
      <c r="AZ281">
        <f>Tabelle1[[#This Row],[75-80 Jahre Weiblich]]+Tabelle1[[#This Row],[75-80 jahre Männlich]]</f>
        <v>1690</v>
      </c>
      <c r="BA281">
        <f>Tabelle1[[#This Row],[80-85 Jahre Weiblich]]+Tabelle1[[#This Row],[80-85 jahre Männlich]]</f>
        <v>5795</v>
      </c>
      <c r="BB281">
        <f>Tabelle1[[#This Row],[85 und mehr Weiblich]]+Tabelle1[[#This Row],[85 und mehr]]</f>
        <v>19300</v>
      </c>
    </row>
    <row r="282" spans="1:54" x14ac:dyDescent="0.35">
      <c r="A282" s="3"/>
      <c r="B282" s="4" t="s">
        <v>68</v>
      </c>
      <c r="C282" s="5">
        <v>0</v>
      </c>
      <c r="D282" s="5">
        <v>1</v>
      </c>
      <c r="E282" s="5">
        <v>0</v>
      </c>
      <c r="F282" s="5">
        <v>5</v>
      </c>
      <c r="G282" s="5">
        <v>9</v>
      </c>
      <c r="H282" s="5">
        <v>36</v>
      </c>
      <c r="I282" s="5">
        <v>88</v>
      </c>
      <c r="J282" s="5">
        <v>194</v>
      </c>
      <c r="K282" s="5">
        <v>445</v>
      </c>
      <c r="L282" s="5">
        <v>710</v>
      </c>
      <c r="M282" s="5">
        <v>692</v>
      </c>
      <c r="N282" s="5">
        <v>649</v>
      </c>
      <c r="O282" s="5">
        <v>456</v>
      </c>
      <c r="P282" s="5">
        <v>446</v>
      </c>
      <c r="Q282" s="5">
        <v>280</v>
      </c>
      <c r="R282" s="5">
        <v>136</v>
      </c>
      <c r="S282" s="5">
        <v>71</v>
      </c>
      <c r="T282" s="5">
        <v>0</v>
      </c>
      <c r="U282" s="5">
        <v>0</v>
      </c>
      <c r="V282" s="5">
        <v>0</v>
      </c>
      <c r="W282" s="5">
        <v>0</v>
      </c>
      <c r="X282" s="5">
        <v>3</v>
      </c>
      <c r="Y282" s="5">
        <v>6</v>
      </c>
      <c r="Z282" s="5">
        <v>11</v>
      </c>
      <c r="AA282" s="5">
        <v>17</v>
      </c>
      <c r="AB282" s="5">
        <v>47</v>
      </c>
      <c r="AC282" s="5">
        <v>107</v>
      </c>
      <c r="AD282" s="5">
        <v>141</v>
      </c>
      <c r="AE282" s="5">
        <v>154</v>
      </c>
      <c r="AF282" s="5">
        <v>195</v>
      </c>
      <c r="AG282" s="5">
        <v>173</v>
      </c>
      <c r="AH282" s="5">
        <v>142</v>
      </c>
      <c r="AJ282" s="5">
        <v>67</v>
      </c>
      <c r="AK282" s="5">
        <v>86</v>
      </c>
      <c r="AL282">
        <f>Tabelle1[[#This Row],[1 jahre Weiblich]]+Tabelle1[[#This Row],[unter 1 Jahr Männlich]]</f>
        <v>0</v>
      </c>
      <c r="AM282">
        <f>Tabelle1[[#This Row],[1-15 Jahre Weiblich]]+Tabelle1[[#This Row],[1-15 jahre Mänlich]]</f>
        <v>1</v>
      </c>
      <c r="AN282">
        <f>Tabelle1[[#This Row],[15-20 Jahre Weiblich]]+Tabelle1[[#This Row],[15-20 jahre Männlich]]</f>
        <v>0</v>
      </c>
      <c r="AO282">
        <f>Tabelle1[[#This Row],[20-25 jahre weiblich]]+Tabelle1[[#This Row],[20-25 jahre Männlich]]</f>
        <v>8</v>
      </c>
      <c r="AP282">
        <f>Tabelle1[[#This Row],[25-30 Jahre Weiblich]]+Tabelle1[[#This Row],[25-30 jahre Männlich]]</f>
        <v>15</v>
      </c>
      <c r="AQ282">
        <f>Tabelle1[[#This Row],[30-35 Jahre Weiblich]]+Tabelle1[[#This Row],[30-35 jahre Männlich]]</f>
        <v>47</v>
      </c>
      <c r="AR282">
        <f>Tabelle1[[#This Row],[35-40 Jahre Weiblich]]+Tabelle1[[#This Row],[35-40 jahre  Männlich]]</f>
        <v>105</v>
      </c>
      <c r="AS282">
        <f>Tabelle1[[#This Row],[40-45 Jahre Weiblich]]+Tabelle1[[#This Row],[40-45 jahre Männlich]]</f>
        <v>241</v>
      </c>
      <c r="AT282">
        <f>Tabelle1[[#This Row],[45-50 Jahre Weiblich]]+Tabelle1[[#This Row],[45-50 jahre Männlich]]</f>
        <v>552</v>
      </c>
      <c r="AU282">
        <f>Tabelle1[[#This Row],[50-55 Jahre Weiblich]]+Tabelle1[[#This Row],[50-55 jahre Männlich]]</f>
        <v>851</v>
      </c>
      <c r="AV282">
        <f>Tabelle1[[#This Row],[55-60 Jahre Weiblich]]+Tabelle1[[#This Row],[55-60 jahre Männlich]]</f>
        <v>846</v>
      </c>
      <c r="AW282">
        <f>Tabelle1[[#This Row],[60-65 Jahre Weiblich]]+Tabelle1[[#This Row],[60-65 jahre Männlich]]</f>
        <v>844</v>
      </c>
      <c r="AX282">
        <f>Tabelle1[[#This Row],[65-70 Jahre Weiblich]]+Tabelle1[[#This Row],[65-70 Jahre  Männlich]]</f>
        <v>629</v>
      </c>
      <c r="AY282">
        <f>Tabelle1[[#This Row],[70-75Jahre Weiblich]]+Tabelle1[[#This Row],[70-75 jahre Männlch]]</f>
        <v>588</v>
      </c>
      <c r="AZ282">
        <f>Tabelle1[[#This Row],[75-80 Jahre Weiblich]]+Tabelle1[[#This Row],[75-80 jahre Männlich]]</f>
        <v>280</v>
      </c>
      <c r="BA282">
        <f>Tabelle1[[#This Row],[80-85 Jahre Weiblich]]+Tabelle1[[#This Row],[80-85 jahre Männlich]]</f>
        <v>203</v>
      </c>
      <c r="BB282">
        <f>Tabelle1[[#This Row],[85 und mehr Weiblich]]+Tabelle1[[#This Row],[85 und mehr]]</f>
        <v>157</v>
      </c>
    </row>
    <row r="283" spans="1:54" x14ac:dyDescent="0.35">
      <c r="A283" s="3"/>
      <c r="B283" s="4" t="s">
        <v>69</v>
      </c>
      <c r="C283" s="5">
        <v>0</v>
      </c>
      <c r="D283" s="5">
        <v>0</v>
      </c>
      <c r="E283" s="5">
        <v>3</v>
      </c>
      <c r="F283" s="5">
        <v>26</v>
      </c>
      <c r="G283" s="5">
        <v>59</v>
      </c>
      <c r="H283" s="5">
        <v>115</v>
      </c>
      <c r="I283" s="5">
        <v>93</v>
      </c>
      <c r="J283" s="5">
        <v>104</v>
      </c>
      <c r="K283" s="5">
        <v>98</v>
      </c>
      <c r="L283" s="5">
        <v>71</v>
      </c>
      <c r="M283" s="5">
        <v>44</v>
      </c>
      <c r="N283" s="5">
        <v>13</v>
      </c>
      <c r="O283" s="5">
        <v>10</v>
      </c>
      <c r="P283" s="5">
        <v>3</v>
      </c>
      <c r="Q283" s="5">
        <v>2</v>
      </c>
      <c r="R283" s="5">
        <v>0</v>
      </c>
      <c r="S283" s="5">
        <v>1</v>
      </c>
      <c r="T283" s="5">
        <v>0</v>
      </c>
      <c r="U283" s="5">
        <v>0</v>
      </c>
      <c r="V283" s="5">
        <v>0</v>
      </c>
      <c r="W283" s="5">
        <v>1</v>
      </c>
      <c r="X283" s="5">
        <v>7</v>
      </c>
      <c r="Y283" s="5">
        <v>13</v>
      </c>
      <c r="Z283" s="5">
        <v>15</v>
      </c>
      <c r="AA283" s="5">
        <v>20</v>
      </c>
      <c r="AB283" s="5">
        <v>33</v>
      </c>
      <c r="AC283" s="5">
        <v>18</v>
      </c>
      <c r="AD283" s="5">
        <v>9</v>
      </c>
      <c r="AE283" s="5">
        <v>7</v>
      </c>
      <c r="AF283" s="5">
        <v>6</v>
      </c>
      <c r="AG283" s="5">
        <v>4</v>
      </c>
      <c r="AH283" s="5">
        <v>3</v>
      </c>
      <c r="AJ283" s="5">
        <v>3</v>
      </c>
      <c r="AK283" s="5">
        <v>5</v>
      </c>
      <c r="AL283">
        <f>Tabelle1[[#This Row],[1 jahre Weiblich]]+Tabelle1[[#This Row],[unter 1 Jahr Männlich]]</f>
        <v>0</v>
      </c>
      <c r="AM283">
        <f>Tabelle1[[#This Row],[1-15 Jahre Weiblich]]+Tabelle1[[#This Row],[1-15 jahre Mänlich]]</f>
        <v>0</v>
      </c>
      <c r="AN283">
        <f>Tabelle1[[#This Row],[15-20 Jahre Weiblich]]+Tabelle1[[#This Row],[15-20 jahre Männlich]]</f>
        <v>4</v>
      </c>
      <c r="AO283">
        <f>Tabelle1[[#This Row],[20-25 jahre weiblich]]+Tabelle1[[#This Row],[20-25 jahre Männlich]]</f>
        <v>33</v>
      </c>
      <c r="AP283">
        <f>Tabelle1[[#This Row],[25-30 Jahre Weiblich]]+Tabelle1[[#This Row],[25-30 jahre Männlich]]</f>
        <v>72</v>
      </c>
      <c r="AQ283">
        <f>Tabelle1[[#This Row],[30-35 Jahre Weiblich]]+Tabelle1[[#This Row],[30-35 jahre Männlich]]</f>
        <v>130</v>
      </c>
      <c r="AR283">
        <f>Tabelle1[[#This Row],[35-40 Jahre Weiblich]]+Tabelle1[[#This Row],[35-40 jahre  Männlich]]</f>
        <v>113</v>
      </c>
      <c r="AS283">
        <f>Tabelle1[[#This Row],[40-45 Jahre Weiblich]]+Tabelle1[[#This Row],[40-45 jahre Männlich]]</f>
        <v>137</v>
      </c>
      <c r="AT283">
        <f>Tabelle1[[#This Row],[45-50 Jahre Weiblich]]+Tabelle1[[#This Row],[45-50 jahre Männlich]]</f>
        <v>116</v>
      </c>
      <c r="AU283">
        <f>Tabelle1[[#This Row],[50-55 Jahre Weiblich]]+Tabelle1[[#This Row],[50-55 jahre Männlich]]</f>
        <v>80</v>
      </c>
      <c r="AV283">
        <f>Tabelle1[[#This Row],[55-60 Jahre Weiblich]]+Tabelle1[[#This Row],[55-60 jahre Männlich]]</f>
        <v>51</v>
      </c>
      <c r="AW283">
        <f>Tabelle1[[#This Row],[60-65 Jahre Weiblich]]+Tabelle1[[#This Row],[60-65 jahre Männlich]]</f>
        <v>19</v>
      </c>
      <c r="AX283">
        <f>Tabelle1[[#This Row],[65-70 Jahre Weiblich]]+Tabelle1[[#This Row],[65-70 Jahre  Männlich]]</f>
        <v>14</v>
      </c>
      <c r="AY283">
        <f>Tabelle1[[#This Row],[70-75Jahre Weiblich]]+Tabelle1[[#This Row],[70-75 jahre Männlch]]</f>
        <v>6</v>
      </c>
      <c r="AZ283">
        <f>Tabelle1[[#This Row],[75-80 Jahre Weiblich]]+Tabelle1[[#This Row],[75-80 jahre Männlich]]</f>
        <v>2</v>
      </c>
      <c r="BA283">
        <f>Tabelle1[[#This Row],[80-85 Jahre Weiblich]]+Tabelle1[[#This Row],[80-85 jahre Männlich]]</f>
        <v>3</v>
      </c>
      <c r="BB283">
        <f>Tabelle1[[#This Row],[85 und mehr Weiblich]]+Tabelle1[[#This Row],[85 und mehr]]</f>
        <v>6</v>
      </c>
    </row>
    <row r="284" spans="1:54" x14ac:dyDescent="0.35">
      <c r="A284" s="3"/>
      <c r="B284" s="4" t="s">
        <v>70</v>
      </c>
      <c r="C284" s="5">
        <v>38</v>
      </c>
      <c r="D284" s="5">
        <v>63</v>
      </c>
      <c r="E284" s="5">
        <v>42</v>
      </c>
      <c r="F284" s="5">
        <v>72</v>
      </c>
      <c r="G284" s="5">
        <v>70</v>
      </c>
      <c r="H284" s="5">
        <v>68</v>
      </c>
      <c r="I284" s="5">
        <v>76</v>
      </c>
      <c r="J284" s="5">
        <v>119</v>
      </c>
      <c r="K284" s="5">
        <v>259</v>
      </c>
      <c r="L284" s="5">
        <v>410</v>
      </c>
      <c r="M284" s="5">
        <v>480</v>
      </c>
      <c r="N284" s="5">
        <v>576</v>
      </c>
      <c r="O284" s="5">
        <v>795</v>
      </c>
      <c r="P284" s="5">
        <v>1739</v>
      </c>
      <c r="Q284" s="5">
        <v>2467</v>
      </c>
      <c r="R284" s="5">
        <v>2535</v>
      </c>
      <c r="S284" s="5">
        <v>2679</v>
      </c>
      <c r="T284" s="5">
        <v>0</v>
      </c>
      <c r="U284" s="5">
        <v>14</v>
      </c>
      <c r="V284" s="5">
        <v>63</v>
      </c>
      <c r="W284" s="5">
        <v>20</v>
      </c>
      <c r="X284" s="5">
        <v>41</v>
      </c>
      <c r="Y284" s="5">
        <v>42</v>
      </c>
      <c r="Z284" s="5">
        <v>39</v>
      </c>
      <c r="AA284" s="5">
        <v>57</v>
      </c>
      <c r="AB284" s="5">
        <v>95</v>
      </c>
      <c r="AC284" s="5">
        <v>179</v>
      </c>
      <c r="AD284" s="5">
        <v>267</v>
      </c>
      <c r="AE284" s="5">
        <v>373</v>
      </c>
      <c r="AF284" s="5">
        <v>456</v>
      </c>
      <c r="AG284" s="5">
        <v>613</v>
      </c>
      <c r="AH284" s="5">
        <v>1242</v>
      </c>
      <c r="AJ284" s="5">
        <v>2483</v>
      </c>
      <c r="AK284" s="5">
        <v>5377</v>
      </c>
      <c r="AL284">
        <f>Tabelle1[[#This Row],[1 jahre Weiblich]]+Tabelle1[[#This Row],[unter 1 Jahr Männlich]]</f>
        <v>52</v>
      </c>
      <c r="AM284">
        <f>Tabelle1[[#This Row],[1-15 Jahre Weiblich]]+Tabelle1[[#This Row],[1-15 jahre Mänlich]]</f>
        <v>126</v>
      </c>
      <c r="AN284">
        <f>Tabelle1[[#This Row],[15-20 Jahre Weiblich]]+Tabelle1[[#This Row],[15-20 jahre Männlich]]</f>
        <v>62</v>
      </c>
      <c r="AO284">
        <f>Tabelle1[[#This Row],[20-25 jahre weiblich]]+Tabelle1[[#This Row],[20-25 jahre Männlich]]</f>
        <v>113</v>
      </c>
      <c r="AP284">
        <f>Tabelle1[[#This Row],[25-30 Jahre Weiblich]]+Tabelle1[[#This Row],[25-30 jahre Männlich]]</f>
        <v>112</v>
      </c>
      <c r="AQ284">
        <f>Tabelle1[[#This Row],[30-35 Jahre Weiblich]]+Tabelle1[[#This Row],[30-35 jahre Männlich]]</f>
        <v>107</v>
      </c>
      <c r="AR284">
        <f>Tabelle1[[#This Row],[35-40 Jahre Weiblich]]+Tabelle1[[#This Row],[35-40 jahre  Männlich]]</f>
        <v>133</v>
      </c>
      <c r="AS284">
        <f>Tabelle1[[#This Row],[40-45 Jahre Weiblich]]+Tabelle1[[#This Row],[40-45 jahre Männlich]]</f>
        <v>214</v>
      </c>
      <c r="AT284">
        <f>Tabelle1[[#This Row],[45-50 Jahre Weiblich]]+Tabelle1[[#This Row],[45-50 jahre Männlich]]</f>
        <v>438</v>
      </c>
      <c r="AU284">
        <f>Tabelle1[[#This Row],[50-55 Jahre Weiblich]]+Tabelle1[[#This Row],[50-55 jahre Männlich]]</f>
        <v>677</v>
      </c>
      <c r="AV284">
        <f>Tabelle1[[#This Row],[55-60 Jahre Weiblich]]+Tabelle1[[#This Row],[55-60 jahre Männlich]]</f>
        <v>853</v>
      </c>
      <c r="AW284">
        <f>Tabelle1[[#This Row],[60-65 Jahre Weiblich]]+Tabelle1[[#This Row],[60-65 jahre Männlich]]</f>
        <v>1032</v>
      </c>
      <c r="AX284">
        <f>Tabelle1[[#This Row],[65-70 Jahre Weiblich]]+Tabelle1[[#This Row],[65-70 Jahre  Männlich]]</f>
        <v>1408</v>
      </c>
      <c r="AY284">
        <f>Tabelle1[[#This Row],[70-75Jahre Weiblich]]+Tabelle1[[#This Row],[70-75 jahre Männlch]]</f>
        <v>2981</v>
      </c>
      <c r="AZ284">
        <f>Tabelle1[[#This Row],[75-80 Jahre Weiblich]]+Tabelle1[[#This Row],[75-80 jahre Männlich]]</f>
        <v>2467</v>
      </c>
      <c r="BA284">
        <f>Tabelle1[[#This Row],[80-85 Jahre Weiblich]]+Tabelle1[[#This Row],[80-85 jahre Männlich]]</f>
        <v>5018</v>
      </c>
      <c r="BB284">
        <f>Tabelle1[[#This Row],[85 und mehr Weiblich]]+Tabelle1[[#This Row],[85 und mehr]]</f>
        <v>8056</v>
      </c>
    </row>
    <row r="285" spans="1:54" x14ac:dyDescent="0.35">
      <c r="A285" s="3"/>
      <c r="B285" s="4" t="s">
        <v>71</v>
      </c>
      <c r="C285" s="5">
        <v>2</v>
      </c>
      <c r="D285" s="5">
        <v>1</v>
      </c>
      <c r="E285" s="5">
        <v>1</v>
      </c>
      <c r="F285" s="5">
        <v>1</v>
      </c>
      <c r="G285" s="5">
        <v>1</v>
      </c>
      <c r="H285" s="5">
        <v>1</v>
      </c>
      <c r="I285" s="5">
        <v>1</v>
      </c>
      <c r="J285" s="5">
        <v>1</v>
      </c>
      <c r="K285" s="5">
        <v>3</v>
      </c>
      <c r="L285" s="5">
        <v>6</v>
      </c>
      <c r="M285" s="5">
        <v>6</v>
      </c>
      <c r="N285" s="5">
        <v>9</v>
      </c>
      <c r="O285" s="5">
        <v>5</v>
      </c>
      <c r="P285" s="5">
        <v>9</v>
      </c>
      <c r="Q285" s="5">
        <v>9</v>
      </c>
      <c r="R285" s="5">
        <v>8</v>
      </c>
      <c r="S285" s="5">
        <v>5</v>
      </c>
      <c r="T285" s="5">
        <v>0</v>
      </c>
      <c r="U285" s="5">
        <v>1</v>
      </c>
      <c r="V285" s="5">
        <v>2</v>
      </c>
      <c r="W285" s="5">
        <v>0</v>
      </c>
      <c r="X285" s="5">
        <v>3</v>
      </c>
      <c r="Y285" s="5">
        <v>0</v>
      </c>
      <c r="Z285" s="5">
        <v>1</v>
      </c>
      <c r="AA285" s="5">
        <v>3</v>
      </c>
      <c r="AB285" s="5">
        <v>0</v>
      </c>
      <c r="AC285" s="5">
        <v>0</v>
      </c>
      <c r="AD285" s="5">
        <v>1</v>
      </c>
      <c r="AE285" s="5">
        <v>4</v>
      </c>
      <c r="AF285" s="5">
        <v>2</v>
      </c>
      <c r="AG285" s="5">
        <v>11</v>
      </c>
      <c r="AH285" s="5">
        <v>8</v>
      </c>
      <c r="AJ285" s="5">
        <v>9</v>
      </c>
      <c r="AK285" s="5">
        <v>11</v>
      </c>
      <c r="AL285">
        <f>Tabelle1[[#This Row],[1 jahre Weiblich]]+Tabelle1[[#This Row],[unter 1 Jahr Männlich]]</f>
        <v>3</v>
      </c>
      <c r="AM285">
        <f>Tabelle1[[#This Row],[1-15 Jahre Weiblich]]+Tabelle1[[#This Row],[1-15 jahre Mänlich]]</f>
        <v>3</v>
      </c>
      <c r="AN285">
        <f>Tabelle1[[#This Row],[15-20 Jahre Weiblich]]+Tabelle1[[#This Row],[15-20 jahre Männlich]]</f>
        <v>1</v>
      </c>
      <c r="AO285">
        <f>Tabelle1[[#This Row],[20-25 jahre weiblich]]+Tabelle1[[#This Row],[20-25 jahre Männlich]]</f>
        <v>4</v>
      </c>
      <c r="AP285">
        <f>Tabelle1[[#This Row],[25-30 Jahre Weiblich]]+Tabelle1[[#This Row],[25-30 jahre Männlich]]</f>
        <v>1</v>
      </c>
      <c r="AQ285">
        <f>Tabelle1[[#This Row],[30-35 Jahre Weiblich]]+Tabelle1[[#This Row],[30-35 jahre Männlich]]</f>
        <v>2</v>
      </c>
      <c r="AR285">
        <f>Tabelle1[[#This Row],[35-40 Jahre Weiblich]]+Tabelle1[[#This Row],[35-40 jahre  Männlich]]</f>
        <v>4</v>
      </c>
      <c r="AS285">
        <f>Tabelle1[[#This Row],[40-45 Jahre Weiblich]]+Tabelle1[[#This Row],[40-45 jahre Männlich]]</f>
        <v>1</v>
      </c>
      <c r="AT285">
        <f>Tabelle1[[#This Row],[45-50 Jahre Weiblich]]+Tabelle1[[#This Row],[45-50 jahre Männlich]]</f>
        <v>3</v>
      </c>
      <c r="AU285">
        <f>Tabelle1[[#This Row],[50-55 Jahre Weiblich]]+Tabelle1[[#This Row],[50-55 jahre Männlich]]</f>
        <v>7</v>
      </c>
      <c r="AV285">
        <f>Tabelle1[[#This Row],[55-60 Jahre Weiblich]]+Tabelle1[[#This Row],[55-60 jahre Männlich]]</f>
        <v>10</v>
      </c>
      <c r="AW285">
        <f>Tabelle1[[#This Row],[60-65 Jahre Weiblich]]+Tabelle1[[#This Row],[60-65 jahre Männlich]]</f>
        <v>11</v>
      </c>
      <c r="AX285">
        <f>Tabelle1[[#This Row],[65-70 Jahre Weiblich]]+Tabelle1[[#This Row],[65-70 Jahre  Männlich]]</f>
        <v>16</v>
      </c>
      <c r="AY285">
        <f>Tabelle1[[#This Row],[70-75Jahre Weiblich]]+Tabelle1[[#This Row],[70-75 jahre Männlch]]</f>
        <v>17</v>
      </c>
      <c r="AZ285">
        <f>Tabelle1[[#This Row],[75-80 Jahre Weiblich]]+Tabelle1[[#This Row],[75-80 jahre Männlich]]</f>
        <v>9</v>
      </c>
      <c r="BA285">
        <f>Tabelle1[[#This Row],[80-85 Jahre Weiblich]]+Tabelle1[[#This Row],[80-85 jahre Männlich]]</f>
        <v>17</v>
      </c>
      <c r="BB285">
        <f>Tabelle1[[#This Row],[85 und mehr Weiblich]]+Tabelle1[[#This Row],[85 und mehr]]</f>
        <v>16</v>
      </c>
    </row>
    <row r="286" spans="1:54" x14ac:dyDescent="0.35">
      <c r="A286" s="3"/>
      <c r="B286" s="4" t="s">
        <v>72</v>
      </c>
      <c r="C286" s="5">
        <v>11</v>
      </c>
      <c r="D286" s="5">
        <v>32</v>
      </c>
      <c r="E286" s="5">
        <v>29</v>
      </c>
      <c r="F286" s="5">
        <v>59</v>
      </c>
      <c r="G286" s="5">
        <v>100</v>
      </c>
      <c r="H286" s="5">
        <v>172</v>
      </c>
      <c r="I286" s="5">
        <v>317</v>
      </c>
      <c r="J286" s="5">
        <v>799</v>
      </c>
      <c r="K286" s="5">
        <v>2072</v>
      </c>
      <c r="L286" s="5">
        <v>3618</v>
      </c>
      <c r="M286" s="5">
        <v>5546</v>
      </c>
      <c r="N286" s="5">
        <v>7759</v>
      </c>
      <c r="O286" s="5">
        <v>9570</v>
      </c>
      <c r="P286" s="5">
        <v>18653</v>
      </c>
      <c r="Q286" s="5">
        <v>26604</v>
      </c>
      <c r="R286" s="5">
        <v>31074</v>
      </c>
      <c r="S286" s="5">
        <v>46894</v>
      </c>
      <c r="T286" s="5">
        <v>0</v>
      </c>
      <c r="U286" s="5">
        <v>9</v>
      </c>
      <c r="V286" s="5">
        <v>41</v>
      </c>
      <c r="W286" s="5">
        <v>21</v>
      </c>
      <c r="X286" s="5">
        <v>42</v>
      </c>
      <c r="Y286" s="5">
        <v>71</v>
      </c>
      <c r="Z286" s="5">
        <v>102</v>
      </c>
      <c r="AA286" s="5">
        <v>152</v>
      </c>
      <c r="AB286" s="5">
        <v>344</v>
      </c>
      <c r="AC286" s="5">
        <v>717</v>
      </c>
      <c r="AD286" s="5">
        <v>1217</v>
      </c>
      <c r="AE286" s="5">
        <v>1766</v>
      </c>
      <c r="AF286" s="5">
        <v>2965</v>
      </c>
      <c r="AG286" s="5">
        <v>4235</v>
      </c>
      <c r="AH286" s="5">
        <v>10436</v>
      </c>
      <c r="AJ286" s="5">
        <v>35757</v>
      </c>
      <c r="AK286" s="5">
        <v>122655</v>
      </c>
      <c r="AL286">
        <f>Tabelle1[[#This Row],[1 jahre Weiblich]]+Tabelle1[[#This Row],[unter 1 Jahr Männlich]]</f>
        <v>20</v>
      </c>
      <c r="AM286">
        <f>Tabelle1[[#This Row],[1-15 Jahre Weiblich]]+Tabelle1[[#This Row],[1-15 jahre Mänlich]]</f>
        <v>73</v>
      </c>
      <c r="AN286">
        <f>Tabelle1[[#This Row],[15-20 Jahre Weiblich]]+Tabelle1[[#This Row],[15-20 jahre Männlich]]</f>
        <v>50</v>
      </c>
      <c r="AO286">
        <f>Tabelle1[[#This Row],[20-25 jahre weiblich]]+Tabelle1[[#This Row],[20-25 jahre Männlich]]</f>
        <v>101</v>
      </c>
      <c r="AP286">
        <f>Tabelle1[[#This Row],[25-30 Jahre Weiblich]]+Tabelle1[[#This Row],[25-30 jahre Männlich]]</f>
        <v>171</v>
      </c>
      <c r="AQ286">
        <f>Tabelle1[[#This Row],[30-35 Jahre Weiblich]]+Tabelle1[[#This Row],[30-35 jahre Männlich]]</f>
        <v>274</v>
      </c>
      <c r="AR286">
        <f>Tabelle1[[#This Row],[35-40 Jahre Weiblich]]+Tabelle1[[#This Row],[35-40 jahre  Männlich]]</f>
        <v>469</v>
      </c>
      <c r="AS286">
        <f>Tabelle1[[#This Row],[40-45 Jahre Weiblich]]+Tabelle1[[#This Row],[40-45 jahre Männlich]]</f>
        <v>1143</v>
      </c>
      <c r="AT286">
        <f>Tabelle1[[#This Row],[45-50 Jahre Weiblich]]+Tabelle1[[#This Row],[45-50 jahre Männlich]]</f>
        <v>2789</v>
      </c>
      <c r="AU286">
        <f>Tabelle1[[#This Row],[50-55 Jahre Weiblich]]+Tabelle1[[#This Row],[50-55 jahre Männlich]]</f>
        <v>4835</v>
      </c>
      <c r="AV286">
        <f>Tabelle1[[#This Row],[55-60 Jahre Weiblich]]+Tabelle1[[#This Row],[55-60 jahre Männlich]]</f>
        <v>7312</v>
      </c>
      <c r="AW286">
        <f>Tabelle1[[#This Row],[60-65 Jahre Weiblich]]+Tabelle1[[#This Row],[60-65 jahre Männlich]]</f>
        <v>10724</v>
      </c>
      <c r="AX286">
        <f>Tabelle1[[#This Row],[65-70 Jahre Weiblich]]+Tabelle1[[#This Row],[65-70 Jahre  Männlich]]</f>
        <v>13805</v>
      </c>
      <c r="AY286">
        <f>Tabelle1[[#This Row],[70-75Jahre Weiblich]]+Tabelle1[[#This Row],[70-75 jahre Männlch]]</f>
        <v>29089</v>
      </c>
      <c r="AZ286">
        <f>Tabelle1[[#This Row],[75-80 Jahre Weiblich]]+Tabelle1[[#This Row],[75-80 jahre Männlich]]</f>
        <v>26604</v>
      </c>
      <c r="BA286">
        <f>Tabelle1[[#This Row],[80-85 Jahre Weiblich]]+Tabelle1[[#This Row],[80-85 jahre Männlich]]</f>
        <v>66831</v>
      </c>
      <c r="BB286">
        <f>Tabelle1[[#This Row],[85 und mehr Weiblich]]+Tabelle1[[#This Row],[85 und mehr]]</f>
        <v>169549</v>
      </c>
    </row>
    <row r="287" spans="1:54" x14ac:dyDescent="0.35">
      <c r="A287" s="3"/>
      <c r="B287" s="4" t="s">
        <v>73</v>
      </c>
      <c r="C287" s="5">
        <v>0</v>
      </c>
      <c r="D287" s="5">
        <v>2</v>
      </c>
      <c r="E287" s="5">
        <v>0</v>
      </c>
      <c r="F287" s="5">
        <v>1</v>
      </c>
      <c r="G287" s="5">
        <v>4</v>
      </c>
      <c r="H287" s="5">
        <v>5</v>
      </c>
      <c r="I287" s="5">
        <v>19</v>
      </c>
      <c r="J287" s="5">
        <v>35</v>
      </c>
      <c r="K287" s="5">
        <v>97</v>
      </c>
      <c r="L287" s="5">
        <v>184</v>
      </c>
      <c r="M287" s="5">
        <v>284</v>
      </c>
      <c r="N287" s="5">
        <v>395</v>
      </c>
      <c r="O287" s="5">
        <v>492</v>
      </c>
      <c r="P287" s="5">
        <v>1033</v>
      </c>
      <c r="Q287" s="5">
        <v>1710</v>
      </c>
      <c r="R287" s="5">
        <v>2494</v>
      </c>
      <c r="S287" s="5">
        <v>5147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2</v>
      </c>
      <c r="AA287" s="5">
        <v>4</v>
      </c>
      <c r="AB287" s="5">
        <v>12</v>
      </c>
      <c r="AC287" s="5">
        <v>22</v>
      </c>
      <c r="AD287" s="5">
        <v>65</v>
      </c>
      <c r="AE287" s="5">
        <v>116</v>
      </c>
      <c r="AF287" s="5">
        <v>200</v>
      </c>
      <c r="AG287" s="5">
        <v>312</v>
      </c>
      <c r="AH287" s="5">
        <v>879</v>
      </c>
      <c r="AJ287" s="5">
        <v>4410</v>
      </c>
      <c r="AK287" s="5">
        <v>19606</v>
      </c>
      <c r="AL287">
        <f>Tabelle1[[#This Row],[1 jahre Weiblich]]+Tabelle1[[#This Row],[unter 1 Jahr Männlich]]</f>
        <v>0</v>
      </c>
      <c r="AM287">
        <f>Tabelle1[[#This Row],[1-15 Jahre Weiblich]]+Tabelle1[[#This Row],[1-15 jahre Mänlich]]</f>
        <v>2</v>
      </c>
      <c r="AN287">
        <f>Tabelle1[[#This Row],[15-20 Jahre Weiblich]]+Tabelle1[[#This Row],[15-20 jahre Männlich]]</f>
        <v>0</v>
      </c>
      <c r="AO287">
        <f>Tabelle1[[#This Row],[20-25 jahre weiblich]]+Tabelle1[[#This Row],[20-25 jahre Männlich]]</f>
        <v>1</v>
      </c>
      <c r="AP287">
        <f>Tabelle1[[#This Row],[25-30 Jahre Weiblich]]+Tabelle1[[#This Row],[25-30 jahre Männlich]]</f>
        <v>4</v>
      </c>
      <c r="AQ287">
        <f>Tabelle1[[#This Row],[30-35 Jahre Weiblich]]+Tabelle1[[#This Row],[30-35 jahre Männlich]]</f>
        <v>7</v>
      </c>
      <c r="AR287">
        <f>Tabelle1[[#This Row],[35-40 Jahre Weiblich]]+Tabelle1[[#This Row],[35-40 jahre  Männlich]]</f>
        <v>23</v>
      </c>
      <c r="AS287">
        <f>Tabelle1[[#This Row],[40-45 Jahre Weiblich]]+Tabelle1[[#This Row],[40-45 jahre Männlich]]</f>
        <v>47</v>
      </c>
      <c r="AT287">
        <f>Tabelle1[[#This Row],[45-50 Jahre Weiblich]]+Tabelle1[[#This Row],[45-50 jahre Männlich]]</f>
        <v>119</v>
      </c>
      <c r="AU287">
        <f>Tabelle1[[#This Row],[50-55 Jahre Weiblich]]+Tabelle1[[#This Row],[50-55 jahre Männlich]]</f>
        <v>249</v>
      </c>
      <c r="AV287">
        <f>Tabelle1[[#This Row],[55-60 Jahre Weiblich]]+Tabelle1[[#This Row],[55-60 jahre Männlich]]</f>
        <v>400</v>
      </c>
      <c r="AW287">
        <f>Tabelle1[[#This Row],[60-65 Jahre Weiblich]]+Tabelle1[[#This Row],[60-65 jahre Männlich]]</f>
        <v>595</v>
      </c>
      <c r="AX287">
        <f>Tabelle1[[#This Row],[65-70 Jahre Weiblich]]+Tabelle1[[#This Row],[65-70 Jahre  Männlich]]</f>
        <v>804</v>
      </c>
      <c r="AY287">
        <f>Tabelle1[[#This Row],[70-75Jahre Weiblich]]+Tabelle1[[#This Row],[70-75 jahre Männlch]]</f>
        <v>1912</v>
      </c>
      <c r="AZ287">
        <f>Tabelle1[[#This Row],[75-80 Jahre Weiblich]]+Tabelle1[[#This Row],[75-80 jahre Männlich]]</f>
        <v>1710</v>
      </c>
      <c r="BA287">
        <f>Tabelle1[[#This Row],[80-85 Jahre Weiblich]]+Tabelle1[[#This Row],[80-85 jahre Männlich]]</f>
        <v>6904</v>
      </c>
      <c r="BB287">
        <f>Tabelle1[[#This Row],[85 und mehr Weiblich]]+Tabelle1[[#This Row],[85 und mehr]]</f>
        <v>24753</v>
      </c>
    </row>
    <row r="288" spans="1:54" x14ac:dyDescent="0.35">
      <c r="A288" s="3"/>
      <c r="B288" s="4" t="s">
        <v>74</v>
      </c>
      <c r="C288" s="5">
        <v>0</v>
      </c>
      <c r="D288" s="5">
        <v>0</v>
      </c>
      <c r="E288" s="5">
        <v>2</v>
      </c>
      <c r="F288" s="5">
        <v>5</v>
      </c>
      <c r="G288" s="5">
        <v>20</v>
      </c>
      <c r="H288" s="5">
        <v>40</v>
      </c>
      <c r="I288" s="5">
        <v>98</v>
      </c>
      <c r="J288" s="5">
        <v>343</v>
      </c>
      <c r="K288" s="5">
        <v>1029</v>
      </c>
      <c r="L288" s="5">
        <v>1809</v>
      </c>
      <c r="M288" s="5">
        <v>2824</v>
      </c>
      <c r="N288" s="5">
        <v>4024</v>
      </c>
      <c r="O288" s="5">
        <v>4713</v>
      </c>
      <c r="P288" s="5">
        <v>8606</v>
      </c>
      <c r="Q288" s="5">
        <v>12102</v>
      </c>
      <c r="R288" s="5">
        <v>13270</v>
      </c>
      <c r="S288" s="5">
        <v>18290</v>
      </c>
      <c r="T288" s="5">
        <v>0</v>
      </c>
      <c r="U288" s="5">
        <v>0</v>
      </c>
      <c r="V288" s="5">
        <v>1</v>
      </c>
      <c r="W288" s="5">
        <v>2</v>
      </c>
      <c r="X288" s="5">
        <v>2</v>
      </c>
      <c r="Y288" s="5">
        <v>4</v>
      </c>
      <c r="Z288" s="5">
        <v>10</v>
      </c>
      <c r="AA288" s="5">
        <v>12</v>
      </c>
      <c r="AB288" s="5">
        <v>73</v>
      </c>
      <c r="AC288" s="5">
        <v>211</v>
      </c>
      <c r="AD288" s="5">
        <v>376</v>
      </c>
      <c r="AE288" s="5">
        <v>638</v>
      </c>
      <c r="AF288" s="5">
        <v>1132</v>
      </c>
      <c r="AG288" s="5">
        <v>1591</v>
      </c>
      <c r="AH288" s="5">
        <v>3647</v>
      </c>
      <c r="AJ288" s="5">
        <v>11273</v>
      </c>
      <c r="AK288" s="5">
        <v>35806</v>
      </c>
      <c r="AL288">
        <f>Tabelle1[[#This Row],[1 jahre Weiblich]]+Tabelle1[[#This Row],[unter 1 Jahr Männlich]]</f>
        <v>0</v>
      </c>
      <c r="AM288">
        <f>Tabelle1[[#This Row],[1-15 Jahre Weiblich]]+Tabelle1[[#This Row],[1-15 jahre Mänlich]]</f>
        <v>1</v>
      </c>
      <c r="AN288">
        <f>Tabelle1[[#This Row],[15-20 Jahre Weiblich]]+Tabelle1[[#This Row],[15-20 jahre Männlich]]</f>
        <v>4</v>
      </c>
      <c r="AO288">
        <f>Tabelle1[[#This Row],[20-25 jahre weiblich]]+Tabelle1[[#This Row],[20-25 jahre Männlich]]</f>
        <v>7</v>
      </c>
      <c r="AP288">
        <f>Tabelle1[[#This Row],[25-30 Jahre Weiblich]]+Tabelle1[[#This Row],[25-30 jahre Männlich]]</f>
        <v>24</v>
      </c>
      <c r="AQ288">
        <f>Tabelle1[[#This Row],[30-35 Jahre Weiblich]]+Tabelle1[[#This Row],[30-35 jahre Männlich]]</f>
        <v>50</v>
      </c>
      <c r="AR288">
        <f>Tabelle1[[#This Row],[35-40 Jahre Weiblich]]+Tabelle1[[#This Row],[35-40 jahre  Männlich]]</f>
        <v>110</v>
      </c>
      <c r="AS288">
        <f>Tabelle1[[#This Row],[40-45 Jahre Weiblich]]+Tabelle1[[#This Row],[40-45 jahre Männlich]]</f>
        <v>416</v>
      </c>
      <c r="AT288">
        <f>Tabelle1[[#This Row],[45-50 Jahre Weiblich]]+Tabelle1[[#This Row],[45-50 jahre Männlich]]</f>
        <v>1240</v>
      </c>
      <c r="AU288">
        <f>Tabelle1[[#This Row],[50-55 Jahre Weiblich]]+Tabelle1[[#This Row],[50-55 jahre Männlich]]</f>
        <v>2185</v>
      </c>
      <c r="AV288">
        <f>Tabelle1[[#This Row],[55-60 Jahre Weiblich]]+Tabelle1[[#This Row],[55-60 jahre Männlich]]</f>
        <v>3462</v>
      </c>
      <c r="AW288">
        <f>Tabelle1[[#This Row],[60-65 Jahre Weiblich]]+Tabelle1[[#This Row],[60-65 jahre Männlich]]</f>
        <v>5156</v>
      </c>
      <c r="AX288">
        <f>Tabelle1[[#This Row],[65-70 Jahre Weiblich]]+Tabelle1[[#This Row],[65-70 Jahre  Männlich]]</f>
        <v>6304</v>
      </c>
      <c r="AY288">
        <f>Tabelle1[[#This Row],[70-75Jahre Weiblich]]+Tabelle1[[#This Row],[70-75 jahre Männlch]]</f>
        <v>12253</v>
      </c>
      <c r="AZ288">
        <f>Tabelle1[[#This Row],[75-80 Jahre Weiblich]]+Tabelle1[[#This Row],[75-80 jahre Männlich]]</f>
        <v>12102</v>
      </c>
      <c r="BA288">
        <f>Tabelle1[[#This Row],[80-85 Jahre Weiblich]]+Tabelle1[[#This Row],[80-85 jahre Männlich]]</f>
        <v>24543</v>
      </c>
      <c r="BB288">
        <f>Tabelle1[[#This Row],[85 und mehr Weiblich]]+Tabelle1[[#This Row],[85 und mehr]]</f>
        <v>54096</v>
      </c>
    </row>
    <row r="289" spans="1:54" x14ac:dyDescent="0.35">
      <c r="A289" s="3"/>
      <c r="B289" s="4" t="s">
        <v>75</v>
      </c>
      <c r="C289" s="5">
        <v>0</v>
      </c>
      <c r="D289" s="5">
        <v>0</v>
      </c>
      <c r="E289" s="5">
        <v>1</v>
      </c>
      <c r="F289" s="5">
        <v>4</v>
      </c>
      <c r="G289" s="5">
        <v>19</v>
      </c>
      <c r="H289" s="5">
        <v>28</v>
      </c>
      <c r="I289" s="5">
        <v>77</v>
      </c>
      <c r="J289" s="5">
        <v>279</v>
      </c>
      <c r="K289" s="5">
        <v>805</v>
      </c>
      <c r="L289" s="5">
        <v>1329</v>
      </c>
      <c r="M289" s="5">
        <v>1928</v>
      </c>
      <c r="N289" s="5">
        <v>2484</v>
      </c>
      <c r="O289" s="5">
        <v>2577</v>
      </c>
      <c r="P289" s="5">
        <v>4331</v>
      </c>
      <c r="Q289" s="5">
        <v>5396</v>
      </c>
      <c r="R289" s="5">
        <v>5177</v>
      </c>
      <c r="S289" s="5">
        <v>6187</v>
      </c>
      <c r="T289" s="5">
        <v>0</v>
      </c>
      <c r="U289" s="5">
        <v>0</v>
      </c>
      <c r="V289" s="5">
        <v>1</v>
      </c>
      <c r="W289" s="5">
        <v>2</v>
      </c>
      <c r="X289" s="5">
        <v>1</v>
      </c>
      <c r="Y289" s="5">
        <v>2</v>
      </c>
      <c r="Z289" s="5">
        <v>8</v>
      </c>
      <c r="AA289" s="5">
        <v>10</v>
      </c>
      <c r="AB289" s="5">
        <v>56</v>
      </c>
      <c r="AC289" s="5">
        <v>167</v>
      </c>
      <c r="AD289" s="5">
        <v>263</v>
      </c>
      <c r="AE289" s="5">
        <v>432</v>
      </c>
      <c r="AF289" s="5">
        <v>721</v>
      </c>
      <c r="AG289" s="5">
        <v>926</v>
      </c>
      <c r="AH289" s="5">
        <v>1968</v>
      </c>
      <c r="AJ289" s="5">
        <v>4669</v>
      </c>
      <c r="AK289" s="5">
        <v>11436</v>
      </c>
      <c r="AL289">
        <f>Tabelle1[[#This Row],[1 jahre Weiblich]]+Tabelle1[[#This Row],[unter 1 Jahr Männlich]]</f>
        <v>0</v>
      </c>
      <c r="AM289">
        <f>Tabelle1[[#This Row],[1-15 Jahre Weiblich]]+Tabelle1[[#This Row],[1-15 jahre Mänlich]]</f>
        <v>1</v>
      </c>
      <c r="AN289">
        <f>Tabelle1[[#This Row],[15-20 Jahre Weiblich]]+Tabelle1[[#This Row],[15-20 jahre Männlich]]</f>
        <v>3</v>
      </c>
      <c r="AO289">
        <f>Tabelle1[[#This Row],[20-25 jahre weiblich]]+Tabelle1[[#This Row],[20-25 jahre Männlich]]</f>
        <v>5</v>
      </c>
      <c r="AP289">
        <f>Tabelle1[[#This Row],[25-30 Jahre Weiblich]]+Tabelle1[[#This Row],[25-30 jahre Männlich]]</f>
        <v>21</v>
      </c>
      <c r="AQ289">
        <f>Tabelle1[[#This Row],[30-35 Jahre Weiblich]]+Tabelle1[[#This Row],[30-35 jahre Männlich]]</f>
        <v>36</v>
      </c>
      <c r="AR289">
        <f>Tabelle1[[#This Row],[35-40 Jahre Weiblich]]+Tabelle1[[#This Row],[35-40 jahre  Männlich]]</f>
        <v>87</v>
      </c>
      <c r="AS289">
        <f>Tabelle1[[#This Row],[40-45 Jahre Weiblich]]+Tabelle1[[#This Row],[40-45 jahre Männlich]]</f>
        <v>335</v>
      </c>
      <c r="AT289">
        <f>Tabelle1[[#This Row],[45-50 Jahre Weiblich]]+Tabelle1[[#This Row],[45-50 jahre Männlich]]</f>
        <v>972</v>
      </c>
      <c r="AU289">
        <f>Tabelle1[[#This Row],[50-55 Jahre Weiblich]]+Tabelle1[[#This Row],[50-55 jahre Männlich]]</f>
        <v>1592</v>
      </c>
      <c r="AV289">
        <f>Tabelle1[[#This Row],[55-60 Jahre Weiblich]]+Tabelle1[[#This Row],[55-60 jahre Männlich]]</f>
        <v>2360</v>
      </c>
      <c r="AW289">
        <f>Tabelle1[[#This Row],[60-65 Jahre Weiblich]]+Tabelle1[[#This Row],[60-65 jahre Männlich]]</f>
        <v>3205</v>
      </c>
      <c r="AX289">
        <f>Tabelle1[[#This Row],[65-70 Jahre Weiblich]]+Tabelle1[[#This Row],[65-70 Jahre  Männlich]]</f>
        <v>3503</v>
      </c>
      <c r="AY289">
        <f>Tabelle1[[#This Row],[70-75Jahre Weiblich]]+Tabelle1[[#This Row],[70-75 jahre Männlch]]</f>
        <v>6299</v>
      </c>
      <c r="AZ289">
        <f>Tabelle1[[#This Row],[75-80 Jahre Weiblich]]+Tabelle1[[#This Row],[75-80 jahre Männlich]]</f>
        <v>5396</v>
      </c>
      <c r="BA289">
        <f>Tabelle1[[#This Row],[80-85 Jahre Weiblich]]+Tabelle1[[#This Row],[80-85 jahre Männlich]]</f>
        <v>9846</v>
      </c>
      <c r="BB289">
        <f>Tabelle1[[#This Row],[85 und mehr Weiblich]]+Tabelle1[[#This Row],[85 und mehr]]</f>
        <v>17623</v>
      </c>
    </row>
    <row r="290" spans="1:54" x14ac:dyDescent="0.35">
      <c r="A290" s="3"/>
      <c r="B290" s="4" t="s">
        <v>76</v>
      </c>
      <c r="C290" s="5">
        <v>6</v>
      </c>
      <c r="D290" s="5">
        <v>16</v>
      </c>
      <c r="E290" s="5">
        <v>20</v>
      </c>
      <c r="F290" s="5">
        <v>27</v>
      </c>
      <c r="G290" s="5">
        <v>46</v>
      </c>
      <c r="H290" s="5">
        <v>55</v>
      </c>
      <c r="I290" s="5">
        <v>97</v>
      </c>
      <c r="J290" s="5">
        <v>201</v>
      </c>
      <c r="K290" s="5">
        <v>439</v>
      </c>
      <c r="L290" s="5">
        <v>692</v>
      </c>
      <c r="M290" s="5">
        <v>1046</v>
      </c>
      <c r="N290" s="5">
        <v>1310</v>
      </c>
      <c r="O290" s="5">
        <v>1697</v>
      </c>
      <c r="P290" s="5">
        <v>3496</v>
      </c>
      <c r="Q290" s="5">
        <v>5018</v>
      </c>
      <c r="R290" s="5">
        <v>6412</v>
      </c>
      <c r="S290" s="5">
        <v>11391</v>
      </c>
      <c r="T290" s="5">
        <v>0</v>
      </c>
      <c r="U290" s="5">
        <v>7</v>
      </c>
      <c r="V290" s="5">
        <v>20</v>
      </c>
      <c r="W290" s="5">
        <v>7</v>
      </c>
      <c r="X290" s="5">
        <v>18</v>
      </c>
      <c r="Y290" s="5">
        <v>19</v>
      </c>
      <c r="Z290" s="5">
        <v>31</v>
      </c>
      <c r="AA290" s="5">
        <v>33</v>
      </c>
      <c r="AB290" s="5">
        <v>71</v>
      </c>
      <c r="AC290" s="5">
        <v>138</v>
      </c>
      <c r="AD290" s="5">
        <v>233</v>
      </c>
      <c r="AE290" s="5">
        <v>321</v>
      </c>
      <c r="AF290" s="5">
        <v>538</v>
      </c>
      <c r="AG290" s="5">
        <v>774</v>
      </c>
      <c r="AH290" s="5">
        <v>2031</v>
      </c>
      <c r="AJ290" s="5">
        <v>8317</v>
      </c>
      <c r="AK290" s="5">
        <v>32657</v>
      </c>
      <c r="AL290">
        <f>Tabelle1[[#This Row],[1 jahre Weiblich]]+Tabelle1[[#This Row],[unter 1 Jahr Männlich]]</f>
        <v>13</v>
      </c>
      <c r="AM290">
        <f>Tabelle1[[#This Row],[1-15 Jahre Weiblich]]+Tabelle1[[#This Row],[1-15 jahre Mänlich]]</f>
        <v>36</v>
      </c>
      <c r="AN290">
        <f>Tabelle1[[#This Row],[15-20 Jahre Weiblich]]+Tabelle1[[#This Row],[15-20 jahre Männlich]]</f>
        <v>27</v>
      </c>
      <c r="AO290">
        <f>Tabelle1[[#This Row],[20-25 jahre weiblich]]+Tabelle1[[#This Row],[20-25 jahre Männlich]]</f>
        <v>45</v>
      </c>
      <c r="AP290">
        <f>Tabelle1[[#This Row],[25-30 Jahre Weiblich]]+Tabelle1[[#This Row],[25-30 jahre Männlich]]</f>
        <v>65</v>
      </c>
      <c r="AQ290">
        <f>Tabelle1[[#This Row],[30-35 Jahre Weiblich]]+Tabelle1[[#This Row],[30-35 jahre Männlich]]</f>
        <v>86</v>
      </c>
      <c r="AR290">
        <f>Tabelle1[[#This Row],[35-40 Jahre Weiblich]]+Tabelle1[[#This Row],[35-40 jahre  Männlich]]</f>
        <v>130</v>
      </c>
      <c r="AS290">
        <f>Tabelle1[[#This Row],[40-45 Jahre Weiblich]]+Tabelle1[[#This Row],[40-45 jahre Männlich]]</f>
        <v>272</v>
      </c>
      <c r="AT290">
        <f>Tabelle1[[#This Row],[45-50 Jahre Weiblich]]+Tabelle1[[#This Row],[45-50 jahre Männlich]]</f>
        <v>577</v>
      </c>
      <c r="AU290">
        <f>Tabelle1[[#This Row],[50-55 Jahre Weiblich]]+Tabelle1[[#This Row],[50-55 jahre Männlich]]</f>
        <v>925</v>
      </c>
      <c r="AV290">
        <f>Tabelle1[[#This Row],[55-60 Jahre Weiblich]]+Tabelle1[[#This Row],[55-60 jahre Männlich]]</f>
        <v>1367</v>
      </c>
      <c r="AW290">
        <f>Tabelle1[[#This Row],[60-65 Jahre Weiblich]]+Tabelle1[[#This Row],[60-65 jahre Männlich]]</f>
        <v>1848</v>
      </c>
      <c r="AX290">
        <f>Tabelle1[[#This Row],[65-70 Jahre Weiblich]]+Tabelle1[[#This Row],[65-70 Jahre  Männlich]]</f>
        <v>2471</v>
      </c>
      <c r="AY290">
        <f>Tabelle1[[#This Row],[70-75Jahre Weiblich]]+Tabelle1[[#This Row],[70-75 jahre Männlch]]</f>
        <v>5527</v>
      </c>
      <c r="AZ290">
        <f>Tabelle1[[#This Row],[75-80 Jahre Weiblich]]+Tabelle1[[#This Row],[75-80 jahre Männlich]]</f>
        <v>5018</v>
      </c>
      <c r="BA290">
        <f>Tabelle1[[#This Row],[80-85 Jahre Weiblich]]+Tabelle1[[#This Row],[80-85 jahre Männlich]]</f>
        <v>14729</v>
      </c>
      <c r="BB290">
        <f>Tabelle1[[#This Row],[85 und mehr Weiblich]]+Tabelle1[[#This Row],[85 und mehr]]</f>
        <v>44048</v>
      </c>
    </row>
    <row r="291" spans="1:54" x14ac:dyDescent="0.35">
      <c r="A291" s="3"/>
      <c r="B291" s="4" t="s">
        <v>77</v>
      </c>
      <c r="C291" s="5">
        <v>0</v>
      </c>
      <c r="D291" s="5">
        <v>4</v>
      </c>
      <c r="E291" s="5">
        <v>2</v>
      </c>
      <c r="F291" s="5">
        <v>1</v>
      </c>
      <c r="G291" s="5">
        <v>1</v>
      </c>
      <c r="H291" s="5">
        <v>3</v>
      </c>
      <c r="I291" s="5">
        <v>15</v>
      </c>
      <c r="J291" s="5">
        <v>21</v>
      </c>
      <c r="K291" s="5">
        <v>34</v>
      </c>
      <c r="L291" s="5">
        <v>94</v>
      </c>
      <c r="M291" s="5">
        <v>104</v>
      </c>
      <c r="N291" s="5">
        <v>182</v>
      </c>
      <c r="O291" s="5">
        <v>247</v>
      </c>
      <c r="P291" s="5">
        <v>615</v>
      </c>
      <c r="Q291" s="5">
        <v>964</v>
      </c>
      <c r="R291" s="5">
        <v>1171</v>
      </c>
      <c r="S291" s="5">
        <v>1615</v>
      </c>
      <c r="T291" s="5">
        <v>0</v>
      </c>
      <c r="U291" s="5">
        <v>0</v>
      </c>
      <c r="V291" s="5">
        <v>5</v>
      </c>
      <c r="W291" s="5">
        <v>0</v>
      </c>
      <c r="X291" s="5">
        <v>2</v>
      </c>
      <c r="Y291" s="5">
        <v>2</v>
      </c>
      <c r="Z291" s="5">
        <v>3</v>
      </c>
      <c r="AA291" s="5">
        <v>5</v>
      </c>
      <c r="AB291" s="5">
        <v>15</v>
      </c>
      <c r="AC291" s="5">
        <v>17</v>
      </c>
      <c r="AD291" s="5">
        <v>31</v>
      </c>
      <c r="AE291" s="5">
        <v>47</v>
      </c>
      <c r="AF291" s="5">
        <v>89</v>
      </c>
      <c r="AG291" s="5">
        <v>134</v>
      </c>
      <c r="AH291" s="5">
        <v>407</v>
      </c>
      <c r="AJ291" s="5">
        <v>1598</v>
      </c>
      <c r="AK291" s="5">
        <v>4723</v>
      </c>
      <c r="AL291">
        <f>Tabelle1[[#This Row],[1 jahre Weiblich]]+Tabelle1[[#This Row],[unter 1 Jahr Männlich]]</f>
        <v>0</v>
      </c>
      <c r="AM291">
        <f>Tabelle1[[#This Row],[1-15 Jahre Weiblich]]+Tabelle1[[#This Row],[1-15 jahre Mänlich]]</f>
        <v>9</v>
      </c>
      <c r="AN291">
        <f>Tabelle1[[#This Row],[15-20 Jahre Weiblich]]+Tabelle1[[#This Row],[15-20 jahre Männlich]]</f>
        <v>2</v>
      </c>
      <c r="AO291">
        <f>Tabelle1[[#This Row],[20-25 jahre weiblich]]+Tabelle1[[#This Row],[20-25 jahre Männlich]]</f>
        <v>3</v>
      </c>
      <c r="AP291">
        <f>Tabelle1[[#This Row],[25-30 Jahre Weiblich]]+Tabelle1[[#This Row],[25-30 jahre Männlich]]</f>
        <v>3</v>
      </c>
      <c r="AQ291">
        <f>Tabelle1[[#This Row],[30-35 Jahre Weiblich]]+Tabelle1[[#This Row],[30-35 jahre Männlich]]</f>
        <v>6</v>
      </c>
      <c r="AR291">
        <f>Tabelle1[[#This Row],[35-40 Jahre Weiblich]]+Tabelle1[[#This Row],[35-40 jahre  Männlich]]</f>
        <v>20</v>
      </c>
      <c r="AS291">
        <f>Tabelle1[[#This Row],[40-45 Jahre Weiblich]]+Tabelle1[[#This Row],[40-45 jahre Männlich]]</f>
        <v>36</v>
      </c>
      <c r="AT291">
        <f>Tabelle1[[#This Row],[45-50 Jahre Weiblich]]+Tabelle1[[#This Row],[45-50 jahre Männlich]]</f>
        <v>51</v>
      </c>
      <c r="AU291">
        <f>Tabelle1[[#This Row],[50-55 Jahre Weiblich]]+Tabelle1[[#This Row],[50-55 jahre Männlich]]</f>
        <v>125</v>
      </c>
      <c r="AV291">
        <f>Tabelle1[[#This Row],[55-60 Jahre Weiblich]]+Tabelle1[[#This Row],[55-60 jahre Männlich]]</f>
        <v>151</v>
      </c>
      <c r="AW291">
        <f>Tabelle1[[#This Row],[60-65 Jahre Weiblich]]+Tabelle1[[#This Row],[60-65 jahre Männlich]]</f>
        <v>271</v>
      </c>
      <c r="AX291">
        <f>Tabelle1[[#This Row],[65-70 Jahre Weiblich]]+Tabelle1[[#This Row],[65-70 Jahre  Männlich]]</f>
        <v>381</v>
      </c>
      <c r="AY291">
        <f>Tabelle1[[#This Row],[70-75Jahre Weiblich]]+Tabelle1[[#This Row],[70-75 jahre Männlch]]</f>
        <v>1022</v>
      </c>
      <c r="AZ291">
        <f>Tabelle1[[#This Row],[75-80 Jahre Weiblich]]+Tabelle1[[#This Row],[75-80 jahre Männlich]]</f>
        <v>964</v>
      </c>
      <c r="BA291">
        <f>Tabelle1[[#This Row],[80-85 Jahre Weiblich]]+Tabelle1[[#This Row],[80-85 jahre Männlich]]</f>
        <v>2769</v>
      </c>
      <c r="BB291">
        <f>Tabelle1[[#This Row],[85 und mehr Weiblich]]+Tabelle1[[#This Row],[85 und mehr]]</f>
        <v>6338</v>
      </c>
    </row>
    <row r="292" spans="1:54" x14ac:dyDescent="0.35">
      <c r="A292" s="3"/>
      <c r="B292" s="4" t="s">
        <v>78</v>
      </c>
      <c r="C292" s="5">
        <v>4</v>
      </c>
      <c r="D292" s="5">
        <v>6</v>
      </c>
      <c r="E292" s="5">
        <v>4</v>
      </c>
      <c r="F292" s="5">
        <v>7</v>
      </c>
      <c r="G292" s="5">
        <v>11</v>
      </c>
      <c r="H292" s="5">
        <v>32</v>
      </c>
      <c r="I292" s="5">
        <v>40</v>
      </c>
      <c r="J292" s="5">
        <v>82</v>
      </c>
      <c r="K292" s="5">
        <v>243</v>
      </c>
      <c r="L292" s="5">
        <v>405</v>
      </c>
      <c r="M292" s="5">
        <v>653</v>
      </c>
      <c r="N292" s="5">
        <v>986</v>
      </c>
      <c r="O292" s="5">
        <v>1371</v>
      </c>
      <c r="P292" s="5">
        <v>2991</v>
      </c>
      <c r="Q292" s="5">
        <v>4285</v>
      </c>
      <c r="R292" s="5">
        <v>5138</v>
      </c>
      <c r="S292" s="5">
        <v>6909</v>
      </c>
      <c r="T292" s="5">
        <v>0</v>
      </c>
      <c r="U292" s="5">
        <v>1</v>
      </c>
      <c r="V292" s="5">
        <v>10</v>
      </c>
      <c r="W292" s="5">
        <v>3</v>
      </c>
      <c r="X292" s="5">
        <v>5</v>
      </c>
      <c r="Y292" s="5">
        <v>12</v>
      </c>
      <c r="Z292" s="5">
        <v>20</v>
      </c>
      <c r="AA292" s="5">
        <v>39</v>
      </c>
      <c r="AB292" s="5">
        <v>84</v>
      </c>
      <c r="AC292" s="5">
        <v>191</v>
      </c>
      <c r="AD292" s="5">
        <v>300</v>
      </c>
      <c r="AE292" s="5">
        <v>372</v>
      </c>
      <c r="AF292" s="5">
        <v>544</v>
      </c>
      <c r="AG292" s="5">
        <v>810</v>
      </c>
      <c r="AH292" s="5">
        <v>2074</v>
      </c>
      <c r="AJ292" s="5">
        <v>6830</v>
      </c>
      <c r="AK292" s="5">
        <v>20046</v>
      </c>
      <c r="AL292">
        <f>Tabelle1[[#This Row],[1 jahre Weiblich]]+Tabelle1[[#This Row],[unter 1 Jahr Männlich]]</f>
        <v>5</v>
      </c>
      <c r="AM292">
        <f>Tabelle1[[#This Row],[1-15 Jahre Weiblich]]+Tabelle1[[#This Row],[1-15 jahre Mänlich]]</f>
        <v>16</v>
      </c>
      <c r="AN292">
        <f>Tabelle1[[#This Row],[15-20 Jahre Weiblich]]+Tabelle1[[#This Row],[15-20 jahre Männlich]]</f>
        <v>7</v>
      </c>
      <c r="AO292">
        <f>Tabelle1[[#This Row],[20-25 jahre weiblich]]+Tabelle1[[#This Row],[20-25 jahre Männlich]]</f>
        <v>12</v>
      </c>
      <c r="AP292">
        <f>Tabelle1[[#This Row],[25-30 Jahre Weiblich]]+Tabelle1[[#This Row],[25-30 jahre Männlich]]</f>
        <v>23</v>
      </c>
      <c r="AQ292">
        <f>Tabelle1[[#This Row],[30-35 Jahre Weiblich]]+Tabelle1[[#This Row],[30-35 jahre Männlich]]</f>
        <v>52</v>
      </c>
      <c r="AR292">
        <f>Tabelle1[[#This Row],[35-40 Jahre Weiblich]]+Tabelle1[[#This Row],[35-40 jahre  Männlich]]</f>
        <v>79</v>
      </c>
      <c r="AS292">
        <f>Tabelle1[[#This Row],[40-45 Jahre Weiblich]]+Tabelle1[[#This Row],[40-45 jahre Männlich]]</f>
        <v>166</v>
      </c>
      <c r="AT292">
        <f>Tabelle1[[#This Row],[45-50 Jahre Weiblich]]+Tabelle1[[#This Row],[45-50 jahre Männlich]]</f>
        <v>434</v>
      </c>
      <c r="AU292">
        <f>Tabelle1[[#This Row],[50-55 Jahre Weiblich]]+Tabelle1[[#This Row],[50-55 jahre Männlich]]</f>
        <v>705</v>
      </c>
      <c r="AV292">
        <f>Tabelle1[[#This Row],[55-60 Jahre Weiblich]]+Tabelle1[[#This Row],[55-60 jahre Männlich]]</f>
        <v>1025</v>
      </c>
      <c r="AW292">
        <f>Tabelle1[[#This Row],[60-65 Jahre Weiblich]]+Tabelle1[[#This Row],[60-65 jahre Männlich]]</f>
        <v>1530</v>
      </c>
      <c r="AX292">
        <f>Tabelle1[[#This Row],[65-70 Jahre Weiblich]]+Tabelle1[[#This Row],[65-70 Jahre  Männlich]]</f>
        <v>2181</v>
      </c>
      <c r="AY292">
        <f>Tabelle1[[#This Row],[70-75Jahre Weiblich]]+Tabelle1[[#This Row],[70-75 jahre Männlch]]</f>
        <v>5065</v>
      </c>
      <c r="AZ292">
        <f>Tabelle1[[#This Row],[75-80 Jahre Weiblich]]+Tabelle1[[#This Row],[75-80 jahre Männlich]]</f>
        <v>4285</v>
      </c>
      <c r="BA292">
        <f>Tabelle1[[#This Row],[80-85 Jahre Weiblich]]+Tabelle1[[#This Row],[80-85 jahre Männlich]]</f>
        <v>11968</v>
      </c>
      <c r="BB292">
        <f>Tabelle1[[#This Row],[85 und mehr Weiblich]]+Tabelle1[[#This Row],[85 und mehr]]</f>
        <v>26955</v>
      </c>
    </row>
    <row r="293" spans="1:54" x14ac:dyDescent="0.35">
      <c r="A293" s="3"/>
      <c r="B293" s="4" t="s">
        <v>79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3</v>
      </c>
      <c r="I293" s="5">
        <v>3</v>
      </c>
      <c r="J293" s="5">
        <v>4</v>
      </c>
      <c r="K293" s="5">
        <v>18</v>
      </c>
      <c r="L293" s="5">
        <v>47</v>
      </c>
      <c r="M293" s="5">
        <v>122</v>
      </c>
      <c r="N293" s="5">
        <v>176</v>
      </c>
      <c r="O293" s="5">
        <v>337</v>
      </c>
      <c r="P293" s="5">
        <v>754</v>
      </c>
      <c r="Q293" s="5">
        <v>1217</v>
      </c>
      <c r="R293" s="5">
        <v>1673</v>
      </c>
      <c r="S293" s="5">
        <v>2451</v>
      </c>
      <c r="T293" s="5">
        <v>0</v>
      </c>
      <c r="U293" s="5">
        <v>0</v>
      </c>
      <c r="V293" s="5">
        <v>1</v>
      </c>
      <c r="W293" s="5">
        <v>0</v>
      </c>
      <c r="X293" s="5">
        <v>0</v>
      </c>
      <c r="Y293" s="5">
        <v>1</v>
      </c>
      <c r="Z293" s="5">
        <v>1</v>
      </c>
      <c r="AA293" s="5">
        <v>1</v>
      </c>
      <c r="AB293" s="5">
        <v>2</v>
      </c>
      <c r="AC293" s="5">
        <v>7</v>
      </c>
      <c r="AD293" s="5">
        <v>27</v>
      </c>
      <c r="AE293" s="5">
        <v>40</v>
      </c>
      <c r="AF293" s="5">
        <v>95</v>
      </c>
      <c r="AG293" s="5">
        <v>141</v>
      </c>
      <c r="AH293" s="5">
        <v>510</v>
      </c>
      <c r="AJ293" s="5">
        <v>2265</v>
      </c>
      <c r="AK293" s="5">
        <v>7843</v>
      </c>
      <c r="AL293">
        <f>Tabelle1[[#This Row],[1 jahre Weiblich]]+Tabelle1[[#This Row],[unter 1 Jahr Männlich]]</f>
        <v>0</v>
      </c>
      <c r="AM293">
        <f>Tabelle1[[#This Row],[1-15 Jahre Weiblich]]+Tabelle1[[#This Row],[1-15 jahre Mänlich]]</f>
        <v>1</v>
      </c>
      <c r="AN293">
        <f>Tabelle1[[#This Row],[15-20 Jahre Weiblich]]+Tabelle1[[#This Row],[15-20 jahre Männlich]]</f>
        <v>0</v>
      </c>
      <c r="AO293">
        <f>Tabelle1[[#This Row],[20-25 jahre weiblich]]+Tabelle1[[#This Row],[20-25 jahre Männlich]]</f>
        <v>0</v>
      </c>
      <c r="AP293">
        <f>Tabelle1[[#This Row],[25-30 Jahre Weiblich]]+Tabelle1[[#This Row],[25-30 jahre Männlich]]</f>
        <v>1</v>
      </c>
      <c r="AQ293">
        <f>Tabelle1[[#This Row],[30-35 Jahre Weiblich]]+Tabelle1[[#This Row],[30-35 jahre Männlich]]</f>
        <v>4</v>
      </c>
      <c r="AR293">
        <f>Tabelle1[[#This Row],[35-40 Jahre Weiblich]]+Tabelle1[[#This Row],[35-40 jahre  Männlich]]</f>
        <v>4</v>
      </c>
      <c r="AS293">
        <f>Tabelle1[[#This Row],[40-45 Jahre Weiblich]]+Tabelle1[[#This Row],[40-45 jahre Männlich]]</f>
        <v>6</v>
      </c>
      <c r="AT293">
        <f>Tabelle1[[#This Row],[45-50 Jahre Weiblich]]+Tabelle1[[#This Row],[45-50 jahre Männlich]]</f>
        <v>25</v>
      </c>
      <c r="AU293">
        <f>Tabelle1[[#This Row],[50-55 Jahre Weiblich]]+Tabelle1[[#This Row],[50-55 jahre Männlich]]</f>
        <v>74</v>
      </c>
      <c r="AV293">
        <f>Tabelle1[[#This Row],[55-60 Jahre Weiblich]]+Tabelle1[[#This Row],[55-60 jahre Männlich]]</f>
        <v>162</v>
      </c>
      <c r="AW293">
        <f>Tabelle1[[#This Row],[60-65 Jahre Weiblich]]+Tabelle1[[#This Row],[60-65 jahre Männlich]]</f>
        <v>271</v>
      </c>
      <c r="AX293">
        <f>Tabelle1[[#This Row],[65-70 Jahre Weiblich]]+Tabelle1[[#This Row],[65-70 Jahre  Männlich]]</f>
        <v>478</v>
      </c>
      <c r="AY293">
        <f>Tabelle1[[#This Row],[70-75Jahre Weiblich]]+Tabelle1[[#This Row],[70-75 jahre Männlch]]</f>
        <v>1264</v>
      </c>
      <c r="AZ293">
        <f>Tabelle1[[#This Row],[75-80 Jahre Weiblich]]+Tabelle1[[#This Row],[75-80 jahre Männlich]]</f>
        <v>1217</v>
      </c>
      <c r="BA293">
        <f>Tabelle1[[#This Row],[80-85 Jahre Weiblich]]+Tabelle1[[#This Row],[80-85 jahre Männlich]]</f>
        <v>3938</v>
      </c>
      <c r="BB293">
        <f>Tabelle1[[#This Row],[85 und mehr Weiblich]]+Tabelle1[[#This Row],[85 und mehr]]</f>
        <v>10294</v>
      </c>
    </row>
    <row r="294" spans="1:54" x14ac:dyDescent="0.35">
      <c r="A294" s="3"/>
      <c r="B294" s="4" t="s">
        <v>80</v>
      </c>
      <c r="C294" s="5">
        <v>0</v>
      </c>
      <c r="D294" s="5">
        <v>0</v>
      </c>
      <c r="E294" s="5">
        <v>0</v>
      </c>
      <c r="F294" s="5">
        <v>5</v>
      </c>
      <c r="G294" s="5">
        <v>7</v>
      </c>
      <c r="H294" s="5">
        <v>12</v>
      </c>
      <c r="I294" s="5">
        <v>16</v>
      </c>
      <c r="J294" s="5">
        <v>41</v>
      </c>
      <c r="K294" s="5">
        <v>79</v>
      </c>
      <c r="L294" s="5">
        <v>186</v>
      </c>
      <c r="M294" s="5">
        <v>296</v>
      </c>
      <c r="N294" s="5">
        <v>483</v>
      </c>
      <c r="O294" s="5">
        <v>634</v>
      </c>
      <c r="P294" s="5">
        <v>1146</v>
      </c>
      <c r="Q294" s="5">
        <v>1547</v>
      </c>
      <c r="R294" s="5">
        <v>1611</v>
      </c>
      <c r="S294" s="5">
        <v>2328</v>
      </c>
      <c r="T294" s="5">
        <v>0</v>
      </c>
      <c r="U294" s="5">
        <v>1</v>
      </c>
      <c r="V294" s="5">
        <v>1</v>
      </c>
      <c r="W294" s="5">
        <v>1</v>
      </c>
      <c r="X294" s="5">
        <v>0</v>
      </c>
      <c r="Y294" s="5">
        <v>4</v>
      </c>
      <c r="Z294" s="5">
        <v>6</v>
      </c>
      <c r="AA294" s="5">
        <v>5</v>
      </c>
      <c r="AB294" s="5">
        <v>19</v>
      </c>
      <c r="AC294" s="5">
        <v>32</v>
      </c>
      <c r="AD294" s="5">
        <v>72</v>
      </c>
      <c r="AE294" s="5">
        <v>102</v>
      </c>
      <c r="AF294" s="5">
        <v>203</v>
      </c>
      <c r="AG294" s="5">
        <v>277</v>
      </c>
      <c r="AH294" s="5">
        <v>631</v>
      </c>
      <c r="AJ294" s="5">
        <v>1647</v>
      </c>
      <c r="AK294" s="5">
        <v>6048</v>
      </c>
      <c r="AL294">
        <f>Tabelle1[[#This Row],[1 jahre Weiblich]]+Tabelle1[[#This Row],[unter 1 Jahr Männlich]]</f>
        <v>1</v>
      </c>
      <c r="AM294">
        <f>Tabelle1[[#This Row],[1-15 Jahre Weiblich]]+Tabelle1[[#This Row],[1-15 jahre Mänlich]]</f>
        <v>1</v>
      </c>
      <c r="AN294">
        <f>Tabelle1[[#This Row],[15-20 Jahre Weiblich]]+Tabelle1[[#This Row],[15-20 jahre Männlich]]</f>
        <v>1</v>
      </c>
      <c r="AO294">
        <f>Tabelle1[[#This Row],[20-25 jahre weiblich]]+Tabelle1[[#This Row],[20-25 jahre Männlich]]</f>
        <v>5</v>
      </c>
      <c r="AP294">
        <f>Tabelle1[[#This Row],[25-30 Jahre Weiblich]]+Tabelle1[[#This Row],[25-30 jahre Männlich]]</f>
        <v>11</v>
      </c>
      <c r="AQ294">
        <f>Tabelle1[[#This Row],[30-35 Jahre Weiblich]]+Tabelle1[[#This Row],[30-35 jahre Männlich]]</f>
        <v>18</v>
      </c>
      <c r="AR294">
        <f>Tabelle1[[#This Row],[35-40 Jahre Weiblich]]+Tabelle1[[#This Row],[35-40 jahre  Männlich]]</f>
        <v>21</v>
      </c>
      <c r="AS294">
        <f>Tabelle1[[#This Row],[40-45 Jahre Weiblich]]+Tabelle1[[#This Row],[40-45 jahre Männlich]]</f>
        <v>60</v>
      </c>
      <c r="AT294">
        <f>Tabelle1[[#This Row],[45-50 Jahre Weiblich]]+Tabelle1[[#This Row],[45-50 jahre Männlich]]</f>
        <v>111</v>
      </c>
      <c r="AU294">
        <f>Tabelle1[[#This Row],[50-55 Jahre Weiblich]]+Tabelle1[[#This Row],[50-55 jahre Männlich]]</f>
        <v>258</v>
      </c>
      <c r="AV294">
        <f>Tabelle1[[#This Row],[55-60 Jahre Weiblich]]+Tabelle1[[#This Row],[55-60 jahre Männlich]]</f>
        <v>398</v>
      </c>
      <c r="AW294">
        <f>Tabelle1[[#This Row],[60-65 Jahre Weiblich]]+Tabelle1[[#This Row],[60-65 jahre Männlich]]</f>
        <v>686</v>
      </c>
      <c r="AX294">
        <f>Tabelle1[[#This Row],[65-70 Jahre Weiblich]]+Tabelle1[[#This Row],[65-70 Jahre  Männlich]]</f>
        <v>911</v>
      </c>
      <c r="AY294">
        <f>Tabelle1[[#This Row],[70-75Jahre Weiblich]]+Tabelle1[[#This Row],[70-75 jahre Männlch]]</f>
        <v>1777</v>
      </c>
      <c r="AZ294">
        <f>Tabelle1[[#This Row],[75-80 Jahre Weiblich]]+Tabelle1[[#This Row],[75-80 jahre Männlich]]</f>
        <v>1547</v>
      </c>
      <c r="BA294">
        <f>Tabelle1[[#This Row],[80-85 Jahre Weiblich]]+Tabelle1[[#This Row],[80-85 jahre Männlich]]</f>
        <v>3258</v>
      </c>
      <c r="BB294">
        <f>Tabelle1[[#This Row],[85 und mehr Weiblich]]+Tabelle1[[#This Row],[85 und mehr]]</f>
        <v>8376</v>
      </c>
    </row>
    <row r="295" spans="1:54" x14ac:dyDescent="0.35">
      <c r="A295" s="3"/>
      <c r="B295" s="4" t="s">
        <v>81</v>
      </c>
      <c r="C295" s="5">
        <v>14</v>
      </c>
      <c r="D295" s="5">
        <v>41</v>
      </c>
      <c r="E295" s="5">
        <v>10</v>
      </c>
      <c r="F295" s="5">
        <v>29</v>
      </c>
      <c r="G295" s="5">
        <v>18</v>
      </c>
      <c r="H295" s="5">
        <v>36</v>
      </c>
      <c r="I295" s="5">
        <v>51</v>
      </c>
      <c r="J295" s="5">
        <v>116</v>
      </c>
      <c r="K295" s="5">
        <v>284</v>
      </c>
      <c r="L295" s="5">
        <v>545</v>
      </c>
      <c r="M295" s="5">
        <v>1014</v>
      </c>
      <c r="N295" s="5">
        <v>1785</v>
      </c>
      <c r="O295" s="5">
        <v>2517</v>
      </c>
      <c r="P295" s="5">
        <v>4941</v>
      </c>
      <c r="Q295" s="5">
        <v>6583</v>
      </c>
      <c r="R295" s="5">
        <v>7224</v>
      </c>
      <c r="S295" s="5">
        <v>9223</v>
      </c>
      <c r="T295" s="5">
        <v>0</v>
      </c>
      <c r="U295" s="5">
        <v>5</v>
      </c>
      <c r="V295" s="5">
        <v>30</v>
      </c>
      <c r="W295" s="5">
        <v>5</v>
      </c>
      <c r="X295" s="5">
        <v>18</v>
      </c>
      <c r="Y295" s="5">
        <v>16</v>
      </c>
      <c r="Z295" s="5">
        <v>23</v>
      </c>
      <c r="AA295" s="5">
        <v>27</v>
      </c>
      <c r="AB295" s="5">
        <v>64</v>
      </c>
      <c r="AC295" s="5">
        <v>174</v>
      </c>
      <c r="AD295" s="5">
        <v>370</v>
      </c>
      <c r="AE295" s="5">
        <v>661</v>
      </c>
      <c r="AF295" s="5">
        <v>1007</v>
      </c>
      <c r="AG295" s="5">
        <v>1513</v>
      </c>
      <c r="AH295" s="5">
        <v>2783</v>
      </c>
      <c r="AJ295" s="5">
        <v>5444</v>
      </c>
      <c r="AK295" s="5">
        <v>14306</v>
      </c>
      <c r="AL295">
        <f>Tabelle1[[#This Row],[1 jahre Weiblich]]+Tabelle1[[#This Row],[unter 1 Jahr Männlich]]</f>
        <v>19</v>
      </c>
      <c r="AM295">
        <f>Tabelle1[[#This Row],[1-15 Jahre Weiblich]]+Tabelle1[[#This Row],[1-15 jahre Mänlich]]</f>
        <v>71</v>
      </c>
      <c r="AN295">
        <f>Tabelle1[[#This Row],[15-20 Jahre Weiblich]]+Tabelle1[[#This Row],[15-20 jahre Männlich]]</f>
        <v>15</v>
      </c>
      <c r="AO295">
        <f>Tabelle1[[#This Row],[20-25 jahre weiblich]]+Tabelle1[[#This Row],[20-25 jahre Männlich]]</f>
        <v>47</v>
      </c>
      <c r="AP295">
        <f>Tabelle1[[#This Row],[25-30 Jahre Weiblich]]+Tabelle1[[#This Row],[25-30 jahre Männlich]]</f>
        <v>34</v>
      </c>
      <c r="AQ295">
        <f>Tabelle1[[#This Row],[30-35 Jahre Weiblich]]+Tabelle1[[#This Row],[30-35 jahre Männlich]]</f>
        <v>59</v>
      </c>
      <c r="AR295">
        <f>Tabelle1[[#This Row],[35-40 Jahre Weiblich]]+Tabelle1[[#This Row],[35-40 jahre  Männlich]]</f>
        <v>78</v>
      </c>
      <c r="AS295">
        <f>Tabelle1[[#This Row],[40-45 Jahre Weiblich]]+Tabelle1[[#This Row],[40-45 jahre Männlich]]</f>
        <v>180</v>
      </c>
      <c r="AT295">
        <f>Tabelle1[[#This Row],[45-50 Jahre Weiblich]]+Tabelle1[[#This Row],[45-50 jahre Männlich]]</f>
        <v>458</v>
      </c>
      <c r="AU295">
        <f>Tabelle1[[#This Row],[50-55 Jahre Weiblich]]+Tabelle1[[#This Row],[50-55 jahre Männlich]]</f>
        <v>915</v>
      </c>
      <c r="AV295">
        <f>Tabelle1[[#This Row],[55-60 Jahre Weiblich]]+Tabelle1[[#This Row],[55-60 jahre Männlich]]</f>
        <v>1675</v>
      </c>
      <c r="AW295">
        <f>Tabelle1[[#This Row],[60-65 Jahre Weiblich]]+Tabelle1[[#This Row],[60-65 jahre Männlich]]</f>
        <v>2792</v>
      </c>
      <c r="AX295">
        <f>Tabelle1[[#This Row],[65-70 Jahre Weiblich]]+Tabelle1[[#This Row],[65-70 Jahre  Männlich]]</f>
        <v>4030</v>
      </c>
      <c r="AY295">
        <f>Tabelle1[[#This Row],[70-75Jahre Weiblich]]+Tabelle1[[#This Row],[70-75 jahre Männlch]]</f>
        <v>7724</v>
      </c>
      <c r="AZ295">
        <f>Tabelle1[[#This Row],[75-80 Jahre Weiblich]]+Tabelle1[[#This Row],[75-80 jahre Männlich]]</f>
        <v>6583</v>
      </c>
      <c r="BA295">
        <f>Tabelle1[[#This Row],[80-85 Jahre Weiblich]]+Tabelle1[[#This Row],[80-85 jahre Männlich]]</f>
        <v>12668</v>
      </c>
      <c r="BB295">
        <f>Tabelle1[[#This Row],[85 und mehr Weiblich]]+Tabelle1[[#This Row],[85 und mehr]]</f>
        <v>23529</v>
      </c>
    </row>
    <row r="296" spans="1:54" x14ac:dyDescent="0.35">
      <c r="A296" s="3"/>
      <c r="B296" s="4" t="s">
        <v>82</v>
      </c>
      <c r="C296" s="5">
        <v>1</v>
      </c>
      <c r="D296" s="5">
        <v>5</v>
      </c>
      <c r="E296" s="5">
        <v>0</v>
      </c>
      <c r="F296" s="5">
        <v>4</v>
      </c>
      <c r="G296" s="5">
        <v>0</v>
      </c>
      <c r="H296" s="5">
        <v>3</v>
      </c>
      <c r="I296" s="5">
        <v>4</v>
      </c>
      <c r="J296" s="5">
        <v>5</v>
      </c>
      <c r="K296" s="5">
        <v>11</v>
      </c>
      <c r="L296" s="5">
        <v>18</v>
      </c>
      <c r="M296" s="5">
        <v>18</v>
      </c>
      <c r="N296" s="5">
        <v>15</v>
      </c>
      <c r="O296" s="5">
        <v>18</v>
      </c>
      <c r="P296" s="5">
        <v>26</v>
      </c>
      <c r="Q296" s="5">
        <v>28</v>
      </c>
      <c r="R296" s="5">
        <v>22</v>
      </c>
      <c r="S296" s="5">
        <v>42</v>
      </c>
      <c r="T296" s="5">
        <v>0</v>
      </c>
      <c r="U296" s="5">
        <v>1</v>
      </c>
      <c r="V296" s="5">
        <v>3</v>
      </c>
      <c r="W296" s="5">
        <v>0</v>
      </c>
      <c r="X296" s="5">
        <v>4</v>
      </c>
      <c r="Y296" s="5">
        <v>1</v>
      </c>
      <c r="Z296" s="5">
        <v>2</v>
      </c>
      <c r="AA296" s="5">
        <v>2</v>
      </c>
      <c r="AB296" s="5">
        <v>2</v>
      </c>
      <c r="AC296" s="5">
        <v>8</v>
      </c>
      <c r="AD296" s="5">
        <v>18</v>
      </c>
      <c r="AE296" s="5">
        <v>14</v>
      </c>
      <c r="AF296" s="5">
        <v>12</v>
      </c>
      <c r="AG296" s="5">
        <v>12</v>
      </c>
      <c r="AH296" s="5">
        <v>10</v>
      </c>
      <c r="AJ296" s="5">
        <v>19</v>
      </c>
      <c r="AK296" s="5">
        <v>100</v>
      </c>
      <c r="AL296">
        <f>Tabelle1[[#This Row],[1 jahre Weiblich]]+Tabelle1[[#This Row],[unter 1 Jahr Männlich]]</f>
        <v>2</v>
      </c>
      <c r="AM296">
        <f>Tabelle1[[#This Row],[1-15 Jahre Weiblich]]+Tabelle1[[#This Row],[1-15 jahre Mänlich]]</f>
        <v>8</v>
      </c>
      <c r="AN296">
        <f>Tabelle1[[#This Row],[15-20 Jahre Weiblich]]+Tabelle1[[#This Row],[15-20 jahre Männlich]]</f>
        <v>0</v>
      </c>
      <c r="AO296">
        <f>Tabelle1[[#This Row],[20-25 jahre weiblich]]+Tabelle1[[#This Row],[20-25 jahre Männlich]]</f>
        <v>8</v>
      </c>
      <c r="AP296">
        <f>Tabelle1[[#This Row],[25-30 Jahre Weiblich]]+Tabelle1[[#This Row],[25-30 jahre Männlich]]</f>
        <v>1</v>
      </c>
      <c r="AQ296">
        <f>Tabelle1[[#This Row],[30-35 Jahre Weiblich]]+Tabelle1[[#This Row],[30-35 jahre Männlich]]</f>
        <v>5</v>
      </c>
      <c r="AR296">
        <f>Tabelle1[[#This Row],[35-40 Jahre Weiblich]]+Tabelle1[[#This Row],[35-40 jahre  Männlich]]</f>
        <v>6</v>
      </c>
      <c r="AS296">
        <f>Tabelle1[[#This Row],[40-45 Jahre Weiblich]]+Tabelle1[[#This Row],[40-45 jahre Männlich]]</f>
        <v>7</v>
      </c>
      <c r="AT296">
        <f>Tabelle1[[#This Row],[45-50 Jahre Weiblich]]+Tabelle1[[#This Row],[45-50 jahre Männlich]]</f>
        <v>19</v>
      </c>
      <c r="AU296">
        <f>Tabelle1[[#This Row],[50-55 Jahre Weiblich]]+Tabelle1[[#This Row],[50-55 jahre Männlich]]</f>
        <v>36</v>
      </c>
      <c r="AV296">
        <f>Tabelle1[[#This Row],[55-60 Jahre Weiblich]]+Tabelle1[[#This Row],[55-60 jahre Männlich]]</f>
        <v>32</v>
      </c>
      <c r="AW296">
        <f>Tabelle1[[#This Row],[60-65 Jahre Weiblich]]+Tabelle1[[#This Row],[60-65 jahre Männlich]]</f>
        <v>27</v>
      </c>
      <c r="AX296">
        <f>Tabelle1[[#This Row],[65-70 Jahre Weiblich]]+Tabelle1[[#This Row],[65-70 Jahre  Männlich]]</f>
        <v>30</v>
      </c>
      <c r="AY296">
        <f>Tabelle1[[#This Row],[70-75Jahre Weiblich]]+Tabelle1[[#This Row],[70-75 jahre Männlch]]</f>
        <v>36</v>
      </c>
      <c r="AZ296">
        <f>Tabelle1[[#This Row],[75-80 Jahre Weiblich]]+Tabelle1[[#This Row],[75-80 jahre Männlich]]</f>
        <v>28</v>
      </c>
      <c r="BA296">
        <f>Tabelle1[[#This Row],[80-85 Jahre Weiblich]]+Tabelle1[[#This Row],[80-85 jahre Männlich]]</f>
        <v>41</v>
      </c>
      <c r="BB296">
        <f>Tabelle1[[#This Row],[85 und mehr Weiblich]]+Tabelle1[[#This Row],[85 und mehr]]</f>
        <v>142</v>
      </c>
    </row>
    <row r="297" spans="1:54" x14ac:dyDescent="0.35">
      <c r="A297" s="3"/>
      <c r="B297" s="4" t="s">
        <v>83</v>
      </c>
      <c r="C297" s="5">
        <v>8</v>
      </c>
      <c r="D297" s="5">
        <v>9</v>
      </c>
      <c r="E297" s="5">
        <v>1</v>
      </c>
      <c r="F297" s="5">
        <v>12</v>
      </c>
      <c r="G297" s="5">
        <v>9</v>
      </c>
      <c r="H297" s="5">
        <v>17</v>
      </c>
      <c r="I297" s="5">
        <v>16</v>
      </c>
      <c r="J297" s="5">
        <v>44</v>
      </c>
      <c r="K297" s="5">
        <v>92</v>
      </c>
      <c r="L297" s="5">
        <v>141</v>
      </c>
      <c r="M297" s="5">
        <v>208</v>
      </c>
      <c r="N297" s="5">
        <v>334</v>
      </c>
      <c r="O297" s="5">
        <v>471</v>
      </c>
      <c r="P297" s="5">
        <v>1066</v>
      </c>
      <c r="Q297" s="5">
        <v>1655</v>
      </c>
      <c r="R297" s="5">
        <v>2211</v>
      </c>
      <c r="S297" s="5">
        <v>3530</v>
      </c>
      <c r="T297" s="5">
        <v>0</v>
      </c>
      <c r="U297" s="5">
        <v>0</v>
      </c>
      <c r="V297" s="5">
        <v>14</v>
      </c>
      <c r="W297" s="5">
        <v>1</v>
      </c>
      <c r="X297" s="5">
        <v>8</v>
      </c>
      <c r="Y297" s="5">
        <v>6</v>
      </c>
      <c r="Z297" s="5">
        <v>13</v>
      </c>
      <c r="AA297" s="5">
        <v>12</v>
      </c>
      <c r="AB297" s="5">
        <v>20</v>
      </c>
      <c r="AC297" s="5">
        <v>39</v>
      </c>
      <c r="AD297" s="5">
        <v>62</v>
      </c>
      <c r="AE297" s="5">
        <v>119</v>
      </c>
      <c r="AF297" s="5">
        <v>135</v>
      </c>
      <c r="AG297" s="5">
        <v>234</v>
      </c>
      <c r="AH297" s="5">
        <v>565</v>
      </c>
      <c r="AJ297" s="5">
        <v>1771</v>
      </c>
      <c r="AK297" s="5">
        <v>6024</v>
      </c>
      <c r="AL297">
        <f>Tabelle1[[#This Row],[1 jahre Weiblich]]+Tabelle1[[#This Row],[unter 1 Jahr Männlich]]</f>
        <v>8</v>
      </c>
      <c r="AM297">
        <f>Tabelle1[[#This Row],[1-15 Jahre Weiblich]]+Tabelle1[[#This Row],[1-15 jahre Mänlich]]</f>
        <v>23</v>
      </c>
      <c r="AN297">
        <f>Tabelle1[[#This Row],[15-20 Jahre Weiblich]]+Tabelle1[[#This Row],[15-20 jahre Männlich]]</f>
        <v>2</v>
      </c>
      <c r="AO297">
        <f>Tabelle1[[#This Row],[20-25 jahre weiblich]]+Tabelle1[[#This Row],[20-25 jahre Männlich]]</f>
        <v>20</v>
      </c>
      <c r="AP297">
        <f>Tabelle1[[#This Row],[25-30 Jahre Weiblich]]+Tabelle1[[#This Row],[25-30 jahre Männlich]]</f>
        <v>15</v>
      </c>
      <c r="AQ297">
        <f>Tabelle1[[#This Row],[30-35 Jahre Weiblich]]+Tabelle1[[#This Row],[30-35 jahre Männlich]]</f>
        <v>30</v>
      </c>
      <c r="AR297">
        <f>Tabelle1[[#This Row],[35-40 Jahre Weiblich]]+Tabelle1[[#This Row],[35-40 jahre  Männlich]]</f>
        <v>28</v>
      </c>
      <c r="AS297">
        <f>Tabelle1[[#This Row],[40-45 Jahre Weiblich]]+Tabelle1[[#This Row],[40-45 jahre Männlich]]</f>
        <v>64</v>
      </c>
      <c r="AT297">
        <f>Tabelle1[[#This Row],[45-50 Jahre Weiblich]]+Tabelle1[[#This Row],[45-50 jahre Männlich]]</f>
        <v>131</v>
      </c>
      <c r="AU297">
        <f>Tabelle1[[#This Row],[50-55 Jahre Weiblich]]+Tabelle1[[#This Row],[50-55 jahre Männlich]]</f>
        <v>203</v>
      </c>
      <c r="AV297">
        <f>Tabelle1[[#This Row],[55-60 Jahre Weiblich]]+Tabelle1[[#This Row],[55-60 jahre Männlich]]</f>
        <v>327</v>
      </c>
      <c r="AW297">
        <f>Tabelle1[[#This Row],[60-65 Jahre Weiblich]]+Tabelle1[[#This Row],[60-65 jahre Männlich]]</f>
        <v>469</v>
      </c>
      <c r="AX297">
        <f>Tabelle1[[#This Row],[65-70 Jahre Weiblich]]+Tabelle1[[#This Row],[65-70 Jahre  Männlich]]</f>
        <v>705</v>
      </c>
      <c r="AY297">
        <f>Tabelle1[[#This Row],[70-75Jahre Weiblich]]+Tabelle1[[#This Row],[70-75 jahre Männlch]]</f>
        <v>1631</v>
      </c>
      <c r="AZ297">
        <f>Tabelle1[[#This Row],[75-80 Jahre Weiblich]]+Tabelle1[[#This Row],[75-80 jahre Männlich]]</f>
        <v>1655</v>
      </c>
      <c r="BA297">
        <f>Tabelle1[[#This Row],[80-85 Jahre Weiblich]]+Tabelle1[[#This Row],[80-85 jahre Männlich]]</f>
        <v>3982</v>
      </c>
      <c r="BB297">
        <f>Tabelle1[[#This Row],[85 und mehr Weiblich]]+Tabelle1[[#This Row],[85 und mehr]]</f>
        <v>9554</v>
      </c>
    </row>
    <row r="298" spans="1:54" x14ac:dyDescent="0.35">
      <c r="A298" s="3"/>
      <c r="B298" s="4" t="s">
        <v>84</v>
      </c>
      <c r="C298" s="5">
        <v>0</v>
      </c>
      <c r="D298" s="5">
        <v>7</v>
      </c>
      <c r="E298" s="5">
        <v>2</v>
      </c>
      <c r="F298" s="5">
        <v>6</v>
      </c>
      <c r="G298" s="5">
        <v>2</v>
      </c>
      <c r="H298" s="5">
        <v>8</v>
      </c>
      <c r="I298" s="5">
        <v>16</v>
      </c>
      <c r="J298" s="5">
        <v>34</v>
      </c>
      <c r="K298" s="5">
        <v>117</v>
      </c>
      <c r="L298" s="5">
        <v>281</v>
      </c>
      <c r="M298" s="5">
        <v>634</v>
      </c>
      <c r="N298" s="5">
        <v>1119</v>
      </c>
      <c r="O298" s="5">
        <v>1625</v>
      </c>
      <c r="P298" s="5">
        <v>2883</v>
      </c>
      <c r="Q298" s="5">
        <v>3587</v>
      </c>
      <c r="R298" s="5">
        <v>3596</v>
      </c>
      <c r="S298" s="5">
        <v>3878</v>
      </c>
      <c r="T298" s="5">
        <v>0</v>
      </c>
      <c r="U298" s="5">
        <v>0</v>
      </c>
      <c r="V298" s="5">
        <v>4</v>
      </c>
      <c r="W298" s="5">
        <v>1</v>
      </c>
      <c r="X298" s="5">
        <v>1</v>
      </c>
      <c r="Y298" s="5">
        <v>4</v>
      </c>
      <c r="Z298" s="5">
        <v>3</v>
      </c>
      <c r="AA298" s="5">
        <v>4</v>
      </c>
      <c r="AB298" s="5">
        <v>28</v>
      </c>
      <c r="AC298" s="5">
        <v>80</v>
      </c>
      <c r="AD298" s="5">
        <v>228</v>
      </c>
      <c r="AE298" s="5">
        <v>431</v>
      </c>
      <c r="AF298" s="5">
        <v>723</v>
      </c>
      <c r="AG298" s="5">
        <v>1071</v>
      </c>
      <c r="AH298" s="5">
        <v>1720</v>
      </c>
      <c r="AJ298" s="5">
        <v>2615</v>
      </c>
      <c r="AK298" s="5">
        <v>5190</v>
      </c>
      <c r="AL298">
        <f>Tabelle1[[#This Row],[1 jahre Weiblich]]+Tabelle1[[#This Row],[unter 1 Jahr Männlich]]</f>
        <v>0</v>
      </c>
      <c r="AM298">
        <f>Tabelle1[[#This Row],[1-15 Jahre Weiblich]]+Tabelle1[[#This Row],[1-15 jahre Mänlich]]</f>
        <v>11</v>
      </c>
      <c r="AN298">
        <f>Tabelle1[[#This Row],[15-20 Jahre Weiblich]]+Tabelle1[[#This Row],[15-20 jahre Männlich]]</f>
        <v>3</v>
      </c>
      <c r="AO298">
        <f>Tabelle1[[#This Row],[20-25 jahre weiblich]]+Tabelle1[[#This Row],[20-25 jahre Männlich]]</f>
        <v>7</v>
      </c>
      <c r="AP298">
        <f>Tabelle1[[#This Row],[25-30 Jahre Weiblich]]+Tabelle1[[#This Row],[25-30 jahre Männlich]]</f>
        <v>6</v>
      </c>
      <c r="AQ298">
        <f>Tabelle1[[#This Row],[30-35 Jahre Weiblich]]+Tabelle1[[#This Row],[30-35 jahre Männlich]]</f>
        <v>11</v>
      </c>
      <c r="AR298">
        <f>Tabelle1[[#This Row],[35-40 Jahre Weiblich]]+Tabelle1[[#This Row],[35-40 jahre  Männlich]]</f>
        <v>20</v>
      </c>
      <c r="AS298">
        <f>Tabelle1[[#This Row],[40-45 Jahre Weiblich]]+Tabelle1[[#This Row],[40-45 jahre Männlich]]</f>
        <v>62</v>
      </c>
      <c r="AT298">
        <f>Tabelle1[[#This Row],[45-50 Jahre Weiblich]]+Tabelle1[[#This Row],[45-50 jahre Männlich]]</f>
        <v>197</v>
      </c>
      <c r="AU298">
        <f>Tabelle1[[#This Row],[50-55 Jahre Weiblich]]+Tabelle1[[#This Row],[50-55 jahre Männlich]]</f>
        <v>509</v>
      </c>
      <c r="AV298">
        <f>Tabelle1[[#This Row],[55-60 Jahre Weiblich]]+Tabelle1[[#This Row],[55-60 jahre Männlich]]</f>
        <v>1065</v>
      </c>
      <c r="AW298">
        <f>Tabelle1[[#This Row],[60-65 Jahre Weiblich]]+Tabelle1[[#This Row],[60-65 jahre Männlich]]</f>
        <v>1842</v>
      </c>
      <c r="AX298">
        <f>Tabelle1[[#This Row],[65-70 Jahre Weiblich]]+Tabelle1[[#This Row],[65-70 Jahre  Männlich]]</f>
        <v>2696</v>
      </c>
      <c r="AY298">
        <f>Tabelle1[[#This Row],[70-75Jahre Weiblich]]+Tabelle1[[#This Row],[70-75 jahre Männlch]]</f>
        <v>4603</v>
      </c>
      <c r="AZ298">
        <f>Tabelle1[[#This Row],[75-80 Jahre Weiblich]]+Tabelle1[[#This Row],[75-80 jahre Männlich]]</f>
        <v>3587</v>
      </c>
      <c r="BA298">
        <f>Tabelle1[[#This Row],[80-85 Jahre Weiblich]]+Tabelle1[[#This Row],[80-85 jahre Männlich]]</f>
        <v>6211</v>
      </c>
      <c r="BB298">
        <f>Tabelle1[[#This Row],[85 und mehr Weiblich]]+Tabelle1[[#This Row],[85 und mehr]]</f>
        <v>9068</v>
      </c>
    </row>
    <row r="299" spans="1:54" x14ac:dyDescent="0.35">
      <c r="A299" s="3"/>
      <c r="B299" s="4" t="s">
        <v>85</v>
      </c>
      <c r="C299" s="5">
        <v>0</v>
      </c>
      <c r="D299" s="5">
        <v>5</v>
      </c>
      <c r="E299" s="5">
        <v>2</v>
      </c>
      <c r="F299" s="5">
        <v>3</v>
      </c>
      <c r="G299" s="5">
        <v>2</v>
      </c>
      <c r="H299" s="5">
        <v>4</v>
      </c>
      <c r="I299" s="5">
        <v>10</v>
      </c>
      <c r="J299" s="5">
        <v>13</v>
      </c>
      <c r="K299" s="5">
        <v>17</v>
      </c>
      <c r="L299" s="5">
        <v>30</v>
      </c>
      <c r="M299" s="5">
        <v>45</v>
      </c>
      <c r="N299" s="5">
        <v>40</v>
      </c>
      <c r="O299" s="5">
        <v>30</v>
      </c>
      <c r="P299" s="5">
        <v>52</v>
      </c>
      <c r="Q299" s="5">
        <v>46</v>
      </c>
      <c r="R299" s="5">
        <v>58</v>
      </c>
      <c r="S299" s="5">
        <v>84</v>
      </c>
      <c r="T299" s="5">
        <v>0</v>
      </c>
      <c r="U299" s="5">
        <v>0</v>
      </c>
      <c r="V299" s="5">
        <v>3</v>
      </c>
      <c r="W299" s="5">
        <v>1</v>
      </c>
      <c r="X299" s="5">
        <v>0</v>
      </c>
      <c r="Y299" s="5">
        <v>2</v>
      </c>
      <c r="Z299" s="5">
        <v>2</v>
      </c>
      <c r="AA299" s="5">
        <v>2</v>
      </c>
      <c r="AB299" s="5">
        <v>12</v>
      </c>
      <c r="AC299" s="5">
        <v>14</v>
      </c>
      <c r="AD299" s="5">
        <v>27</v>
      </c>
      <c r="AE299" s="5">
        <v>24</v>
      </c>
      <c r="AF299" s="5">
        <v>34</v>
      </c>
      <c r="AG299" s="5">
        <v>42</v>
      </c>
      <c r="AH299" s="5">
        <v>62</v>
      </c>
      <c r="AJ299" s="5">
        <v>108</v>
      </c>
      <c r="AK299" s="5">
        <v>266</v>
      </c>
      <c r="AL299">
        <f>Tabelle1[[#This Row],[1 jahre Weiblich]]+Tabelle1[[#This Row],[unter 1 Jahr Männlich]]</f>
        <v>0</v>
      </c>
      <c r="AM299">
        <f>Tabelle1[[#This Row],[1-15 Jahre Weiblich]]+Tabelle1[[#This Row],[1-15 jahre Mänlich]]</f>
        <v>8</v>
      </c>
      <c r="AN299">
        <f>Tabelle1[[#This Row],[15-20 Jahre Weiblich]]+Tabelle1[[#This Row],[15-20 jahre Männlich]]</f>
        <v>3</v>
      </c>
      <c r="AO299">
        <f>Tabelle1[[#This Row],[20-25 jahre weiblich]]+Tabelle1[[#This Row],[20-25 jahre Männlich]]</f>
        <v>3</v>
      </c>
      <c r="AP299">
        <f>Tabelle1[[#This Row],[25-30 Jahre Weiblich]]+Tabelle1[[#This Row],[25-30 jahre Männlich]]</f>
        <v>4</v>
      </c>
      <c r="AQ299">
        <f>Tabelle1[[#This Row],[30-35 Jahre Weiblich]]+Tabelle1[[#This Row],[30-35 jahre Männlich]]</f>
        <v>6</v>
      </c>
      <c r="AR299">
        <f>Tabelle1[[#This Row],[35-40 Jahre Weiblich]]+Tabelle1[[#This Row],[35-40 jahre  Männlich]]</f>
        <v>12</v>
      </c>
      <c r="AS299">
        <f>Tabelle1[[#This Row],[40-45 Jahre Weiblich]]+Tabelle1[[#This Row],[40-45 jahre Männlich]]</f>
        <v>25</v>
      </c>
      <c r="AT299">
        <f>Tabelle1[[#This Row],[45-50 Jahre Weiblich]]+Tabelle1[[#This Row],[45-50 jahre Männlich]]</f>
        <v>31</v>
      </c>
      <c r="AU299">
        <f>Tabelle1[[#This Row],[50-55 Jahre Weiblich]]+Tabelle1[[#This Row],[50-55 jahre Männlich]]</f>
        <v>57</v>
      </c>
      <c r="AV299">
        <f>Tabelle1[[#This Row],[55-60 Jahre Weiblich]]+Tabelle1[[#This Row],[55-60 jahre Männlich]]</f>
        <v>69</v>
      </c>
      <c r="AW299">
        <f>Tabelle1[[#This Row],[60-65 Jahre Weiblich]]+Tabelle1[[#This Row],[60-65 jahre Männlich]]</f>
        <v>74</v>
      </c>
      <c r="AX299">
        <f>Tabelle1[[#This Row],[65-70 Jahre Weiblich]]+Tabelle1[[#This Row],[65-70 Jahre  Männlich]]</f>
        <v>72</v>
      </c>
      <c r="AY299">
        <f>Tabelle1[[#This Row],[70-75Jahre Weiblich]]+Tabelle1[[#This Row],[70-75 jahre Männlch]]</f>
        <v>114</v>
      </c>
      <c r="AZ299">
        <f>Tabelle1[[#This Row],[75-80 Jahre Weiblich]]+Tabelle1[[#This Row],[75-80 jahre Männlich]]</f>
        <v>46</v>
      </c>
      <c r="BA299">
        <f>Tabelle1[[#This Row],[80-85 Jahre Weiblich]]+Tabelle1[[#This Row],[80-85 jahre Männlich]]</f>
        <v>166</v>
      </c>
      <c r="BB299">
        <f>Tabelle1[[#This Row],[85 und mehr Weiblich]]+Tabelle1[[#This Row],[85 und mehr]]</f>
        <v>350</v>
      </c>
    </row>
    <row r="300" spans="1:54" x14ac:dyDescent="0.35">
      <c r="A300" s="3"/>
      <c r="B300" s="4" t="s">
        <v>86</v>
      </c>
      <c r="C300" s="5">
        <v>7</v>
      </c>
      <c r="D300" s="5">
        <v>6</v>
      </c>
      <c r="E300" s="5">
        <v>1</v>
      </c>
      <c r="F300" s="5">
        <v>15</v>
      </c>
      <c r="G300" s="5">
        <v>32</v>
      </c>
      <c r="H300" s="5">
        <v>91</v>
      </c>
      <c r="I300" s="5">
        <v>154</v>
      </c>
      <c r="J300" s="5">
        <v>432</v>
      </c>
      <c r="K300" s="5">
        <v>983</v>
      </c>
      <c r="L300" s="5">
        <v>1590</v>
      </c>
      <c r="M300" s="5">
        <v>1893</v>
      </c>
      <c r="N300" s="5">
        <v>2150</v>
      </c>
      <c r="O300" s="5">
        <v>1896</v>
      </c>
      <c r="P300" s="5">
        <v>2772</v>
      </c>
      <c r="Q300" s="5">
        <v>2888</v>
      </c>
      <c r="R300" s="5">
        <v>2735</v>
      </c>
      <c r="S300" s="5">
        <v>2919</v>
      </c>
      <c r="T300" s="5">
        <v>0</v>
      </c>
      <c r="U300" s="5">
        <v>3</v>
      </c>
      <c r="V300" s="5">
        <v>5</v>
      </c>
      <c r="W300" s="5">
        <v>4</v>
      </c>
      <c r="X300" s="5">
        <v>4</v>
      </c>
      <c r="Y300" s="5">
        <v>25</v>
      </c>
      <c r="Z300" s="5">
        <v>37</v>
      </c>
      <c r="AA300" s="5">
        <v>81</v>
      </c>
      <c r="AB300" s="5">
        <v>172</v>
      </c>
      <c r="AC300" s="5">
        <v>376</v>
      </c>
      <c r="AD300" s="5">
        <v>669</v>
      </c>
      <c r="AE300" s="5">
        <v>859</v>
      </c>
      <c r="AF300" s="5">
        <v>1043</v>
      </c>
      <c r="AG300" s="5">
        <v>1126</v>
      </c>
      <c r="AH300" s="5">
        <v>1776</v>
      </c>
      <c r="AJ300" s="5">
        <v>3219</v>
      </c>
      <c r="AK300" s="5">
        <v>7706</v>
      </c>
      <c r="AL300">
        <f>Tabelle1[[#This Row],[1 jahre Weiblich]]+Tabelle1[[#This Row],[unter 1 Jahr Männlich]]</f>
        <v>10</v>
      </c>
      <c r="AM300">
        <f>Tabelle1[[#This Row],[1-15 Jahre Weiblich]]+Tabelle1[[#This Row],[1-15 jahre Mänlich]]</f>
        <v>11</v>
      </c>
      <c r="AN300">
        <f>Tabelle1[[#This Row],[15-20 Jahre Weiblich]]+Tabelle1[[#This Row],[15-20 jahre Männlich]]</f>
        <v>5</v>
      </c>
      <c r="AO300">
        <f>Tabelle1[[#This Row],[20-25 jahre weiblich]]+Tabelle1[[#This Row],[20-25 jahre Männlich]]</f>
        <v>19</v>
      </c>
      <c r="AP300">
        <f>Tabelle1[[#This Row],[25-30 Jahre Weiblich]]+Tabelle1[[#This Row],[25-30 jahre Männlich]]</f>
        <v>57</v>
      </c>
      <c r="AQ300">
        <f>Tabelle1[[#This Row],[30-35 Jahre Weiblich]]+Tabelle1[[#This Row],[30-35 jahre Männlich]]</f>
        <v>128</v>
      </c>
      <c r="AR300">
        <f>Tabelle1[[#This Row],[35-40 Jahre Weiblich]]+Tabelle1[[#This Row],[35-40 jahre  Männlich]]</f>
        <v>235</v>
      </c>
      <c r="AS300">
        <f>Tabelle1[[#This Row],[40-45 Jahre Weiblich]]+Tabelle1[[#This Row],[40-45 jahre Männlich]]</f>
        <v>604</v>
      </c>
      <c r="AT300">
        <f>Tabelle1[[#This Row],[45-50 Jahre Weiblich]]+Tabelle1[[#This Row],[45-50 jahre Männlich]]</f>
        <v>1359</v>
      </c>
      <c r="AU300">
        <f>Tabelle1[[#This Row],[50-55 Jahre Weiblich]]+Tabelle1[[#This Row],[50-55 jahre Männlich]]</f>
        <v>2259</v>
      </c>
      <c r="AV300">
        <f>Tabelle1[[#This Row],[55-60 Jahre Weiblich]]+Tabelle1[[#This Row],[55-60 jahre Männlich]]</f>
        <v>2752</v>
      </c>
      <c r="AW300">
        <f>Tabelle1[[#This Row],[60-65 Jahre Weiblich]]+Tabelle1[[#This Row],[60-65 jahre Männlich]]</f>
        <v>3193</v>
      </c>
      <c r="AX300">
        <f>Tabelle1[[#This Row],[65-70 Jahre Weiblich]]+Tabelle1[[#This Row],[65-70 Jahre  Männlich]]</f>
        <v>3022</v>
      </c>
      <c r="AY300">
        <f>Tabelle1[[#This Row],[70-75Jahre Weiblich]]+Tabelle1[[#This Row],[70-75 jahre Männlch]]</f>
        <v>4548</v>
      </c>
      <c r="AZ300">
        <f>Tabelle1[[#This Row],[75-80 Jahre Weiblich]]+Tabelle1[[#This Row],[75-80 jahre Männlich]]</f>
        <v>2888</v>
      </c>
      <c r="BA300">
        <f>Tabelle1[[#This Row],[80-85 Jahre Weiblich]]+Tabelle1[[#This Row],[80-85 jahre Männlich]]</f>
        <v>5954</v>
      </c>
      <c r="BB300">
        <f>Tabelle1[[#This Row],[85 und mehr Weiblich]]+Tabelle1[[#This Row],[85 und mehr]]</f>
        <v>10625</v>
      </c>
    </row>
    <row r="301" spans="1:54" x14ac:dyDescent="0.35">
      <c r="A301" s="3"/>
      <c r="B301" s="4" t="s">
        <v>87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5</v>
      </c>
      <c r="I301" s="5">
        <v>2</v>
      </c>
      <c r="J301" s="5">
        <v>13</v>
      </c>
      <c r="K301" s="5">
        <v>28</v>
      </c>
      <c r="L301" s="5">
        <v>38</v>
      </c>
      <c r="M301" s="5">
        <v>61</v>
      </c>
      <c r="N301" s="5">
        <v>65</v>
      </c>
      <c r="O301" s="5">
        <v>78</v>
      </c>
      <c r="P301" s="5">
        <v>154</v>
      </c>
      <c r="Q301" s="5">
        <v>191</v>
      </c>
      <c r="R301" s="5">
        <v>241</v>
      </c>
      <c r="S301" s="5">
        <v>286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2</v>
      </c>
      <c r="AA301" s="5">
        <v>2</v>
      </c>
      <c r="AB301" s="5">
        <v>7</v>
      </c>
      <c r="AC301" s="5">
        <v>9</v>
      </c>
      <c r="AD301" s="5">
        <v>17</v>
      </c>
      <c r="AE301" s="5">
        <v>19</v>
      </c>
      <c r="AF301" s="5">
        <v>37</v>
      </c>
      <c r="AG301" s="5">
        <v>58</v>
      </c>
      <c r="AH301" s="5">
        <v>96</v>
      </c>
      <c r="AJ301" s="5">
        <v>265</v>
      </c>
      <c r="AK301" s="5">
        <v>749</v>
      </c>
      <c r="AL301">
        <f>Tabelle1[[#This Row],[1 jahre Weiblich]]+Tabelle1[[#This Row],[unter 1 Jahr Männlich]]</f>
        <v>0</v>
      </c>
      <c r="AM301">
        <f>Tabelle1[[#This Row],[1-15 Jahre Weiblich]]+Tabelle1[[#This Row],[1-15 jahre Mänlich]]</f>
        <v>0</v>
      </c>
      <c r="AN301">
        <f>Tabelle1[[#This Row],[15-20 Jahre Weiblich]]+Tabelle1[[#This Row],[15-20 jahre Männlich]]</f>
        <v>0</v>
      </c>
      <c r="AO301">
        <f>Tabelle1[[#This Row],[20-25 jahre weiblich]]+Tabelle1[[#This Row],[20-25 jahre Männlich]]</f>
        <v>0</v>
      </c>
      <c r="AP301">
        <f>Tabelle1[[#This Row],[25-30 Jahre Weiblich]]+Tabelle1[[#This Row],[25-30 jahre Männlich]]</f>
        <v>0</v>
      </c>
      <c r="AQ301">
        <f>Tabelle1[[#This Row],[30-35 Jahre Weiblich]]+Tabelle1[[#This Row],[30-35 jahre Männlich]]</f>
        <v>7</v>
      </c>
      <c r="AR301">
        <f>Tabelle1[[#This Row],[35-40 Jahre Weiblich]]+Tabelle1[[#This Row],[35-40 jahre  Männlich]]</f>
        <v>4</v>
      </c>
      <c r="AS301">
        <f>Tabelle1[[#This Row],[40-45 Jahre Weiblich]]+Tabelle1[[#This Row],[40-45 jahre Männlich]]</f>
        <v>20</v>
      </c>
      <c r="AT301">
        <f>Tabelle1[[#This Row],[45-50 Jahre Weiblich]]+Tabelle1[[#This Row],[45-50 jahre Männlich]]</f>
        <v>37</v>
      </c>
      <c r="AU301">
        <f>Tabelle1[[#This Row],[50-55 Jahre Weiblich]]+Tabelle1[[#This Row],[50-55 jahre Männlich]]</f>
        <v>55</v>
      </c>
      <c r="AV301">
        <f>Tabelle1[[#This Row],[55-60 Jahre Weiblich]]+Tabelle1[[#This Row],[55-60 jahre Männlich]]</f>
        <v>80</v>
      </c>
      <c r="AW301">
        <f>Tabelle1[[#This Row],[60-65 Jahre Weiblich]]+Tabelle1[[#This Row],[60-65 jahre Männlich]]</f>
        <v>102</v>
      </c>
      <c r="AX301">
        <f>Tabelle1[[#This Row],[65-70 Jahre Weiblich]]+Tabelle1[[#This Row],[65-70 Jahre  Männlich]]</f>
        <v>136</v>
      </c>
      <c r="AY301">
        <f>Tabelle1[[#This Row],[70-75Jahre Weiblich]]+Tabelle1[[#This Row],[70-75 jahre Männlch]]</f>
        <v>250</v>
      </c>
      <c r="AZ301">
        <f>Tabelle1[[#This Row],[75-80 Jahre Weiblich]]+Tabelle1[[#This Row],[75-80 jahre Männlich]]</f>
        <v>191</v>
      </c>
      <c r="BA301">
        <f>Tabelle1[[#This Row],[80-85 Jahre Weiblich]]+Tabelle1[[#This Row],[80-85 jahre Männlich]]</f>
        <v>506</v>
      </c>
      <c r="BB301">
        <f>Tabelle1[[#This Row],[85 und mehr Weiblich]]+Tabelle1[[#This Row],[85 und mehr]]</f>
        <v>1035</v>
      </c>
    </row>
    <row r="302" spans="1:54" x14ac:dyDescent="0.35">
      <c r="A302" s="3"/>
      <c r="B302" s="4" t="s">
        <v>88</v>
      </c>
      <c r="C302" s="5">
        <v>0</v>
      </c>
      <c r="D302" s="5">
        <v>1</v>
      </c>
      <c r="E302" s="5">
        <v>0</v>
      </c>
      <c r="F302" s="5">
        <v>2</v>
      </c>
      <c r="G302" s="5">
        <v>17</v>
      </c>
      <c r="H302" s="5">
        <v>58</v>
      </c>
      <c r="I302" s="5">
        <v>114</v>
      </c>
      <c r="J302" s="5">
        <v>309</v>
      </c>
      <c r="K302" s="5">
        <v>740</v>
      </c>
      <c r="L302" s="5">
        <v>1185</v>
      </c>
      <c r="M302" s="5">
        <v>1419</v>
      </c>
      <c r="N302" s="5">
        <v>1542</v>
      </c>
      <c r="O302" s="5">
        <v>1171</v>
      </c>
      <c r="P302" s="5">
        <v>1329</v>
      </c>
      <c r="Q302" s="5">
        <v>1064</v>
      </c>
      <c r="R302" s="5">
        <v>633</v>
      </c>
      <c r="S302" s="5">
        <v>366</v>
      </c>
      <c r="T302" s="5">
        <v>0</v>
      </c>
      <c r="U302" s="5">
        <v>0</v>
      </c>
      <c r="V302" s="5">
        <v>1</v>
      </c>
      <c r="W302" s="5">
        <v>2</v>
      </c>
      <c r="X302" s="5">
        <v>2</v>
      </c>
      <c r="Y302" s="5">
        <v>13</v>
      </c>
      <c r="Z302" s="5">
        <v>22</v>
      </c>
      <c r="AA302" s="5">
        <v>54</v>
      </c>
      <c r="AB302" s="5">
        <v>120</v>
      </c>
      <c r="AC302" s="5">
        <v>273</v>
      </c>
      <c r="AD302" s="5">
        <v>499</v>
      </c>
      <c r="AE302" s="5">
        <v>597</v>
      </c>
      <c r="AF302" s="5">
        <v>654</v>
      </c>
      <c r="AG302" s="5">
        <v>590</v>
      </c>
      <c r="AH302" s="5">
        <v>717</v>
      </c>
      <c r="AJ302" s="5">
        <v>504</v>
      </c>
      <c r="AK302" s="5">
        <v>599</v>
      </c>
      <c r="AL302">
        <f>Tabelle1[[#This Row],[1 jahre Weiblich]]+Tabelle1[[#This Row],[unter 1 Jahr Männlich]]</f>
        <v>0</v>
      </c>
      <c r="AM302">
        <f>Tabelle1[[#This Row],[1-15 Jahre Weiblich]]+Tabelle1[[#This Row],[1-15 jahre Mänlich]]</f>
        <v>2</v>
      </c>
      <c r="AN302">
        <f>Tabelle1[[#This Row],[15-20 Jahre Weiblich]]+Tabelle1[[#This Row],[15-20 jahre Männlich]]</f>
        <v>2</v>
      </c>
      <c r="AO302">
        <f>Tabelle1[[#This Row],[20-25 jahre weiblich]]+Tabelle1[[#This Row],[20-25 jahre Männlich]]</f>
        <v>4</v>
      </c>
      <c r="AP302">
        <f>Tabelle1[[#This Row],[25-30 Jahre Weiblich]]+Tabelle1[[#This Row],[25-30 jahre Männlich]]</f>
        <v>30</v>
      </c>
      <c r="AQ302">
        <f>Tabelle1[[#This Row],[30-35 Jahre Weiblich]]+Tabelle1[[#This Row],[30-35 jahre Männlich]]</f>
        <v>80</v>
      </c>
      <c r="AR302">
        <f>Tabelle1[[#This Row],[35-40 Jahre Weiblich]]+Tabelle1[[#This Row],[35-40 jahre  Männlich]]</f>
        <v>168</v>
      </c>
      <c r="AS302">
        <f>Tabelle1[[#This Row],[40-45 Jahre Weiblich]]+Tabelle1[[#This Row],[40-45 jahre Männlich]]</f>
        <v>429</v>
      </c>
      <c r="AT302">
        <f>Tabelle1[[#This Row],[45-50 Jahre Weiblich]]+Tabelle1[[#This Row],[45-50 jahre Männlich]]</f>
        <v>1013</v>
      </c>
      <c r="AU302">
        <f>Tabelle1[[#This Row],[50-55 Jahre Weiblich]]+Tabelle1[[#This Row],[50-55 jahre Männlich]]</f>
        <v>1684</v>
      </c>
      <c r="AV302">
        <f>Tabelle1[[#This Row],[55-60 Jahre Weiblich]]+Tabelle1[[#This Row],[55-60 jahre Männlich]]</f>
        <v>2016</v>
      </c>
      <c r="AW302">
        <f>Tabelle1[[#This Row],[60-65 Jahre Weiblich]]+Tabelle1[[#This Row],[60-65 jahre Männlich]]</f>
        <v>2196</v>
      </c>
      <c r="AX302">
        <f>Tabelle1[[#This Row],[65-70 Jahre Weiblich]]+Tabelle1[[#This Row],[65-70 Jahre  Männlich]]</f>
        <v>1761</v>
      </c>
      <c r="AY302">
        <f>Tabelle1[[#This Row],[70-75Jahre Weiblich]]+Tabelle1[[#This Row],[70-75 jahre Männlch]]</f>
        <v>2046</v>
      </c>
      <c r="AZ302">
        <f>Tabelle1[[#This Row],[75-80 Jahre Weiblich]]+Tabelle1[[#This Row],[75-80 jahre Männlich]]</f>
        <v>1064</v>
      </c>
      <c r="BA302">
        <f>Tabelle1[[#This Row],[80-85 Jahre Weiblich]]+Tabelle1[[#This Row],[80-85 jahre Männlich]]</f>
        <v>1137</v>
      </c>
      <c r="BB302">
        <f>Tabelle1[[#This Row],[85 und mehr Weiblich]]+Tabelle1[[#This Row],[85 und mehr]]</f>
        <v>965</v>
      </c>
    </row>
    <row r="303" spans="1:54" x14ac:dyDescent="0.35">
      <c r="A303" s="3"/>
      <c r="B303" s="4" t="s">
        <v>121</v>
      </c>
      <c r="C303" s="5">
        <v>0</v>
      </c>
      <c r="D303" s="5">
        <v>0</v>
      </c>
      <c r="E303" s="5">
        <v>0</v>
      </c>
      <c r="F303" s="5">
        <v>2</v>
      </c>
      <c r="G303" s="5">
        <v>16</v>
      </c>
      <c r="H303" s="5">
        <v>54</v>
      </c>
      <c r="I303" s="5">
        <v>108</v>
      </c>
      <c r="J303" s="5">
        <v>297</v>
      </c>
      <c r="K303" s="5">
        <v>707</v>
      </c>
      <c r="L303" s="5">
        <v>1147</v>
      </c>
      <c r="M303" s="5">
        <v>1362</v>
      </c>
      <c r="N303" s="5">
        <v>1470</v>
      </c>
      <c r="O303" s="5">
        <v>1105</v>
      </c>
      <c r="P303" s="5">
        <v>1242</v>
      </c>
      <c r="Q303" s="5">
        <v>971</v>
      </c>
      <c r="R303" s="5">
        <v>554</v>
      </c>
      <c r="S303" s="5">
        <v>299</v>
      </c>
      <c r="T303" s="5">
        <v>0</v>
      </c>
      <c r="U303" s="5">
        <v>0</v>
      </c>
      <c r="V303" s="5">
        <v>1</v>
      </c>
      <c r="W303" s="5">
        <v>0</v>
      </c>
      <c r="X303" s="5">
        <v>2</v>
      </c>
      <c r="Y303" s="5">
        <v>10</v>
      </c>
      <c r="Z303" s="5">
        <v>20</v>
      </c>
      <c r="AA303" s="5">
        <v>50</v>
      </c>
      <c r="AB303" s="5">
        <v>115</v>
      </c>
      <c r="AC303" s="5">
        <v>253</v>
      </c>
      <c r="AD303" s="5">
        <v>480</v>
      </c>
      <c r="AE303" s="5">
        <v>563</v>
      </c>
      <c r="AF303" s="5">
        <v>619</v>
      </c>
      <c r="AG303" s="5">
        <v>535</v>
      </c>
      <c r="AH303" s="5">
        <v>645</v>
      </c>
      <c r="AJ303" s="5">
        <v>409</v>
      </c>
      <c r="AK303" s="5">
        <v>444</v>
      </c>
      <c r="AL303">
        <f>Tabelle1[[#This Row],[1 jahre Weiblich]]+Tabelle1[[#This Row],[unter 1 Jahr Männlich]]</f>
        <v>0</v>
      </c>
      <c r="AM303">
        <f>Tabelle1[[#This Row],[1-15 Jahre Weiblich]]+Tabelle1[[#This Row],[1-15 jahre Mänlich]]</f>
        <v>1</v>
      </c>
      <c r="AN303">
        <f>Tabelle1[[#This Row],[15-20 Jahre Weiblich]]+Tabelle1[[#This Row],[15-20 jahre Männlich]]</f>
        <v>0</v>
      </c>
      <c r="AO303">
        <f>Tabelle1[[#This Row],[20-25 jahre weiblich]]+Tabelle1[[#This Row],[20-25 jahre Männlich]]</f>
        <v>4</v>
      </c>
      <c r="AP303">
        <f>Tabelle1[[#This Row],[25-30 Jahre Weiblich]]+Tabelle1[[#This Row],[25-30 jahre Männlich]]</f>
        <v>26</v>
      </c>
      <c r="AQ303">
        <f>Tabelle1[[#This Row],[30-35 Jahre Weiblich]]+Tabelle1[[#This Row],[30-35 jahre Männlich]]</f>
        <v>74</v>
      </c>
      <c r="AR303">
        <f>Tabelle1[[#This Row],[35-40 Jahre Weiblich]]+Tabelle1[[#This Row],[35-40 jahre  Männlich]]</f>
        <v>158</v>
      </c>
      <c r="AS303">
        <f>Tabelle1[[#This Row],[40-45 Jahre Weiblich]]+Tabelle1[[#This Row],[40-45 jahre Männlich]]</f>
        <v>412</v>
      </c>
      <c r="AT303">
        <f>Tabelle1[[#This Row],[45-50 Jahre Weiblich]]+Tabelle1[[#This Row],[45-50 jahre Männlich]]</f>
        <v>960</v>
      </c>
      <c r="AU303">
        <f>Tabelle1[[#This Row],[50-55 Jahre Weiblich]]+Tabelle1[[#This Row],[50-55 jahre Männlich]]</f>
        <v>1627</v>
      </c>
      <c r="AV303">
        <f>Tabelle1[[#This Row],[55-60 Jahre Weiblich]]+Tabelle1[[#This Row],[55-60 jahre Männlich]]</f>
        <v>1925</v>
      </c>
      <c r="AW303">
        <f>Tabelle1[[#This Row],[60-65 Jahre Weiblich]]+Tabelle1[[#This Row],[60-65 jahre Männlich]]</f>
        <v>2089</v>
      </c>
      <c r="AX303">
        <f>Tabelle1[[#This Row],[65-70 Jahre Weiblich]]+Tabelle1[[#This Row],[65-70 Jahre  Männlich]]</f>
        <v>1640</v>
      </c>
      <c r="AY303">
        <f>Tabelle1[[#This Row],[70-75Jahre Weiblich]]+Tabelle1[[#This Row],[70-75 jahre Männlch]]</f>
        <v>1887</v>
      </c>
      <c r="AZ303">
        <f>Tabelle1[[#This Row],[75-80 Jahre Weiblich]]+Tabelle1[[#This Row],[75-80 jahre Männlich]]</f>
        <v>971</v>
      </c>
      <c r="BA303">
        <f>Tabelle1[[#This Row],[80-85 Jahre Weiblich]]+Tabelle1[[#This Row],[80-85 jahre Männlich]]</f>
        <v>963</v>
      </c>
      <c r="BB303">
        <f>Tabelle1[[#This Row],[85 und mehr Weiblich]]+Tabelle1[[#This Row],[85 und mehr]]</f>
        <v>743</v>
      </c>
    </row>
    <row r="304" spans="1:54" x14ac:dyDescent="0.35">
      <c r="A304" s="3"/>
      <c r="B304" s="4" t="s">
        <v>89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4</v>
      </c>
      <c r="K304" s="5">
        <v>6</v>
      </c>
      <c r="L304" s="5">
        <v>9</v>
      </c>
      <c r="M304" s="5">
        <v>18</v>
      </c>
      <c r="N304" s="5">
        <v>27</v>
      </c>
      <c r="O304" s="5">
        <v>31</v>
      </c>
      <c r="P304" s="5">
        <v>58</v>
      </c>
      <c r="Q304" s="5">
        <v>81</v>
      </c>
      <c r="R304" s="5">
        <v>95</v>
      </c>
      <c r="S304" s="5">
        <v>124</v>
      </c>
      <c r="T304" s="5">
        <v>0</v>
      </c>
      <c r="U304" s="5">
        <v>0</v>
      </c>
      <c r="V304" s="5">
        <v>0</v>
      </c>
      <c r="W304" s="5">
        <v>0</v>
      </c>
      <c r="X304" s="5">
        <v>1</v>
      </c>
      <c r="Y304" s="5">
        <v>0</v>
      </c>
      <c r="Z304" s="5">
        <v>1</v>
      </c>
      <c r="AA304" s="5">
        <v>0</v>
      </c>
      <c r="AB304" s="5">
        <v>2</v>
      </c>
      <c r="AC304" s="5">
        <v>8</v>
      </c>
      <c r="AD304" s="5">
        <v>6</v>
      </c>
      <c r="AE304" s="5">
        <v>17</v>
      </c>
      <c r="AF304" s="5">
        <v>18</v>
      </c>
      <c r="AG304" s="5">
        <v>27</v>
      </c>
      <c r="AH304" s="5">
        <v>72</v>
      </c>
      <c r="AJ304" s="5">
        <v>180</v>
      </c>
      <c r="AK304" s="5">
        <v>474</v>
      </c>
      <c r="AL304">
        <f>Tabelle1[[#This Row],[1 jahre Weiblich]]+Tabelle1[[#This Row],[unter 1 Jahr Männlich]]</f>
        <v>0</v>
      </c>
      <c r="AM304">
        <f>Tabelle1[[#This Row],[1-15 Jahre Weiblich]]+Tabelle1[[#This Row],[1-15 jahre Mänlich]]</f>
        <v>0</v>
      </c>
      <c r="AN304">
        <f>Tabelle1[[#This Row],[15-20 Jahre Weiblich]]+Tabelle1[[#This Row],[15-20 jahre Männlich]]</f>
        <v>0</v>
      </c>
      <c r="AO304">
        <f>Tabelle1[[#This Row],[20-25 jahre weiblich]]+Tabelle1[[#This Row],[20-25 jahre Männlich]]</f>
        <v>1</v>
      </c>
      <c r="AP304">
        <f>Tabelle1[[#This Row],[25-30 Jahre Weiblich]]+Tabelle1[[#This Row],[25-30 jahre Männlich]]</f>
        <v>0</v>
      </c>
      <c r="AQ304">
        <f>Tabelle1[[#This Row],[30-35 Jahre Weiblich]]+Tabelle1[[#This Row],[30-35 jahre Männlich]]</f>
        <v>1</v>
      </c>
      <c r="AR304">
        <f>Tabelle1[[#This Row],[35-40 Jahre Weiblich]]+Tabelle1[[#This Row],[35-40 jahre  Männlich]]</f>
        <v>0</v>
      </c>
      <c r="AS304">
        <f>Tabelle1[[#This Row],[40-45 Jahre Weiblich]]+Tabelle1[[#This Row],[40-45 jahre Männlich]]</f>
        <v>6</v>
      </c>
      <c r="AT304">
        <f>Tabelle1[[#This Row],[45-50 Jahre Weiblich]]+Tabelle1[[#This Row],[45-50 jahre Männlich]]</f>
        <v>14</v>
      </c>
      <c r="AU304">
        <f>Tabelle1[[#This Row],[50-55 Jahre Weiblich]]+Tabelle1[[#This Row],[50-55 jahre Männlich]]</f>
        <v>15</v>
      </c>
      <c r="AV304">
        <f>Tabelle1[[#This Row],[55-60 Jahre Weiblich]]+Tabelle1[[#This Row],[55-60 jahre Männlich]]</f>
        <v>35</v>
      </c>
      <c r="AW304">
        <f>Tabelle1[[#This Row],[60-65 Jahre Weiblich]]+Tabelle1[[#This Row],[60-65 jahre Männlich]]</f>
        <v>45</v>
      </c>
      <c r="AX304">
        <f>Tabelle1[[#This Row],[65-70 Jahre Weiblich]]+Tabelle1[[#This Row],[65-70 Jahre  Männlich]]</f>
        <v>58</v>
      </c>
      <c r="AY304">
        <f>Tabelle1[[#This Row],[70-75Jahre Weiblich]]+Tabelle1[[#This Row],[70-75 jahre Männlch]]</f>
        <v>130</v>
      </c>
      <c r="AZ304">
        <f>Tabelle1[[#This Row],[75-80 Jahre Weiblich]]+Tabelle1[[#This Row],[75-80 jahre Männlich]]</f>
        <v>81</v>
      </c>
      <c r="BA304">
        <f>Tabelle1[[#This Row],[80-85 Jahre Weiblich]]+Tabelle1[[#This Row],[80-85 jahre Männlich]]</f>
        <v>275</v>
      </c>
      <c r="BB304">
        <f>Tabelle1[[#This Row],[85 und mehr Weiblich]]+Tabelle1[[#This Row],[85 und mehr]]</f>
        <v>598</v>
      </c>
    </row>
    <row r="305" spans="1:54" x14ac:dyDescent="0.35">
      <c r="A305" s="3"/>
      <c r="B305" s="4" t="s">
        <v>122</v>
      </c>
      <c r="C305" s="5">
        <v>0</v>
      </c>
      <c r="D305" s="5">
        <v>1</v>
      </c>
      <c r="E305" s="5">
        <v>1</v>
      </c>
      <c r="F305" s="5">
        <v>1</v>
      </c>
      <c r="G305" s="5">
        <v>2</v>
      </c>
      <c r="H305" s="5">
        <v>3</v>
      </c>
      <c r="I305" s="5">
        <v>5</v>
      </c>
      <c r="J305" s="5">
        <v>19</v>
      </c>
      <c r="K305" s="5">
        <v>35</v>
      </c>
      <c r="L305" s="5">
        <v>43</v>
      </c>
      <c r="M305" s="5">
        <v>49</v>
      </c>
      <c r="N305" s="5">
        <v>76</v>
      </c>
      <c r="O305" s="5">
        <v>106</v>
      </c>
      <c r="P305" s="5">
        <v>212</v>
      </c>
      <c r="Q305" s="5">
        <v>231</v>
      </c>
      <c r="R305" s="5">
        <v>232</v>
      </c>
      <c r="S305" s="5">
        <v>254</v>
      </c>
      <c r="T305" s="5">
        <v>0</v>
      </c>
      <c r="U305" s="5">
        <v>0</v>
      </c>
      <c r="V305" s="5">
        <v>0</v>
      </c>
      <c r="W305" s="5">
        <v>3</v>
      </c>
      <c r="X305" s="5">
        <v>3</v>
      </c>
      <c r="Y305" s="5">
        <v>3</v>
      </c>
      <c r="Z305" s="5">
        <v>5</v>
      </c>
      <c r="AA305" s="5">
        <v>6</v>
      </c>
      <c r="AB305" s="5">
        <v>10</v>
      </c>
      <c r="AC305" s="5">
        <v>24</v>
      </c>
      <c r="AD305" s="5">
        <v>37</v>
      </c>
      <c r="AE305" s="5">
        <v>46</v>
      </c>
      <c r="AF305" s="5">
        <v>88</v>
      </c>
      <c r="AG305" s="5">
        <v>98</v>
      </c>
      <c r="AH305" s="5">
        <v>219</v>
      </c>
      <c r="AJ305" s="5">
        <v>373</v>
      </c>
      <c r="AK305" s="5">
        <v>1008</v>
      </c>
      <c r="AL305">
        <f>Tabelle1[[#This Row],[1 jahre Weiblich]]+Tabelle1[[#This Row],[unter 1 Jahr Männlich]]</f>
        <v>0</v>
      </c>
      <c r="AM305">
        <f>Tabelle1[[#This Row],[1-15 Jahre Weiblich]]+Tabelle1[[#This Row],[1-15 jahre Mänlich]]</f>
        <v>1</v>
      </c>
      <c r="AN305">
        <f>Tabelle1[[#This Row],[15-20 Jahre Weiblich]]+Tabelle1[[#This Row],[15-20 jahre Männlich]]</f>
        <v>4</v>
      </c>
      <c r="AO305">
        <f>Tabelle1[[#This Row],[20-25 jahre weiblich]]+Tabelle1[[#This Row],[20-25 jahre Männlich]]</f>
        <v>4</v>
      </c>
      <c r="AP305">
        <f>Tabelle1[[#This Row],[25-30 Jahre Weiblich]]+Tabelle1[[#This Row],[25-30 jahre Männlich]]</f>
        <v>5</v>
      </c>
      <c r="AQ305">
        <f>Tabelle1[[#This Row],[30-35 Jahre Weiblich]]+Tabelle1[[#This Row],[30-35 jahre Männlich]]</f>
        <v>8</v>
      </c>
      <c r="AR305">
        <f>Tabelle1[[#This Row],[35-40 Jahre Weiblich]]+Tabelle1[[#This Row],[35-40 jahre  Männlich]]</f>
        <v>11</v>
      </c>
      <c r="AS305">
        <f>Tabelle1[[#This Row],[40-45 Jahre Weiblich]]+Tabelle1[[#This Row],[40-45 jahre Männlich]]</f>
        <v>29</v>
      </c>
      <c r="AT305">
        <f>Tabelle1[[#This Row],[45-50 Jahre Weiblich]]+Tabelle1[[#This Row],[45-50 jahre Männlich]]</f>
        <v>59</v>
      </c>
      <c r="AU305">
        <f>Tabelle1[[#This Row],[50-55 Jahre Weiblich]]+Tabelle1[[#This Row],[50-55 jahre Männlich]]</f>
        <v>80</v>
      </c>
      <c r="AV305">
        <f>Tabelle1[[#This Row],[55-60 Jahre Weiblich]]+Tabelle1[[#This Row],[55-60 jahre Männlich]]</f>
        <v>95</v>
      </c>
      <c r="AW305">
        <f>Tabelle1[[#This Row],[60-65 Jahre Weiblich]]+Tabelle1[[#This Row],[60-65 jahre Männlich]]</f>
        <v>164</v>
      </c>
      <c r="AX305">
        <f>Tabelle1[[#This Row],[65-70 Jahre Weiblich]]+Tabelle1[[#This Row],[65-70 Jahre  Männlich]]</f>
        <v>204</v>
      </c>
      <c r="AY305">
        <f>Tabelle1[[#This Row],[70-75Jahre Weiblich]]+Tabelle1[[#This Row],[70-75 jahre Männlch]]</f>
        <v>431</v>
      </c>
      <c r="AZ305">
        <f>Tabelle1[[#This Row],[75-80 Jahre Weiblich]]+Tabelle1[[#This Row],[75-80 jahre Männlich]]</f>
        <v>231</v>
      </c>
      <c r="BA305">
        <f>Tabelle1[[#This Row],[80-85 Jahre Weiblich]]+Tabelle1[[#This Row],[80-85 jahre Männlich]]</f>
        <v>605</v>
      </c>
      <c r="BB305">
        <f>Tabelle1[[#This Row],[85 und mehr Weiblich]]+Tabelle1[[#This Row],[85 und mehr]]</f>
        <v>1262</v>
      </c>
    </row>
    <row r="306" spans="1:54" x14ac:dyDescent="0.35">
      <c r="A306" s="3"/>
      <c r="B306" s="4" t="s">
        <v>90</v>
      </c>
      <c r="C306" s="5">
        <v>0</v>
      </c>
      <c r="D306" s="5">
        <v>0</v>
      </c>
      <c r="E306" s="5">
        <v>0</v>
      </c>
      <c r="F306" s="5">
        <v>0</v>
      </c>
      <c r="G306" s="5">
        <v>1</v>
      </c>
      <c r="H306" s="5">
        <v>1</v>
      </c>
      <c r="I306" s="5">
        <v>1</v>
      </c>
      <c r="J306" s="5">
        <v>3</v>
      </c>
      <c r="K306" s="5">
        <v>7</v>
      </c>
      <c r="L306" s="5">
        <v>5</v>
      </c>
      <c r="M306" s="5">
        <v>9</v>
      </c>
      <c r="N306" s="5">
        <v>13</v>
      </c>
      <c r="O306" s="5">
        <v>29</v>
      </c>
      <c r="P306" s="5">
        <v>39</v>
      </c>
      <c r="Q306" s="5">
        <v>60</v>
      </c>
      <c r="R306" s="5">
        <v>55</v>
      </c>
      <c r="S306" s="5">
        <v>67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1</v>
      </c>
      <c r="AD306" s="5">
        <v>6</v>
      </c>
      <c r="AE306" s="5">
        <v>4</v>
      </c>
      <c r="AF306" s="5">
        <v>19</v>
      </c>
      <c r="AG306" s="5">
        <v>17</v>
      </c>
      <c r="AH306" s="5">
        <v>59</v>
      </c>
      <c r="AJ306" s="5">
        <v>106</v>
      </c>
      <c r="AK306" s="5">
        <v>278</v>
      </c>
      <c r="AL306">
        <f>Tabelle1[[#This Row],[1 jahre Weiblich]]+Tabelle1[[#This Row],[unter 1 Jahr Männlich]]</f>
        <v>0</v>
      </c>
      <c r="AM306">
        <f>Tabelle1[[#This Row],[1-15 Jahre Weiblich]]+Tabelle1[[#This Row],[1-15 jahre Mänlich]]</f>
        <v>0</v>
      </c>
      <c r="AN306">
        <f>Tabelle1[[#This Row],[15-20 Jahre Weiblich]]+Tabelle1[[#This Row],[15-20 jahre Männlich]]</f>
        <v>0</v>
      </c>
      <c r="AO306">
        <f>Tabelle1[[#This Row],[20-25 jahre weiblich]]+Tabelle1[[#This Row],[20-25 jahre Männlich]]</f>
        <v>0</v>
      </c>
      <c r="AP306">
        <f>Tabelle1[[#This Row],[25-30 Jahre Weiblich]]+Tabelle1[[#This Row],[25-30 jahre Männlich]]</f>
        <v>1</v>
      </c>
      <c r="AQ306">
        <f>Tabelle1[[#This Row],[30-35 Jahre Weiblich]]+Tabelle1[[#This Row],[30-35 jahre Männlich]]</f>
        <v>1</v>
      </c>
      <c r="AR306">
        <f>Tabelle1[[#This Row],[35-40 Jahre Weiblich]]+Tabelle1[[#This Row],[35-40 jahre  Männlich]]</f>
        <v>1</v>
      </c>
      <c r="AS306">
        <f>Tabelle1[[#This Row],[40-45 Jahre Weiblich]]+Tabelle1[[#This Row],[40-45 jahre Männlich]]</f>
        <v>3</v>
      </c>
      <c r="AT306">
        <f>Tabelle1[[#This Row],[45-50 Jahre Weiblich]]+Tabelle1[[#This Row],[45-50 jahre Männlich]]</f>
        <v>8</v>
      </c>
      <c r="AU306">
        <f>Tabelle1[[#This Row],[50-55 Jahre Weiblich]]+Tabelle1[[#This Row],[50-55 jahre Männlich]]</f>
        <v>11</v>
      </c>
      <c r="AV306">
        <f>Tabelle1[[#This Row],[55-60 Jahre Weiblich]]+Tabelle1[[#This Row],[55-60 jahre Männlich]]</f>
        <v>13</v>
      </c>
      <c r="AW306">
        <f>Tabelle1[[#This Row],[60-65 Jahre Weiblich]]+Tabelle1[[#This Row],[60-65 jahre Männlich]]</f>
        <v>32</v>
      </c>
      <c r="AX306">
        <f>Tabelle1[[#This Row],[65-70 Jahre Weiblich]]+Tabelle1[[#This Row],[65-70 Jahre  Männlich]]</f>
        <v>46</v>
      </c>
      <c r="AY306">
        <f>Tabelle1[[#This Row],[70-75Jahre Weiblich]]+Tabelle1[[#This Row],[70-75 jahre Männlch]]</f>
        <v>98</v>
      </c>
      <c r="AZ306">
        <f>Tabelle1[[#This Row],[75-80 Jahre Weiblich]]+Tabelle1[[#This Row],[75-80 jahre Männlich]]</f>
        <v>60</v>
      </c>
      <c r="BA306">
        <f>Tabelle1[[#This Row],[80-85 Jahre Weiblich]]+Tabelle1[[#This Row],[80-85 jahre Männlich]]</f>
        <v>161</v>
      </c>
      <c r="BB306">
        <f>Tabelle1[[#This Row],[85 und mehr Weiblich]]+Tabelle1[[#This Row],[85 und mehr]]</f>
        <v>345</v>
      </c>
    </row>
    <row r="307" spans="1:54" x14ac:dyDescent="0.35">
      <c r="A307" s="3"/>
      <c r="B307" s="4" t="s">
        <v>91</v>
      </c>
      <c r="C307" s="5">
        <v>0</v>
      </c>
      <c r="D307" s="5">
        <v>2</v>
      </c>
      <c r="E307" s="5">
        <v>0</v>
      </c>
      <c r="F307" s="5">
        <v>2</v>
      </c>
      <c r="G307" s="5">
        <v>3</v>
      </c>
      <c r="H307" s="5">
        <v>5</v>
      </c>
      <c r="I307" s="5">
        <v>8</v>
      </c>
      <c r="J307" s="5">
        <v>17</v>
      </c>
      <c r="K307" s="5">
        <v>39</v>
      </c>
      <c r="L307" s="5">
        <v>98</v>
      </c>
      <c r="M307" s="5">
        <v>158</v>
      </c>
      <c r="N307" s="5">
        <v>293</v>
      </c>
      <c r="O307" s="5">
        <v>459</v>
      </c>
      <c r="P307" s="5">
        <v>996</v>
      </c>
      <c r="Q307" s="5">
        <v>1663</v>
      </c>
      <c r="R307" s="5">
        <v>2062</v>
      </c>
      <c r="S307" s="5">
        <v>3658</v>
      </c>
      <c r="T307" s="5">
        <v>0</v>
      </c>
      <c r="U307" s="5">
        <v>1</v>
      </c>
      <c r="V307" s="5">
        <v>2</v>
      </c>
      <c r="W307" s="5">
        <v>0</v>
      </c>
      <c r="X307" s="5">
        <v>1</v>
      </c>
      <c r="Y307" s="5">
        <v>2</v>
      </c>
      <c r="Z307" s="5">
        <v>6</v>
      </c>
      <c r="AA307" s="5">
        <v>9</v>
      </c>
      <c r="AB307" s="5">
        <v>13</v>
      </c>
      <c r="AC307" s="5">
        <v>32</v>
      </c>
      <c r="AD307" s="5">
        <v>49</v>
      </c>
      <c r="AE307" s="5">
        <v>113</v>
      </c>
      <c r="AF307" s="5">
        <v>189</v>
      </c>
      <c r="AG307" s="5">
        <v>292</v>
      </c>
      <c r="AH307" s="5">
        <v>690</v>
      </c>
      <c r="AJ307" s="5">
        <v>2524</v>
      </c>
      <c r="AK307" s="5">
        <v>7025</v>
      </c>
      <c r="AL307">
        <f>Tabelle1[[#This Row],[1 jahre Weiblich]]+Tabelle1[[#This Row],[unter 1 Jahr Männlich]]</f>
        <v>1</v>
      </c>
      <c r="AM307">
        <f>Tabelle1[[#This Row],[1-15 Jahre Weiblich]]+Tabelle1[[#This Row],[1-15 jahre Mänlich]]</f>
        <v>4</v>
      </c>
      <c r="AN307">
        <f>Tabelle1[[#This Row],[15-20 Jahre Weiblich]]+Tabelle1[[#This Row],[15-20 jahre Männlich]]</f>
        <v>0</v>
      </c>
      <c r="AO307">
        <f>Tabelle1[[#This Row],[20-25 jahre weiblich]]+Tabelle1[[#This Row],[20-25 jahre Männlich]]</f>
        <v>3</v>
      </c>
      <c r="AP307">
        <f>Tabelle1[[#This Row],[25-30 Jahre Weiblich]]+Tabelle1[[#This Row],[25-30 jahre Männlich]]</f>
        <v>5</v>
      </c>
      <c r="AQ307">
        <f>Tabelle1[[#This Row],[30-35 Jahre Weiblich]]+Tabelle1[[#This Row],[30-35 jahre Männlich]]</f>
        <v>11</v>
      </c>
      <c r="AR307">
        <f>Tabelle1[[#This Row],[35-40 Jahre Weiblich]]+Tabelle1[[#This Row],[35-40 jahre  Männlich]]</f>
        <v>17</v>
      </c>
      <c r="AS307">
        <f>Tabelle1[[#This Row],[40-45 Jahre Weiblich]]+Tabelle1[[#This Row],[40-45 jahre Männlich]]</f>
        <v>30</v>
      </c>
      <c r="AT307">
        <f>Tabelle1[[#This Row],[45-50 Jahre Weiblich]]+Tabelle1[[#This Row],[45-50 jahre Männlich]]</f>
        <v>71</v>
      </c>
      <c r="AU307">
        <f>Tabelle1[[#This Row],[50-55 Jahre Weiblich]]+Tabelle1[[#This Row],[50-55 jahre Männlich]]</f>
        <v>147</v>
      </c>
      <c r="AV307">
        <f>Tabelle1[[#This Row],[55-60 Jahre Weiblich]]+Tabelle1[[#This Row],[55-60 jahre Männlich]]</f>
        <v>271</v>
      </c>
      <c r="AW307">
        <f>Tabelle1[[#This Row],[60-65 Jahre Weiblich]]+Tabelle1[[#This Row],[60-65 jahre Männlich]]</f>
        <v>482</v>
      </c>
      <c r="AX307">
        <f>Tabelle1[[#This Row],[65-70 Jahre Weiblich]]+Tabelle1[[#This Row],[65-70 Jahre  Männlich]]</f>
        <v>751</v>
      </c>
      <c r="AY307">
        <f>Tabelle1[[#This Row],[70-75Jahre Weiblich]]+Tabelle1[[#This Row],[70-75 jahre Männlch]]</f>
        <v>1686</v>
      </c>
      <c r="AZ307">
        <f>Tabelle1[[#This Row],[75-80 Jahre Weiblich]]+Tabelle1[[#This Row],[75-80 jahre Männlich]]</f>
        <v>1663</v>
      </c>
      <c r="BA307">
        <f>Tabelle1[[#This Row],[80-85 Jahre Weiblich]]+Tabelle1[[#This Row],[80-85 jahre Männlich]]</f>
        <v>4586</v>
      </c>
      <c r="BB307">
        <f>Tabelle1[[#This Row],[85 und mehr Weiblich]]+Tabelle1[[#This Row],[85 und mehr]]</f>
        <v>10683</v>
      </c>
    </row>
    <row r="308" spans="1:54" x14ac:dyDescent="0.35">
      <c r="A308" s="3"/>
      <c r="B308" s="4" t="s">
        <v>92</v>
      </c>
      <c r="C308" s="5">
        <v>0</v>
      </c>
      <c r="D308" s="5">
        <v>2</v>
      </c>
      <c r="E308" s="5">
        <v>0</v>
      </c>
      <c r="F308" s="5">
        <v>1</v>
      </c>
      <c r="G308" s="5">
        <v>2</v>
      </c>
      <c r="H308" s="5">
        <v>4</v>
      </c>
      <c r="I308" s="5">
        <v>7</v>
      </c>
      <c r="J308" s="5">
        <v>13</v>
      </c>
      <c r="K308" s="5">
        <v>31</v>
      </c>
      <c r="L308" s="5">
        <v>79</v>
      </c>
      <c r="M308" s="5">
        <v>122</v>
      </c>
      <c r="N308" s="5">
        <v>238</v>
      </c>
      <c r="O308" s="5">
        <v>366</v>
      </c>
      <c r="P308" s="5">
        <v>781</v>
      </c>
      <c r="Q308" s="5">
        <v>1274</v>
      </c>
      <c r="R308" s="5">
        <v>1580</v>
      </c>
      <c r="S308" s="5">
        <v>2780</v>
      </c>
      <c r="T308" s="5">
        <v>0</v>
      </c>
      <c r="U308" s="5">
        <v>1</v>
      </c>
      <c r="V308" s="5">
        <v>2</v>
      </c>
      <c r="W308" s="5">
        <v>0</v>
      </c>
      <c r="X308" s="5">
        <v>1</v>
      </c>
      <c r="Y308" s="5">
        <v>1</v>
      </c>
      <c r="Z308" s="5">
        <v>5</v>
      </c>
      <c r="AA308" s="5">
        <v>7</v>
      </c>
      <c r="AB308" s="5">
        <v>11</v>
      </c>
      <c r="AC308" s="5">
        <v>25</v>
      </c>
      <c r="AD308" s="5">
        <v>41</v>
      </c>
      <c r="AE308" s="5">
        <v>95</v>
      </c>
      <c r="AF308" s="5">
        <v>138</v>
      </c>
      <c r="AG308" s="5">
        <v>218</v>
      </c>
      <c r="AH308" s="5">
        <v>509</v>
      </c>
      <c r="AJ308" s="5">
        <v>1888</v>
      </c>
      <c r="AK308" s="5">
        <v>5458</v>
      </c>
      <c r="AL308">
        <f>Tabelle1[[#This Row],[1 jahre Weiblich]]+Tabelle1[[#This Row],[unter 1 Jahr Männlich]]</f>
        <v>1</v>
      </c>
      <c r="AM308">
        <f>Tabelle1[[#This Row],[1-15 Jahre Weiblich]]+Tabelle1[[#This Row],[1-15 jahre Mänlich]]</f>
        <v>4</v>
      </c>
      <c r="AN308">
        <f>Tabelle1[[#This Row],[15-20 Jahre Weiblich]]+Tabelle1[[#This Row],[15-20 jahre Männlich]]</f>
        <v>0</v>
      </c>
      <c r="AO308">
        <f>Tabelle1[[#This Row],[20-25 jahre weiblich]]+Tabelle1[[#This Row],[20-25 jahre Männlich]]</f>
        <v>2</v>
      </c>
      <c r="AP308">
        <f>Tabelle1[[#This Row],[25-30 Jahre Weiblich]]+Tabelle1[[#This Row],[25-30 jahre Männlich]]</f>
        <v>3</v>
      </c>
      <c r="AQ308">
        <f>Tabelle1[[#This Row],[30-35 Jahre Weiblich]]+Tabelle1[[#This Row],[30-35 jahre Männlich]]</f>
        <v>9</v>
      </c>
      <c r="AR308">
        <f>Tabelle1[[#This Row],[35-40 Jahre Weiblich]]+Tabelle1[[#This Row],[35-40 jahre  Männlich]]</f>
        <v>14</v>
      </c>
      <c r="AS308">
        <f>Tabelle1[[#This Row],[40-45 Jahre Weiblich]]+Tabelle1[[#This Row],[40-45 jahre Männlich]]</f>
        <v>24</v>
      </c>
      <c r="AT308">
        <f>Tabelle1[[#This Row],[45-50 Jahre Weiblich]]+Tabelle1[[#This Row],[45-50 jahre Männlich]]</f>
        <v>56</v>
      </c>
      <c r="AU308">
        <f>Tabelle1[[#This Row],[50-55 Jahre Weiblich]]+Tabelle1[[#This Row],[50-55 jahre Männlich]]</f>
        <v>120</v>
      </c>
      <c r="AV308">
        <f>Tabelle1[[#This Row],[55-60 Jahre Weiblich]]+Tabelle1[[#This Row],[55-60 jahre Männlich]]</f>
        <v>217</v>
      </c>
      <c r="AW308">
        <f>Tabelle1[[#This Row],[60-65 Jahre Weiblich]]+Tabelle1[[#This Row],[60-65 jahre Männlich]]</f>
        <v>376</v>
      </c>
      <c r="AX308">
        <f>Tabelle1[[#This Row],[65-70 Jahre Weiblich]]+Tabelle1[[#This Row],[65-70 Jahre  Männlich]]</f>
        <v>584</v>
      </c>
      <c r="AY308">
        <f>Tabelle1[[#This Row],[70-75Jahre Weiblich]]+Tabelle1[[#This Row],[70-75 jahre Männlch]]</f>
        <v>1290</v>
      </c>
      <c r="AZ308">
        <f>Tabelle1[[#This Row],[75-80 Jahre Weiblich]]+Tabelle1[[#This Row],[75-80 jahre Männlich]]</f>
        <v>1274</v>
      </c>
      <c r="BA308">
        <f>Tabelle1[[#This Row],[80-85 Jahre Weiblich]]+Tabelle1[[#This Row],[80-85 jahre Männlich]]</f>
        <v>3468</v>
      </c>
      <c r="BB308">
        <f>Tabelle1[[#This Row],[85 und mehr Weiblich]]+Tabelle1[[#This Row],[85 und mehr]]</f>
        <v>8238</v>
      </c>
    </row>
    <row r="309" spans="1:54" x14ac:dyDescent="0.35">
      <c r="A309" s="3"/>
      <c r="B309" s="4" t="s">
        <v>93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1</v>
      </c>
      <c r="Y309" s="5">
        <v>12</v>
      </c>
      <c r="Z309" s="5">
        <v>8</v>
      </c>
      <c r="AA309" s="5">
        <v>3</v>
      </c>
      <c r="AB309" s="5">
        <v>3</v>
      </c>
      <c r="AC309" s="5">
        <v>0</v>
      </c>
      <c r="AD309" s="5">
        <v>2</v>
      </c>
      <c r="AE309" s="5">
        <v>0</v>
      </c>
      <c r="AF309" s="5">
        <v>0</v>
      </c>
      <c r="AG309" s="5">
        <v>0</v>
      </c>
      <c r="AH309" s="5">
        <v>0</v>
      </c>
      <c r="AJ309" s="5">
        <v>0</v>
      </c>
      <c r="AK309" s="5">
        <v>0</v>
      </c>
      <c r="AL309">
        <f>Tabelle1[[#This Row],[1 jahre Weiblich]]+Tabelle1[[#This Row],[unter 1 Jahr Männlich]]</f>
        <v>0</v>
      </c>
      <c r="AM309">
        <f>Tabelle1[[#This Row],[1-15 Jahre Weiblich]]+Tabelle1[[#This Row],[1-15 jahre Mänlich]]</f>
        <v>0</v>
      </c>
      <c r="AN309">
        <f>Tabelle1[[#This Row],[15-20 Jahre Weiblich]]+Tabelle1[[#This Row],[15-20 jahre Männlich]]</f>
        <v>0</v>
      </c>
      <c r="AO309">
        <f>Tabelle1[[#This Row],[20-25 jahre weiblich]]+Tabelle1[[#This Row],[20-25 jahre Männlich]]</f>
        <v>1</v>
      </c>
      <c r="AP309">
        <f>Tabelle1[[#This Row],[25-30 Jahre Weiblich]]+Tabelle1[[#This Row],[25-30 jahre Männlich]]</f>
        <v>12</v>
      </c>
      <c r="AQ309">
        <f>Tabelle1[[#This Row],[30-35 Jahre Weiblich]]+Tabelle1[[#This Row],[30-35 jahre Männlich]]</f>
        <v>8</v>
      </c>
      <c r="AR309">
        <f>Tabelle1[[#This Row],[35-40 Jahre Weiblich]]+Tabelle1[[#This Row],[35-40 jahre  Männlich]]</f>
        <v>3</v>
      </c>
      <c r="AS309">
        <f>Tabelle1[[#This Row],[40-45 Jahre Weiblich]]+Tabelle1[[#This Row],[40-45 jahre Männlich]]</f>
        <v>3</v>
      </c>
      <c r="AT309">
        <f>Tabelle1[[#This Row],[45-50 Jahre Weiblich]]+Tabelle1[[#This Row],[45-50 jahre Männlich]]</f>
        <v>0</v>
      </c>
      <c r="AU309">
        <f>Tabelle1[[#This Row],[50-55 Jahre Weiblich]]+Tabelle1[[#This Row],[50-55 jahre Männlich]]</f>
        <v>2</v>
      </c>
      <c r="AV309">
        <f>Tabelle1[[#This Row],[55-60 Jahre Weiblich]]+Tabelle1[[#This Row],[55-60 jahre Männlich]]</f>
        <v>0</v>
      </c>
      <c r="AW309">
        <f>Tabelle1[[#This Row],[60-65 Jahre Weiblich]]+Tabelle1[[#This Row],[60-65 jahre Männlich]]</f>
        <v>0</v>
      </c>
      <c r="AX309">
        <f>Tabelle1[[#This Row],[65-70 Jahre Weiblich]]+Tabelle1[[#This Row],[65-70 Jahre  Männlich]]</f>
        <v>0</v>
      </c>
      <c r="AY309">
        <f>Tabelle1[[#This Row],[70-75Jahre Weiblich]]+Tabelle1[[#This Row],[70-75 jahre Männlch]]</f>
        <v>0</v>
      </c>
      <c r="AZ309">
        <f>Tabelle1[[#This Row],[75-80 Jahre Weiblich]]+Tabelle1[[#This Row],[75-80 jahre Männlich]]</f>
        <v>0</v>
      </c>
      <c r="BA309">
        <f>Tabelle1[[#This Row],[80-85 Jahre Weiblich]]+Tabelle1[[#This Row],[80-85 jahre Männlich]]</f>
        <v>0</v>
      </c>
      <c r="BB309">
        <f>Tabelle1[[#This Row],[85 und mehr Weiblich]]+Tabelle1[[#This Row],[85 und mehr]]</f>
        <v>0</v>
      </c>
    </row>
    <row r="310" spans="1:54" x14ac:dyDescent="0.35">
      <c r="A310" s="3"/>
      <c r="B310" s="4" t="s">
        <v>94</v>
      </c>
      <c r="C310" s="5">
        <v>610</v>
      </c>
      <c r="D310" s="5">
        <v>6</v>
      </c>
      <c r="E310" s="5">
        <v>3</v>
      </c>
      <c r="F310" s="5">
        <v>2</v>
      </c>
      <c r="G310" s="5">
        <v>1</v>
      </c>
      <c r="H310" s="5">
        <v>2</v>
      </c>
      <c r="I310" s="5">
        <v>2</v>
      </c>
      <c r="J310" s="5">
        <v>2</v>
      </c>
      <c r="K310" s="5">
        <v>0</v>
      </c>
      <c r="L310" s="5">
        <v>2</v>
      </c>
      <c r="M310" s="5">
        <v>2</v>
      </c>
      <c r="N310" s="5">
        <v>0</v>
      </c>
      <c r="O310" s="5">
        <v>1</v>
      </c>
      <c r="P310" s="5">
        <v>1</v>
      </c>
      <c r="Q310" s="5">
        <v>1</v>
      </c>
      <c r="R310" s="5">
        <v>0</v>
      </c>
      <c r="S310" s="5">
        <v>0</v>
      </c>
      <c r="T310" s="5">
        <v>0</v>
      </c>
      <c r="U310" s="5">
        <v>474</v>
      </c>
      <c r="V310" s="5">
        <v>2</v>
      </c>
      <c r="W310" s="5">
        <v>0</v>
      </c>
      <c r="X310" s="5">
        <v>1</v>
      </c>
      <c r="Y310" s="5">
        <v>0</v>
      </c>
      <c r="Z310" s="5">
        <v>2</v>
      </c>
      <c r="AA310" s="5">
        <v>1</v>
      </c>
      <c r="AB310" s="5">
        <v>1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1</v>
      </c>
      <c r="AJ310" s="5">
        <v>0</v>
      </c>
      <c r="AK310" s="5">
        <v>0</v>
      </c>
      <c r="AL310">
        <f>Tabelle1[[#This Row],[1 jahre Weiblich]]+Tabelle1[[#This Row],[unter 1 Jahr Männlich]]</f>
        <v>1084</v>
      </c>
      <c r="AM310">
        <f>Tabelle1[[#This Row],[1-15 Jahre Weiblich]]+Tabelle1[[#This Row],[1-15 jahre Mänlich]]</f>
        <v>8</v>
      </c>
      <c r="AN310">
        <f>Tabelle1[[#This Row],[15-20 Jahre Weiblich]]+Tabelle1[[#This Row],[15-20 jahre Männlich]]</f>
        <v>3</v>
      </c>
      <c r="AO310">
        <f>Tabelle1[[#This Row],[20-25 jahre weiblich]]+Tabelle1[[#This Row],[20-25 jahre Männlich]]</f>
        <v>3</v>
      </c>
      <c r="AP310">
        <f>Tabelle1[[#This Row],[25-30 Jahre Weiblich]]+Tabelle1[[#This Row],[25-30 jahre Männlich]]</f>
        <v>1</v>
      </c>
      <c r="AQ310">
        <f>Tabelle1[[#This Row],[30-35 Jahre Weiblich]]+Tabelle1[[#This Row],[30-35 jahre Männlich]]</f>
        <v>4</v>
      </c>
      <c r="AR310">
        <f>Tabelle1[[#This Row],[35-40 Jahre Weiblich]]+Tabelle1[[#This Row],[35-40 jahre  Männlich]]</f>
        <v>3</v>
      </c>
      <c r="AS310">
        <f>Tabelle1[[#This Row],[40-45 Jahre Weiblich]]+Tabelle1[[#This Row],[40-45 jahre Männlich]]</f>
        <v>3</v>
      </c>
      <c r="AT310">
        <f>Tabelle1[[#This Row],[45-50 Jahre Weiblich]]+Tabelle1[[#This Row],[45-50 jahre Männlich]]</f>
        <v>0</v>
      </c>
      <c r="AU310">
        <f>Tabelle1[[#This Row],[50-55 Jahre Weiblich]]+Tabelle1[[#This Row],[50-55 jahre Männlich]]</f>
        <v>2</v>
      </c>
      <c r="AV310">
        <f>Tabelle1[[#This Row],[55-60 Jahre Weiblich]]+Tabelle1[[#This Row],[55-60 jahre Männlich]]</f>
        <v>2</v>
      </c>
      <c r="AW310">
        <f>Tabelle1[[#This Row],[60-65 Jahre Weiblich]]+Tabelle1[[#This Row],[60-65 jahre Männlich]]</f>
        <v>0</v>
      </c>
      <c r="AX310">
        <f>Tabelle1[[#This Row],[65-70 Jahre Weiblich]]+Tabelle1[[#This Row],[65-70 Jahre  Männlich]]</f>
        <v>1</v>
      </c>
      <c r="AY310">
        <f>Tabelle1[[#This Row],[70-75Jahre Weiblich]]+Tabelle1[[#This Row],[70-75 jahre Männlch]]</f>
        <v>2</v>
      </c>
      <c r="AZ310">
        <f>Tabelle1[[#This Row],[75-80 Jahre Weiblich]]+Tabelle1[[#This Row],[75-80 jahre Männlich]]</f>
        <v>1</v>
      </c>
      <c r="BA310">
        <f>Tabelle1[[#This Row],[80-85 Jahre Weiblich]]+Tabelle1[[#This Row],[80-85 jahre Männlich]]</f>
        <v>0</v>
      </c>
      <c r="BB310">
        <f>Tabelle1[[#This Row],[85 und mehr Weiblich]]+Tabelle1[[#This Row],[85 und mehr]]</f>
        <v>0</v>
      </c>
    </row>
    <row r="311" spans="1:54" x14ac:dyDescent="0.35">
      <c r="A311" s="3"/>
      <c r="B311" s="4" t="s">
        <v>95</v>
      </c>
      <c r="C311" s="5">
        <v>350</v>
      </c>
      <c r="D311" s="5">
        <v>80</v>
      </c>
      <c r="E311" s="5">
        <v>34</v>
      </c>
      <c r="F311" s="5">
        <v>22</v>
      </c>
      <c r="G311" s="5">
        <v>21</v>
      </c>
      <c r="H311" s="5">
        <v>23</v>
      </c>
      <c r="I311" s="5">
        <v>20</v>
      </c>
      <c r="J311" s="5">
        <v>24</v>
      </c>
      <c r="K311" s="5">
        <v>32</v>
      </c>
      <c r="L311" s="5">
        <v>48</v>
      </c>
      <c r="M311" s="5">
        <v>60</v>
      </c>
      <c r="N311" s="5">
        <v>68</v>
      </c>
      <c r="O311" s="5">
        <v>47</v>
      </c>
      <c r="P311" s="5">
        <v>21</v>
      </c>
      <c r="Q311" s="5">
        <v>13</v>
      </c>
      <c r="R311" s="5">
        <v>11</v>
      </c>
      <c r="S311" s="5">
        <v>13</v>
      </c>
      <c r="T311" s="5">
        <v>0</v>
      </c>
      <c r="U311" s="5">
        <v>315</v>
      </c>
      <c r="V311" s="5">
        <v>57</v>
      </c>
      <c r="W311" s="5">
        <v>15</v>
      </c>
      <c r="X311" s="5">
        <v>8</v>
      </c>
      <c r="Y311" s="5">
        <v>15</v>
      </c>
      <c r="Z311" s="5">
        <v>21</v>
      </c>
      <c r="AA311" s="5">
        <v>16</v>
      </c>
      <c r="AB311" s="5">
        <v>22</v>
      </c>
      <c r="AC311" s="5">
        <v>33</v>
      </c>
      <c r="AD311" s="5">
        <v>43</v>
      </c>
      <c r="AE311" s="5">
        <v>57</v>
      </c>
      <c r="AF311" s="5">
        <v>61</v>
      </c>
      <c r="AG311" s="5">
        <v>42</v>
      </c>
      <c r="AH311" s="5">
        <v>28</v>
      </c>
      <c r="AJ311" s="5">
        <v>26</v>
      </c>
      <c r="AK311" s="5">
        <v>31</v>
      </c>
      <c r="AL311">
        <f>Tabelle1[[#This Row],[1 jahre Weiblich]]+Tabelle1[[#This Row],[unter 1 Jahr Männlich]]</f>
        <v>665</v>
      </c>
      <c r="AM311">
        <f>Tabelle1[[#This Row],[1-15 Jahre Weiblich]]+Tabelle1[[#This Row],[1-15 jahre Mänlich]]</f>
        <v>137</v>
      </c>
      <c r="AN311">
        <f>Tabelle1[[#This Row],[15-20 Jahre Weiblich]]+Tabelle1[[#This Row],[15-20 jahre Männlich]]</f>
        <v>49</v>
      </c>
      <c r="AO311">
        <f>Tabelle1[[#This Row],[20-25 jahre weiblich]]+Tabelle1[[#This Row],[20-25 jahre Männlich]]</f>
        <v>30</v>
      </c>
      <c r="AP311">
        <f>Tabelle1[[#This Row],[25-30 Jahre Weiblich]]+Tabelle1[[#This Row],[25-30 jahre Männlich]]</f>
        <v>36</v>
      </c>
      <c r="AQ311">
        <f>Tabelle1[[#This Row],[30-35 Jahre Weiblich]]+Tabelle1[[#This Row],[30-35 jahre Männlich]]</f>
        <v>44</v>
      </c>
      <c r="AR311">
        <f>Tabelle1[[#This Row],[35-40 Jahre Weiblich]]+Tabelle1[[#This Row],[35-40 jahre  Männlich]]</f>
        <v>36</v>
      </c>
      <c r="AS311">
        <f>Tabelle1[[#This Row],[40-45 Jahre Weiblich]]+Tabelle1[[#This Row],[40-45 jahre Männlich]]</f>
        <v>46</v>
      </c>
      <c r="AT311">
        <f>Tabelle1[[#This Row],[45-50 Jahre Weiblich]]+Tabelle1[[#This Row],[45-50 jahre Männlich]]</f>
        <v>65</v>
      </c>
      <c r="AU311">
        <f>Tabelle1[[#This Row],[50-55 Jahre Weiblich]]+Tabelle1[[#This Row],[50-55 jahre Männlich]]</f>
        <v>91</v>
      </c>
      <c r="AV311">
        <f>Tabelle1[[#This Row],[55-60 Jahre Weiblich]]+Tabelle1[[#This Row],[55-60 jahre Männlich]]</f>
        <v>117</v>
      </c>
      <c r="AW311">
        <f>Tabelle1[[#This Row],[60-65 Jahre Weiblich]]+Tabelle1[[#This Row],[60-65 jahre Männlich]]</f>
        <v>129</v>
      </c>
      <c r="AX311">
        <f>Tabelle1[[#This Row],[65-70 Jahre Weiblich]]+Tabelle1[[#This Row],[65-70 Jahre  Männlich]]</f>
        <v>89</v>
      </c>
      <c r="AY311">
        <f>Tabelle1[[#This Row],[70-75Jahre Weiblich]]+Tabelle1[[#This Row],[70-75 jahre Männlch]]</f>
        <v>49</v>
      </c>
      <c r="AZ311">
        <f>Tabelle1[[#This Row],[75-80 Jahre Weiblich]]+Tabelle1[[#This Row],[75-80 jahre Männlich]]</f>
        <v>13</v>
      </c>
      <c r="BA311">
        <f>Tabelle1[[#This Row],[80-85 Jahre Weiblich]]+Tabelle1[[#This Row],[80-85 jahre Männlich]]</f>
        <v>37</v>
      </c>
      <c r="BB311">
        <f>Tabelle1[[#This Row],[85 und mehr Weiblich]]+Tabelle1[[#This Row],[85 und mehr]]</f>
        <v>44</v>
      </c>
    </row>
    <row r="312" spans="1:54" x14ac:dyDescent="0.35">
      <c r="A312" s="3"/>
      <c r="B312" s="4" t="s">
        <v>96</v>
      </c>
      <c r="C312" s="5">
        <v>30</v>
      </c>
      <c r="D312" s="5">
        <v>17</v>
      </c>
      <c r="E312" s="5">
        <v>10</v>
      </c>
      <c r="F312" s="5">
        <v>5</v>
      </c>
      <c r="G312" s="5">
        <v>2</v>
      </c>
      <c r="H312" s="5">
        <v>4</v>
      </c>
      <c r="I312" s="5">
        <v>4</v>
      </c>
      <c r="J312" s="5">
        <v>1</v>
      </c>
      <c r="K312" s="5">
        <v>1</v>
      </c>
      <c r="L312" s="5">
        <v>2</v>
      </c>
      <c r="M312" s="5">
        <v>2</v>
      </c>
      <c r="N312" s="5">
        <v>0</v>
      </c>
      <c r="O312" s="5">
        <v>3</v>
      </c>
      <c r="P312" s="5">
        <v>0</v>
      </c>
      <c r="Q312" s="5">
        <v>1</v>
      </c>
      <c r="R312" s="5">
        <v>0</v>
      </c>
      <c r="S312" s="5">
        <v>0</v>
      </c>
      <c r="T312" s="5">
        <v>0</v>
      </c>
      <c r="U312" s="5">
        <v>42</v>
      </c>
      <c r="V312" s="5">
        <v>17</v>
      </c>
      <c r="W312" s="5">
        <v>1</v>
      </c>
      <c r="X312" s="5">
        <v>1</v>
      </c>
      <c r="Y312" s="5">
        <v>5</v>
      </c>
      <c r="Z312" s="5">
        <v>0</v>
      </c>
      <c r="AA312" s="5">
        <v>4</v>
      </c>
      <c r="AB312" s="5">
        <v>4</v>
      </c>
      <c r="AC312" s="5">
        <v>2</v>
      </c>
      <c r="AD312" s="5">
        <v>1</v>
      </c>
      <c r="AE312" s="5">
        <v>1</v>
      </c>
      <c r="AF312" s="5">
        <v>1</v>
      </c>
      <c r="AG312" s="5">
        <v>2</v>
      </c>
      <c r="AH312" s="5">
        <v>1</v>
      </c>
      <c r="AJ312" s="5">
        <v>1</v>
      </c>
      <c r="AK312" s="5">
        <v>0</v>
      </c>
      <c r="AL312">
        <f>Tabelle1[[#This Row],[1 jahre Weiblich]]+Tabelle1[[#This Row],[unter 1 Jahr Männlich]]</f>
        <v>72</v>
      </c>
      <c r="AM312">
        <f>Tabelle1[[#This Row],[1-15 Jahre Weiblich]]+Tabelle1[[#This Row],[1-15 jahre Mänlich]]</f>
        <v>34</v>
      </c>
      <c r="AN312">
        <f>Tabelle1[[#This Row],[15-20 Jahre Weiblich]]+Tabelle1[[#This Row],[15-20 jahre Männlich]]</f>
        <v>11</v>
      </c>
      <c r="AO312">
        <f>Tabelle1[[#This Row],[20-25 jahre weiblich]]+Tabelle1[[#This Row],[20-25 jahre Männlich]]</f>
        <v>6</v>
      </c>
      <c r="AP312">
        <f>Tabelle1[[#This Row],[25-30 Jahre Weiblich]]+Tabelle1[[#This Row],[25-30 jahre Männlich]]</f>
        <v>7</v>
      </c>
      <c r="AQ312">
        <f>Tabelle1[[#This Row],[30-35 Jahre Weiblich]]+Tabelle1[[#This Row],[30-35 jahre Männlich]]</f>
        <v>4</v>
      </c>
      <c r="AR312">
        <f>Tabelle1[[#This Row],[35-40 Jahre Weiblich]]+Tabelle1[[#This Row],[35-40 jahre  Männlich]]</f>
        <v>8</v>
      </c>
      <c r="AS312">
        <f>Tabelle1[[#This Row],[40-45 Jahre Weiblich]]+Tabelle1[[#This Row],[40-45 jahre Männlich]]</f>
        <v>5</v>
      </c>
      <c r="AT312">
        <f>Tabelle1[[#This Row],[45-50 Jahre Weiblich]]+Tabelle1[[#This Row],[45-50 jahre Männlich]]</f>
        <v>3</v>
      </c>
      <c r="AU312">
        <f>Tabelle1[[#This Row],[50-55 Jahre Weiblich]]+Tabelle1[[#This Row],[50-55 jahre Männlich]]</f>
        <v>3</v>
      </c>
      <c r="AV312">
        <f>Tabelle1[[#This Row],[55-60 Jahre Weiblich]]+Tabelle1[[#This Row],[55-60 jahre Männlich]]</f>
        <v>3</v>
      </c>
      <c r="AW312">
        <f>Tabelle1[[#This Row],[60-65 Jahre Weiblich]]+Tabelle1[[#This Row],[60-65 jahre Männlich]]</f>
        <v>1</v>
      </c>
      <c r="AX312">
        <f>Tabelle1[[#This Row],[65-70 Jahre Weiblich]]+Tabelle1[[#This Row],[65-70 Jahre  Männlich]]</f>
        <v>5</v>
      </c>
      <c r="AY312">
        <f>Tabelle1[[#This Row],[70-75Jahre Weiblich]]+Tabelle1[[#This Row],[70-75 jahre Männlch]]</f>
        <v>1</v>
      </c>
      <c r="AZ312">
        <f>Tabelle1[[#This Row],[75-80 Jahre Weiblich]]+Tabelle1[[#This Row],[75-80 jahre Männlich]]</f>
        <v>1</v>
      </c>
      <c r="BA312">
        <f>Tabelle1[[#This Row],[80-85 Jahre Weiblich]]+Tabelle1[[#This Row],[80-85 jahre Männlich]]</f>
        <v>1</v>
      </c>
      <c r="BB312">
        <f>Tabelle1[[#This Row],[85 und mehr Weiblich]]+Tabelle1[[#This Row],[85 und mehr]]</f>
        <v>0</v>
      </c>
    </row>
    <row r="313" spans="1:54" x14ac:dyDescent="0.35">
      <c r="A313" s="3"/>
      <c r="B313" s="4" t="s">
        <v>97</v>
      </c>
      <c r="C313" s="5">
        <v>127</v>
      </c>
      <c r="D313" s="5">
        <v>26</v>
      </c>
      <c r="E313" s="5">
        <v>11</v>
      </c>
      <c r="F313" s="5">
        <v>8</v>
      </c>
      <c r="G313" s="5">
        <v>8</v>
      </c>
      <c r="H313" s="5">
        <v>8</v>
      </c>
      <c r="I313" s="5">
        <v>4</v>
      </c>
      <c r="J313" s="5">
        <v>13</v>
      </c>
      <c r="K313" s="5">
        <v>8</v>
      </c>
      <c r="L313" s="5">
        <v>8</v>
      </c>
      <c r="M313" s="5">
        <v>9</v>
      </c>
      <c r="N313" s="5">
        <v>5</v>
      </c>
      <c r="O313" s="5">
        <v>12</v>
      </c>
      <c r="P313" s="5">
        <v>8</v>
      </c>
      <c r="Q313" s="5">
        <v>4</v>
      </c>
      <c r="R313" s="5">
        <v>6</v>
      </c>
      <c r="S313" s="5">
        <v>3</v>
      </c>
      <c r="T313" s="5">
        <v>0</v>
      </c>
      <c r="U313" s="5">
        <v>99</v>
      </c>
      <c r="V313" s="5">
        <v>12</v>
      </c>
      <c r="W313" s="5">
        <v>6</v>
      </c>
      <c r="X313" s="5">
        <v>3</v>
      </c>
      <c r="Y313" s="5">
        <v>6</v>
      </c>
      <c r="Z313" s="5">
        <v>9</v>
      </c>
      <c r="AA313" s="5">
        <v>6</v>
      </c>
      <c r="AB313" s="5">
        <v>4</v>
      </c>
      <c r="AC313" s="5">
        <v>7</v>
      </c>
      <c r="AD313" s="5">
        <v>6</v>
      </c>
      <c r="AE313" s="5">
        <v>3</v>
      </c>
      <c r="AF313" s="5">
        <v>4</v>
      </c>
      <c r="AG313" s="5">
        <v>4</v>
      </c>
      <c r="AH313" s="5">
        <v>7</v>
      </c>
      <c r="AJ313" s="5">
        <v>14</v>
      </c>
      <c r="AK313" s="5">
        <v>19</v>
      </c>
      <c r="AL313">
        <f>Tabelle1[[#This Row],[1 jahre Weiblich]]+Tabelle1[[#This Row],[unter 1 Jahr Männlich]]</f>
        <v>226</v>
      </c>
      <c r="AM313">
        <f>Tabelle1[[#This Row],[1-15 Jahre Weiblich]]+Tabelle1[[#This Row],[1-15 jahre Mänlich]]</f>
        <v>38</v>
      </c>
      <c r="AN313">
        <f>Tabelle1[[#This Row],[15-20 Jahre Weiblich]]+Tabelle1[[#This Row],[15-20 jahre Männlich]]</f>
        <v>17</v>
      </c>
      <c r="AO313">
        <f>Tabelle1[[#This Row],[20-25 jahre weiblich]]+Tabelle1[[#This Row],[20-25 jahre Männlich]]</f>
        <v>11</v>
      </c>
      <c r="AP313">
        <f>Tabelle1[[#This Row],[25-30 Jahre Weiblich]]+Tabelle1[[#This Row],[25-30 jahre Männlich]]</f>
        <v>14</v>
      </c>
      <c r="AQ313">
        <f>Tabelle1[[#This Row],[30-35 Jahre Weiblich]]+Tabelle1[[#This Row],[30-35 jahre Männlich]]</f>
        <v>17</v>
      </c>
      <c r="AR313">
        <f>Tabelle1[[#This Row],[35-40 Jahre Weiblich]]+Tabelle1[[#This Row],[35-40 jahre  Männlich]]</f>
        <v>10</v>
      </c>
      <c r="AS313">
        <f>Tabelle1[[#This Row],[40-45 Jahre Weiblich]]+Tabelle1[[#This Row],[40-45 jahre Männlich]]</f>
        <v>17</v>
      </c>
      <c r="AT313">
        <f>Tabelle1[[#This Row],[45-50 Jahre Weiblich]]+Tabelle1[[#This Row],[45-50 jahre Männlich]]</f>
        <v>15</v>
      </c>
      <c r="AU313">
        <f>Tabelle1[[#This Row],[50-55 Jahre Weiblich]]+Tabelle1[[#This Row],[50-55 jahre Männlich]]</f>
        <v>14</v>
      </c>
      <c r="AV313">
        <f>Tabelle1[[#This Row],[55-60 Jahre Weiblich]]+Tabelle1[[#This Row],[55-60 jahre Männlich]]</f>
        <v>12</v>
      </c>
      <c r="AW313">
        <f>Tabelle1[[#This Row],[60-65 Jahre Weiblich]]+Tabelle1[[#This Row],[60-65 jahre Männlich]]</f>
        <v>9</v>
      </c>
      <c r="AX313">
        <f>Tabelle1[[#This Row],[65-70 Jahre Weiblich]]+Tabelle1[[#This Row],[65-70 Jahre  Männlich]]</f>
        <v>16</v>
      </c>
      <c r="AY313">
        <f>Tabelle1[[#This Row],[70-75Jahre Weiblich]]+Tabelle1[[#This Row],[70-75 jahre Männlch]]</f>
        <v>15</v>
      </c>
      <c r="AZ313">
        <f>Tabelle1[[#This Row],[75-80 Jahre Weiblich]]+Tabelle1[[#This Row],[75-80 jahre Männlich]]</f>
        <v>4</v>
      </c>
      <c r="BA313">
        <f>Tabelle1[[#This Row],[80-85 Jahre Weiblich]]+Tabelle1[[#This Row],[80-85 jahre Männlich]]</f>
        <v>20</v>
      </c>
      <c r="BB313">
        <f>Tabelle1[[#This Row],[85 und mehr Weiblich]]+Tabelle1[[#This Row],[85 und mehr]]</f>
        <v>22</v>
      </c>
    </row>
    <row r="314" spans="1:54" x14ac:dyDescent="0.35">
      <c r="A314" s="3"/>
      <c r="B314" s="4" t="s">
        <v>98</v>
      </c>
      <c r="C314" s="5">
        <v>143</v>
      </c>
      <c r="D314" s="5">
        <v>32</v>
      </c>
      <c r="E314" s="5">
        <v>27</v>
      </c>
      <c r="F314" s="5">
        <v>55</v>
      </c>
      <c r="G314" s="5">
        <v>94</v>
      </c>
      <c r="H314" s="5">
        <v>129</v>
      </c>
      <c r="I314" s="5">
        <v>204</v>
      </c>
      <c r="J314" s="5">
        <v>375</v>
      </c>
      <c r="K314" s="5">
        <v>728</v>
      </c>
      <c r="L314" s="5">
        <v>1133</v>
      </c>
      <c r="M314" s="5">
        <v>1348</v>
      </c>
      <c r="N314" s="5">
        <v>1442</v>
      </c>
      <c r="O314" s="5">
        <v>1357</v>
      </c>
      <c r="P314" s="5">
        <v>1820</v>
      </c>
      <c r="Q314" s="5">
        <v>1607</v>
      </c>
      <c r="R314" s="5">
        <v>1245</v>
      </c>
      <c r="S314" s="5">
        <v>1779</v>
      </c>
      <c r="T314" s="5">
        <v>0</v>
      </c>
      <c r="U314" s="5">
        <v>108</v>
      </c>
      <c r="V314" s="5">
        <v>21</v>
      </c>
      <c r="W314" s="5">
        <v>16</v>
      </c>
      <c r="X314" s="5">
        <v>39</v>
      </c>
      <c r="Y314" s="5">
        <v>39</v>
      </c>
      <c r="Z314" s="5">
        <v>42</v>
      </c>
      <c r="AA314" s="5">
        <v>75</v>
      </c>
      <c r="AB314" s="5">
        <v>111</v>
      </c>
      <c r="AC314" s="5">
        <v>277</v>
      </c>
      <c r="AD314" s="5">
        <v>344</v>
      </c>
      <c r="AE314" s="5">
        <v>461</v>
      </c>
      <c r="AF314" s="5">
        <v>574</v>
      </c>
      <c r="AG314" s="5">
        <v>652</v>
      </c>
      <c r="AH314" s="5">
        <v>992</v>
      </c>
      <c r="AJ314" s="5">
        <v>1503</v>
      </c>
      <c r="AK314" s="5">
        <v>5148</v>
      </c>
      <c r="AL314">
        <f>Tabelle1[[#This Row],[1 jahre Weiblich]]+Tabelle1[[#This Row],[unter 1 Jahr Männlich]]</f>
        <v>251</v>
      </c>
      <c r="AM314">
        <f>Tabelle1[[#This Row],[1-15 Jahre Weiblich]]+Tabelle1[[#This Row],[1-15 jahre Mänlich]]</f>
        <v>53</v>
      </c>
      <c r="AN314">
        <f>Tabelle1[[#This Row],[15-20 Jahre Weiblich]]+Tabelle1[[#This Row],[15-20 jahre Männlich]]</f>
        <v>43</v>
      </c>
      <c r="AO314">
        <f>Tabelle1[[#This Row],[20-25 jahre weiblich]]+Tabelle1[[#This Row],[20-25 jahre Männlich]]</f>
        <v>94</v>
      </c>
      <c r="AP314">
        <f>Tabelle1[[#This Row],[25-30 Jahre Weiblich]]+Tabelle1[[#This Row],[25-30 jahre Männlich]]</f>
        <v>133</v>
      </c>
      <c r="AQ314">
        <f>Tabelle1[[#This Row],[30-35 Jahre Weiblich]]+Tabelle1[[#This Row],[30-35 jahre Männlich]]</f>
        <v>171</v>
      </c>
      <c r="AR314">
        <f>Tabelle1[[#This Row],[35-40 Jahre Weiblich]]+Tabelle1[[#This Row],[35-40 jahre  Männlich]]</f>
        <v>279</v>
      </c>
      <c r="AS314">
        <f>Tabelle1[[#This Row],[40-45 Jahre Weiblich]]+Tabelle1[[#This Row],[40-45 jahre Männlich]]</f>
        <v>486</v>
      </c>
      <c r="AT314">
        <f>Tabelle1[[#This Row],[45-50 Jahre Weiblich]]+Tabelle1[[#This Row],[45-50 jahre Männlich]]</f>
        <v>1005</v>
      </c>
      <c r="AU314">
        <f>Tabelle1[[#This Row],[50-55 Jahre Weiblich]]+Tabelle1[[#This Row],[50-55 jahre Männlich]]</f>
        <v>1477</v>
      </c>
      <c r="AV314">
        <f>Tabelle1[[#This Row],[55-60 Jahre Weiblich]]+Tabelle1[[#This Row],[55-60 jahre Männlich]]</f>
        <v>1809</v>
      </c>
      <c r="AW314">
        <f>Tabelle1[[#This Row],[60-65 Jahre Weiblich]]+Tabelle1[[#This Row],[60-65 jahre Männlich]]</f>
        <v>2016</v>
      </c>
      <c r="AX314">
        <f>Tabelle1[[#This Row],[65-70 Jahre Weiblich]]+Tabelle1[[#This Row],[65-70 Jahre  Männlich]]</f>
        <v>2009</v>
      </c>
      <c r="AY314">
        <f>Tabelle1[[#This Row],[70-75Jahre Weiblich]]+Tabelle1[[#This Row],[70-75 jahre Männlch]]</f>
        <v>2812</v>
      </c>
      <c r="AZ314">
        <f>Tabelle1[[#This Row],[75-80 Jahre Weiblich]]+Tabelle1[[#This Row],[75-80 jahre Männlich]]</f>
        <v>1607</v>
      </c>
      <c r="BA314">
        <f>Tabelle1[[#This Row],[80-85 Jahre Weiblich]]+Tabelle1[[#This Row],[80-85 jahre Männlich]]</f>
        <v>2748</v>
      </c>
      <c r="BB314">
        <f>Tabelle1[[#This Row],[85 und mehr Weiblich]]+Tabelle1[[#This Row],[85 und mehr]]</f>
        <v>6927</v>
      </c>
    </row>
    <row r="315" spans="1:54" x14ac:dyDescent="0.35">
      <c r="A315" s="3"/>
      <c r="B315" s="4" t="s">
        <v>99</v>
      </c>
      <c r="C315" s="5">
        <v>84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68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J315" s="5">
        <v>0</v>
      </c>
      <c r="AK315" s="5">
        <v>0</v>
      </c>
      <c r="AL315">
        <f>Tabelle1[[#This Row],[1 jahre Weiblich]]+Tabelle1[[#This Row],[unter 1 Jahr Männlich]]</f>
        <v>152</v>
      </c>
      <c r="AM315">
        <f>Tabelle1[[#This Row],[1-15 Jahre Weiblich]]+Tabelle1[[#This Row],[1-15 jahre Mänlich]]</f>
        <v>0</v>
      </c>
      <c r="AN315">
        <f>Tabelle1[[#This Row],[15-20 Jahre Weiblich]]+Tabelle1[[#This Row],[15-20 jahre Männlich]]</f>
        <v>0</v>
      </c>
      <c r="AO315">
        <f>Tabelle1[[#This Row],[20-25 jahre weiblich]]+Tabelle1[[#This Row],[20-25 jahre Männlich]]</f>
        <v>0</v>
      </c>
      <c r="AP315">
        <f>Tabelle1[[#This Row],[25-30 Jahre Weiblich]]+Tabelle1[[#This Row],[25-30 jahre Männlich]]</f>
        <v>0</v>
      </c>
      <c r="AQ315">
        <f>Tabelle1[[#This Row],[30-35 Jahre Weiblich]]+Tabelle1[[#This Row],[30-35 jahre Männlich]]</f>
        <v>0</v>
      </c>
      <c r="AR315">
        <f>Tabelle1[[#This Row],[35-40 Jahre Weiblich]]+Tabelle1[[#This Row],[35-40 jahre  Männlich]]</f>
        <v>0</v>
      </c>
      <c r="AS315">
        <f>Tabelle1[[#This Row],[40-45 Jahre Weiblich]]+Tabelle1[[#This Row],[40-45 jahre Männlich]]</f>
        <v>0</v>
      </c>
      <c r="AT315">
        <f>Tabelle1[[#This Row],[45-50 Jahre Weiblich]]+Tabelle1[[#This Row],[45-50 jahre Männlich]]</f>
        <v>0</v>
      </c>
      <c r="AU315">
        <f>Tabelle1[[#This Row],[50-55 Jahre Weiblich]]+Tabelle1[[#This Row],[50-55 jahre Männlich]]</f>
        <v>0</v>
      </c>
      <c r="AV315">
        <f>Tabelle1[[#This Row],[55-60 Jahre Weiblich]]+Tabelle1[[#This Row],[55-60 jahre Männlich]]</f>
        <v>0</v>
      </c>
      <c r="AW315">
        <f>Tabelle1[[#This Row],[60-65 Jahre Weiblich]]+Tabelle1[[#This Row],[60-65 jahre Männlich]]</f>
        <v>0</v>
      </c>
      <c r="AX315">
        <f>Tabelle1[[#This Row],[65-70 Jahre Weiblich]]+Tabelle1[[#This Row],[65-70 Jahre  Männlich]]</f>
        <v>0</v>
      </c>
      <c r="AY315">
        <f>Tabelle1[[#This Row],[70-75Jahre Weiblich]]+Tabelle1[[#This Row],[70-75 jahre Männlch]]</f>
        <v>0</v>
      </c>
      <c r="AZ315">
        <f>Tabelle1[[#This Row],[75-80 Jahre Weiblich]]+Tabelle1[[#This Row],[75-80 jahre Männlich]]</f>
        <v>0</v>
      </c>
      <c r="BA315">
        <f>Tabelle1[[#This Row],[80-85 Jahre Weiblich]]+Tabelle1[[#This Row],[80-85 jahre Männlich]]</f>
        <v>0</v>
      </c>
      <c r="BB315">
        <f>Tabelle1[[#This Row],[85 und mehr Weiblich]]+Tabelle1[[#This Row],[85 und mehr]]</f>
        <v>0</v>
      </c>
    </row>
    <row r="316" spans="1:54" x14ac:dyDescent="0.35">
      <c r="A316" s="3"/>
      <c r="B316" s="4" t="s">
        <v>100</v>
      </c>
      <c r="C316" s="5">
        <v>56</v>
      </c>
      <c r="D316" s="5">
        <v>28</v>
      </c>
      <c r="E316" s="5">
        <v>24</v>
      </c>
      <c r="F316" s="5">
        <v>51</v>
      </c>
      <c r="G316" s="5">
        <v>88</v>
      </c>
      <c r="H316" s="5">
        <v>127</v>
      </c>
      <c r="I316" s="5">
        <v>196</v>
      </c>
      <c r="J316" s="5">
        <v>363</v>
      </c>
      <c r="K316" s="5">
        <v>707</v>
      </c>
      <c r="L316" s="5">
        <v>1095</v>
      </c>
      <c r="M316" s="5">
        <v>1293</v>
      </c>
      <c r="N316" s="5">
        <v>1380</v>
      </c>
      <c r="O316" s="5">
        <v>1280</v>
      </c>
      <c r="P316" s="5">
        <v>1682</v>
      </c>
      <c r="Q316" s="5">
        <v>1433</v>
      </c>
      <c r="R316" s="5">
        <v>985</v>
      </c>
      <c r="S316" s="5">
        <v>986</v>
      </c>
      <c r="T316" s="5">
        <v>0</v>
      </c>
      <c r="U316" s="5">
        <v>39</v>
      </c>
      <c r="V316" s="5">
        <v>18</v>
      </c>
      <c r="W316" s="5">
        <v>15</v>
      </c>
      <c r="X316" s="5">
        <v>39</v>
      </c>
      <c r="Y316" s="5">
        <v>37</v>
      </c>
      <c r="Z316" s="5">
        <v>40</v>
      </c>
      <c r="AA316" s="5">
        <v>70</v>
      </c>
      <c r="AB316" s="5">
        <v>109</v>
      </c>
      <c r="AC316" s="5">
        <v>261</v>
      </c>
      <c r="AD316" s="5">
        <v>332</v>
      </c>
      <c r="AE316" s="5">
        <v>433</v>
      </c>
      <c r="AF316" s="5">
        <v>539</v>
      </c>
      <c r="AG316" s="5">
        <v>607</v>
      </c>
      <c r="AH316" s="5">
        <v>880</v>
      </c>
      <c r="AJ316" s="5">
        <v>1107</v>
      </c>
      <c r="AK316" s="5">
        <v>2191</v>
      </c>
      <c r="AL316">
        <f>Tabelle1[[#This Row],[1 jahre Weiblich]]+Tabelle1[[#This Row],[unter 1 Jahr Männlich]]</f>
        <v>95</v>
      </c>
      <c r="AM316">
        <f>Tabelle1[[#This Row],[1-15 Jahre Weiblich]]+Tabelle1[[#This Row],[1-15 jahre Mänlich]]</f>
        <v>46</v>
      </c>
      <c r="AN316">
        <f>Tabelle1[[#This Row],[15-20 Jahre Weiblich]]+Tabelle1[[#This Row],[15-20 jahre Männlich]]</f>
        <v>39</v>
      </c>
      <c r="AO316">
        <f>Tabelle1[[#This Row],[20-25 jahre weiblich]]+Tabelle1[[#This Row],[20-25 jahre Männlich]]</f>
        <v>90</v>
      </c>
      <c r="AP316">
        <f>Tabelle1[[#This Row],[25-30 Jahre Weiblich]]+Tabelle1[[#This Row],[25-30 jahre Männlich]]</f>
        <v>125</v>
      </c>
      <c r="AQ316">
        <f>Tabelle1[[#This Row],[30-35 Jahre Weiblich]]+Tabelle1[[#This Row],[30-35 jahre Männlich]]</f>
        <v>167</v>
      </c>
      <c r="AR316">
        <f>Tabelle1[[#This Row],[35-40 Jahre Weiblich]]+Tabelle1[[#This Row],[35-40 jahre  Männlich]]</f>
        <v>266</v>
      </c>
      <c r="AS316">
        <f>Tabelle1[[#This Row],[40-45 Jahre Weiblich]]+Tabelle1[[#This Row],[40-45 jahre Männlich]]</f>
        <v>472</v>
      </c>
      <c r="AT316">
        <f>Tabelle1[[#This Row],[45-50 Jahre Weiblich]]+Tabelle1[[#This Row],[45-50 jahre Männlich]]</f>
        <v>968</v>
      </c>
      <c r="AU316">
        <f>Tabelle1[[#This Row],[50-55 Jahre Weiblich]]+Tabelle1[[#This Row],[50-55 jahre Männlich]]</f>
        <v>1427</v>
      </c>
      <c r="AV316">
        <f>Tabelle1[[#This Row],[55-60 Jahre Weiblich]]+Tabelle1[[#This Row],[55-60 jahre Männlich]]</f>
        <v>1726</v>
      </c>
      <c r="AW316">
        <f>Tabelle1[[#This Row],[60-65 Jahre Weiblich]]+Tabelle1[[#This Row],[60-65 jahre Männlich]]</f>
        <v>1919</v>
      </c>
      <c r="AX316">
        <f>Tabelle1[[#This Row],[65-70 Jahre Weiblich]]+Tabelle1[[#This Row],[65-70 Jahre  Männlich]]</f>
        <v>1887</v>
      </c>
      <c r="AY316">
        <f>Tabelle1[[#This Row],[70-75Jahre Weiblich]]+Tabelle1[[#This Row],[70-75 jahre Männlch]]</f>
        <v>2562</v>
      </c>
      <c r="AZ316">
        <f>Tabelle1[[#This Row],[75-80 Jahre Weiblich]]+Tabelle1[[#This Row],[75-80 jahre Männlich]]</f>
        <v>1433</v>
      </c>
      <c r="BA316">
        <f>Tabelle1[[#This Row],[80-85 Jahre Weiblich]]+Tabelle1[[#This Row],[80-85 jahre Männlich]]</f>
        <v>2092</v>
      </c>
      <c r="BB316">
        <f>Tabelle1[[#This Row],[85 und mehr Weiblich]]+Tabelle1[[#This Row],[85 und mehr]]</f>
        <v>3177</v>
      </c>
    </row>
    <row r="317" spans="1:54" x14ac:dyDescent="0.35">
      <c r="A317" s="3"/>
      <c r="B317" s="4" t="s">
        <v>101</v>
      </c>
      <c r="C317" s="5">
        <v>35</v>
      </c>
      <c r="D317" s="5">
        <v>129</v>
      </c>
      <c r="E317" s="5">
        <v>414</v>
      </c>
      <c r="F317" s="5">
        <v>652</v>
      </c>
      <c r="G317" s="5">
        <v>753</v>
      </c>
      <c r="H317" s="5">
        <v>759</v>
      </c>
      <c r="I317" s="5">
        <v>737</v>
      </c>
      <c r="J317" s="5">
        <v>934</v>
      </c>
      <c r="K317" s="5">
        <v>1426</v>
      </c>
      <c r="L317" s="5">
        <v>1563</v>
      </c>
      <c r="M317" s="5">
        <v>1402</v>
      </c>
      <c r="N317" s="5">
        <v>1309</v>
      </c>
      <c r="O317" s="5">
        <v>1186</v>
      </c>
      <c r="P317" s="5">
        <v>1878</v>
      </c>
      <c r="Q317" s="5">
        <v>2158</v>
      </c>
      <c r="R317" s="5">
        <v>2109</v>
      </c>
      <c r="S317" s="5">
        <v>2979</v>
      </c>
      <c r="T317" s="5">
        <v>0</v>
      </c>
      <c r="U317" s="5">
        <v>20</v>
      </c>
      <c r="V317" s="5">
        <v>93</v>
      </c>
      <c r="W317" s="5">
        <v>153</v>
      </c>
      <c r="X317" s="5">
        <v>184</v>
      </c>
      <c r="Y317" s="5">
        <v>178</v>
      </c>
      <c r="Z317" s="5">
        <v>206</v>
      </c>
      <c r="AA317" s="5">
        <v>200</v>
      </c>
      <c r="AB317" s="5">
        <v>296</v>
      </c>
      <c r="AC317" s="5">
        <v>455</v>
      </c>
      <c r="AD317" s="5">
        <v>516</v>
      </c>
      <c r="AE317" s="5">
        <v>470</v>
      </c>
      <c r="AF317" s="5">
        <v>503</v>
      </c>
      <c r="AG317" s="5">
        <v>559</v>
      </c>
      <c r="AH317" s="5">
        <v>987</v>
      </c>
      <c r="AJ317" s="5">
        <v>1928</v>
      </c>
      <c r="AK317" s="5">
        <v>5501</v>
      </c>
      <c r="AL317">
        <f>Tabelle1[[#This Row],[1 jahre Weiblich]]+Tabelle1[[#This Row],[unter 1 Jahr Männlich]]</f>
        <v>55</v>
      </c>
      <c r="AM317">
        <f>Tabelle1[[#This Row],[1-15 Jahre Weiblich]]+Tabelle1[[#This Row],[1-15 jahre Mänlich]]</f>
        <v>222</v>
      </c>
      <c r="AN317">
        <f>Tabelle1[[#This Row],[15-20 Jahre Weiblich]]+Tabelle1[[#This Row],[15-20 jahre Männlich]]</f>
        <v>567</v>
      </c>
      <c r="AO317">
        <f>Tabelle1[[#This Row],[20-25 jahre weiblich]]+Tabelle1[[#This Row],[20-25 jahre Männlich]]</f>
        <v>836</v>
      </c>
      <c r="AP317">
        <f>Tabelle1[[#This Row],[25-30 Jahre Weiblich]]+Tabelle1[[#This Row],[25-30 jahre Männlich]]</f>
        <v>931</v>
      </c>
      <c r="AQ317">
        <f>Tabelle1[[#This Row],[30-35 Jahre Weiblich]]+Tabelle1[[#This Row],[30-35 jahre Männlich]]</f>
        <v>965</v>
      </c>
      <c r="AR317">
        <f>Tabelle1[[#This Row],[35-40 Jahre Weiblich]]+Tabelle1[[#This Row],[35-40 jahre  Männlich]]</f>
        <v>937</v>
      </c>
      <c r="AS317">
        <f>Tabelle1[[#This Row],[40-45 Jahre Weiblich]]+Tabelle1[[#This Row],[40-45 jahre Männlich]]</f>
        <v>1230</v>
      </c>
      <c r="AT317">
        <f>Tabelle1[[#This Row],[45-50 Jahre Weiblich]]+Tabelle1[[#This Row],[45-50 jahre Männlich]]</f>
        <v>1881</v>
      </c>
      <c r="AU317">
        <f>Tabelle1[[#This Row],[50-55 Jahre Weiblich]]+Tabelle1[[#This Row],[50-55 jahre Männlich]]</f>
        <v>2079</v>
      </c>
      <c r="AV317">
        <f>Tabelle1[[#This Row],[55-60 Jahre Weiblich]]+Tabelle1[[#This Row],[55-60 jahre Männlich]]</f>
        <v>1872</v>
      </c>
      <c r="AW317">
        <f>Tabelle1[[#This Row],[60-65 Jahre Weiblich]]+Tabelle1[[#This Row],[60-65 jahre Männlich]]</f>
        <v>1812</v>
      </c>
      <c r="AX317">
        <f>Tabelle1[[#This Row],[65-70 Jahre Weiblich]]+Tabelle1[[#This Row],[65-70 Jahre  Männlich]]</f>
        <v>1745</v>
      </c>
      <c r="AY317">
        <f>Tabelle1[[#This Row],[70-75Jahre Weiblich]]+Tabelle1[[#This Row],[70-75 jahre Männlch]]</f>
        <v>2865</v>
      </c>
      <c r="AZ317">
        <f>Tabelle1[[#This Row],[75-80 Jahre Weiblich]]+Tabelle1[[#This Row],[75-80 jahre Männlich]]</f>
        <v>2158</v>
      </c>
      <c r="BA317">
        <f>Tabelle1[[#This Row],[80-85 Jahre Weiblich]]+Tabelle1[[#This Row],[80-85 jahre Männlich]]</f>
        <v>4037</v>
      </c>
      <c r="BB317">
        <f>Tabelle1[[#This Row],[85 und mehr Weiblich]]+Tabelle1[[#This Row],[85 und mehr]]</f>
        <v>8480</v>
      </c>
    </row>
    <row r="318" spans="1:54" x14ac:dyDescent="0.35">
      <c r="A318" s="3"/>
      <c r="B318" s="4" t="s">
        <v>102</v>
      </c>
      <c r="C318" s="5">
        <v>17</v>
      </c>
      <c r="D318" s="5">
        <v>110</v>
      </c>
      <c r="E318" s="5">
        <v>274</v>
      </c>
      <c r="F318" s="5">
        <v>353</v>
      </c>
      <c r="G318" s="5">
        <v>342</v>
      </c>
      <c r="H318" s="5">
        <v>325</v>
      </c>
      <c r="I318" s="5">
        <v>302</v>
      </c>
      <c r="J318" s="5">
        <v>376</v>
      </c>
      <c r="K318" s="5">
        <v>589</v>
      </c>
      <c r="L318" s="5">
        <v>676</v>
      </c>
      <c r="M318" s="5">
        <v>620</v>
      </c>
      <c r="N318" s="5">
        <v>634</v>
      </c>
      <c r="O318" s="5">
        <v>663</v>
      </c>
      <c r="P318" s="5">
        <v>1137</v>
      </c>
      <c r="Q318" s="5">
        <v>1490</v>
      </c>
      <c r="R318" s="5">
        <v>1550</v>
      </c>
      <c r="S318" s="5">
        <v>2386</v>
      </c>
      <c r="T318" s="5">
        <v>0</v>
      </c>
      <c r="U318" s="5">
        <v>9</v>
      </c>
      <c r="V318" s="5">
        <v>59</v>
      </c>
      <c r="W318" s="5">
        <v>94</v>
      </c>
      <c r="X318" s="5">
        <v>96</v>
      </c>
      <c r="Y318" s="5">
        <v>85</v>
      </c>
      <c r="Z318" s="5">
        <v>71</v>
      </c>
      <c r="AA318" s="5">
        <v>72</v>
      </c>
      <c r="AB318" s="5">
        <v>97</v>
      </c>
      <c r="AC318" s="5">
        <v>146</v>
      </c>
      <c r="AD318" s="5">
        <v>202</v>
      </c>
      <c r="AE318" s="5">
        <v>209</v>
      </c>
      <c r="AF318" s="5">
        <v>256</v>
      </c>
      <c r="AG318" s="5">
        <v>330</v>
      </c>
      <c r="AH318" s="5">
        <v>671</v>
      </c>
      <c r="AJ318" s="5">
        <v>1657</v>
      </c>
      <c r="AK318" s="5">
        <v>4980</v>
      </c>
      <c r="AL318">
        <f>Tabelle1[[#This Row],[1 jahre Weiblich]]+Tabelle1[[#This Row],[unter 1 Jahr Männlich]]</f>
        <v>26</v>
      </c>
      <c r="AM318">
        <f>Tabelle1[[#This Row],[1-15 Jahre Weiblich]]+Tabelle1[[#This Row],[1-15 jahre Mänlich]]</f>
        <v>169</v>
      </c>
      <c r="AN318">
        <f>Tabelle1[[#This Row],[15-20 Jahre Weiblich]]+Tabelle1[[#This Row],[15-20 jahre Männlich]]</f>
        <v>368</v>
      </c>
      <c r="AO318">
        <f>Tabelle1[[#This Row],[20-25 jahre weiblich]]+Tabelle1[[#This Row],[20-25 jahre Männlich]]</f>
        <v>449</v>
      </c>
      <c r="AP318">
        <f>Tabelle1[[#This Row],[25-30 Jahre Weiblich]]+Tabelle1[[#This Row],[25-30 jahre Männlich]]</f>
        <v>427</v>
      </c>
      <c r="AQ318">
        <f>Tabelle1[[#This Row],[30-35 Jahre Weiblich]]+Tabelle1[[#This Row],[30-35 jahre Männlich]]</f>
        <v>396</v>
      </c>
      <c r="AR318">
        <f>Tabelle1[[#This Row],[35-40 Jahre Weiblich]]+Tabelle1[[#This Row],[35-40 jahre  Männlich]]</f>
        <v>374</v>
      </c>
      <c r="AS318">
        <f>Tabelle1[[#This Row],[40-45 Jahre Weiblich]]+Tabelle1[[#This Row],[40-45 jahre Männlich]]</f>
        <v>473</v>
      </c>
      <c r="AT318">
        <f>Tabelle1[[#This Row],[45-50 Jahre Weiblich]]+Tabelle1[[#This Row],[45-50 jahre Männlich]]</f>
        <v>735</v>
      </c>
      <c r="AU318">
        <f>Tabelle1[[#This Row],[50-55 Jahre Weiblich]]+Tabelle1[[#This Row],[50-55 jahre Männlich]]</f>
        <v>878</v>
      </c>
      <c r="AV318">
        <f>Tabelle1[[#This Row],[55-60 Jahre Weiblich]]+Tabelle1[[#This Row],[55-60 jahre Männlich]]</f>
        <v>829</v>
      </c>
      <c r="AW318">
        <f>Tabelle1[[#This Row],[60-65 Jahre Weiblich]]+Tabelle1[[#This Row],[60-65 jahre Männlich]]</f>
        <v>890</v>
      </c>
      <c r="AX318">
        <f>Tabelle1[[#This Row],[65-70 Jahre Weiblich]]+Tabelle1[[#This Row],[65-70 Jahre  Männlich]]</f>
        <v>993</v>
      </c>
      <c r="AY318">
        <f>Tabelle1[[#This Row],[70-75Jahre Weiblich]]+Tabelle1[[#This Row],[70-75 jahre Männlch]]</f>
        <v>1808</v>
      </c>
      <c r="AZ318">
        <f>Tabelle1[[#This Row],[75-80 Jahre Weiblich]]+Tabelle1[[#This Row],[75-80 jahre Männlich]]</f>
        <v>1490</v>
      </c>
      <c r="BA318">
        <f>Tabelle1[[#This Row],[80-85 Jahre Weiblich]]+Tabelle1[[#This Row],[80-85 jahre Männlich]]</f>
        <v>3207</v>
      </c>
      <c r="BB318">
        <f>Tabelle1[[#This Row],[85 und mehr Weiblich]]+Tabelle1[[#This Row],[85 und mehr]]</f>
        <v>7366</v>
      </c>
    </row>
    <row r="319" spans="1:54" x14ac:dyDescent="0.35">
      <c r="A319" s="3"/>
      <c r="B319" s="4" t="s">
        <v>103</v>
      </c>
      <c r="C319" s="5">
        <v>1</v>
      </c>
      <c r="D319" s="5">
        <v>32</v>
      </c>
      <c r="E319" s="5">
        <v>221</v>
      </c>
      <c r="F319" s="5">
        <v>273</v>
      </c>
      <c r="G319" s="5">
        <v>219</v>
      </c>
      <c r="H319" s="5">
        <v>170</v>
      </c>
      <c r="I319" s="5">
        <v>141</v>
      </c>
      <c r="J319" s="5">
        <v>162</v>
      </c>
      <c r="K319" s="5">
        <v>243</v>
      </c>
      <c r="L319" s="5">
        <v>236</v>
      </c>
      <c r="M319" s="5">
        <v>192</v>
      </c>
      <c r="N319" s="5">
        <v>142</v>
      </c>
      <c r="O319" s="5">
        <v>109</v>
      </c>
      <c r="P319" s="5">
        <v>201</v>
      </c>
      <c r="Q319" s="5">
        <v>200</v>
      </c>
      <c r="R319" s="5">
        <v>144</v>
      </c>
      <c r="S319" s="5">
        <v>103</v>
      </c>
      <c r="T319" s="5">
        <v>0</v>
      </c>
      <c r="U319" s="5">
        <v>1</v>
      </c>
      <c r="V319" s="5">
        <v>29</v>
      </c>
      <c r="W319" s="5">
        <v>75</v>
      </c>
      <c r="X319" s="5">
        <v>67</v>
      </c>
      <c r="Y319" s="5">
        <v>61</v>
      </c>
      <c r="Z319" s="5">
        <v>37</v>
      </c>
      <c r="AA319" s="5">
        <v>29</v>
      </c>
      <c r="AB319" s="5">
        <v>40</v>
      </c>
      <c r="AC319" s="5">
        <v>54</v>
      </c>
      <c r="AD319" s="5">
        <v>51</v>
      </c>
      <c r="AE319" s="5">
        <v>58</v>
      </c>
      <c r="AF319" s="5">
        <v>52</v>
      </c>
      <c r="AG319" s="5">
        <v>58</v>
      </c>
      <c r="AH319" s="5">
        <v>96</v>
      </c>
      <c r="AJ319" s="5">
        <v>85</v>
      </c>
      <c r="AK319" s="5">
        <v>81</v>
      </c>
      <c r="AL319">
        <f>Tabelle1[[#This Row],[1 jahre Weiblich]]+Tabelle1[[#This Row],[unter 1 Jahr Männlich]]</f>
        <v>2</v>
      </c>
      <c r="AM319">
        <f>Tabelle1[[#This Row],[1-15 Jahre Weiblich]]+Tabelle1[[#This Row],[1-15 jahre Mänlich]]</f>
        <v>61</v>
      </c>
      <c r="AN319">
        <f>Tabelle1[[#This Row],[15-20 Jahre Weiblich]]+Tabelle1[[#This Row],[15-20 jahre Männlich]]</f>
        <v>296</v>
      </c>
      <c r="AO319">
        <f>Tabelle1[[#This Row],[20-25 jahre weiblich]]+Tabelle1[[#This Row],[20-25 jahre Männlich]]</f>
        <v>340</v>
      </c>
      <c r="AP319">
        <f>Tabelle1[[#This Row],[25-30 Jahre Weiblich]]+Tabelle1[[#This Row],[25-30 jahre Männlich]]</f>
        <v>280</v>
      </c>
      <c r="AQ319">
        <f>Tabelle1[[#This Row],[30-35 Jahre Weiblich]]+Tabelle1[[#This Row],[30-35 jahre Männlich]]</f>
        <v>207</v>
      </c>
      <c r="AR319">
        <f>Tabelle1[[#This Row],[35-40 Jahre Weiblich]]+Tabelle1[[#This Row],[35-40 jahre  Männlich]]</f>
        <v>170</v>
      </c>
      <c r="AS319">
        <f>Tabelle1[[#This Row],[40-45 Jahre Weiblich]]+Tabelle1[[#This Row],[40-45 jahre Männlich]]</f>
        <v>202</v>
      </c>
      <c r="AT319">
        <f>Tabelle1[[#This Row],[45-50 Jahre Weiblich]]+Tabelle1[[#This Row],[45-50 jahre Männlich]]</f>
        <v>297</v>
      </c>
      <c r="AU319">
        <f>Tabelle1[[#This Row],[50-55 Jahre Weiblich]]+Tabelle1[[#This Row],[50-55 jahre Männlich]]</f>
        <v>287</v>
      </c>
      <c r="AV319">
        <f>Tabelle1[[#This Row],[55-60 Jahre Weiblich]]+Tabelle1[[#This Row],[55-60 jahre Männlich]]</f>
        <v>250</v>
      </c>
      <c r="AW319">
        <f>Tabelle1[[#This Row],[60-65 Jahre Weiblich]]+Tabelle1[[#This Row],[60-65 jahre Männlich]]</f>
        <v>194</v>
      </c>
      <c r="AX319">
        <f>Tabelle1[[#This Row],[65-70 Jahre Weiblich]]+Tabelle1[[#This Row],[65-70 Jahre  Männlich]]</f>
        <v>167</v>
      </c>
      <c r="AY319">
        <f>Tabelle1[[#This Row],[70-75Jahre Weiblich]]+Tabelle1[[#This Row],[70-75 jahre Männlch]]</f>
        <v>297</v>
      </c>
      <c r="AZ319">
        <f>Tabelle1[[#This Row],[75-80 Jahre Weiblich]]+Tabelle1[[#This Row],[75-80 jahre Männlich]]</f>
        <v>200</v>
      </c>
      <c r="BA319">
        <f>Tabelle1[[#This Row],[80-85 Jahre Weiblich]]+Tabelle1[[#This Row],[80-85 jahre Männlich]]</f>
        <v>229</v>
      </c>
      <c r="BB319">
        <f>Tabelle1[[#This Row],[85 und mehr Weiblich]]+Tabelle1[[#This Row],[85 und mehr]]</f>
        <v>184</v>
      </c>
    </row>
    <row r="320" spans="1:54" x14ac:dyDescent="0.35">
      <c r="A320" s="3"/>
      <c r="B320" s="4" t="s">
        <v>104</v>
      </c>
      <c r="C320" s="5">
        <v>0</v>
      </c>
      <c r="D320" s="5">
        <v>9</v>
      </c>
      <c r="E320" s="5">
        <v>9</v>
      </c>
      <c r="F320" s="5">
        <v>15</v>
      </c>
      <c r="G320" s="5">
        <v>15</v>
      </c>
      <c r="H320" s="5">
        <v>26</v>
      </c>
      <c r="I320" s="5">
        <v>36</v>
      </c>
      <c r="J320" s="5">
        <v>46</v>
      </c>
      <c r="K320" s="5">
        <v>102</v>
      </c>
      <c r="L320" s="5">
        <v>145</v>
      </c>
      <c r="M320" s="5">
        <v>160</v>
      </c>
      <c r="N320" s="5">
        <v>213</v>
      </c>
      <c r="O320" s="5">
        <v>281</v>
      </c>
      <c r="P320" s="5">
        <v>526</v>
      </c>
      <c r="Q320" s="5">
        <v>781</v>
      </c>
      <c r="R320" s="5">
        <v>980</v>
      </c>
      <c r="S320" s="5">
        <v>1628</v>
      </c>
      <c r="T320" s="5">
        <v>0</v>
      </c>
      <c r="U320" s="5">
        <v>1</v>
      </c>
      <c r="V320" s="5">
        <v>3</v>
      </c>
      <c r="W320" s="5">
        <v>5</v>
      </c>
      <c r="X320" s="5">
        <v>3</v>
      </c>
      <c r="Y320" s="5">
        <v>6</v>
      </c>
      <c r="Z320" s="5">
        <v>9</v>
      </c>
      <c r="AA320" s="5">
        <v>9</v>
      </c>
      <c r="AB320" s="5">
        <v>13</v>
      </c>
      <c r="AC320" s="5">
        <v>21</v>
      </c>
      <c r="AD320" s="5">
        <v>50</v>
      </c>
      <c r="AE320" s="5">
        <v>45</v>
      </c>
      <c r="AF320" s="5">
        <v>98</v>
      </c>
      <c r="AG320" s="5">
        <v>134</v>
      </c>
      <c r="AH320" s="5">
        <v>308</v>
      </c>
      <c r="AJ320" s="5">
        <v>1049</v>
      </c>
      <c r="AK320" s="5">
        <v>3495</v>
      </c>
      <c r="AL320">
        <f>Tabelle1[[#This Row],[1 jahre Weiblich]]+Tabelle1[[#This Row],[unter 1 Jahr Männlich]]</f>
        <v>1</v>
      </c>
      <c r="AM320">
        <f>Tabelle1[[#This Row],[1-15 Jahre Weiblich]]+Tabelle1[[#This Row],[1-15 jahre Mänlich]]</f>
        <v>12</v>
      </c>
      <c r="AN320">
        <f>Tabelle1[[#This Row],[15-20 Jahre Weiblich]]+Tabelle1[[#This Row],[15-20 jahre Männlich]]</f>
        <v>14</v>
      </c>
      <c r="AO320">
        <f>Tabelle1[[#This Row],[20-25 jahre weiblich]]+Tabelle1[[#This Row],[20-25 jahre Männlich]]</f>
        <v>18</v>
      </c>
      <c r="AP320">
        <f>Tabelle1[[#This Row],[25-30 Jahre Weiblich]]+Tabelle1[[#This Row],[25-30 jahre Männlich]]</f>
        <v>21</v>
      </c>
      <c r="AQ320">
        <f>Tabelle1[[#This Row],[30-35 Jahre Weiblich]]+Tabelle1[[#This Row],[30-35 jahre Männlich]]</f>
        <v>35</v>
      </c>
      <c r="AR320">
        <f>Tabelle1[[#This Row],[35-40 Jahre Weiblich]]+Tabelle1[[#This Row],[35-40 jahre  Männlich]]</f>
        <v>45</v>
      </c>
      <c r="AS320">
        <f>Tabelle1[[#This Row],[40-45 Jahre Weiblich]]+Tabelle1[[#This Row],[40-45 jahre Männlich]]</f>
        <v>59</v>
      </c>
      <c r="AT320">
        <f>Tabelle1[[#This Row],[45-50 Jahre Weiblich]]+Tabelle1[[#This Row],[45-50 jahre Männlich]]</f>
        <v>123</v>
      </c>
      <c r="AU320">
        <f>Tabelle1[[#This Row],[50-55 Jahre Weiblich]]+Tabelle1[[#This Row],[50-55 jahre Männlich]]</f>
        <v>195</v>
      </c>
      <c r="AV320">
        <f>Tabelle1[[#This Row],[55-60 Jahre Weiblich]]+Tabelle1[[#This Row],[55-60 jahre Männlich]]</f>
        <v>205</v>
      </c>
      <c r="AW320">
        <f>Tabelle1[[#This Row],[60-65 Jahre Weiblich]]+Tabelle1[[#This Row],[60-65 jahre Männlich]]</f>
        <v>311</v>
      </c>
      <c r="AX320">
        <f>Tabelle1[[#This Row],[65-70 Jahre Weiblich]]+Tabelle1[[#This Row],[65-70 Jahre  Männlich]]</f>
        <v>415</v>
      </c>
      <c r="AY320">
        <f>Tabelle1[[#This Row],[70-75Jahre Weiblich]]+Tabelle1[[#This Row],[70-75 jahre Männlch]]</f>
        <v>834</v>
      </c>
      <c r="AZ320">
        <f>Tabelle1[[#This Row],[75-80 Jahre Weiblich]]+Tabelle1[[#This Row],[75-80 jahre Männlich]]</f>
        <v>781</v>
      </c>
      <c r="BA320">
        <f>Tabelle1[[#This Row],[80-85 Jahre Weiblich]]+Tabelle1[[#This Row],[80-85 jahre Männlich]]</f>
        <v>2029</v>
      </c>
      <c r="BB320">
        <f>Tabelle1[[#This Row],[85 und mehr Weiblich]]+Tabelle1[[#This Row],[85 und mehr]]</f>
        <v>5123</v>
      </c>
    </row>
    <row r="321" spans="1:54" x14ac:dyDescent="0.35">
      <c r="A321" s="3"/>
      <c r="B321" s="4" t="s">
        <v>105</v>
      </c>
      <c r="C321" s="5">
        <v>0</v>
      </c>
      <c r="D321" s="5">
        <v>27</v>
      </c>
      <c r="E321" s="5">
        <v>18</v>
      </c>
      <c r="F321" s="5">
        <v>19</v>
      </c>
      <c r="G321" s="5">
        <v>18</v>
      </c>
      <c r="H321" s="5">
        <v>18</v>
      </c>
      <c r="I321" s="5">
        <v>14</v>
      </c>
      <c r="J321" s="5">
        <v>10</v>
      </c>
      <c r="K321" s="5">
        <v>18</v>
      </c>
      <c r="L321" s="5">
        <v>31</v>
      </c>
      <c r="M321" s="5">
        <v>25</v>
      </c>
      <c r="N321" s="5">
        <v>30</v>
      </c>
      <c r="O321" s="5">
        <v>21</v>
      </c>
      <c r="P321" s="5">
        <v>22</v>
      </c>
      <c r="Q321" s="5">
        <v>31</v>
      </c>
      <c r="R321" s="5">
        <v>18</v>
      </c>
      <c r="S321" s="5">
        <v>15</v>
      </c>
      <c r="T321" s="5">
        <v>0</v>
      </c>
      <c r="U321" s="5">
        <v>0</v>
      </c>
      <c r="V321" s="5">
        <v>6</v>
      </c>
      <c r="W321" s="5">
        <v>3</v>
      </c>
      <c r="X321" s="5">
        <v>0</v>
      </c>
      <c r="Y321" s="5">
        <v>1</v>
      </c>
      <c r="Z321" s="5">
        <v>5</v>
      </c>
      <c r="AA321" s="5">
        <v>2</v>
      </c>
      <c r="AB321" s="5">
        <v>2</v>
      </c>
      <c r="AC321" s="5">
        <v>3</v>
      </c>
      <c r="AD321" s="5">
        <v>6</v>
      </c>
      <c r="AE321" s="5">
        <v>8</v>
      </c>
      <c r="AF321" s="5">
        <v>12</v>
      </c>
      <c r="AG321" s="5">
        <v>10</v>
      </c>
      <c r="AH321" s="5">
        <v>20</v>
      </c>
      <c r="AJ321" s="5">
        <v>14</v>
      </c>
      <c r="AK321" s="5">
        <v>18</v>
      </c>
      <c r="AL321">
        <f>Tabelle1[[#This Row],[1 jahre Weiblich]]+Tabelle1[[#This Row],[unter 1 Jahr Männlich]]</f>
        <v>0</v>
      </c>
      <c r="AM321">
        <f>Tabelle1[[#This Row],[1-15 Jahre Weiblich]]+Tabelle1[[#This Row],[1-15 jahre Mänlich]]</f>
        <v>33</v>
      </c>
      <c r="AN321">
        <f>Tabelle1[[#This Row],[15-20 Jahre Weiblich]]+Tabelle1[[#This Row],[15-20 jahre Männlich]]</f>
        <v>21</v>
      </c>
      <c r="AO321">
        <f>Tabelle1[[#This Row],[20-25 jahre weiblich]]+Tabelle1[[#This Row],[20-25 jahre Männlich]]</f>
        <v>19</v>
      </c>
      <c r="AP321">
        <f>Tabelle1[[#This Row],[25-30 Jahre Weiblich]]+Tabelle1[[#This Row],[25-30 jahre Männlich]]</f>
        <v>19</v>
      </c>
      <c r="AQ321">
        <f>Tabelle1[[#This Row],[30-35 Jahre Weiblich]]+Tabelle1[[#This Row],[30-35 jahre Männlich]]</f>
        <v>23</v>
      </c>
      <c r="AR321">
        <f>Tabelle1[[#This Row],[35-40 Jahre Weiblich]]+Tabelle1[[#This Row],[35-40 jahre  Männlich]]</f>
        <v>16</v>
      </c>
      <c r="AS321">
        <f>Tabelle1[[#This Row],[40-45 Jahre Weiblich]]+Tabelle1[[#This Row],[40-45 jahre Männlich]]</f>
        <v>12</v>
      </c>
      <c r="AT321">
        <f>Tabelle1[[#This Row],[45-50 Jahre Weiblich]]+Tabelle1[[#This Row],[45-50 jahre Männlich]]</f>
        <v>21</v>
      </c>
      <c r="AU321">
        <f>Tabelle1[[#This Row],[50-55 Jahre Weiblich]]+Tabelle1[[#This Row],[50-55 jahre Männlich]]</f>
        <v>37</v>
      </c>
      <c r="AV321">
        <f>Tabelle1[[#This Row],[55-60 Jahre Weiblich]]+Tabelle1[[#This Row],[55-60 jahre Männlich]]</f>
        <v>33</v>
      </c>
      <c r="AW321">
        <f>Tabelle1[[#This Row],[60-65 Jahre Weiblich]]+Tabelle1[[#This Row],[60-65 jahre Männlich]]</f>
        <v>42</v>
      </c>
      <c r="AX321">
        <f>Tabelle1[[#This Row],[65-70 Jahre Weiblich]]+Tabelle1[[#This Row],[65-70 Jahre  Männlich]]</f>
        <v>31</v>
      </c>
      <c r="AY321">
        <f>Tabelle1[[#This Row],[70-75Jahre Weiblich]]+Tabelle1[[#This Row],[70-75 jahre Männlch]]</f>
        <v>42</v>
      </c>
      <c r="AZ321">
        <f>Tabelle1[[#This Row],[75-80 Jahre Weiblich]]+Tabelle1[[#This Row],[75-80 jahre Männlich]]</f>
        <v>31</v>
      </c>
      <c r="BA321">
        <f>Tabelle1[[#This Row],[80-85 Jahre Weiblich]]+Tabelle1[[#This Row],[80-85 jahre Männlich]]</f>
        <v>32</v>
      </c>
      <c r="BB321">
        <f>Tabelle1[[#This Row],[85 und mehr Weiblich]]+Tabelle1[[#This Row],[85 und mehr]]</f>
        <v>33</v>
      </c>
    </row>
    <row r="322" spans="1:54" x14ac:dyDescent="0.35">
      <c r="A322" s="3"/>
      <c r="B322" s="4" t="s">
        <v>106</v>
      </c>
      <c r="C322" s="5">
        <v>1</v>
      </c>
      <c r="D322" s="5">
        <v>7</v>
      </c>
      <c r="E322" s="5">
        <v>1</v>
      </c>
      <c r="F322" s="5">
        <v>1</v>
      </c>
      <c r="G322" s="5">
        <v>6</v>
      </c>
      <c r="H322" s="5">
        <v>7</v>
      </c>
      <c r="I322" s="5">
        <v>5</v>
      </c>
      <c r="J322" s="5">
        <v>20</v>
      </c>
      <c r="K322" s="5">
        <v>18</v>
      </c>
      <c r="L322" s="5">
        <v>15</v>
      </c>
      <c r="M322" s="5">
        <v>24</v>
      </c>
      <c r="N322" s="5">
        <v>18</v>
      </c>
      <c r="O322" s="5">
        <v>23</v>
      </c>
      <c r="P322" s="5">
        <v>29</v>
      </c>
      <c r="Q322" s="5">
        <v>20</v>
      </c>
      <c r="R322" s="5">
        <v>27</v>
      </c>
      <c r="S322" s="5">
        <v>19</v>
      </c>
      <c r="T322" s="5">
        <v>0</v>
      </c>
      <c r="U322" s="5">
        <v>1</v>
      </c>
      <c r="V322" s="5">
        <v>3</v>
      </c>
      <c r="W322" s="5">
        <v>2</v>
      </c>
      <c r="X322" s="5">
        <v>0</v>
      </c>
      <c r="Y322" s="5">
        <v>1</v>
      </c>
      <c r="Z322" s="5">
        <v>0</v>
      </c>
      <c r="AA322" s="5">
        <v>4</v>
      </c>
      <c r="AB322" s="5">
        <v>6</v>
      </c>
      <c r="AC322" s="5">
        <v>10</v>
      </c>
      <c r="AD322" s="5">
        <v>12</v>
      </c>
      <c r="AE322" s="5">
        <v>12</v>
      </c>
      <c r="AF322" s="5">
        <v>8</v>
      </c>
      <c r="AG322" s="5">
        <v>9</v>
      </c>
      <c r="AH322" s="5">
        <v>13</v>
      </c>
      <c r="AJ322" s="5">
        <v>26</v>
      </c>
      <c r="AK322" s="5">
        <v>50</v>
      </c>
      <c r="AL322">
        <f>Tabelle1[[#This Row],[1 jahre Weiblich]]+Tabelle1[[#This Row],[unter 1 Jahr Männlich]]</f>
        <v>2</v>
      </c>
      <c r="AM322">
        <f>Tabelle1[[#This Row],[1-15 Jahre Weiblich]]+Tabelle1[[#This Row],[1-15 jahre Mänlich]]</f>
        <v>10</v>
      </c>
      <c r="AN322">
        <f>Tabelle1[[#This Row],[15-20 Jahre Weiblich]]+Tabelle1[[#This Row],[15-20 jahre Männlich]]</f>
        <v>3</v>
      </c>
      <c r="AO322">
        <f>Tabelle1[[#This Row],[20-25 jahre weiblich]]+Tabelle1[[#This Row],[20-25 jahre Männlich]]</f>
        <v>1</v>
      </c>
      <c r="AP322">
        <f>Tabelle1[[#This Row],[25-30 Jahre Weiblich]]+Tabelle1[[#This Row],[25-30 jahre Männlich]]</f>
        <v>7</v>
      </c>
      <c r="AQ322">
        <f>Tabelle1[[#This Row],[30-35 Jahre Weiblich]]+Tabelle1[[#This Row],[30-35 jahre Männlich]]</f>
        <v>7</v>
      </c>
      <c r="AR322">
        <f>Tabelle1[[#This Row],[35-40 Jahre Weiblich]]+Tabelle1[[#This Row],[35-40 jahre  Männlich]]</f>
        <v>9</v>
      </c>
      <c r="AS322">
        <f>Tabelle1[[#This Row],[40-45 Jahre Weiblich]]+Tabelle1[[#This Row],[40-45 jahre Männlich]]</f>
        <v>26</v>
      </c>
      <c r="AT322">
        <f>Tabelle1[[#This Row],[45-50 Jahre Weiblich]]+Tabelle1[[#This Row],[45-50 jahre Männlich]]</f>
        <v>28</v>
      </c>
      <c r="AU322">
        <f>Tabelle1[[#This Row],[50-55 Jahre Weiblich]]+Tabelle1[[#This Row],[50-55 jahre Männlich]]</f>
        <v>27</v>
      </c>
      <c r="AV322">
        <f>Tabelle1[[#This Row],[55-60 Jahre Weiblich]]+Tabelle1[[#This Row],[55-60 jahre Männlich]]</f>
        <v>36</v>
      </c>
      <c r="AW322">
        <f>Tabelle1[[#This Row],[60-65 Jahre Weiblich]]+Tabelle1[[#This Row],[60-65 jahre Männlich]]</f>
        <v>26</v>
      </c>
      <c r="AX322">
        <f>Tabelle1[[#This Row],[65-70 Jahre Weiblich]]+Tabelle1[[#This Row],[65-70 Jahre  Männlich]]</f>
        <v>32</v>
      </c>
      <c r="AY322">
        <f>Tabelle1[[#This Row],[70-75Jahre Weiblich]]+Tabelle1[[#This Row],[70-75 jahre Männlch]]</f>
        <v>42</v>
      </c>
      <c r="AZ322">
        <f>Tabelle1[[#This Row],[75-80 Jahre Weiblich]]+Tabelle1[[#This Row],[75-80 jahre Männlich]]</f>
        <v>20</v>
      </c>
      <c r="BA322">
        <f>Tabelle1[[#This Row],[80-85 Jahre Weiblich]]+Tabelle1[[#This Row],[80-85 jahre Männlich]]</f>
        <v>53</v>
      </c>
      <c r="BB322">
        <f>Tabelle1[[#This Row],[85 und mehr Weiblich]]+Tabelle1[[#This Row],[85 und mehr]]</f>
        <v>69</v>
      </c>
    </row>
    <row r="323" spans="1:54" x14ac:dyDescent="0.35">
      <c r="A323" s="3"/>
      <c r="B323" s="4" t="s">
        <v>107</v>
      </c>
      <c r="C323" s="5">
        <v>0</v>
      </c>
      <c r="D323" s="5">
        <v>3</v>
      </c>
      <c r="E323" s="5">
        <v>4</v>
      </c>
      <c r="F323" s="5">
        <v>15</v>
      </c>
      <c r="G323" s="5">
        <v>43</v>
      </c>
      <c r="H323" s="5">
        <v>64</v>
      </c>
      <c r="I323" s="5">
        <v>60</v>
      </c>
      <c r="J323" s="5">
        <v>64</v>
      </c>
      <c r="K323" s="5">
        <v>68</v>
      </c>
      <c r="L323" s="5">
        <v>49</v>
      </c>
      <c r="M323" s="5">
        <v>31</v>
      </c>
      <c r="N323" s="5">
        <v>17</v>
      </c>
      <c r="O323" s="5">
        <v>12</v>
      </c>
      <c r="P323" s="5">
        <v>14</v>
      </c>
      <c r="Q323" s="5">
        <v>14</v>
      </c>
      <c r="R323" s="5">
        <v>8</v>
      </c>
      <c r="S323" s="5">
        <v>12</v>
      </c>
      <c r="T323" s="5">
        <v>0</v>
      </c>
      <c r="U323" s="5">
        <v>0</v>
      </c>
      <c r="V323" s="5">
        <v>2</v>
      </c>
      <c r="W323" s="5">
        <v>3</v>
      </c>
      <c r="X323" s="5">
        <v>8</v>
      </c>
      <c r="Y323" s="5">
        <v>9</v>
      </c>
      <c r="Z323" s="5">
        <v>15</v>
      </c>
      <c r="AA323" s="5">
        <v>9</v>
      </c>
      <c r="AB323" s="5">
        <v>16</v>
      </c>
      <c r="AC323" s="5">
        <v>18</v>
      </c>
      <c r="AD323" s="5">
        <v>20</v>
      </c>
      <c r="AE323" s="5">
        <v>15</v>
      </c>
      <c r="AF323" s="5">
        <v>6</v>
      </c>
      <c r="AG323" s="5">
        <v>6</v>
      </c>
      <c r="AH323" s="5">
        <v>11</v>
      </c>
      <c r="AJ323" s="5">
        <v>5</v>
      </c>
      <c r="AK323" s="5">
        <v>24</v>
      </c>
      <c r="AL323">
        <f>Tabelle1[[#This Row],[1 jahre Weiblich]]+Tabelle1[[#This Row],[unter 1 Jahr Männlich]]</f>
        <v>0</v>
      </c>
      <c r="AM323">
        <f>Tabelle1[[#This Row],[1-15 Jahre Weiblich]]+Tabelle1[[#This Row],[1-15 jahre Mänlich]]</f>
        <v>5</v>
      </c>
      <c r="AN323">
        <f>Tabelle1[[#This Row],[15-20 Jahre Weiblich]]+Tabelle1[[#This Row],[15-20 jahre Männlich]]</f>
        <v>7</v>
      </c>
      <c r="AO323">
        <f>Tabelle1[[#This Row],[20-25 jahre weiblich]]+Tabelle1[[#This Row],[20-25 jahre Männlich]]</f>
        <v>23</v>
      </c>
      <c r="AP323">
        <f>Tabelle1[[#This Row],[25-30 Jahre Weiblich]]+Tabelle1[[#This Row],[25-30 jahre Männlich]]</f>
        <v>52</v>
      </c>
      <c r="AQ323">
        <f>Tabelle1[[#This Row],[30-35 Jahre Weiblich]]+Tabelle1[[#This Row],[30-35 jahre Männlich]]</f>
        <v>79</v>
      </c>
      <c r="AR323">
        <f>Tabelle1[[#This Row],[35-40 Jahre Weiblich]]+Tabelle1[[#This Row],[35-40 jahre  Männlich]]</f>
        <v>69</v>
      </c>
      <c r="AS323">
        <f>Tabelle1[[#This Row],[40-45 Jahre Weiblich]]+Tabelle1[[#This Row],[40-45 jahre Männlich]]</f>
        <v>80</v>
      </c>
      <c r="AT323">
        <f>Tabelle1[[#This Row],[45-50 Jahre Weiblich]]+Tabelle1[[#This Row],[45-50 jahre Männlich]]</f>
        <v>86</v>
      </c>
      <c r="AU323">
        <f>Tabelle1[[#This Row],[50-55 Jahre Weiblich]]+Tabelle1[[#This Row],[50-55 jahre Männlich]]</f>
        <v>69</v>
      </c>
      <c r="AV323">
        <f>Tabelle1[[#This Row],[55-60 Jahre Weiblich]]+Tabelle1[[#This Row],[55-60 jahre Männlich]]</f>
        <v>46</v>
      </c>
      <c r="AW323">
        <f>Tabelle1[[#This Row],[60-65 Jahre Weiblich]]+Tabelle1[[#This Row],[60-65 jahre Männlich]]</f>
        <v>23</v>
      </c>
      <c r="AX323">
        <f>Tabelle1[[#This Row],[65-70 Jahre Weiblich]]+Tabelle1[[#This Row],[65-70 Jahre  Männlich]]</f>
        <v>18</v>
      </c>
      <c r="AY323">
        <f>Tabelle1[[#This Row],[70-75Jahre Weiblich]]+Tabelle1[[#This Row],[70-75 jahre Männlch]]</f>
        <v>25</v>
      </c>
      <c r="AZ323">
        <f>Tabelle1[[#This Row],[75-80 Jahre Weiblich]]+Tabelle1[[#This Row],[75-80 jahre Männlich]]</f>
        <v>14</v>
      </c>
      <c r="BA323">
        <f>Tabelle1[[#This Row],[80-85 Jahre Weiblich]]+Tabelle1[[#This Row],[80-85 jahre Männlich]]</f>
        <v>13</v>
      </c>
      <c r="BB323">
        <f>Tabelle1[[#This Row],[85 und mehr Weiblich]]+Tabelle1[[#This Row],[85 und mehr]]</f>
        <v>36</v>
      </c>
    </row>
    <row r="324" spans="1:54" x14ac:dyDescent="0.35">
      <c r="A324" s="3"/>
      <c r="B324" s="4" t="s">
        <v>108</v>
      </c>
      <c r="C324" s="5">
        <v>0</v>
      </c>
      <c r="D324" s="5">
        <v>6</v>
      </c>
      <c r="E324" s="5">
        <v>119</v>
      </c>
      <c r="F324" s="5">
        <v>272</v>
      </c>
      <c r="G324" s="5">
        <v>349</v>
      </c>
      <c r="H324" s="5">
        <v>389</v>
      </c>
      <c r="I324" s="5">
        <v>383</v>
      </c>
      <c r="J324" s="5">
        <v>498</v>
      </c>
      <c r="K324" s="5">
        <v>744</v>
      </c>
      <c r="L324" s="5">
        <v>795</v>
      </c>
      <c r="M324" s="5">
        <v>693</v>
      </c>
      <c r="N324" s="5">
        <v>585</v>
      </c>
      <c r="O324" s="5">
        <v>443</v>
      </c>
      <c r="P324" s="5">
        <v>655</v>
      </c>
      <c r="Q324" s="5">
        <v>577</v>
      </c>
      <c r="R324" s="5">
        <v>470</v>
      </c>
      <c r="S324" s="5">
        <v>471</v>
      </c>
      <c r="T324" s="5">
        <v>0</v>
      </c>
      <c r="U324" s="5">
        <v>0</v>
      </c>
      <c r="V324" s="5">
        <v>12</v>
      </c>
      <c r="W324" s="5">
        <v>46</v>
      </c>
      <c r="X324" s="5">
        <v>65</v>
      </c>
      <c r="Y324" s="5">
        <v>79</v>
      </c>
      <c r="Z324" s="5">
        <v>109</v>
      </c>
      <c r="AA324" s="5">
        <v>99</v>
      </c>
      <c r="AB324" s="5">
        <v>164</v>
      </c>
      <c r="AC324" s="5">
        <v>263</v>
      </c>
      <c r="AD324" s="5">
        <v>277</v>
      </c>
      <c r="AE324" s="5">
        <v>227</v>
      </c>
      <c r="AF324" s="5">
        <v>211</v>
      </c>
      <c r="AG324" s="5">
        <v>185</v>
      </c>
      <c r="AH324" s="5">
        <v>251</v>
      </c>
      <c r="AJ324" s="5">
        <v>178</v>
      </c>
      <c r="AK324" s="5">
        <v>227</v>
      </c>
      <c r="AL324">
        <f>Tabelle1[[#This Row],[1 jahre Weiblich]]+Tabelle1[[#This Row],[unter 1 Jahr Männlich]]</f>
        <v>0</v>
      </c>
      <c r="AM324">
        <f>Tabelle1[[#This Row],[1-15 Jahre Weiblich]]+Tabelle1[[#This Row],[1-15 jahre Mänlich]]</f>
        <v>18</v>
      </c>
      <c r="AN324">
        <f>Tabelle1[[#This Row],[15-20 Jahre Weiblich]]+Tabelle1[[#This Row],[15-20 jahre Männlich]]</f>
        <v>165</v>
      </c>
      <c r="AO324">
        <f>Tabelle1[[#This Row],[20-25 jahre weiblich]]+Tabelle1[[#This Row],[20-25 jahre Männlich]]</f>
        <v>337</v>
      </c>
      <c r="AP324">
        <f>Tabelle1[[#This Row],[25-30 Jahre Weiblich]]+Tabelle1[[#This Row],[25-30 jahre Männlich]]</f>
        <v>428</v>
      </c>
      <c r="AQ324">
        <f>Tabelle1[[#This Row],[30-35 Jahre Weiblich]]+Tabelle1[[#This Row],[30-35 jahre Männlich]]</f>
        <v>498</v>
      </c>
      <c r="AR324">
        <f>Tabelle1[[#This Row],[35-40 Jahre Weiblich]]+Tabelle1[[#This Row],[35-40 jahre  Männlich]]</f>
        <v>482</v>
      </c>
      <c r="AS324">
        <f>Tabelle1[[#This Row],[40-45 Jahre Weiblich]]+Tabelle1[[#This Row],[40-45 jahre Männlich]]</f>
        <v>662</v>
      </c>
      <c r="AT324">
        <f>Tabelle1[[#This Row],[45-50 Jahre Weiblich]]+Tabelle1[[#This Row],[45-50 jahre Männlich]]</f>
        <v>1007</v>
      </c>
      <c r="AU324">
        <f>Tabelle1[[#This Row],[50-55 Jahre Weiblich]]+Tabelle1[[#This Row],[50-55 jahre Männlich]]</f>
        <v>1072</v>
      </c>
      <c r="AV324">
        <f>Tabelle1[[#This Row],[55-60 Jahre Weiblich]]+Tabelle1[[#This Row],[55-60 jahre Männlich]]</f>
        <v>920</v>
      </c>
      <c r="AW324">
        <f>Tabelle1[[#This Row],[60-65 Jahre Weiblich]]+Tabelle1[[#This Row],[60-65 jahre Männlich]]</f>
        <v>796</v>
      </c>
      <c r="AX324">
        <f>Tabelle1[[#This Row],[65-70 Jahre Weiblich]]+Tabelle1[[#This Row],[65-70 Jahre  Männlich]]</f>
        <v>628</v>
      </c>
      <c r="AY324">
        <f>Tabelle1[[#This Row],[70-75Jahre Weiblich]]+Tabelle1[[#This Row],[70-75 jahre Männlch]]</f>
        <v>906</v>
      </c>
      <c r="AZ324">
        <f>Tabelle1[[#This Row],[75-80 Jahre Weiblich]]+Tabelle1[[#This Row],[75-80 jahre Männlich]]</f>
        <v>577</v>
      </c>
      <c r="BA324">
        <f>Tabelle1[[#This Row],[80-85 Jahre Weiblich]]+Tabelle1[[#This Row],[80-85 jahre Männlich]]</f>
        <v>648</v>
      </c>
      <c r="BB324">
        <f>Tabelle1[[#This Row],[85 und mehr Weiblich]]+Tabelle1[[#This Row],[85 und mehr]]</f>
        <v>698</v>
      </c>
    </row>
    <row r="325" spans="1:54" x14ac:dyDescent="0.35">
      <c r="A325" s="3"/>
      <c r="B325" s="4" t="s">
        <v>109</v>
      </c>
      <c r="C325" s="5">
        <v>13</v>
      </c>
      <c r="D325" s="5">
        <v>5</v>
      </c>
      <c r="E325" s="5">
        <v>6</v>
      </c>
      <c r="F325" s="5">
        <v>9</v>
      </c>
      <c r="G325" s="5">
        <v>16</v>
      </c>
      <c r="H325" s="5">
        <v>9</v>
      </c>
      <c r="I325" s="5">
        <v>13</v>
      </c>
      <c r="J325" s="5">
        <v>10</v>
      </c>
      <c r="K325" s="5">
        <v>23</v>
      </c>
      <c r="L325" s="5">
        <v>14</v>
      </c>
      <c r="M325" s="5">
        <v>11</v>
      </c>
      <c r="N325" s="5">
        <v>12</v>
      </c>
      <c r="O325" s="5">
        <v>14</v>
      </c>
      <c r="P325" s="5">
        <v>7</v>
      </c>
      <c r="Q325" s="5">
        <v>10</v>
      </c>
      <c r="R325" s="5">
        <v>5</v>
      </c>
      <c r="S325" s="5">
        <v>3</v>
      </c>
      <c r="T325" s="5">
        <v>0</v>
      </c>
      <c r="U325" s="5">
        <v>10</v>
      </c>
      <c r="V325" s="5">
        <v>15</v>
      </c>
      <c r="W325" s="5">
        <v>5</v>
      </c>
      <c r="X325" s="5">
        <v>12</v>
      </c>
      <c r="Y325" s="5">
        <v>7</v>
      </c>
      <c r="Z325" s="5">
        <v>17</v>
      </c>
      <c r="AA325" s="5">
        <v>16</v>
      </c>
      <c r="AB325" s="5">
        <v>10</v>
      </c>
      <c r="AC325" s="5">
        <v>20</v>
      </c>
      <c r="AD325" s="5">
        <v>11</v>
      </c>
      <c r="AE325" s="5">
        <v>11</v>
      </c>
      <c r="AF325" s="5">
        <v>14</v>
      </c>
      <c r="AG325" s="5">
        <v>14</v>
      </c>
      <c r="AH325" s="5">
        <v>14</v>
      </c>
      <c r="AJ325" s="5">
        <v>10</v>
      </c>
      <c r="AK325" s="5">
        <v>17</v>
      </c>
      <c r="AL325">
        <f>Tabelle1[[#This Row],[1 jahre Weiblich]]+Tabelle1[[#This Row],[unter 1 Jahr Männlich]]</f>
        <v>23</v>
      </c>
      <c r="AM325">
        <f>Tabelle1[[#This Row],[1-15 Jahre Weiblich]]+Tabelle1[[#This Row],[1-15 jahre Mänlich]]</f>
        <v>20</v>
      </c>
      <c r="AN325">
        <f>Tabelle1[[#This Row],[15-20 Jahre Weiblich]]+Tabelle1[[#This Row],[15-20 jahre Männlich]]</f>
        <v>11</v>
      </c>
      <c r="AO325">
        <f>Tabelle1[[#This Row],[20-25 jahre weiblich]]+Tabelle1[[#This Row],[20-25 jahre Männlich]]</f>
        <v>21</v>
      </c>
      <c r="AP325">
        <f>Tabelle1[[#This Row],[25-30 Jahre Weiblich]]+Tabelle1[[#This Row],[25-30 jahre Männlich]]</f>
        <v>23</v>
      </c>
      <c r="AQ325">
        <f>Tabelle1[[#This Row],[30-35 Jahre Weiblich]]+Tabelle1[[#This Row],[30-35 jahre Männlich]]</f>
        <v>26</v>
      </c>
      <c r="AR325">
        <f>Tabelle1[[#This Row],[35-40 Jahre Weiblich]]+Tabelle1[[#This Row],[35-40 jahre  Männlich]]</f>
        <v>29</v>
      </c>
      <c r="AS325">
        <f>Tabelle1[[#This Row],[40-45 Jahre Weiblich]]+Tabelle1[[#This Row],[40-45 jahre Männlich]]</f>
        <v>20</v>
      </c>
      <c r="AT325">
        <f>Tabelle1[[#This Row],[45-50 Jahre Weiblich]]+Tabelle1[[#This Row],[45-50 jahre Männlich]]</f>
        <v>43</v>
      </c>
      <c r="AU325">
        <f>Tabelle1[[#This Row],[50-55 Jahre Weiblich]]+Tabelle1[[#This Row],[50-55 jahre Männlich]]</f>
        <v>25</v>
      </c>
      <c r="AV325">
        <f>Tabelle1[[#This Row],[55-60 Jahre Weiblich]]+Tabelle1[[#This Row],[55-60 jahre Männlich]]</f>
        <v>22</v>
      </c>
      <c r="AW325">
        <f>Tabelle1[[#This Row],[60-65 Jahre Weiblich]]+Tabelle1[[#This Row],[60-65 jahre Männlich]]</f>
        <v>26</v>
      </c>
      <c r="AX325">
        <f>Tabelle1[[#This Row],[65-70 Jahre Weiblich]]+Tabelle1[[#This Row],[65-70 Jahre  Männlich]]</f>
        <v>28</v>
      </c>
      <c r="AY325">
        <f>Tabelle1[[#This Row],[70-75Jahre Weiblich]]+Tabelle1[[#This Row],[70-75 jahre Männlch]]</f>
        <v>21</v>
      </c>
      <c r="AZ325">
        <f>Tabelle1[[#This Row],[75-80 Jahre Weiblich]]+Tabelle1[[#This Row],[75-80 jahre Männlich]]</f>
        <v>10</v>
      </c>
      <c r="BA325">
        <f>Tabelle1[[#This Row],[80-85 Jahre Weiblich]]+Tabelle1[[#This Row],[80-85 jahre Männlich]]</f>
        <v>15</v>
      </c>
      <c r="BB325">
        <f>Tabelle1[[#This Row],[85 und mehr Weiblich]]+Tabelle1[[#This Row],[85 und mehr]]</f>
        <v>20</v>
      </c>
    </row>
    <row r="326" spans="1:54" x14ac:dyDescent="0.35">
      <c r="A326" s="3"/>
      <c r="B326" s="4" t="s">
        <v>110</v>
      </c>
      <c r="C326" s="5">
        <v>5</v>
      </c>
      <c r="D326" s="5">
        <v>7</v>
      </c>
      <c r="E326" s="5">
        <v>15</v>
      </c>
      <c r="F326" s="5">
        <v>18</v>
      </c>
      <c r="G326" s="5">
        <v>45</v>
      </c>
      <c r="H326" s="5">
        <v>34</v>
      </c>
      <c r="I326" s="5">
        <v>37</v>
      </c>
      <c r="J326" s="5">
        <v>49</v>
      </c>
      <c r="K326" s="5">
        <v>66</v>
      </c>
      <c r="L326" s="5">
        <v>77</v>
      </c>
      <c r="M326" s="5">
        <v>75</v>
      </c>
      <c r="N326" s="5">
        <v>75</v>
      </c>
      <c r="O326" s="5">
        <v>65</v>
      </c>
      <c r="P326" s="5">
        <v>76</v>
      </c>
      <c r="Q326" s="5">
        <v>77</v>
      </c>
      <c r="R326" s="5">
        <v>82</v>
      </c>
      <c r="S326" s="5">
        <v>119</v>
      </c>
      <c r="T326" s="5">
        <v>0</v>
      </c>
      <c r="U326" s="5">
        <v>1</v>
      </c>
      <c r="V326" s="5">
        <v>6</v>
      </c>
      <c r="W326" s="5">
        <v>8</v>
      </c>
      <c r="X326" s="5">
        <v>11</v>
      </c>
      <c r="Y326" s="5">
        <v>7</v>
      </c>
      <c r="Z326" s="5">
        <v>9</v>
      </c>
      <c r="AA326" s="5">
        <v>11</v>
      </c>
      <c r="AB326" s="5">
        <v>23</v>
      </c>
      <c r="AC326" s="5">
        <v>25</v>
      </c>
      <c r="AD326" s="5">
        <v>24</v>
      </c>
      <c r="AE326" s="5">
        <v>22</v>
      </c>
      <c r="AF326" s="5">
        <v>21</v>
      </c>
      <c r="AG326" s="5">
        <v>30</v>
      </c>
      <c r="AH326" s="5">
        <v>50</v>
      </c>
      <c r="AJ326" s="5">
        <v>83</v>
      </c>
      <c r="AK326" s="5">
        <v>277</v>
      </c>
      <c r="AL326">
        <f>Tabelle1[[#This Row],[1 jahre Weiblich]]+Tabelle1[[#This Row],[unter 1 Jahr Männlich]]</f>
        <v>6</v>
      </c>
      <c r="AM326">
        <f>Tabelle1[[#This Row],[1-15 Jahre Weiblich]]+Tabelle1[[#This Row],[1-15 jahre Mänlich]]</f>
        <v>13</v>
      </c>
      <c r="AN326">
        <f>Tabelle1[[#This Row],[15-20 Jahre Weiblich]]+Tabelle1[[#This Row],[15-20 jahre Männlich]]</f>
        <v>23</v>
      </c>
      <c r="AO326">
        <f>Tabelle1[[#This Row],[20-25 jahre weiblich]]+Tabelle1[[#This Row],[20-25 jahre Männlich]]</f>
        <v>29</v>
      </c>
      <c r="AP326">
        <f>Tabelle1[[#This Row],[25-30 Jahre Weiblich]]+Tabelle1[[#This Row],[25-30 jahre Männlich]]</f>
        <v>52</v>
      </c>
      <c r="AQ326">
        <f>Tabelle1[[#This Row],[30-35 Jahre Weiblich]]+Tabelle1[[#This Row],[30-35 jahre Männlich]]</f>
        <v>43</v>
      </c>
      <c r="AR326">
        <f>Tabelle1[[#This Row],[35-40 Jahre Weiblich]]+Tabelle1[[#This Row],[35-40 jahre  Männlich]]</f>
        <v>48</v>
      </c>
      <c r="AS326">
        <f>Tabelle1[[#This Row],[40-45 Jahre Weiblich]]+Tabelle1[[#This Row],[40-45 jahre Männlich]]</f>
        <v>72</v>
      </c>
      <c r="AT326">
        <f>Tabelle1[[#This Row],[45-50 Jahre Weiblich]]+Tabelle1[[#This Row],[45-50 jahre Männlich]]</f>
        <v>91</v>
      </c>
      <c r="AU326">
        <f>Tabelle1[[#This Row],[50-55 Jahre Weiblich]]+Tabelle1[[#This Row],[50-55 jahre Männlich]]</f>
        <v>101</v>
      </c>
      <c r="AV326">
        <f>Tabelle1[[#This Row],[55-60 Jahre Weiblich]]+Tabelle1[[#This Row],[55-60 jahre Männlich]]</f>
        <v>97</v>
      </c>
      <c r="AW326">
        <f>Tabelle1[[#This Row],[60-65 Jahre Weiblich]]+Tabelle1[[#This Row],[60-65 jahre Männlich]]</f>
        <v>96</v>
      </c>
      <c r="AX326">
        <f>Tabelle1[[#This Row],[65-70 Jahre Weiblich]]+Tabelle1[[#This Row],[65-70 Jahre  Männlich]]</f>
        <v>95</v>
      </c>
      <c r="AY326">
        <f>Tabelle1[[#This Row],[70-75Jahre Weiblich]]+Tabelle1[[#This Row],[70-75 jahre Männlch]]</f>
        <v>126</v>
      </c>
      <c r="AZ326">
        <f>Tabelle1[[#This Row],[75-80 Jahre Weiblich]]+Tabelle1[[#This Row],[75-80 jahre Männlich]]</f>
        <v>77</v>
      </c>
      <c r="BA326">
        <f>Tabelle1[[#This Row],[80-85 Jahre Weiblich]]+Tabelle1[[#This Row],[80-85 jahre Männlich]]</f>
        <v>165</v>
      </c>
      <c r="BB326">
        <f>Tabelle1[[#This Row],[85 und mehr Weiblich]]+Tabelle1[[#This Row],[85 und mehr]]</f>
        <v>396</v>
      </c>
    </row>
    <row r="327" spans="1:54" x14ac:dyDescent="0.35">
      <c r="A327" s="3"/>
      <c r="B327" s="4" t="s">
        <v>123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J327" s="5">
        <v>0</v>
      </c>
      <c r="AK327" s="5">
        <v>0</v>
      </c>
      <c r="AL327">
        <f>Tabelle1[[#This Row],[1 jahre Weiblich]]+Tabelle1[[#This Row],[unter 1 Jahr Männlich]]</f>
        <v>0</v>
      </c>
      <c r="AM327">
        <f>Tabelle1[[#This Row],[1-15 Jahre Weiblich]]+Tabelle1[[#This Row],[1-15 jahre Mänlich]]</f>
        <v>0</v>
      </c>
      <c r="AN327">
        <f>Tabelle1[[#This Row],[15-20 Jahre Weiblich]]+Tabelle1[[#This Row],[15-20 jahre Männlich]]</f>
        <v>0</v>
      </c>
      <c r="AO327">
        <f>Tabelle1[[#This Row],[20-25 jahre weiblich]]+Tabelle1[[#This Row],[20-25 jahre Männlich]]</f>
        <v>0</v>
      </c>
      <c r="AP327">
        <f>Tabelle1[[#This Row],[25-30 Jahre Weiblich]]+Tabelle1[[#This Row],[25-30 jahre Männlich]]</f>
        <v>0</v>
      </c>
      <c r="AQ327">
        <f>Tabelle1[[#This Row],[30-35 Jahre Weiblich]]+Tabelle1[[#This Row],[30-35 jahre Männlich]]</f>
        <v>0</v>
      </c>
      <c r="AR327">
        <f>Tabelle1[[#This Row],[35-40 Jahre Weiblich]]+Tabelle1[[#This Row],[35-40 jahre  Männlich]]</f>
        <v>0</v>
      </c>
      <c r="AS327">
        <f>Tabelle1[[#This Row],[40-45 Jahre Weiblich]]+Tabelle1[[#This Row],[40-45 jahre Männlich]]</f>
        <v>0</v>
      </c>
      <c r="AT327">
        <f>Tabelle1[[#This Row],[45-50 Jahre Weiblich]]+Tabelle1[[#This Row],[45-50 jahre Männlich]]</f>
        <v>0</v>
      </c>
      <c r="AU327">
        <f>Tabelle1[[#This Row],[50-55 Jahre Weiblich]]+Tabelle1[[#This Row],[50-55 jahre Männlich]]</f>
        <v>0</v>
      </c>
      <c r="AV327">
        <f>Tabelle1[[#This Row],[55-60 Jahre Weiblich]]+Tabelle1[[#This Row],[55-60 jahre Männlich]]</f>
        <v>0</v>
      </c>
      <c r="AW327">
        <f>Tabelle1[[#This Row],[60-65 Jahre Weiblich]]+Tabelle1[[#This Row],[60-65 jahre Männlich]]</f>
        <v>0</v>
      </c>
      <c r="AX327">
        <f>Tabelle1[[#This Row],[65-70 Jahre Weiblich]]+Tabelle1[[#This Row],[65-70 Jahre  Männlich]]</f>
        <v>0</v>
      </c>
      <c r="AY327">
        <f>Tabelle1[[#This Row],[70-75Jahre Weiblich]]+Tabelle1[[#This Row],[70-75 jahre Männlch]]</f>
        <v>0</v>
      </c>
      <c r="AZ327">
        <f>Tabelle1[[#This Row],[75-80 Jahre Weiblich]]+Tabelle1[[#This Row],[75-80 jahre Männlich]]</f>
        <v>0</v>
      </c>
      <c r="BA327">
        <f>Tabelle1[[#This Row],[80-85 Jahre Weiblich]]+Tabelle1[[#This Row],[80-85 jahre Männlich]]</f>
        <v>0</v>
      </c>
      <c r="BB327">
        <f>Tabelle1[[#This Row],[85 und mehr Weiblich]]+Tabelle1[[#This Row],[85 und mehr]]</f>
        <v>0</v>
      </c>
    </row>
    <row r="328" spans="1:54" x14ac:dyDescent="0.35">
      <c r="A328" s="3"/>
      <c r="B328" s="4" t="s">
        <v>124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J328" s="5">
        <v>0</v>
      </c>
      <c r="AK328" s="5">
        <v>0</v>
      </c>
      <c r="AL328">
        <f>Tabelle1[[#This Row],[1 jahre Weiblich]]+Tabelle1[[#This Row],[unter 1 Jahr Männlich]]</f>
        <v>0</v>
      </c>
      <c r="AM328">
        <f>Tabelle1[[#This Row],[1-15 Jahre Weiblich]]+Tabelle1[[#This Row],[1-15 jahre Mänlich]]</f>
        <v>0</v>
      </c>
      <c r="AN328">
        <f>Tabelle1[[#This Row],[15-20 Jahre Weiblich]]+Tabelle1[[#This Row],[15-20 jahre Männlich]]</f>
        <v>0</v>
      </c>
      <c r="AO328">
        <f>Tabelle1[[#This Row],[20-25 jahre weiblich]]+Tabelle1[[#This Row],[20-25 jahre Männlich]]</f>
        <v>0</v>
      </c>
      <c r="AP328">
        <f>Tabelle1[[#This Row],[25-30 Jahre Weiblich]]+Tabelle1[[#This Row],[25-30 jahre Männlich]]</f>
        <v>0</v>
      </c>
      <c r="AQ328">
        <f>Tabelle1[[#This Row],[30-35 Jahre Weiblich]]+Tabelle1[[#This Row],[30-35 jahre Männlich]]</f>
        <v>0</v>
      </c>
      <c r="AR328">
        <f>Tabelle1[[#This Row],[35-40 Jahre Weiblich]]+Tabelle1[[#This Row],[35-40 jahre  Männlich]]</f>
        <v>0</v>
      </c>
      <c r="AS328">
        <f>Tabelle1[[#This Row],[40-45 Jahre Weiblich]]+Tabelle1[[#This Row],[40-45 jahre Männlich]]</f>
        <v>0</v>
      </c>
      <c r="AT328">
        <f>Tabelle1[[#This Row],[45-50 Jahre Weiblich]]+Tabelle1[[#This Row],[45-50 jahre Männlich]]</f>
        <v>0</v>
      </c>
      <c r="AU328">
        <f>Tabelle1[[#This Row],[50-55 Jahre Weiblich]]+Tabelle1[[#This Row],[50-55 jahre Männlich]]</f>
        <v>0</v>
      </c>
      <c r="AV328">
        <f>Tabelle1[[#This Row],[55-60 Jahre Weiblich]]+Tabelle1[[#This Row],[55-60 jahre Männlich]]</f>
        <v>0</v>
      </c>
      <c r="AW328">
        <f>Tabelle1[[#This Row],[60-65 Jahre Weiblich]]+Tabelle1[[#This Row],[60-65 jahre Männlich]]</f>
        <v>0</v>
      </c>
      <c r="AX328">
        <f>Tabelle1[[#This Row],[65-70 Jahre Weiblich]]+Tabelle1[[#This Row],[65-70 Jahre  Männlich]]</f>
        <v>0</v>
      </c>
      <c r="AY328">
        <f>Tabelle1[[#This Row],[70-75Jahre Weiblich]]+Tabelle1[[#This Row],[70-75 jahre Männlch]]</f>
        <v>0</v>
      </c>
      <c r="AZ328">
        <f>Tabelle1[[#This Row],[75-80 Jahre Weiblich]]+Tabelle1[[#This Row],[75-80 jahre Männlich]]</f>
        <v>0</v>
      </c>
      <c r="BA328">
        <f>Tabelle1[[#This Row],[80-85 Jahre Weiblich]]+Tabelle1[[#This Row],[80-85 jahre Männlich]]</f>
        <v>0</v>
      </c>
      <c r="BB328">
        <f>Tabelle1[[#This Row],[85 und mehr Weiblich]]+Tabelle1[[#This Row],[85 und mehr]]</f>
        <v>0</v>
      </c>
    </row>
    <row r="329" spans="1:54" x14ac:dyDescent="0.35">
      <c r="A329" s="3"/>
      <c r="B329" s="4" t="s">
        <v>154</v>
      </c>
      <c r="C329" s="5">
        <v>1268</v>
      </c>
      <c r="D329" s="5">
        <v>577</v>
      </c>
      <c r="E329" s="5">
        <v>653</v>
      </c>
      <c r="F329" s="5">
        <v>1078</v>
      </c>
      <c r="G329" s="5">
        <v>1362</v>
      </c>
      <c r="H329" s="5">
        <v>1740</v>
      </c>
      <c r="I329" s="5">
        <v>2235</v>
      </c>
      <c r="J329" s="5">
        <v>4334</v>
      </c>
      <c r="K329" s="5">
        <v>9403</v>
      </c>
      <c r="L329" s="5">
        <v>15826</v>
      </c>
      <c r="M329" s="5">
        <v>22125</v>
      </c>
      <c r="N329" s="5">
        <v>29847</v>
      </c>
      <c r="O329" s="5">
        <v>34297</v>
      </c>
      <c r="P329" s="5">
        <v>60178</v>
      </c>
      <c r="Q329" s="5">
        <v>73272</v>
      </c>
      <c r="R329" s="5">
        <v>74702</v>
      </c>
      <c r="S329" s="5">
        <v>96748</v>
      </c>
      <c r="T329" s="5">
        <v>0</v>
      </c>
      <c r="U329" s="5">
        <v>982</v>
      </c>
      <c r="V329" s="5">
        <v>466</v>
      </c>
      <c r="W329" s="5">
        <v>332</v>
      </c>
      <c r="X329" s="5">
        <v>460</v>
      </c>
      <c r="Y329" s="5">
        <v>589</v>
      </c>
      <c r="Z329" s="5">
        <v>851</v>
      </c>
      <c r="AA329" s="5">
        <v>1229</v>
      </c>
      <c r="AB329" s="5">
        <v>2477</v>
      </c>
      <c r="AC329" s="5">
        <v>5147</v>
      </c>
      <c r="AD329" s="5">
        <v>8574</v>
      </c>
      <c r="AE329" s="5">
        <v>11695</v>
      </c>
      <c r="AF329" s="5">
        <v>16266</v>
      </c>
      <c r="AG329" s="5">
        <v>19864</v>
      </c>
      <c r="AH329" s="5">
        <v>37390</v>
      </c>
      <c r="AJ329" s="5">
        <v>78784</v>
      </c>
      <c r="AK329" s="5">
        <v>222621</v>
      </c>
      <c r="AL329">
        <f>Tabelle1[[#This Row],[1 jahre Weiblich]]+Tabelle1[[#This Row],[unter 1 Jahr Männlich]]</f>
        <v>2250</v>
      </c>
      <c r="AM329">
        <f>Tabelle1[[#This Row],[1-15 Jahre Weiblich]]+Tabelle1[[#This Row],[1-15 jahre Mänlich]]</f>
        <v>1043</v>
      </c>
      <c r="AN329">
        <f>Tabelle1[[#This Row],[15-20 Jahre Weiblich]]+Tabelle1[[#This Row],[15-20 jahre Männlich]]</f>
        <v>985</v>
      </c>
      <c r="AO329">
        <f>Tabelle1[[#This Row],[20-25 jahre weiblich]]+Tabelle1[[#This Row],[20-25 jahre Männlich]]</f>
        <v>1538</v>
      </c>
      <c r="AP329">
        <f>Tabelle1[[#This Row],[25-30 Jahre Weiblich]]+Tabelle1[[#This Row],[25-30 jahre Männlich]]</f>
        <v>1951</v>
      </c>
      <c r="AQ329">
        <f>Tabelle1[[#This Row],[30-35 Jahre Weiblich]]+Tabelle1[[#This Row],[30-35 jahre Männlich]]</f>
        <v>2591</v>
      </c>
      <c r="AR329">
        <f>Tabelle1[[#This Row],[35-40 Jahre Weiblich]]+Tabelle1[[#This Row],[35-40 jahre  Männlich]]</f>
        <v>3464</v>
      </c>
      <c r="AS329">
        <f>Tabelle1[[#This Row],[40-45 Jahre Weiblich]]+Tabelle1[[#This Row],[40-45 jahre Männlich]]</f>
        <v>6811</v>
      </c>
      <c r="AT329">
        <f>Tabelle1[[#This Row],[45-50 Jahre Weiblich]]+Tabelle1[[#This Row],[45-50 jahre Männlich]]</f>
        <v>14550</v>
      </c>
      <c r="AU329">
        <f>Tabelle1[[#This Row],[50-55 Jahre Weiblich]]+Tabelle1[[#This Row],[50-55 jahre Männlich]]</f>
        <v>24400</v>
      </c>
      <c r="AV329">
        <f>Tabelle1[[#This Row],[55-60 Jahre Weiblich]]+Tabelle1[[#This Row],[55-60 jahre Männlich]]</f>
        <v>33820</v>
      </c>
      <c r="AW329">
        <f>Tabelle1[[#This Row],[60-65 Jahre Weiblich]]+Tabelle1[[#This Row],[60-65 jahre Männlich]]</f>
        <v>46113</v>
      </c>
      <c r="AX329">
        <f>Tabelle1[[#This Row],[65-70 Jahre Weiblich]]+Tabelle1[[#This Row],[65-70 Jahre  Männlich]]</f>
        <v>54161</v>
      </c>
      <c r="AY329">
        <f>Tabelle1[[#This Row],[70-75Jahre Weiblich]]+Tabelle1[[#This Row],[70-75 jahre Männlch]]</f>
        <v>97568</v>
      </c>
      <c r="AZ329">
        <f>Tabelle1[[#This Row],[75-80 Jahre Weiblich]]+Tabelle1[[#This Row],[75-80 jahre Männlich]]</f>
        <v>73272</v>
      </c>
      <c r="BA329">
        <f>Tabelle1[[#This Row],[80-85 Jahre Weiblich]]+Tabelle1[[#This Row],[80-85 jahre Männlich]]</f>
        <v>153486</v>
      </c>
      <c r="BB329">
        <f>Tabelle1[[#This Row],[85 und mehr Weiblich]]+Tabelle1[[#This Row],[85 und mehr]]</f>
        <v>319369</v>
      </c>
    </row>
    <row r="330" spans="1:54" x14ac:dyDescent="0.35">
      <c r="A330" s="2" t="s">
        <v>27</v>
      </c>
      <c r="B330" s="4" t="s">
        <v>37</v>
      </c>
      <c r="C330" s="5">
        <v>16</v>
      </c>
      <c r="D330" s="5">
        <v>20</v>
      </c>
      <c r="E330" s="5">
        <v>7</v>
      </c>
      <c r="F330" s="5">
        <v>12</v>
      </c>
      <c r="G330" s="5">
        <v>16</v>
      </c>
      <c r="H330" s="5">
        <v>31</v>
      </c>
      <c r="I330" s="5">
        <v>65</v>
      </c>
      <c r="J330" s="5">
        <v>109</v>
      </c>
      <c r="K330" s="5">
        <v>209</v>
      </c>
      <c r="L330" s="5">
        <v>280</v>
      </c>
      <c r="M330" s="5">
        <v>436</v>
      </c>
      <c r="N330" s="5">
        <v>495</v>
      </c>
      <c r="O330" s="5">
        <v>541</v>
      </c>
      <c r="P330" s="5">
        <v>1065</v>
      </c>
      <c r="Q330" s="5">
        <v>1514</v>
      </c>
      <c r="R330" s="5">
        <v>1527</v>
      </c>
      <c r="S330" s="5">
        <v>2007</v>
      </c>
      <c r="T330" s="5">
        <v>0</v>
      </c>
      <c r="U330" s="5">
        <v>9</v>
      </c>
      <c r="V330" s="5">
        <v>22</v>
      </c>
      <c r="W330" s="5">
        <v>5</v>
      </c>
      <c r="X330" s="5">
        <v>9</v>
      </c>
      <c r="Y330" s="5">
        <v>9</v>
      </c>
      <c r="Z330" s="5">
        <v>15</v>
      </c>
      <c r="AA330" s="5">
        <v>37</v>
      </c>
      <c r="AB330" s="5">
        <v>48</v>
      </c>
      <c r="AC330" s="5">
        <v>68</v>
      </c>
      <c r="AD330" s="5">
        <v>140</v>
      </c>
      <c r="AE330" s="5">
        <v>209</v>
      </c>
      <c r="AF330" s="5">
        <v>283</v>
      </c>
      <c r="AG330" s="5">
        <v>388</v>
      </c>
      <c r="AH330" s="5">
        <v>750</v>
      </c>
      <c r="AJ330" s="5">
        <v>1803</v>
      </c>
      <c r="AK330" s="5">
        <v>4435</v>
      </c>
      <c r="AL330">
        <f>Tabelle1[[#This Row],[1 jahre Weiblich]]+Tabelle1[[#This Row],[unter 1 Jahr Männlich]]</f>
        <v>25</v>
      </c>
      <c r="AM330">
        <f>Tabelle1[[#This Row],[1-15 Jahre Weiblich]]+Tabelle1[[#This Row],[1-15 jahre Mänlich]]</f>
        <v>42</v>
      </c>
      <c r="AN330">
        <f>Tabelle1[[#This Row],[15-20 Jahre Weiblich]]+Tabelle1[[#This Row],[15-20 jahre Männlich]]</f>
        <v>12</v>
      </c>
      <c r="AO330">
        <f>Tabelle1[[#This Row],[20-25 jahre weiblich]]+Tabelle1[[#This Row],[20-25 jahre Männlich]]</f>
        <v>21</v>
      </c>
      <c r="AP330">
        <f>Tabelle1[[#This Row],[25-30 Jahre Weiblich]]+Tabelle1[[#This Row],[25-30 jahre Männlich]]</f>
        <v>25</v>
      </c>
      <c r="AQ330">
        <f>Tabelle1[[#This Row],[30-35 Jahre Weiblich]]+Tabelle1[[#This Row],[30-35 jahre Männlich]]</f>
        <v>46</v>
      </c>
      <c r="AR330">
        <f>Tabelle1[[#This Row],[35-40 Jahre Weiblich]]+Tabelle1[[#This Row],[35-40 jahre  Männlich]]</f>
        <v>102</v>
      </c>
      <c r="AS330">
        <f>Tabelle1[[#This Row],[40-45 Jahre Weiblich]]+Tabelle1[[#This Row],[40-45 jahre Männlich]]</f>
        <v>157</v>
      </c>
      <c r="AT330">
        <f>Tabelle1[[#This Row],[45-50 Jahre Weiblich]]+Tabelle1[[#This Row],[45-50 jahre Männlich]]</f>
        <v>277</v>
      </c>
      <c r="AU330">
        <f>Tabelle1[[#This Row],[50-55 Jahre Weiblich]]+Tabelle1[[#This Row],[50-55 jahre Männlich]]</f>
        <v>420</v>
      </c>
      <c r="AV330">
        <f>Tabelle1[[#This Row],[55-60 Jahre Weiblich]]+Tabelle1[[#This Row],[55-60 jahre Männlich]]</f>
        <v>645</v>
      </c>
      <c r="AW330">
        <f>Tabelle1[[#This Row],[60-65 Jahre Weiblich]]+Tabelle1[[#This Row],[60-65 jahre Männlich]]</f>
        <v>778</v>
      </c>
      <c r="AX330">
        <f>Tabelle1[[#This Row],[65-70 Jahre Weiblich]]+Tabelle1[[#This Row],[65-70 Jahre  Männlich]]</f>
        <v>929</v>
      </c>
      <c r="AY330">
        <f>Tabelle1[[#This Row],[70-75Jahre Weiblich]]+Tabelle1[[#This Row],[70-75 jahre Männlch]]</f>
        <v>1815</v>
      </c>
      <c r="AZ330">
        <f>Tabelle1[[#This Row],[75-80 Jahre Weiblich]]+Tabelle1[[#This Row],[75-80 jahre Männlich]]</f>
        <v>1514</v>
      </c>
      <c r="BA330">
        <f>Tabelle1[[#This Row],[80-85 Jahre Weiblich]]+Tabelle1[[#This Row],[80-85 jahre Männlich]]</f>
        <v>3330</v>
      </c>
      <c r="BB330">
        <f>Tabelle1[[#This Row],[85 und mehr Weiblich]]+Tabelle1[[#This Row],[85 und mehr]]</f>
        <v>6442</v>
      </c>
    </row>
    <row r="331" spans="1:54" x14ac:dyDescent="0.35">
      <c r="A331" s="3"/>
      <c r="B331" s="4" t="s">
        <v>38</v>
      </c>
      <c r="C331" s="5">
        <v>0</v>
      </c>
      <c r="D331" s="5">
        <v>0</v>
      </c>
      <c r="E331" s="5">
        <v>1</v>
      </c>
      <c r="F331" s="5">
        <v>0</v>
      </c>
      <c r="G331" s="5">
        <v>2</v>
      </c>
      <c r="H331" s="5">
        <v>0</v>
      </c>
      <c r="I331" s="5">
        <v>3</v>
      </c>
      <c r="J331" s="5">
        <v>1</v>
      </c>
      <c r="K331" s="5">
        <v>5</v>
      </c>
      <c r="L331" s="5">
        <v>6</v>
      </c>
      <c r="M331" s="5">
        <v>13</v>
      </c>
      <c r="N331" s="5">
        <v>10</v>
      </c>
      <c r="O331" s="5">
        <v>12</v>
      </c>
      <c r="P331" s="5">
        <v>19</v>
      </c>
      <c r="Q331" s="5">
        <v>28</v>
      </c>
      <c r="R331" s="5">
        <v>26</v>
      </c>
      <c r="S331" s="5">
        <v>43</v>
      </c>
      <c r="T331" s="5">
        <v>0</v>
      </c>
      <c r="U331" s="5">
        <v>0</v>
      </c>
      <c r="V331" s="5">
        <v>0</v>
      </c>
      <c r="W331" s="5">
        <v>1</v>
      </c>
      <c r="X331" s="5">
        <v>0</v>
      </c>
      <c r="Y331" s="5">
        <v>2</v>
      </c>
      <c r="Z331" s="5">
        <v>1</v>
      </c>
      <c r="AA331" s="5">
        <v>0</v>
      </c>
      <c r="AB331" s="5">
        <v>1</v>
      </c>
      <c r="AC331" s="5">
        <v>4</v>
      </c>
      <c r="AD331" s="5">
        <v>1</v>
      </c>
      <c r="AE331" s="5">
        <v>5</v>
      </c>
      <c r="AF331" s="5">
        <v>6</v>
      </c>
      <c r="AG331" s="5">
        <v>6</v>
      </c>
      <c r="AH331" s="5">
        <v>10</v>
      </c>
      <c r="AJ331" s="5">
        <v>31</v>
      </c>
      <c r="AK331" s="5">
        <v>47</v>
      </c>
      <c r="AL331">
        <f>Tabelle1[[#This Row],[1 jahre Weiblich]]+Tabelle1[[#This Row],[unter 1 Jahr Männlich]]</f>
        <v>0</v>
      </c>
      <c r="AM331">
        <f>Tabelle1[[#This Row],[1-15 Jahre Weiblich]]+Tabelle1[[#This Row],[1-15 jahre Mänlich]]</f>
        <v>0</v>
      </c>
      <c r="AN331">
        <f>Tabelle1[[#This Row],[15-20 Jahre Weiblich]]+Tabelle1[[#This Row],[15-20 jahre Männlich]]</f>
        <v>2</v>
      </c>
      <c r="AO331">
        <f>Tabelle1[[#This Row],[20-25 jahre weiblich]]+Tabelle1[[#This Row],[20-25 jahre Männlich]]</f>
        <v>0</v>
      </c>
      <c r="AP331">
        <f>Tabelle1[[#This Row],[25-30 Jahre Weiblich]]+Tabelle1[[#This Row],[25-30 jahre Männlich]]</f>
        <v>4</v>
      </c>
      <c r="AQ331">
        <f>Tabelle1[[#This Row],[30-35 Jahre Weiblich]]+Tabelle1[[#This Row],[30-35 jahre Männlich]]</f>
        <v>1</v>
      </c>
      <c r="AR331">
        <f>Tabelle1[[#This Row],[35-40 Jahre Weiblich]]+Tabelle1[[#This Row],[35-40 jahre  Männlich]]</f>
        <v>3</v>
      </c>
      <c r="AS331">
        <f>Tabelle1[[#This Row],[40-45 Jahre Weiblich]]+Tabelle1[[#This Row],[40-45 jahre Männlich]]</f>
        <v>2</v>
      </c>
      <c r="AT331">
        <f>Tabelle1[[#This Row],[45-50 Jahre Weiblich]]+Tabelle1[[#This Row],[45-50 jahre Männlich]]</f>
        <v>9</v>
      </c>
      <c r="AU331">
        <f>Tabelle1[[#This Row],[50-55 Jahre Weiblich]]+Tabelle1[[#This Row],[50-55 jahre Männlich]]</f>
        <v>7</v>
      </c>
      <c r="AV331">
        <f>Tabelle1[[#This Row],[55-60 Jahre Weiblich]]+Tabelle1[[#This Row],[55-60 jahre Männlich]]</f>
        <v>18</v>
      </c>
      <c r="AW331">
        <f>Tabelle1[[#This Row],[60-65 Jahre Weiblich]]+Tabelle1[[#This Row],[60-65 jahre Männlich]]</f>
        <v>16</v>
      </c>
      <c r="AX331">
        <f>Tabelle1[[#This Row],[65-70 Jahre Weiblich]]+Tabelle1[[#This Row],[65-70 Jahre  Männlich]]</f>
        <v>18</v>
      </c>
      <c r="AY331">
        <f>Tabelle1[[#This Row],[70-75Jahre Weiblich]]+Tabelle1[[#This Row],[70-75 jahre Männlch]]</f>
        <v>29</v>
      </c>
      <c r="AZ331">
        <f>Tabelle1[[#This Row],[75-80 Jahre Weiblich]]+Tabelle1[[#This Row],[75-80 jahre Männlich]]</f>
        <v>28</v>
      </c>
      <c r="BA331">
        <f>Tabelle1[[#This Row],[80-85 Jahre Weiblich]]+Tabelle1[[#This Row],[80-85 jahre Männlich]]</f>
        <v>57</v>
      </c>
      <c r="BB331">
        <f>Tabelle1[[#This Row],[85 und mehr Weiblich]]+Tabelle1[[#This Row],[85 und mehr]]</f>
        <v>90</v>
      </c>
    </row>
    <row r="332" spans="1:54" x14ac:dyDescent="0.35">
      <c r="A332" s="3"/>
      <c r="B332" s="4" t="s">
        <v>39</v>
      </c>
      <c r="C332" s="5">
        <v>1</v>
      </c>
      <c r="D332" s="5">
        <v>1</v>
      </c>
      <c r="E332" s="5">
        <v>0</v>
      </c>
      <c r="F332" s="5">
        <v>1</v>
      </c>
      <c r="G332" s="5">
        <v>0</v>
      </c>
      <c r="H332" s="5">
        <v>0</v>
      </c>
      <c r="I332" s="5">
        <v>1</v>
      </c>
      <c r="J332" s="5">
        <v>1</v>
      </c>
      <c r="K332" s="5">
        <v>0</v>
      </c>
      <c r="L332" s="5">
        <v>0</v>
      </c>
      <c r="M332" s="5">
        <v>1</v>
      </c>
      <c r="N332" s="5">
        <v>2</v>
      </c>
      <c r="O332" s="5">
        <v>1</v>
      </c>
      <c r="P332" s="5">
        <v>0</v>
      </c>
      <c r="Q332" s="5">
        <v>0</v>
      </c>
      <c r="R332" s="5">
        <v>1</v>
      </c>
      <c r="S332" s="5">
        <v>1</v>
      </c>
      <c r="T332" s="5">
        <v>0</v>
      </c>
      <c r="U332" s="5">
        <v>1</v>
      </c>
      <c r="V332" s="5">
        <v>4</v>
      </c>
      <c r="W332" s="5">
        <v>2</v>
      </c>
      <c r="X332" s="5">
        <v>1</v>
      </c>
      <c r="Y332" s="5">
        <v>0</v>
      </c>
      <c r="Z332" s="5">
        <v>0</v>
      </c>
      <c r="AA332" s="5">
        <v>1</v>
      </c>
      <c r="AB332" s="5">
        <v>0</v>
      </c>
      <c r="AC332" s="5">
        <v>1</v>
      </c>
      <c r="AD332" s="5">
        <v>3</v>
      </c>
      <c r="AE332" s="5">
        <v>0</v>
      </c>
      <c r="AF332" s="5">
        <v>0</v>
      </c>
      <c r="AG332" s="5">
        <v>1</v>
      </c>
      <c r="AH332" s="5">
        <v>1</v>
      </c>
      <c r="AJ332" s="5">
        <v>0</v>
      </c>
      <c r="AK332" s="5">
        <v>3</v>
      </c>
      <c r="AL332">
        <f>Tabelle1[[#This Row],[1 jahre Weiblich]]+Tabelle1[[#This Row],[unter 1 Jahr Männlich]]</f>
        <v>2</v>
      </c>
      <c r="AM332">
        <f>Tabelle1[[#This Row],[1-15 Jahre Weiblich]]+Tabelle1[[#This Row],[1-15 jahre Mänlich]]</f>
        <v>5</v>
      </c>
      <c r="AN332">
        <f>Tabelle1[[#This Row],[15-20 Jahre Weiblich]]+Tabelle1[[#This Row],[15-20 jahre Männlich]]</f>
        <v>2</v>
      </c>
      <c r="AO332">
        <f>Tabelle1[[#This Row],[20-25 jahre weiblich]]+Tabelle1[[#This Row],[20-25 jahre Männlich]]</f>
        <v>2</v>
      </c>
      <c r="AP332">
        <f>Tabelle1[[#This Row],[25-30 Jahre Weiblich]]+Tabelle1[[#This Row],[25-30 jahre Männlich]]</f>
        <v>0</v>
      </c>
      <c r="AQ332">
        <f>Tabelle1[[#This Row],[30-35 Jahre Weiblich]]+Tabelle1[[#This Row],[30-35 jahre Männlich]]</f>
        <v>0</v>
      </c>
      <c r="AR332">
        <f>Tabelle1[[#This Row],[35-40 Jahre Weiblich]]+Tabelle1[[#This Row],[35-40 jahre  Männlich]]</f>
        <v>2</v>
      </c>
      <c r="AS332">
        <f>Tabelle1[[#This Row],[40-45 Jahre Weiblich]]+Tabelle1[[#This Row],[40-45 jahre Männlich]]</f>
        <v>1</v>
      </c>
      <c r="AT332">
        <f>Tabelle1[[#This Row],[45-50 Jahre Weiblich]]+Tabelle1[[#This Row],[45-50 jahre Männlich]]</f>
        <v>1</v>
      </c>
      <c r="AU332">
        <f>Tabelle1[[#This Row],[50-55 Jahre Weiblich]]+Tabelle1[[#This Row],[50-55 jahre Männlich]]</f>
        <v>3</v>
      </c>
      <c r="AV332">
        <f>Tabelle1[[#This Row],[55-60 Jahre Weiblich]]+Tabelle1[[#This Row],[55-60 jahre Männlich]]</f>
        <v>1</v>
      </c>
      <c r="AW332">
        <f>Tabelle1[[#This Row],[60-65 Jahre Weiblich]]+Tabelle1[[#This Row],[60-65 jahre Männlich]]</f>
        <v>2</v>
      </c>
      <c r="AX332">
        <f>Tabelle1[[#This Row],[65-70 Jahre Weiblich]]+Tabelle1[[#This Row],[65-70 Jahre  Männlich]]</f>
        <v>2</v>
      </c>
      <c r="AY332">
        <f>Tabelle1[[#This Row],[70-75Jahre Weiblich]]+Tabelle1[[#This Row],[70-75 jahre Männlch]]</f>
        <v>1</v>
      </c>
      <c r="AZ332">
        <f>Tabelle1[[#This Row],[75-80 Jahre Weiblich]]+Tabelle1[[#This Row],[75-80 jahre Männlich]]</f>
        <v>0</v>
      </c>
      <c r="BA332">
        <f>Tabelle1[[#This Row],[80-85 Jahre Weiblich]]+Tabelle1[[#This Row],[80-85 jahre Männlich]]</f>
        <v>1</v>
      </c>
      <c r="BB332">
        <f>Tabelle1[[#This Row],[85 und mehr Weiblich]]+Tabelle1[[#This Row],[85 und mehr]]</f>
        <v>4</v>
      </c>
    </row>
    <row r="333" spans="1:54" x14ac:dyDescent="0.35">
      <c r="A333" s="3"/>
      <c r="B333" s="4" t="s">
        <v>40</v>
      </c>
      <c r="C333" s="5">
        <v>0</v>
      </c>
      <c r="D333" s="5">
        <v>0</v>
      </c>
      <c r="E333" s="5">
        <v>0</v>
      </c>
      <c r="F333" s="5">
        <v>0</v>
      </c>
      <c r="G333" s="5">
        <v>1</v>
      </c>
      <c r="H333" s="5">
        <v>3</v>
      </c>
      <c r="I333" s="5">
        <v>9</v>
      </c>
      <c r="J333" s="5">
        <v>19</v>
      </c>
      <c r="K333" s="5">
        <v>40</v>
      </c>
      <c r="L333" s="5">
        <v>50</v>
      </c>
      <c r="M333" s="5">
        <v>79</v>
      </c>
      <c r="N333" s="5">
        <v>53</v>
      </c>
      <c r="O333" s="5">
        <v>42</v>
      </c>
      <c r="P333" s="5">
        <v>41</v>
      </c>
      <c r="Q333" s="5">
        <v>50</v>
      </c>
      <c r="R333" s="5">
        <v>30</v>
      </c>
      <c r="S333" s="5">
        <v>31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2</v>
      </c>
      <c r="AA333" s="5">
        <v>6</v>
      </c>
      <c r="AB333" s="5">
        <v>7</v>
      </c>
      <c r="AC333" s="5">
        <v>11</v>
      </c>
      <c r="AD333" s="5">
        <v>20</v>
      </c>
      <c r="AE333" s="5">
        <v>38</v>
      </c>
      <c r="AF333" s="5">
        <v>31</v>
      </c>
      <c r="AG333" s="5">
        <v>27</v>
      </c>
      <c r="AH333" s="5">
        <v>37</v>
      </c>
      <c r="AJ333" s="5">
        <v>79</v>
      </c>
      <c r="AK333" s="5">
        <v>87</v>
      </c>
      <c r="AL333">
        <f>Tabelle1[[#This Row],[1 jahre Weiblich]]+Tabelle1[[#This Row],[unter 1 Jahr Männlich]]</f>
        <v>0</v>
      </c>
      <c r="AM333">
        <f>Tabelle1[[#This Row],[1-15 Jahre Weiblich]]+Tabelle1[[#This Row],[1-15 jahre Mänlich]]</f>
        <v>0</v>
      </c>
      <c r="AN333">
        <f>Tabelle1[[#This Row],[15-20 Jahre Weiblich]]+Tabelle1[[#This Row],[15-20 jahre Männlich]]</f>
        <v>0</v>
      </c>
      <c r="AO333">
        <f>Tabelle1[[#This Row],[20-25 jahre weiblich]]+Tabelle1[[#This Row],[20-25 jahre Männlich]]</f>
        <v>0</v>
      </c>
      <c r="AP333">
        <f>Tabelle1[[#This Row],[25-30 Jahre Weiblich]]+Tabelle1[[#This Row],[25-30 jahre Männlich]]</f>
        <v>1</v>
      </c>
      <c r="AQ333">
        <f>Tabelle1[[#This Row],[30-35 Jahre Weiblich]]+Tabelle1[[#This Row],[30-35 jahre Männlich]]</f>
        <v>5</v>
      </c>
      <c r="AR333">
        <f>Tabelle1[[#This Row],[35-40 Jahre Weiblich]]+Tabelle1[[#This Row],[35-40 jahre  Männlich]]</f>
        <v>15</v>
      </c>
      <c r="AS333">
        <f>Tabelle1[[#This Row],[40-45 Jahre Weiblich]]+Tabelle1[[#This Row],[40-45 jahre Männlich]]</f>
        <v>26</v>
      </c>
      <c r="AT333">
        <f>Tabelle1[[#This Row],[45-50 Jahre Weiblich]]+Tabelle1[[#This Row],[45-50 jahre Männlich]]</f>
        <v>51</v>
      </c>
      <c r="AU333">
        <f>Tabelle1[[#This Row],[50-55 Jahre Weiblich]]+Tabelle1[[#This Row],[50-55 jahre Männlich]]</f>
        <v>70</v>
      </c>
      <c r="AV333">
        <f>Tabelle1[[#This Row],[55-60 Jahre Weiblich]]+Tabelle1[[#This Row],[55-60 jahre Männlich]]</f>
        <v>117</v>
      </c>
      <c r="AW333">
        <f>Tabelle1[[#This Row],[60-65 Jahre Weiblich]]+Tabelle1[[#This Row],[60-65 jahre Männlich]]</f>
        <v>84</v>
      </c>
      <c r="AX333">
        <f>Tabelle1[[#This Row],[65-70 Jahre Weiblich]]+Tabelle1[[#This Row],[65-70 Jahre  Männlich]]</f>
        <v>69</v>
      </c>
      <c r="AY333">
        <f>Tabelle1[[#This Row],[70-75Jahre Weiblich]]+Tabelle1[[#This Row],[70-75 jahre Männlch]]</f>
        <v>78</v>
      </c>
      <c r="AZ333">
        <f>Tabelle1[[#This Row],[75-80 Jahre Weiblich]]+Tabelle1[[#This Row],[75-80 jahre Männlich]]</f>
        <v>50</v>
      </c>
      <c r="BA333">
        <f>Tabelle1[[#This Row],[80-85 Jahre Weiblich]]+Tabelle1[[#This Row],[80-85 jahre Männlich]]</f>
        <v>109</v>
      </c>
      <c r="BB333">
        <f>Tabelle1[[#This Row],[85 und mehr Weiblich]]+Tabelle1[[#This Row],[85 und mehr]]</f>
        <v>118</v>
      </c>
    </row>
    <row r="334" spans="1:54" x14ac:dyDescent="0.35">
      <c r="A334" s="3"/>
      <c r="B334" s="4" t="s">
        <v>118</v>
      </c>
      <c r="C334" s="5">
        <v>0</v>
      </c>
      <c r="D334" s="5">
        <v>0</v>
      </c>
      <c r="E334" s="5">
        <v>1</v>
      </c>
      <c r="F334" s="5">
        <v>0</v>
      </c>
      <c r="G334" s="5">
        <v>1</v>
      </c>
      <c r="H334" s="5">
        <v>10</v>
      </c>
      <c r="I334" s="5">
        <v>20</v>
      </c>
      <c r="J334" s="5">
        <v>40</v>
      </c>
      <c r="K334" s="5">
        <v>56</v>
      </c>
      <c r="L334" s="5">
        <v>58</v>
      </c>
      <c r="M334" s="5">
        <v>38</v>
      </c>
      <c r="N334" s="5">
        <v>29</v>
      </c>
      <c r="O334" s="5">
        <v>20</v>
      </c>
      <c r="P334" s="5">
        <v>21</v>
      </c>
      <c r="Q334" s="5">
        <v>7</v>
      </c>
      <c r="R334" s="5">
        <v>4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1</v>
      </c>
      <c r="Y334" s="5">
        <v>1</v>
      </c>
      <c r="Z334" s="5">
        <v>4</v>
      </c>
      <c r="AA334" s="5">
        <v>10</v>
      </c>
      <c r="AB334" s="5">
        <v>12</v>
      </c>
      <c r="AC334" s="5">
        <v>7</v>
      </c>
      <c r="AD334" s="5">
        <v>15</v>
      </c>
      <c r="AE334" s="5">
        <v>9</v>
      </c>
      <c r="AF334" s="5">
        <v>11</v>
      </c>
      <c r="AG334" s="5">
        <v>3</v>
      </c>
      <c r="AH334" s="5">
        <v>3</v>
      </c>
      <c r="AJ334" s="5">
        <v>2</v>
      </c>
      <c r="AK334" s="5">
        <v>2</v>
      </c>
      <c r="AL334">
        <f>Tabelle1[[#This Row],[1 jahre Weiblich]]+Tabelle1[[#This Row],[unter 1 Jahr Männlich]]</f>
        <v>0</v>
      </c>
      <c r="AM334">
        <f>Tabelle1[[#This Row],[1-15 Jahre Weiblich]]+Tabelle1[[#This Row],[1-15 jahre Mänlich]]</f>
        <v>0</v>
      </c>
      <c r="AN334">
        <f>Tabelle1[[#This Row],[15-20 Jahre Weiblich]]+Tabelle1[[#This Row],[15-20 jahre Männlich]]</f>
        <v>1</v>
      </c>
      <c r="AO334">
        <f>Tabelle1[[#This Row],[20-25 jahre weiblich]]+Tabelle1[[#This Row],[20-25 jahre Männlich]]</f>
        <v>1</v>
      </c>
      <c r="AP334">
        <f>Tabelle1[[#This Row],[25-30 Jahre Weiblich]]+Tabelle1[[#This Row],[25-30 jahre Männlich]]</f>
        <v>2</v>
      </c>
      <c r="AQ334">
        <f>Tabelle1[[#This Row],[30-35 Jahre Weiblich]]+Tabelle1[[#This Row],[30-35 jahre Männlich]]</f>
        <v>14</v>
      </c>
      <c r="AR334">
        <f>Tabelle1[[#This Row],[35-40 Jahre Weiblich]]+Tabelle1[[#This Row],[35-40 jahre  Männlich]]</f>
        <v>30</v>
      </c>
      <c r="AS334">
        <f>Tabelle1[[#This Row],[40-45 Jahre Weiblich]]+Tabelle1[[#This Row],[40-45 jahre Männlich]]</f>
        <v>52</v>
      </c>
      <c r="AT334">
        <f>Tabelle1[[#This Row],[45-50 Jahre Weiblich]]+Tabelle1[[#This Row],[45-50 jahre Männlich]]</f>
        <v>63</v>
      </c>
      <c r="AU334">
        <f>Tabelle1[[#This Row],[50-55 Jahre Weiblich]]+Tabelle1[[#This Row],[50-55 jahre Männlich]]</f>
        <v>73</v>
      </c>
      <c r="AV334">
        <f>Tabelle1[[#This Row],[55-60 Jahre Weiblich]]+Tabelle1[[#This Row],[55-60 jahre Männlich]]</f>
        <v>47</v>
      </c>
      <c r="AW334">
        <f>Tabelle1[[#This Row],[60-65 Jahre Weiblich]]+Tabelle1[[#This Row],[60-65 jahre Männlich]]</f>
        <v>40</v>
      </c>
      <c r="AX334">
        <f>Tabelle1[[#This Row],[65-70 Jahre Weiblich]]+Tabelle1[[#This Row],[65-70 Jahre  Männlich]]</f>
        <v>23</v>
      </c>
      <c r="AY334">
        <f>Tabelle1[[#This Row],[70-75Jahre Weiblich]]+Tabelle1[[#This Row],[70-75 jahre Männlch]]</f>
        <v>24</v>
      </c>
      <c r="AZ334">
        <f>Tabelle1[[#This Row],[75-80 Jahre Weiblich]]+Tabelle1[[#This Row],[75-80 jahre Männlich]]</f>
        <v>7</v>
      </c>
      <c r="BA334">
        <f>Tabelle1[[#This Row],[80-85 Jahre Weiblich]]+Tabelle1[[#This Row],[80-85 jahre Männlich]]</f>
        <v>6</v>
      </c>
      <c r="BB334">
        <f>Tabelle1[[#This Row],[85 und mehr Weiblich]]+Tabelle1[[#This Row],[85 und mehr]]</f>
        <v>2</v>
      </c>
    </row>
    <row r="335" spans="1:54" x14ac:dyDescent="0.35">
      <c r="A335" s="3"/>
      <c r="B335" s="4" t="s">
        <v>41</v>
      </c>
      <c r="C335" s="5">
        <v>8</v>
      </c>
      <c r="D335" s="5">
        <v>130</v>
      </c>
      <c r="E335" s="5">
        <v>68</v>
      </c>
      <c r="F335" s="5">
        <v>85</v>
      </c>
      <c r="G335" s="5">
        <v>144</v>
      </c>
      <c r="H335" s="5">
        <v>221</v>
      </c>
      <c r="I335" s="5">
        <v>333</v>
      </c>
      <c r="J335" s="5">
        <v>827</v>
      </c>
      <c r="K335" s="5">
        <v>2303</v>
      </c>
      <c r="L335" s="5">
        <v>5016</v>
      </c>
      <c r="M335" s="5">
        <v>8263</v>
      </c>
      <c r="N335" s="5">
        <v>12005</v>
      </c>
      <c r="O335" s="5">
        <v>13377</v>
      </c>
      <c r="P335" s="5">
        <v>21804</v>
      </c>
      <c r="Q335" s="5">
        <v>24306</v>
      </c>
      <c r="R335" s="5">
        <v>18405</v>
      </c>
      <c r="S335" s="5">
        <v>17825</v>
      </c>
      <c r="T335" s="5">
        <v>0</v>
      </c>
      <c r="U335" s="5">
        <v>11</v>
      </c>
      <c r="V335" s="5">
        <v>97</v>
      </c>
      <c r="W335" s="5">
        <v>53</v>
      </c>
      <c r="X335" s="5">
        <v>63</v>
      </c>
      <c r="Y335" s="5">
        <v>120</v>
      </c>
      <c r="Z335" s="5">
        <v>252</v>
      </c>
      <c r="AA335" s="5">
        <v>480</v>
      </c>
      <c r="AB335" s="5">
        <v>982</v>
      </c>
      <c r="AC335" s="5">
        <v>2338</v>
      </c>
      <c r="AD335" s="5">
        <v>4408</v>
      </c>
      <c r="AE335" s="5">
        <v>6020</v>
      </c>
      <c r="AF335" s="5">
        <v>8243</v>
      </c>
      <c r="AG335" s="5">
        <v>9163</v>
      </c>
      <c r="AH335" s="5">
        <v>14596</v>
      </c>
      <c r="AJ335" s="5">
        <v>15908</v>
      </c>
      <c r="AK335" s="5">
        <v>24848</v>
      </c>
      <c r="AL335">
        <f>Tabelle1[[#This Row],[1 jahre Weiblich]]+Tabelle1[[#This Row],[unter 1 Jahr Männlich]]</f>
        <v>19</v>
      </c>
      <c r="AM335">
        <f>Tabelle1[[#This Row],[1-15 Jahre Weiblich]]+Tabelle1[[#This Row],[1-15 jahre Mänlich]]</f>
        <v>227</v>
      </c>
      <c r="AN335">
        <f>Tabelle1[[#This Row],[15-20 Jahre Weiblich]]+Tabelle1[[#This Row],[15-20 jahre Männlich]]</f>
        <v>121</v>
      </c>
      <c r="AO335">
        <f>Tabelle1[[#This Row],[20-25 jahre weiblich]]+Tabelle1[[#This Row],[20-25 jahre Männlich]]</f>
        <v>148</v>
      </c>
      <c r="AP335">
        <f>Tabelle1[[#This Row],[25-30 Jahre Weiblich]]+Tabelle1[[#This Row],[25-30 jahre Männlich]]</f>
        <v>264</v>
      </c>
      <c r="AQ335">
        <f>Tabelle1[[#This Row],[30-35 Jahre Weiblich]]+Tabelle1[[#This Row],[30-35 jahre Männlich]]</f>
        <v>473</v>
      </c>
      <c r="AR335">
        <f>Tabelle1[[#This Row],[35-40 Jahre Weiblich]]+Tabelle1[[#This Row],[35-40 jahre  Männlich]]</f>
        <v>813</v>
      </c>
      <c r="AS335">
        <f>Tabelle1[[#This Row],[40-45 Jahre Weiblich]]+Tabelle1[[#This Row],[40-45 jahre Männlich]]</f>
        <v>1809</v>
      </c>
      <c r="AT335">
        <f>Tabelle1[[#This Row],[45-50 Jahre Weiblich]]+Tabelle1[[#This Row],[45-50 jahre Männlich]]</f>
        <v>4641</v>
      </c>
      <c r="AU335">
        <f>Tabelle1[[#This Row],[50-55 Jahre Weiblich]]+Tabelle1[[#This Row],[50-55 jahre Männlich]]</f>
        <v>9424</v>
      </c>
      <c r="AV335">
        <f>Tabelle1[[#This Row],[55-60 Jahre Weiblich]]+Tabelle1[[#This Row],[55-60 jahre Männlich]]</f>
        <v>14283</v>
      </c>
      <c r="AW335">
        <f>Tabelle1[[#This Row],[60-65 Jahre Weiblich]]+Tabelle1[[#This Row],[60-65 jahre Männlich]]</f>
        <v>20248</v>
      </c>
      <c r="AX335">
        <f>Tabelle1[[#This Row],[65-70 Jahre Weiblich]]+Tabelle1[[#This Row],[65-70 Jahre  Männlich]]</f>
        <v>22540</v>
      </c>
      <c r="AY335">
        <f>Tabelle1[[#This Row],[70-75Jahre Weiblich]]+Tabelle1[[#This Row],[70-75 jahre Männlch]]</f>
        <v>36400</v>
      </c>
      <c r="AZ335">
        <f>Tabelle1[[#This Row],[75-80 Jahre Weiblich]]+Tabelle1[[#This Row],[75-80 jahre Männlich]]</f>
        <v>24306</v>
      </c>
      <c r="BA335">
        <f>Tabelle1[[#This Row],[80-85 Jahre Weiblich]]+Tabelle1[[#This Row],[80-85 jahre Männlich]]</f>
        <v>34313</v>
      </c>
      <c r="BB335">
        <f>Tabelle1[[#This Row],[85 und mehr Weiblich]]+Tabelle1[[#This Row],[85 und mehr]]</f>
        <v>42673</v>
      </c>
    </row>
    <row r="336" spans="1:54" x14ac:dyDescent="0.35">
      <c r="A336" s="3"/>
      <c r="B336" s="4" t="s">
        <v>42</v>
      </c>
      <c r="C336" s="5">
        <v>7</v>
      </c>
      <c r="D336" s="5">
        <v>126</v>
      </c>
      <c r="E336" s="5">
        <v>66</v>
      </c>
      <c r="F336" s="5">
        <v>85</v>
      </c>
      <c r="G336" s="5">
        <v>137</v>
      </c>
      <c r="H336" s="5">
        <v>218</v>
      </c>
      <c r="I336" s="5">
        <v>319</v>
      </c>
      <c r="J336" s="5">
        <v>810</v>
      </c>
      <c r="K336" s="5">
        <v>2272</v>
      </c>
      <c r="L336" s="5">
        <v>4955</v>
      </c>
      <c r="M336" s="5">
        <v>8151</v>
      </c>
      <c r="N336" s="5">
        <v>11837</v>
      </c>
      <c r="O336" s="5">
        <v>13125</v>
      </c>
      <c r="P336" s="5">
        <v>21348</v>
      </c>
      <c r="Q336" s="5">
        <v>23633</v>
      </c>
      <c r="R336" s="5">
        <v>17772</v>
      </c>
      <c r="S336" s="5">
        <v>16905</v>
      </c>
      <c r="T336" s="5">
        <v>0</v>
      </c>
      <c r="U336" s="5">
        <v>5</v>
      </c>
      <c r="V336" s="5">
        <v>95</v>
      </c>
      <c r="W336" s="5">
        <v>50</v>
      </c>
      <c r="X336" s="5">
        <v>61</v>
      </c>
      <c r="Y336" s="5">
        <v>119</v>
      </c>
      <c r="Z336" s="5">
        <v>245</v>
      </c>
      <c r="AA336" s="5">
        <v>475</v>
      </c>
      <c r="AB336" s="5">
        <v>973</v>
      </c>
      <c r="AC336" s="5">
        <v>2308</v>
      </c>
      <c r="AD336" s="5">
        <v>4358</v>
      </c>
      <c r="AE336" s="5">
        <v>5968</v>
      </c>
      <c r="AF336" s="5">
        <v>8142</v>
      </c>
      <c r="AG336" s="5">
        <v>9003</v>
      </c>
      <c r="AH336" s="5">
        <v>14293</v>
      </c>
      <c r="AJ336" s="5">
        <v>15194</v>
      </c>
      <c r="AK336" s="5">
        <v>23172</v>
      </c>
      <c r="AL336">
        <f>Tabelle1[[#This Row],[1 jahre Weiblich]]+Tabelle1[[#This Row],[unter 1 Jahr Männlich]]</f>
        <v>12</v>
      </c>
      <c r="AM336">
        <f>Tabelle1[[#This Row],[1-15 Jahre Weiblich]]+Tabelle1[[#This Row],[1-15 jahre Mänlich]]</f>
        <v>221</v>
      </c>
      <c r="AN336">
        <f>Tabelle1[[#This Row],[15-20 Jahre Weiblich]]+Tabelle1[[#This Row],[15-20 jahre Männlich]]</f>
        <v>116</v>
      </c>
      <c r="AO336">
        <f>Tabelle1[[#This Row],[20-25 jahre weiblich]]+Tabelle1[[#This Row],[20-25 jahre Männlich]]</f>
        <v>146</v>
      </c>
      <c r="AP336">
        <f>Tabelle1[[#This Row],[25-30 Jahre Weiblich]]+Tabelle1[[#This Row],[25-30 jahre Männlich]]</f>
        <v>256</v>
      </c>
      <c r="AQ336">
        <f>Tabelle1[[#This Row],[30-35 Jahre Weiblich]]+Tabelle1[[#This Row],[30-35 jahre Männlich]]</f>
        <v>463</v>
      </c>
      <c r="AR336">
        <f>Tabelle1[[#This Row],[35-40 Jahre Weiblich]]+Tabelle1[[#This Row],[35-40 jahre  Männlich]]</f>
        <v>794</v>
      </c>
      <c r="AS336">
        <f>Tabelle1[[#This Row],[40-45 Jahre Weiblich]]+Tabelle1[[#This Row],[40-45 jahre Männlich]]</f>
        <v>1783</v>
      </c>
      <c r="AT336">
        <f>Tabelle1[[#This Row],[45-50 Jahre Weiblich]]+Tabelle1[[#This Row],[45-50 jahre Männlich]]</f>
        <v>4580</v>
      </c>
      <c r="AU336">
        <f>Tabelle1[[#This Row],[50-55 Jahre Weiblich]]+Tabelle1[[#This Row],[50-55 jahre Männlich]]</f>
        <v>9313</v>
      </c>
      <c r="AV336">
        <f>Tabelle1[[#This Row],[55-60 Jahre Weiblich]]+Tabelle1[[#This Row],[55-60 jahre Männlich]]</f>
        <v>14119</v>
      </c>
      <c r="AW336">
        <f>Tabelle1[[#This Row],[60-65 Jahre Weiblich]]+Tabelle1[[#This Row],[60-65 jahre Männlich]]</f>
        <v>19979</v>
      </c>
      <c r="AX336">
        <f>Tabelle1[[#This Row],[65-70 Jahre Weiblich]]+Tabelle1[[#This Row],[65-70 Jahre  Männlich]]</f>
        <v>22128</v>
      </c>
      <c r="AY336">
        <f>Tabelle1[[#This Row],[70-75Jahre Weiblich]]+Tabelle1[[#This Row],[70-75 jahre Männlch]]</f>
        <v>35641</v>
      </c>
      <c r="AZ336">
        <f>Tabelle1[[#This Row],[75-80 Jahre Weiblich]]+Tabelle1[[#This Row],[75-80 jahre Männlich]]</f>
        <v>23633</v>
      </c>
      <c r="BA336">
        <f>Tabelle1[[#This Row],[80-85 Jahre Weiblich]]+Tabelle1[[#This Row],[80-85 jahre Männlich]]</f>
        <v>32966</v>
      </c>
      <c r="BB336">
        <f>Tabelle1[[#This Row],[85 und mehr Weiblich]]+Tabelle1[[#This Row],[85 und mehr]]</f>
        <v>40077</v>
      </c>
    </row>
    <row r="337" spans="1:54" x14ac:dyDescent="0.35">
      <c r="A337" s="3"/>
      <c r="B337" s="4" t="s">
        <v>43</v>
      </c>
      <c r="C337" s="5">
        <v>0</v>
      </c>
      <c r="D337" s="5">
        <v>0</v>
      </c>
      <c r="E337" s="5">
        <v>0</v>
      </c>
      <c r="F337" s="5">
        <v>1</v>
      </c>
      <c r="G337" s="5">
        <v>4</v>
      </c>
      <c r="H337" s="5">
        <v>5</v>
      </c>
      <c r="I337" s="5">
        <v>10</v>
      </c>
      <c r="J337" s="5">
        <v>46</v>
      </c>
      <c r="K337" s="5">
        <v>171</v>
      </c>
      <c r="L337" s="5">
        <v>433</v>
      </c>
      <c r="M337" s="5">
        <v>597</v>
      </c>
      <c r="N337" s="5">
        <v>717</v>
      </c>
      <c r="O337" s="5">
        <v>560</v>
      </c>
      <c r="P337" s="5">
        <v>614</v>
      </c>
      <c r="Q337" s="5">
        <v>482</v>
      </c>
      <c r="R337" s="5">
        <v>240</v>
      </c>
      <c r="S337" s="5">
        <v>215</v>
      </c>
      <c r="T337" s="5">
        <v>0</v>
      </c>
      <c r="U337" s="5">
        <v>0</v>
      </c>
      <c r="V337" s="5">
        <v>1</v>
      </c>
      <c r="W337" s="5">
        <v>0</v>
      </c>
      <c r="X337" s="5">
        <v>1</v>
      </c>
      <c r="Y337" s="5">
        <v>2</v>
      </c>
      <c r="Z337" s="5">
        <v>4</v>
      </c>
      <c r="AA337" s="5">
        <v>7</v>
      </c>
      <c r="AB337" s="5">
        <v>12</v>
      </c>
      <c r="AC337" s="5">
        <v>36</v>
      </c>
      <c r="AD337" s="5">
        <v>93</v>
      </c>
      <c r="AE337" s="5">
        <v>140</v>
      </c>
      <c r="AF337" s="5">
        <v>165</v>
      </c>
      <c r="AG337" s="5">
        <v>159</v>
      </c>
      <c r="AH337" s="5">
        <v>191</v>
      </c>
      <c r="AJ337" s="5">
        <v>115</v>
      </c>
      <c r="AK337" s="5">
        <v>260</v>
      </c>
      <c r="AL337">
        <f>Tabelle1[[#This Row],[1 jahre Weiblich]]+Tabelle1[[#This Row],[unter 1 Jahr Männlich]]</f>
        <v>0</v>
      </c>
      <c r="AM337">
        <f>Tabelle1[[#This Row],[1-15 Jahre Weiblich]]+Tabelle1[[#This Row],[1-15 jahre Mänlich]]</f>
        <v>1</v>
      </c>
      <c r="AN337">
        <f>Tabelle1[[#This Row],[15-20 Jahre Weiblich]]+Tabelle1[[#This Row],[15-20 jahre Männlich]]</f>
        <v>0</v>
      </c>
      <c r="AO337">
        <f>Tabelle1[[#This Row],[20-25 jahre weiblich]]+Tabelle1[[#This Row],[20-25 jahre Männlich]]</f>
        <v>2</v>
      </c>
      <c r="AP337">
        <f>Tabelle1[[#This Row],[25-30 Jahre Weiblich]]+Tabelle1[[#This Row],[25-30 jahre Männlich]]</f>
        <v>6</v>
      </c>
      <c r="AQ337">
        <f>Tabelle1[[#This Row],[30-35 Jahre Weiblich]]+Tabelle1[[#This Row],[30-35 jahre Männlich]]</f>
        <v>9</v>
      </c>
      <c r="AR337">
        <f>Tabelle1[[#This Row],[35-40 Jahre Weiblich]]+Tabelle1[[#This Row],[35-40 jahre  Männlich]]</f>
        <v>17</v>
      </c>
      <c r="AS337">
        <f>Tabelle1[[#This Row],[40-45 Jahre Weiblich]]+Tabelle1[[#This Row],[40-45 jahre Männlich]]</f>
        <v>58</v>
      </c>
      <c r="AT337">
        <f>Tabelle1[[#This Row],[45-50 Jahre Weiblich]]+Tabelle1[[#This Row],[45-50 jahre Männlich]]</f>
        <v>207</v>
      </c>
      <c r="AU337">
        <f>Tabelle1[[#This Row],[50-55 Jahre Weiblich]]+Tabelle1[[#This Row],[50-55 jahre Männlich]]</f>
        <v>526</v>
      </c>
      <c r="AV337">
        <f>Tabelle1[[#This Row],[55-60 Jahre Weiblich]]+Tabelle1[[#This Row],[55-60 jahre Männlich]]</f>
        <v>737</v>
      </c>
      <c r="AW337">
        <f>Tabelle1[[#This Row],[60-65 Jahre Weiblich]]+Tabelle1[[#This Row],[60-65 jahre Männlich]]</f>
        <v>882</v>
      </c>
      <c r="AX337">
        <f>Tabelle1[[#This Row],[65-70 Jahre Weiblich]]+Tabelle1[[#This Row],[65-70 Jahre  Männlich]]</f>
        <v>719</v>
      </c>
      <c r="AY337">
        <f>Tabelle1[[#This Row],[70-75Jahre Weiblich]]+Tabelle1[[#This Row],[70-75 jahre Männlch]]</f>
        <v>805</v>
      </c>
      <c r="AZ337">
        <f>Tabelle1[[#This Row],[75-80 Jahre Weiblich]]+Tabelle1[[#This Row],[75-80 jahre Männlich]]</f>
        <v>482</v>
      </c>
      <c r="BA337">
        <f>Tabelle1[[#This Row],[80-85 Jahre Weiblich]]+Tabelle1[[#This Row],[80-85 jahre Männlich]]</f>
        <v>355</v>
      </c>
      <c r="BB337">
        <f>Tabelle1[[#This Row],[85 und mehr Weiblich]]+Tabelle1[[#This Row],[85 und mehr]]</f>
        <v>475</v>
      </c>
    </row>
    <row r="338" spans="1:54" x14ac:dyDescent="0.35">
      <c r="A338" s="3"/>
      <c r="B338" s="4" t="s">
        <v>44</v>
      </c>
      <c r="C338" s="5">
        <v>0</v>
      </c>
      <c r="D338" s="5">
        <v>0</v>
      </c>
      <c r="E338" s="5">
        <v>0</v>
      </c>
      <c r="F338" s="5">
        <v>0</v>
      </c>
      <c r="G338" s="5">
        <v>1</v>
      </c>
      <c r="H338" s="5">
        <v>3</v>
      </c>
      <c r="I338" s="5">
        <v>8</v>
      </c>
      <c r="J338" s="5">
        <v>27</v>
      </c>
      <c r="K338" s="5">
        <v>119</v>
      </c>
      <c r="L338" s="5">
        <v>286</v>
      </c>
      <c r="M338" s="5">
        <v>453</v>
      </c>
      <c r="N338" s="5">
        <v>564</v>
      </c>
      <c r="O338" s="5">
        <v>532</v>
      </c>
      <c r="P338" s="5">
        <v>807</v>
      </c>
      <c r="Q338" s="5">
        <v>623</v>
      </c>
      <c r="R338" s="5">
        <v>389</v>
      </c>
      <c r="S338" s="5">
        <v>295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2</v>
      </c>
      <c r="Z338" s="5">
        <v>1</v>
      </c>
      <c r="AA338" s="5">
        <v>3</v>
      </c>
      <c r="AB338" s="5">
        <v>7</v>
      </c>
      <c r="AC338" s="5">
        <v>19</v>
      </c>
      <c r="AD338" s="5">
        <v>64</v>
      </c>
      <c r="AE338" s="5">
        <v>89</v>
      </c>
      <c r="AF338" s="5">
        <v>128</v>
      </c>
      <c r="AG338" s="5">
        <v>148</v>
      </c>
      <c r="AH338" s="5">
        <v>163</v>
      </c>
      <c r="AJ338" s="5">
        <v>162</v>
      </c>
      <c r="AK338" s="5">
        <v>258</v>
      </c>
      <c r="AL338">
        <f>Tabelle1[[#This Row],[1 jahre Weiblich]]+Tabelle1[[#This Row],[unter 1 Jahr Männlich]]</f>
        <v>0</v>
      </c>
      <c r="AM338">
        <f>Tabelle1[[#This Row],[1-15 Jahre Weiblich]]+Tabelle1[[#This Row],[1-15 jahre Mänlich]]</f>
        <v>0</v>
      </c>
      <c r="AN338">
        <f>Tabelle1[[#This Row],[15-20 Jahre Weiblich]]+Tabelle1[[#This Row],[15-20 jahre Männlich]]</f>
        <v>0</v>
      </c>
      <c r="AO338">
        <f>Tabelle1[[#This Row],[20-25 jahre weiblich]]+Tabelle1[[#This Row],[20-25 jahre Männlich]]</f>
        <v>0</v>
      </c>
      <c r="AP338">
        <f>Tabelle1[[#This Row],[25-30 Jahre Weiblich]]+Tabelle1[[#This Row],[25-30 jahre Männlich]]</f>
        <v>3</v>
      </c>
      <c r="AQ338">
        <f>Tabelle1[[#This Row],[30-35 Jahre Weiblich]]+Tabelle1[[#This Row],[30-35 jahre Männlich]]</f>
        <v>4</v>
      </c>
      <c r="AR338">
        <f>Tabelle1[[#This Row],[35-40 Jahre Weiblich]]+Tabelle1[[#This Row],[35-40 jahre  Männlich]]</f>
        <v>11</v>
      </c>
      <c r="AS338">
        <f>Tabelle1[[#This Row],[40-45 Jahre Weiblich]]+Tabelle1[[#This Row],[40-45 jahre Männlich]]</f>
        <v>34</v>
      </c>
      <c r="AT338">
        <f>Tabelle1[[#This Row],[45-50 Jahre Weiblich]]+Tabelle1[[#This Row],[45-50 jahre Männlich]]</f>
        <v>138</v>
      </c>
      <c r="AU338">
        <f>Tabelle1[[#This Row],[50-55 Jahre Weiblich]]+Tabelle1[[#This Row],[50-55 jahre Männlich]]</f>
        <v>350</v>
      </c>
      <c r="AV338">
        <f>Tabelle1[[#This Row],[55-60 Jahre Weiblich]]+Tabelle1[[#This Row],[55-60 jahre Männlich]]</f>
        <v>542</v>
      </c>
      <c r="AW338">
        <f>Tabelle1[[#This Row],[60-65 Jahre Weiblich]]+Tabelle1[[#This Row],[60-65 jahre Männlich]]</f>
        <v>692</v>
      </c>
      <c r="AX338">
        <f>Tabelle1[[#This Row],[65-70 Jahre Weiblich]]+Tabelle1[[#This Row],[65-70 Jahre  Männlich]]</f>
        <v>680</v>
      </c>
      <c r="AY338">
        <f>Tabelle1[[#This Row],[70-75Jahre Weiblich]]+Tabelle1[[#This Row],[70-75 jahre Männlch]]</f>
        <v>970</v>
      </c>
      <c r="AZ338">
        <f>Tabelle1[[#This Row],[75-80 Jahre Weiblich]]+Tabelle1[[#This Row],[75-80 jahre Männlich]]</f>
        <v>623</v>
      </c>
      <c r="BA338">
        <f>Tabelle1[[#This Row],[80-85 Jahre Weiblich]]+Tabelle1[[#This Row],[80-85 jahre Männlich]]</f>
        <v>551</v>
      </c>
      <c r="BB338">
        <f>Tabelle1[[#This Row],[85 und mehr Weiblich]]+Tabelle1[[#This Row],[85 und mehr]]</f>
        <v>553</v>
      </c>
    </row>
    <row r="339" spans="1:54" x14ac:dyDescent="0.35">
      <c r="A339" s="3"/>
      <c r="B339" s="4" t="s">
        <v>45</v>
      </c>
      <c r="C339" s="5">
        <v>0</v>
      </c>
      <c r="D339" s="5">
        <v>0</v>
      </c>
      <c r="E339" s="5">
        <v>1</v>
      </c>
      <c r="F339" s="5">
        <v>0</v>
      </c>
      <c r="G339" s="5">
        <v>4</v>
      </c>
      <c r="H339" s="5">
        <v>10</v>
      </c>
      <c r="I339" s="5">
        <v>22</v>
      </c>
      <c r="J339" s="5">
        <v>63</v>
      </c>
      <c r="K339" s="5">
        <v>132</v>
      </c>
      <c r="L339" s="5">
        <v>266</v>
      </c>
      <c r="M339" s="5">
        <v>379</v>
      </c>
      <c r="N339" s="5">
        <v>533</v>
      </c>
      <c r="O339" s="5">
        <v>550</v>
      </c>
      <c r="P339" s="5">
        <v>879</v>
      </c>
      <c r="Q339" s="5">
        <v>1048</v>
      </c>
      <c r="R339" s="5">
        <v>846</v>
      </c>
      <c r="S339" s="5">
        <v>812</v>
      </c>
      <c r="T339" s="5">
        <v>0</v>
      </c>
      <c r="U339" s="5">
        <v>0</v>
      </c>
      <c r="V339" s="5">
        <v>0</v>
      </c>
      <c r="W339" s="5">
        <v>2</v>
      </c>
      <c r="X339" s="5">
        <v>2</v>
      </c>
      <c r="Y339" s="5">
        <v>2</v>
      </c>
      <c r="Z339" s="5">
        <v>14</v>
      </c>
      <c r="AA339" s="5">
        <v>20</v>
      </c>
      <c r="AB339" s="5">
        <v>34</v>
      </c>
      <c r="AC339" s="5">
        <v>94</v>
      </c>
      <c r="AD339" s="5">
        <v>143</v>
      </c>
      <c r="AE339" s="5">
        <v>169</v>
      </c>
      <c r="AF339" s="5">
        <v>267</v>
      </c>
      <c r="AG339" s="5">
        <v>281</v>
      </c>
      <c r="AH339" s="5">
        <v>490</v>
      </c>
      <c r="AJ339" s="5">
        <v>718</v>
      </c>
      <c r="AK339" s="5">
        <v>1216</v>
      </c>
      <c r="AL339">
        <f>Tabelle1[[#This Row],[1 jahre Weiblich]]+Tabelle1[[#This Row],[unter 1 Jahr Männlich]]</f>
        <v>0</v>
      </c>
      <c r="AM339">
        <f>Tabelle1[[#This Row],[1-15 Jahre Weiblich]]+Tabelle1[[#This Row],[1-15 jahre Mänlich]]</f>
        <v>0</v>
      </c>
      <c r="AN339">
        <f>Tabelle1[[#This Row],[15-20 Jahre Weiblich]]+Tabelle1[[#This Row],[15-20 jahre Männlich]]</f>
        <v>3</v>
      </c>
      <c r="AO339">
        <f>Tabelle1[[#This Row],[20-25 jahre weiblich]]+Tabelle1[[#This Row],[20-25 jahre Männlich]]</f>
        <v>2</v>
      </c>
      <c r="AP339">
        <f>Tabelle1[[#This Row],[25-30 Jahre Weiblich]]+Tabelle1[[#This Row],[25-30 jahre Männlich]]</f>
        <v>6</v>
      </c>
      <c r="AQ339">
        <f>Tabelle1[[#This Row],[30-35 Jahre Weiblich]]+Tabelle1[[#This Row],[30-35 jahre Männlich]]</f>
        <v>24</v>
      </c>
      <c r="AR339">
        <f>Tabelle1[[#This Row],[35-40 Jahre Weiblich]]+Tabelle1[[#This Row],[35-40 jahre  Männlich]]</f>
        <v>42</v>
      </c>
      <c r="AS339">
        <f>Tabelle1[[#This Row],[40-45 Jahre Weiblich]]+Tabelle1[[#This Row],[40-45 jahre Männlich]]</f>
        <v>97</v>
      </c>
      <c r="AT339">
        <f>Tabelle1[[#This Row],[45-50 Jahre Weiblich]]+Tabelle1[[#This Row],[45-50 jahre Männlich]]</f>
        <v>226</v>
      </c>
      <c r="AU339">
        <f>Tabelle1[[#This Row],[50-55 Jahre Weiblich]]+Tabelle1[[#This Row],[50-55 jahre Männlich]]</f>
        <v>409</v>
      </c>
      <c r="AV339">
        <f>Tabelle1[[#This Row],[55-60 Jahre Weiblich]]+Tabelle1[[#This Row],[55-60 jahre Männlich]]</f>
        <v>548</v>
      </c>
      <c r="AW339">
        <f>Tabelle1[[#This Row],[60-65 Jahre Weiblich]]+Tabelle1[[#This Row],[60-65 jahre Männlich]]</f>
        <v>800</v>
      </c>
      <c r="AX339">
        <f>Tabelle1[[#This Row],[65-70 Jahre Weiblich]]+Tabelle1[[#This Row],[65-70 Jahre  Männlich]]</f>
        <v>831</v>
      </c>
      <c r="AY339">
        <f>Tabelle1[[#This Row],[70-75Jahre Weiblich]]+Tabelle1[[#This Row],[70-75 jahre Männlch]]</f>
        <v>1369</v>
      </c>
      <c r="AZ339">
        <f>Tabelle1[[#This Row],[75-80 Jahre Weiblich]]+Tabelle1[[#This Row],[75-80 jahre Männlich]]</f>
        <v>1048</v>
      </c>
      <c r="BA339">
        <f>Tabelle1[[#This Row],[80-85 Jahre Weiblich]]+Tabelle1[[#This Row],[80-85 jahre Männlich]]</f>
        <v>1564</v>
      </c>
      <c r="BB339">
        <f>Tabelle1[[#This Row],[85 und mehr Weiblich]]+Tabelle1[[#This Row],[85 und mehr]]</f>
        <v>2028</v>
      </c>
    </row>
    <row r="340" spans="1:54" x14ac:dyDescent="0.35">
      <c r="A340" s="3"/>
      <c r="B340" s="4" t="s">
        <v>46</v>
      </c>
      <c r="C340" s="5">
        <v>0</v>
      </c>
      <c r="D340" s="5">
        <v>1</v>
      </c>
      <c r="E340" s="5">
        <v>3</v>
      </c>
      <c r="F340" s="5">
        <v>2</v>
      </c>
      <c r="G340" s="5">
        <v>10</v>
      </c>
      <c r="H340" s="5">
        <v>10</v>
      </c>
      <c r="I340" s="5">
        <v>20</v>
      </c>
      <c r="J340" s="5">
        <v>42</v>
      </c>
      <c r="K340" s="5">
        <v>135</v>
      </c>
      <c r="L340" s="5">
        <v>255</v>
      </c>
      <c r="M340" s="5">
        <v>383</v>
      </c>
      <c r="N340" s="5">
        <v>670</v>
      </c>
      <c r="O340" s="5">
        <v>807</v>
      </c>
      <c r="P340" s="5">
        <v>1398</v>
      </c>
      <c r="Q340" s="5">
        <v>1783</v>
      </c>
      <c r="R340" s="5">
        <v>1519</v>
      </c>
      <c r="S340" s="5">
        <v>1540</v>
      </c>
      <c r="T340" s="5">
        <v>0</v>
      </c>
      <c r="U340" s="5">
        <v>0</v>
      </c>
      <c r="V340" s="5">
        <v>0</v>
      </c>
      <c r="W340" s="5">
        <v>1</v>
      </c>
      <c r="X340" s="5">
        <v>1</v>
      </c>
      <c r="Y340" s="5">
        <v>5</v>
      </c>
      <c r="Z340" s="5">
        <v>9</v>
      </c>
      <c r="AA340" s="5">
        <v>26</v>
      </c>
      <c r="AB340" s="5">
        <v>46</v>
      </c>
      <c r="AC340" s="5">
        <v>105</v>
      </c>
      <c r="AD340" s="5">
        <v>188</v>
      </c>
      <c r="AE340" s="5">
        <v>296</v>
      </c>
      <c r="AF340" s="5">
        <v>403</v>
      </c>
      <c r="AG340" s="5">
        <v>524</v>
      </c>
      <c r="AH340" s="5">
        <v>999</v>
      </c>
      <c r="AJ340" s="5">
        <v>1420</v>
      </c>
      <c r="AK340" s="5">
        <v>2916</v>
      </c>
      <c r="AL340">
        <f>Tabelle1[[#This Row],[1 jahre Weiblich]]+Tabelle1[[#This Row],[unter 1 Jahr Männlich]]</f>
        <v>0</v>
      </c>
      <c r="AM340">
        <f>Tabelle1[[#This Row],[1-15 Jahre Weiblich]]+Tabelle1[[#This Row],[1-15 jahre Mänlich]]</f>
        <v>1</v>
      </c>
      <c r="AN340">
        <f>Tabelle1[[#This Row],[15-20 Jahre Weiblich]]+Tabelle1[[#This Row],[15-20 jahre Männlich]]</f>
        <v>4</v>
      </c>
      <c r="AO340">
        <f>Tabelle1[[#This Row],[20-25 jahre weiblich]]+Tabelle1[[#This Row],[20-25 jahre Männlich]]</f>
        <v>3</v>
      </c>
      <c r="AP340">
        <f>Tabelle1[[#This Row],[25-30 Jahre Weiblich]]+Tabelle1[[#This Row],[25-30 jahre Männlich]]</f>
        <v>15</v>
      </c>
      <c r="AQ340">
        <f>Tabelle1[[#This Row],[30-35 Jahre Weiblich]]+Tabelle1[[#This Row],[30-35 jahre Männlich]]</f>
        <v>19</v>
      </c>
      <c r="AR340">
        <f>Tabelle1[[#This Row],[35-40 Jahre Weiblich]]+Tabelle1[[#This Row],[35-40 jahre  Männlich]]</f>
        <v>46</v>
      </c>
      <c r="AS340">
        <f>Tabelle1[[#This Row],[40-45 Jahre Weiblich]]+Tabelle1[[#This Row],[40-45 jahre Männlich]]</f>
        <v>88</v>
      </c>
      <c r="AT340">
        <f>Tabelle1[[#This Row],[45-50 Jahre Weiblich]]+Tabelle1[[#This Row],[45-50 jahre Männlich]]</f>
        <v>240</v>
      </c>
      <c r="AU340">
        <f>Tabelle1[[#This Row],[50-55 Jahre Weiblich]]+Tabelle1[[#This Row],[50-55 jahre Männlich]]</f>
        <v>443</v>
      </c>
      <c r="AV340">
        <f>Tabelle1[[#This Row],[55-60 Jahre Weiblich]]+Tabelle1[[#This Row],[55-60 jahre Männlich]]</f>
        <v>679</v>
      </c>
      <c r="AW340">
        <f>Tabelle1[[#This Row],[60-65 Jahre Weiblich]]+Tabelle1[[#This Row],[60-65 jahre Männlich]]</f>
        <v>1073</v>
      </c>
      <c r="AX340">
        <f>Tabelle1[[#This Row],[65-70 Jahre Weiblich]]+Tabelle1[[#This Row],[65-70 Jahre  Männlich]]</f>
        <v>1331</v>
      </c>
      <c r="AY340">
        <f>Tabelle1[[#This Row],[70-75Jahre Weiblich]]+Tabelle1[[#This Row],[70-75 jahre Männlch]]</f>
        <v>2397</v>
      </c>
      <c r="AZ340">
        <f>Tabelle1[[#This Row],[75-80 Jahre Weiblich]]+Tabelle1[[#This Row],[75-80 jahre Männlich]]</f>
        <v>1783</v>
      </c>
      <c r="BA340">
        <f>Tabelle1[[#This Row],[80-85 Jahre Weiblich]]+Tabelle1[[#This Row],[80-85 jahre Männlich]]</f>
        <v>2939</v>
      </c>
      <c r="BB340">
        <f>Tabelle1[[#This Row],[85 und mehr Weiblich]]+Tabelle1[[#This Row],[85 und mehr]]</f>
        <v>4456</v>
      </c>
    </row>
    <row r="341" spans="1:54" x14ac:dyDescent="0.35">
      <c r="A341" s="3"/>
      <c r="B341" s="4" t="s">
        <v>47</v>
      </c>
      <c r="C341" s="5">
        <v>0</v>
      </c>
      <c r="D341" s="5">
        <v>0</v>
      </c>
      <c r="E341" s="5">
        <v>0</v>
      </c>
      <c r="F341" s="5">
        <v>2</v>
      </c>
      <c r="G341" s="5">
        <v>0</v>
      </c>
      <c r="H341" s="5">
        <v>7</v>
      </c>
      <c r="I341" s="5">
        <v>13</v>
      </c>
      <c r="J341" s="5">
        <v>30</v>
      </c>
      <c r="K341" s="5">
        <v>89</v>
      </c>
      <c r="L341" s="5">
        <v>203</v>
      </c>
      <c r="M341" s="5">
        <v>340</v>
      </c>
      <c r="N341" s="5">
        <v>480</v>
      </c>
      <c r="O341" s="5">
        <v>528</v>
      </c>
      <c r="P341" s="5">
        <v>841</v>
      </c>
      <c r="Q341" s="5">
        <v>945</v>
      </c>
      <c r="R341" s="5">
        <v>639</v>
      </c>
      <c r="S341" s="5">
        <v>578</v>
      </c>
      <c r="T341" s="5">
        <v>0</v>
      </c>
      <c r="U341" s="5">
        <v>0</v>
      </c>
      <c r="V341" s="5">
        <v>0</v>
      </c>
      <c r="W341" s="5">
        <v>0</v>
      </c>
      <c r="X341" s="5">
        <v>1</v>
      </c>
      <c r="Y341" s="5">
        <v>2</v>
      </c>
      <c r="Z341" s="5">
        <v>4</v>
      </c>
      <c r="AA341" s="5">
        <v>6</v>
      </c>
      <c r="AB341" s="5">
        <v>26</v>
      </c>
      <c r="AC341" s="5">
        <v>47</v>
      </c>
      <c r="AD341" s="5">
        <v>153</v>
      </c>
      <c r="AE341" s="5">
        <v>178</v>
      </c>
      <c r="AF341" s="5">
        <v>245</v>
      </c>
      <c r="AG341" s="5">
        <v>263</v>
      </c>
      <c r="AH341" s="5">
        <v>405</v>
      </c>
      <c r="AJ341" s="5">
        <v>545</v>
      </c>
      <c r="AK341" s="5">
        <v>978</v>
      </c>
      <c r="AL341">
        <f>Tabelle1[[#This Row],[1 jahre Weiblich]]+Tabelle1[[#This Row],[unter 1 Jahr Männlich]]</f>
        <v>0</v>
      </c>
      <c r="AM341">
        <f>Tabelle1[[#This Row],[1-15 Jahre Weiblich]]+Tabelle1[[#This Row],[1-15 jahre Mänlich]]</f>
        <v>0</v>
      </c>
      <c r="AN341">
        <f>Tabelle1[[#This Row],[15-20 Jahre Weiblich]]+Tabelle1[[#This Row],[15-20 jahre Männlich]]</f>
        <v>0</v>
      </c>
      <c r="AO341">
        <f>Tabelle1[[#This Row],[20-25 jahre weiblich]]+Tabelle1[[#This Row],[20-25 jahre Männlich]]</f>
        <v>3</v>
      </c>
      <c r="AP341">
        <f>Tabelle1[[#This Row],[25-30 Jahre Weiblich]]+Tabelle1[[#This Row],[25-30 jahre Männlich]]</f>
        <v>2</v>
      </c>
      <c r="AQ341">
        <f>Tabelle1[[#This Row],[30-35 Jahre Weiblich]]+Tabelle1[[#This Row],[30-35 jahre Männlich]]</f>
        <v>11</v>
      </c>
      <c r="AR341">
        <f>Tabelle1[[#This Row],[35-40 Jahre Weiblich]]+Tabelle1[[#This Row],[35-40 jahre  Männlich]]</f>
        <v>19</v>
      </c>
      <c r="AS341">
        <f>Tabelle1[[#This Row],[40-45 Jahre Weiblich]]+Tabelle1[[#This Row],[40-45 jahre Männlich]]</f>
        <v>56</v>
      </c>
      <c r="AT341">
        <f>Tabelle1[[#This Row],[45-50 Jahre Weiblich]]+Tabelle1[[#This Row],[45-50 jahre Männlich]]</f>
        <v>136</v>
      </c>
      <c r="AU341">
        <f>Tabelle1[[#This Row],[50-55 Jahre Weiblich]]+Tabelle1[[#This Row],[50-55 jahre Männlich]]</f>
        <v>356</v>
      </c>
      <c r="AV341">
        <f>Tabelle1[[#This Row],[55-60 Jahre Weiblich]]+Tabelle1[[#This Row],[55-60 jahre Männlich]]</f>
        <v>518</v>
      </c>
      <c r="AW341">
        <f>Tabelle1[[#This Row],[60-65 Jahre Weiblich]]+Tabelle1[[#This Row],[60-65 jahre Männlich]]</f>
        <v>725</v>
      </c>
      <c r="AX341">
        <f>Tabelle1[[#This Row],[65-70 Jahre Weiblich]]+Tabelle1[[#This Row],[65-70 Jahre  Männlich]]</f>
        <v>791</v>
      </c>
      <c r="AY341">
        <f>Tabelle1[[#This Row],[70-75Jahre Weiblich]]+Tabelle1[[#This Row],[70-75 jahre Männlch]]</f>
        <v>1246</v>
      </c>
      <c r="AZ341">
        <f>Tabelle1[[#This Row],[75-80 Jahre Weiblich]]+Tabelle1[[#This Row],[75-80 jahre Männlich]]</f>
        <v>945</v>
      </c>
      <c r="BA341">
        <f>Tabelle1[[#This Row],[80-85 Jahre Weiblich]]+Tabelle1[[#This Row],[80-85 jahre Männlich]]</f>
        <v>1184</v>
      </c>
      <c r="BB341">
        <f>Tabelle1[[#This Row],[85 und mehr Weiblich]]+Tabelle1[[#This Row],[85 und mehr]]</f>
        <v>1556</v>
      </c>
    </row>
    <row r="342" spans="1:54" x14ac:dyDescent="0.35">
      <c r="A342" s="3"/>
      <c r="B342" s="4" t="s">
        <v>48</v>
      </c>
      <c r="C342" s="5">
        <v>0</v>
      </c>
      <c r="D342" s="5">
        <v>0</v>
      </c>
      <c r="E342" s="5">
        <v>1</v>
      </c>
      <c r="F342" s="5">
        <v>3</v>
      </c>
      <c r="G342" s="5">
        <v>4</v>
      </c>
      <c r="H342" s="5">
        <v>18</v>
      </c>
      <c r="I342" s="5">
        <v>23</v>
      </c>
      <c r="J342" s="5">
        <v>100</v>
      </c>
      <c r="K342" s="5">
        <v>265</v>
      </c>
      <c r="L342" s="5">
        <v>610</v>
      </c>
      <c r="M342" s="5">
        <v>1021</v>
      </c>
      <c r="N342" s="5">
        <v>1558</v>
      </c>
      <c r="O342" s="5">
        <v>1797</v>
      </c>
      <c r="P342" s="5">
        <v>2886</v>
      </c>
      <c r="Q342" s="5">
        <v>3146</v>
      </c>
      <c r="R342" s="5">
        <v>2048</v>
      </c>
      <c r="S342" s="5">
        <v>1541</v>
      </c>
      <c r="T342" s="5">
        <v>0</v>
      </c>
      <c r="U342" s="5">
        <v>1</v>
      </c>
      <c r="V342" s="5">
        <v>2</v>
      </c>
      <c r="W342" s="5">
        <v>1</v>
      </c>
      <c r="X342" s="5">
        <v>1</v>
      </c>
      <c r="Y342" s="5">
        <v>3</v>
      </c>
      <c r="Z342" s="5">
        <v>7</v>
      </c>
      <c r="AA342" s="5">
        <v>17</v>
      </c>
      <c r="AB342" s="5">
        <v>54</v>
      </c>
      <c r="AC342" s="5">
        <v>136</v>
      </c>
      <c r="AD342" s="5">
        <v>332</v>
      </c>
      <c r="AE342" s="5">
        <v>558</v>
      </c>
      <c r="AF342" s="5">
        <v>931</v>
      </c>
      <c r="AG342" s="5">
        <v>1117</v>
      </c>
      <c r="AH342" s="5">
        <v>1976</v>
      </c>
      <c r="AJ342" s="5">
        <v>2232</v>
      </c>
      <c r="AK342" s="5">
        <v>3022</v>
      </c>
      <c r="AL342">
        <f>Tabelle1[[#This Row],[1 jahre Weiblich]]+Tabelle1[[#This Row],[unter 1 Jahr Männlich]]</f>
        <v>1</v>
      </c>
      <c r="AM342">
        <f>Tabelle1[[#This Row],[1-15 Jahre Weiblich]]+Tabelle1[[#This Row],[1-15 jahre Mänlich]]</f>
        <v>2</v>
      </c>
      <c r="AN342">
        <f>Tabelle1[[#This Row],[15-20 Jahre Weiblich]]+Tabelle1[[#This Row],[15-20 jahre Männlich]]</f>
        <v>2</v>
      </c>
      <c r="AO342">
        <f>Tabelle1[[#This Row],[20-25 jahre weiblich]]+Tabelle1[[#This Row],[20-25 jahre Männlich]]</f>
        <v>4</v>
      </c>
      <c r="AP342">
        <f>Tabelle1[[#This Row],[25-30 Jahre Weiblich]]+Tabelle1[[#This Row],[25-30 jahre Männlich]]</f>
        <v>7</v>
      </c>
      <c r="AQ342">
        <f>Tabelle1[[#This Row],[30-35 Jahre Weiblich]]+Tabelle1[[#This Row],[30-35 jahre Männlich]]</f>
        <v>25</v>
      </c>
      <c r="AR342">
        <f>Tabelle1[[#This Row],[35-40 Jahre Weiblich]]+Tabelle1[[#This Row],[35-40 jahre  Männlich]]</f>
        <v>40</v>
      </c>
      <c r="AS342">
        <f>Tabelle1[[#This Row],[40-45 Jahre Weiblich]]+Tabelle1[[#This Row],[40-45 jahre Männlich]]</f>
        <v>154</v>
      </c>
      <c r="AT342">
        <f>Tabelle1[[#This Row],[45-50 Jahre Weiblich]]+Tabelle1[[#This Row],[45-50 jahre Männlich]]</f>
        <v>401</v>
      </c>
      <c r="AU342">
        <f>Tabelle1[[#This Row],[50-55 Jahre Weiblich]]+Tabelle1[[#This Row],[50-55 jahre Männlich]]</f>
        <v>942</v>
      </c>
      <c r="AV342">
        <f>Tabelle1[[#This Row],[55-60 Jahre Weiblich]]+Tabelle1[[#This Row],[55-60 jahre Männlich]]</f>
        <v>1579</v>
      </c>
      <c r="AW342">
        <f>Tabelle1[[#This Row],[60-65 Jahre Weiblich]]+Tabelle1[[#This Row],[60-65 jahre Männlich]]</f>
        <v>2489</v>
      </c>
      <c r="AX342">
        <f>Tabelle1[[#This Row],[65-70 Jahre Weiblich]]+Tabelle1[[#This Row],[65-70 Jahre  Männlich]]</f>
        <v>2914</v>
      </c>
      <c r="AY342">
        <f>Tabelle1[[#This Row],[70-75Jahre Weiblich]]+Tabelle1[[#This Row],[70-75 jahre Männlch]]</f>
        <v>4862</v>
      </c>
      <c r="AZ342">
        <f>Tabelle1[[#This Row],[75-80 Jahre Weiblich]]+Tabelle1[[#This Row],[75-80 jahre Männlich]]</f>
        <v>3146</v>
      </c>
      <c r="BA342">
        <f>Tabelle1[[#This Row],[80-85 Jahre Weiblich]]+Tabelle1[[#This Row],[80-85 jahre Männlich]]</f>
        <v>4280</v>
      </c>
      <c r="BB342">
        <f>Tabelle1[[#This Row],[85 und mehr Weiblich]]+Tabelle1[[#This Row],[85 und mehr]]</f>
        <v>4563</v>
      </c>
    </row>
    <row r="343" spans="1:54" x14ac:dyDescent="0.35">
      <c r="A343" s="3"/>
      <c r="B343" s="4" t="s">
        <v>49</v>
      </c>
      <c r="C343" s="5">
        <v>0</v>
      </c>
      <c r="D343" s="5">
        <v>0</v>
      </c>
      <c r="E343" s="5">
        <v>0</v>
      </c>
      <c r="F343" s="5">
        <v>2</v>
      </c>
      <c r="G343" s="5">
        <v>2</v>
      </c>
      <c r="H343" s="5">
        <v>7</v>
      </c>
      <c r="I343" s="5">
        <v>5</v>
      </c>
      <c r="J343" s="5">
        <v>34</v>
      </c>
      <c r="K343" s="5">
        <v>71</v>
      </c>
      <c r="L343" s="5">
        <v>169</v>
      </c>
      <c r="M343" s="5">
        <v>367</v>
      </c>
      <c r="N343" s="5">
        <v>591</v>
      </c>
      <c r="O343" s="5">
        <v>650</v>
      </c>
      <c r="P343" s="5">
        <v>1049</v>
      </c>
      <c r="Q343" s="5">
        <v>1152</v>
      </c>
      <c r="R343" s="5">
        <v>684</v>
      </c>
      <c r="S343" s="5">
        <v>463</v>
      </c>
      <c r="T343" s="5">
        <v>0</v>
      </c>
      <c r="U343" s="5">
        <v>1</v>
      </c>
      <c r="V343" s="5">
        <v>2</v>
      </c>
      <c r="W343" s="5">
        <v>1</v>
      </c>
      <c r="X343" s="5">
        <v>1</v>
      </c>
      <c r="Y343" s="5">
        <v>2</v>
      </c>
      <c r="Z343" s="5">
        <v>4</v>
      </c>
      <c r="AA343" s="5">
        <v>5</v>
      </c>
      <c r="AB343" s="5">
        <v>21</v>
      </c>
      <c r="AC343" s="5">
        <v>29</v>
      </c>
      <c r="AD343" s="5">
        <v>71</v>
      </c>
      <c r="AE343" s="5">
        <v>116</v>
      </c>
      <c r="AF343" s="5">
        <v>197</v>
      </c>
      <c r="AG343" s="5">
        <v>213</v>
      </c>
      <c r="AH343" s="5">
        <v>378</v>
      </c>
      <c r="AJ343" s="5">
        <v>415</v>
      </c>
      <c r="AK343" s="5">
        <v>524</v>
      </c>
      <c r="AL343">
        <f>Tabelle1[[#This Row],[1 jahre Weiblich]]+Tabelle1[[#This Row],[unter 1 Jahr Männlich]]</f>
        <v>1</v>
      </c>
      <c r="AM343">
        <f>Tabelle1[[#This Row],[1-15 Jahre Weiblich]]+Tabelle1[[#This Row],[1-15 jahre Mänlich]]</f>
        <v>2</v>
      </c>
      <c r="AN343">
        <f>Tabelle1[[#This Row],[15-20 Jahre Weiblich]]+Tabelle1[[#This Row],[15-20 jahre Männlich]]</f>
        <v>1</v>
      </c>
      <c r="AO343">
        <f>Tabelle1[[#This Row],[20-25 jahre weiblich]]+Tabelle1[[#This Row],[20-25 jahre Männlich]]</f>
        <v>3</v>
      </c>
      <c r="AP343">
        <f>Tabelle1[[#This Row],[25-30 Jahre Weiblich]]+Tabelle1[[#This Row],[25-30 jahre Männlich]]</f>
        <v>4</v>
      </c>
      <c r="AQ343">
        <f>Tabelle1[[#This Row],[30-35 Jahre Weiblich]]+Tabelle1[[#This Row],[30-35 jahre Männlich]]</f>
        <v>11</v>
      </c>
      <c r="AR343">
        <f>Tabelle1[[#This Row],[35-40 Jahre Weiblich]]+Tabelle1[[#This Row],[35-40 jahre  Männlich]]</f>
        <v>10</v>
      </c>
      <c r="AS343">
        <f>Tabelle1[[#This Row],[40-45 Jahre Weiblich]]+Tabelle1[[#This Row],[40-45 jahre Männlich]]</f>
        <v>55</v>
      </c>
      <c r="AT343">
        <f>Tabelle1[[#This Row],[45-50 Jahre Weiblich]]+Tabelle1[[#This Row],[45-50 jahre Männlich]]</f>
        <v>100</v>
      </c>
      <c r="AU343">
        <f>Tabelle1[[#This Row],[50-55 Jahre Weiblich]]+Tabelle1[[#This Row],[50-55 jahre Männlich]]</f>
        <v>240</v>
      </c>
      <c r="AV343">
        <f>Tabelle1[[#This Row],[55-60 Jahre Weiblich]]+Tabelle1[[#This Row],[55-60 jahre Männlich]]</f>
        <v>483</v>
      </c>
      <c r="AW343">
        <f>Tabelle1[[#This Row],[60-65 Jahre Weiblich]]+Tabelle1[[#This Row],[60-65 jahre Männlich]]</f>
        <v>788</v>
      </c>
      <c r="AX343">
        <f>Tabelle1[[#This Row],[65-70 Jahre Weiblich]]+Tabelle1[[#This Row],[65-70 Jahre  Männlich]]</f>
        <v>863</v>
      </c>
      <c r="AY343">
        <f>Tabelle1[[#This Row],[70-75Jahre Weiblich]]+Tabelle1[[#This Row],[70-75 jahre Männlch]]</f>
        <v>1427</v>
      </c>
      <c r="AZ343">
        <f>Tabelle1[[#This Row],[75-80 Jahre Weiblich]]+Tabelle1[[#This Row],[75-80 jahre Männlich]]</f>
        <v>1152</v>
      </c>
      <c r="BA343">
        <f>Tabelle1[[#This Row],[80-85 Jahre Weiblich]]+Tabelle1[[#This Row],[80-85 jahre Männlich]]</f>
        <v>1099</v>
      </c>
      <c r="BB343">
        <f>Tabelle1[[#This Row],[85 und mehr Weiblich]]+Tabelle1[[#This Row],[85 und mehr]]</f>
        <v>987</v>
      </c>
    </row>
    <row r="344" spans="1:54" x14ac:dyDescent="0.35">
      <c r="A344" s="3"/>
      <c r="B344" s="4" t="s">
        <v>50</v>
      </c>
      <c r="C344" s="5">
        <v>0</v>
      </c>
      <c r="D344" s="5">
        <v>0</v>
      </c>
      <c r="E344" s="5">
        <v>1</v>
      </c>
      <c r="F344" s="5">
        <v>1</v>
      </c>
      <c r="G344" s="5">
        <v>2</v>
      </c>
      <c r="H344" s="5">
        <v>9</v>
      </c>
      <c r="I344" s="5">
        <v>13</v>
      </c>
      <c r="J344" s="5">
        <v>52</v>
      </c>
      <c r="K344" s="5">
        <v>165</v>
      </c>
      <c r="L344" s="5">
        <v>387</v>
      </c>
      <c r="M344" s="5">
        <v>565</v>
      </c>
      <c r="N344" s="5">
        <v>850</v>
      </c>
      <c r="O344" s="5">
        <v>991</v>
      </c>
      <c r="P344" s="5">
        <v>1568</v>
      </c>
      <c r="Q344" s="5">
        <v>1651</v>
      </c>
      <c r="R344" s="5">
        <v>1106</v>
      </c>
      <c r="S344" s="5">
        <v>870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1</v>
      </c>
      <c r="Z344" s="5">
        <v>3</v>
      </c>
      <c r="AA344" s="5">
        <v>9</v>
      </c>
      <c r="AB344" s="5">
        <v>24</v>
      </c>
      <c r="AC344" s="5">
        <v>89</v>
      </c>
      <c r="AD344" s="5">
        <v>230</v>
      </c>
      <c r="AE344" s="5">
        <v>359</v>
      </c>
      <c r="AF344" s="5">
        <v>574</v>
      </c>
      <c r="AG344" s="5">
        <v>766</v>
      </c>
      <c r="AH344" s="5">
        <v>1296</v>
      </c>
      <c r="AJ344" s="5">
        <v>1425</v>
      </c>
      <c r="AK344" s="5">
        <v>1899</v>
      </c>
      <c r="AL344">
        <f>Tabelle1[[#This Row],[1 jahre Weiblich]]+Tabelle1[[#This Row],[unter 1 Jahr Männlich]]</f>
        <v>0</v>
      </c>
      <c r="AM344">
        <f>Tabelle1[[#This Row],[1-15 Jahre Weiblich]]+Tabelle1[[#This Row],[1-15 jahre Mänlich]]</f>
        <v>0</v>
      </c>
      <c r="AN344">
        <f>Tabelle1[[#This Row],[15-20 Jahre Weiblich]]+Tabelle1[[#This Row],[15-20 jahre Männlich]]</f>
        <v>1</v>
      </c>
      <c r="AO344">
        <f>Tabelle1[[#This Row],[20-25 jahre weiblich]]+Tabelle1[[#This Row],[20-25 jahre Männlich]]</f>
        <v>1</v>
      </c>
      <c r="AP344">
        <f>Tabelle1[[#This Row],[25-30 Jahre Weiblich]]+Tabelle1[[#This Row],[25-30 jahre Männlich]]</f>
        <v>3</v>
      </c>
      <c r="AQ344">
        <f>Tabelle1[[#This Row],[30-35 Jahre Weiblich]]+Tabelle1[[#This Row],[30-35 jahre Männlich]]</f>
        <v>12</v>
      </c>
      <c r="AR344">
        <f>Tabelle1[[#This Row],[35-40 Jahre Weiblich]]+Tabelle1[[#This Row],[35-40 jahre  Männlich]]</f>
        <v>22</v>
      </c>
      <c r="AS344">
        <f>Tabelle1[[#This Row],[40-45 Jahre Weiblich]]+Tabelle1[[#This Row],[40-45 jahre Männlich]]</f>
        <v>76</v>
      </c>
      <c r="AT344">
        <f>Tabelle1[[#This Row],[45-50 Jahre Weiblich]]+Tabelle1[[#This Row],[45-50 jahre Männlich]]</f>
        <v>254</v>
      </c>
      <c r="AU344">
        <f>Tabelle1[[#This Row],[50-55 Jahre Weiblich]]+Tabelle1[[#This Row],[50-55 jahre Männlich]]</f>
        <v>617</v>
      </c>
      <c r="AV344">
        <f>Tabelle1[[#This Row],[55-60 Jahre Weiblich]]+Tabelle1[[#This Row],[55-60 jahre Männlich]]</f>
        <v>924</v>
      </c>
      <c r="AW344">
        <f>Tabelle1[[#This Row],[60-65 Jahre Weiblich]]+Tabelle1[[#This Row],[60-65 jahre Männlich]]</f>
        <v>1424</v>
      </c>
      <c r="AX344">
        <f>Tabelle1[[#This Row],[65-70 Jahre Weiblich]]+Tabelle1[[#This Row],[65-70 Jahre  Männlich]]</f>
        <v>1757</v>
      </c>
      <c r="AY344">
        <f>Tabelle1[[#This Row],[70-75Jahre Weiblich]]+Tabelle1[[#This Row],[70-75 jahre Männlch]]</f>
        <v>2864</v>
      </c>
      <c r="AZ344">
        <f>Tabelle1[[#This Row],[75-80 Jahre Weiblich]]+Tabelle1[[#This Row],[75-80 jahre Männlich]]</f>
        <v>1651</v>
      </c>
      <c r="BA344">
        <f>Tabelle1[[#This Row],[80-85 Jahre Weiblich]]+Tabelle1[[#This Row],[80-85 jahre Männlich]]</f>
        <v>2531</v>
      </c>
      <c r="BB344">
        <f>Tabelle1[[#This Row],[85 und mehr Weiblich]]+Tabelle1[[#This Row],[85 und mehr]]</f>
        <v>2769</v>
      </c>
    </row>
    <row r="345" spans="1:54" x14ac:dyDescent="0.35">
      <c r="A345" s="3"/>
      <c r="B345" s="4" t="s">
        <v>51</v>
      </c>
      <c r="C345" s="5">
        <v>0</v>
      </c>
      <c r="D345" s="5">
        <v>1</v>
      </c>
      <c r="E345" s="5">
        <v>0</v>
      </c>
      <c r="F345" s="5">
        <v>1</v>
      </c>
      <c r="G345" s="5">
        <v>6</v>
      </c>
      <c r="H345" s="5">
        <v>18</v>
      </c>
      <c r="I345" s="5">
        <v>40</v>
      </c>
      <c r="J345" s="5">
        <v>134</v>
      </c>
      <c r="K345" s="5">
        <v>539</v>
      </c>
      <c r="L345" s="5">
        <v>1417</v>
      </c>
      <c r="M345" s="5">
        <v>2703</v>
      </c>
      <c r="N345" s="5">
        <v>3854</v>
      </c>
      <c r="O345" s="5">
        <v>4062</v>
      </c>
      <c r="P345" s="5">
        <v>6082</v>
      </c>
      <c r="Q345" s="5">
        <v>5770</v>
      </c>
      <c r="R345" s="5">
        <v>3705</v>
      </c>
      <c r="S345" s="5">
        <v>2529</v>
      </c>
      <c r="T345" s="5">
        <v>0</v>
      </c>
      <c r="U345" s="5">
        <v>0</v>
      </c>
      <c r="V345" s="5">
        <v>2</v>
      </c>
      <c r="W345" s="5">
        <v>2</v>
      </c>
      <c r="X345" s="5">
        <v>0</v>
      </c>
      <c r="Y345" s="5">
        <v>5</v>
      </c>
      <c r="Z345" s="5">
        <v>11</v>
      </c>
      <c r="AA345" s="5">
        <v>37</v>
      </c>
      <c r="AB345" s="5">
        <v>92</v>
      </c>
      <c r="AC345" s="5">
        <v>373</v>
      </c>
      <c r="AD345" s="5">
        <v>989</v>
      </c>
      <c r="AE345" s="5">
        <v>1553</v>
      </c>
      <c r="AF345" s="5">
        <v>1954</v>
      </c>
      <c r="AG345" s="5">
        <v>2036</v>
      </c>
      <c r="AH345" s="5">
        <v>2652</v>
      </c>
      <c r="AJ345" s="5">
        <v>1804</v>
      </c>
      <c r="AK345" s="5">
        <v>1829</v>
      </c>
      <c r="AL345">
        <f>Tabelle1[[#This Row],[1 jahre Weiblich]]+Tabelle1[[#This Row],[unter 1 Jahr Männlich]]</f>
        <v>0</v>
      </c>
      <c r="AM345">
        <f>Tabelle1[[#This Row],[1-15 Jahre Weiblich]]+Tabelle1[[#This Row],[1-15 jahre Mänlich]]</f>
        <v>3</v>
      </c>
      <c r="AN345">
        <f>Tabelle1[[#This Row],[15-20 Jahre Weiblich]]+Tabelle1[[#This Row],[15-20 jahre Männlich]]</f>
        <v>2</v>
      </c>
      <c r="AO345">
        <f>Tabelle1[[#This Row],[20-25 jahre weiblich]]+Tabelle1[[#This Row],[20-25 jahre Männlich]]</f>
        <v>1</v>
      </c>
      <c r="AP345">
        <f>Tabelle1[[#This Row],[25-30 Jahre Weiblich]]+Tabelle1[[#This Row],[25-30 jahre Männlich]]</f>
        <v>11</v>
      </c>
      <c r="AQ345">
        <f>Tabelle1[[#This Row],[30-35 Jahre Weiblich]]+Tabelle1[[#This Row],[30-35 jahre Männlich]]</f>
        <v>29</v>
      </c>
      <c r="AR345">
        <f>Tabelle1[[#This Row],[35-40 Jahre Weiblich]]+Tabelle1[[#This Row],[35-40 jahre  Männlich]]</f>
        <v>77</v>
      </c>
      <c r="AS345">
        <f>Tabelle1[[#This Row],[40-45 Jahre Weiblich]]+Tabelle1[[#This Row],[40-45 jahre Männlich]]</f>
        <v>226</v>
      </c>
      <c r="AT345">
        <f>Tabelle1[[#This Row],[45-50 Jahre Weiblich]]+Tabelle1[[#This Row],[45-50 jahre Männlich]]</f>
        <v>912</v>
      </c>
      <c r="AU345">
        <f>Tabelle1[[#This Row],[50-55 Jahre Weiblich]]+Tabelle1[[#This Row],[50-55 jahre Männlich]]</f>
        <v>2406</v>
      </c>
      <c r="AV345">
        <f>Tabelle1[[#This Row],[55-60 Jahre Weiblich]]+Tabelle1[[#This Row],[55-60 jahre Männlich]]</f>
        <v>4256</v>
      </c>
      <c r="AW345">
        <f>Tabelle1[[#This Row],[60-65 Jahre Weiblich]]+Tabelle1[[#This Row],[60-65 jahre Männlich]]</f>
        <v>5808</v>
      </c>
      <c r="AX345">
        <f>Tabelle1[[#This Row],[65-70 Jahre Weiblich]]+Tabelle1[[#This Row],[65-70 Jahre  Männlich]]</f>
        <v>6098</v>
      </c>
      <c r="AY345">
        <f>Tabelle1[[#This Row],[70-75Jahre Weiblich]]+Tabelle1[[#This Row],[70-75 jahre Männlch]]</f>
        <v>8734</v>
      </c>
      <c r="AZ345">
        <f>Tabelle1[[#This Row],[75-80 Jahre Weiblich]]+Tabelle1[[#This Row],[75-80 jahre Männlich]]</f>
        <v>5770</v>
      </c>
      <c r="BA345">
        <f>Tabelle1[[#This Row],[80-85 Jahre Weiblich]]+Tabelle1[[#This Row],[80-85 jahre Männlich]]</f>
        <v>5509</v>
      </c>
      <c r="BB345">
        <f>Tabelle1[[#This Row],[85 und mehr Weiblich]]+Tabelle1[[#This Row],[85 und mehr]]</f>
        <v>4358</v>
      </c>
    </row>
    <row r="346" spans="1:54" x14ac:dyDescent="0.35">
      <c r="A346" s="3"/>
      <c r="B346" s="4" t="s">
        <v>52</v>
      </c>
      <c r="C346" s="5">
        <v>0</v>
      </c>
      <c r="D346" s="5">
        <v>1</v>
      </c>
      <c r="E346" s="5">
        <v>0</v>
      </c>
      <c r="F346" s="5">
        <v>1</v>
      </c>
      <c r="G346" s="5">
        <v>5</v>
      </c>
      <c r="H346" s="5">
        <v>17</v>
      </c>
      <c r="I346" s="5">
        <v>36</v>
      </c>
      <c r="J346" s="5">
        <v>127</v>
      </c>
      <c r="K346" s="5">
        <v>520</v>
      </c>
      <c r="L346" s="5">
        <v>1354</v>
      </c>
      <c r="M346" s="5">
        <v>2575</v>
      </c>
      <c r="N346" s="5">
        <v>3653</v>
      </c>
      <c r="O346" s="5">
        <v>3896</v>
      </c>
      <c r="P346" s="5">
        <v>5828</v>
      </c>
      <c r="Q346" s="5">
        <v>5554</v>
      </c>
      <c r="R346" s="5">
        <v>3569</v>
      </c>
      <c r="S346" s="5">
        <v>2400</v>
      </c>
      <c r="T346" s="5">
        <v>0</v>
      </c>
      <c r="U346" s="5">
        <v>0</v>
      </c>
      <c r="V346" s="5">
        <v>2</v>
      </c>
      <c r="W346" s="5">
        <v>2</v>
      </c>
      <c r="X346" s="5">
        <v>0</v>
      </c>
      <c r="Y346" s="5">
        <v>5</v>
      </c>
      <c r="Z346" s="5">
        <v>11</v>
      </c>
      <c r="AA346" s="5">
        <v>36</v>
      </c>
      <c r="AB346" s="5">
        <v>92</v>
      </c>
      <c r="AC346" s="5">
        <v>367</v>
      </c>
      <c r="AD346" s="5">
        <v>979</v>
      </c>
      <c r="AE346" s="5">
        <v>1523</v>
      </c>
      <c r="AF346" s="5">
        <v>1920</v>
      </c>
      <c r="AG346" s="5">
        <v>2007</v>
      </c>
      <c r="AH346" s="5">
        <v>2608</v>
      </c>
      <c r="AJ346" s="5">
        <v>1791</v>
      </c>
      <c r="AK346" s="5">
        <v>1799</v>
      </c>
      <c r="AL346">
        <f>Tabelle1[[#This Row],[1 jahre Weiblich]]+Tabelle1[[#This Row],[unter 1 Jahr Männlich]]</f>
        <v>0</v>
      </c>
      <c r="AM346">
        <f>Tabelle1[[#This Row],[1-15 Jahre Weiblich]]+Tabelle1[[#This Row],[1-15 jahre Mänlich]]</f>
        <v>3</v>
      </c>
      <c r="AN346">
        <f>Tabelle1[[#This Row],[15-20 Jahre Weiblich]]+Tabelle1[[#This Row],[15-20 jahre Männlich]]</f>
        <v>2</v>
      </c>
      <c r="AO346">
        <f>Tabelle1[[#This Row],[20-25 jahre weiblich]]+Tabelle1[[#This Row],[20-25 jahre Männlich]]</f>
        <v>1</v>
      </c>
      <c r="AP346">
        <f>Tabelle1[[#This Row],[25-30 Jahre Weiblich]]+Tabelle1[[#This Row],[25-30 jahre Männlich]]</f>
        <v>10</v>
      </c>
      <c r="AQ346">
        <f>Tabelle1[[#This Row],[30-35 Jahre Weiblich]]+Tabelle1[[#This Row],[30-35 jahre Männlich]]</f>
        <v>28</v>
      </c>
      <c r="AR346">
        <f>Tabelle1[[#This Row],[35-40 Jahre Weiblich]]+Tabelle1[[#This Row],[35-40 jahre  Männlich]]</f>
        <v>72</v>
      </c>
      <c r="AS346">
        <f>Tabelle1[[#This Row],[40-45 Jahre Weiblich]]+Tabelle1[[#This Row],[40-45 jahre Männlich]]</f>
        <v>219</v>
      </c>
      <c r="AT346">
        <f>Tabelle1[[#This Row],[45-50 Jahre Weiblich]]+Tabelle1[[#This Row],[45-50 jahre Männlich]]</f>
        <v>887</v>
      </c>
      <c r="AU346">
        <f>Tabelle1[[#This Row],[50-55 Jahre Weiblich]]+Tabelle1[[#This Row],[50-55 jahre Männlich]]</f>
        <v>2333</v>
      </c>
      <c r="AV346">
        <f>Tabelle1[[#This Row],[55-60 Jahre Weiblich]]+Tabelle1[[#This Row],[55-60 jahre Männlich]]</f>
        <v>4098</v>
      </c>
      <c r="AW346">
        <f>Tabelle1[[#This Row],[60-65 Jahre Weiblich]]+Tabelle1[[#This Row],[60-65 jahre Männlich]]</f>
        <v>5573</v>
      </c>
      <c r="AX346">
        <f>Tabelle1[[#This Row],[65-70 Jahre Weiblich]]+Tabelle1[[#This Row],[65-70 Jahre  Männlich]]</f>
        <v>5903</v>
      </c>
      <c r="AY346">
        <f>Tabelle1[[#This Row],[70-75Jahre Weiblich]]+Tabelle1[[#This Row],[70-75 jahre Männlch]]</f>
        <v>8436</v>
      </c>
      <c r="AZ346">
        <f>Tabelle1[[#This Row],[75-80 Jahre Weiblich]]+Tabelle1[[#This Row],[75-80 jahre Männlich]]</f>
        <v>5554</v>
      </c>
      <c r="BA346">
        <f>Tabelle1[[#This Row],[80-85 Jahre Weiblich]]+Tabelle1[[#This Row],[80-85 jahre Männlich]]</f>
        <v>5360</v>
      </c>
      <c r="BB346">
        <f>Tabelle1[[#This Row],[85 und mehr Weiblich]]+Tabelle1[[#This Row],[85 und mehr]]</f>
        <v>4199</v>
      </c>
    </row>
    <row r="347" spans="1:54" x14ac:dyDescent="0.35">
      <c r="A347" s="3"/>
      <c r="B347" s="4" t="s">
        <v>53</v>
      </c>
      <c r="C347" s="5">
        <v>0</v>
      </c>
      <c r="D347" s="5">
        <v>0</v>
      </c>
      <c r="E347" s="5">
        <v>1</v>
      </c>
      <c r="F347" s="5">
        <v>1</v>
      </c>
      <c r="G347" s="5">
        <v>9</v>
      </c>
      <c r="H347" s="5">
        <v>9</v>
      </c>
      <c r="I347" s="5">
        <v>18</v>
      </c>
      <c r="J347" s="5">
        <v>56</v>
      </c>
      <c r="K347" s="5">
        <v>78</v>
      </c>
      <c r="L347" s="5">
        <v>98</v>
      </c>
      <c r="M347" s="5">
        <v>141</v>
      </c>
      <c r="N347" s="5">
        <v>178</v>
      </c>
      <c r="O347" s="5">
        <v>187</v>
      </c>
      <c r="P347" s="5">
        <v>329</v>
      </c>
      <c r="Q347" s="5">
        <v>431</v>
      </c>
      <c r="R347" s="5">
        <v>323</v>
      </c>
      <c r="S347" s="5">
        <v>380</v>
      </c>
      <c r="T347" s="5">
        <v>0</v>
      </c>
      <c r="U347" s="5">
        <v>0</v>
      </c>
      <c r="V347" s="5">
        <v>0</v>
      </c>
      <c r="W347" s="5">
        <v>0</v>
      </c>
      <c r="X347" s="5">
        <v>3</v>
      </c>
      <c r="Y347" s="5">
        <v>7</v>
      </c>
      <c r="Z347" s="5">
        <v>8</v>
      </c>
      <c r="AA347" s="5">
        <v>21</v>
      </c>
      <c r="AB347" s="5">
        <v>31</v>
      </c>
      <c r="AC347" s="5">
        <v>51</v>
      </c>
      <c r="AD347" s="5">
        <v>72</v>
      </c>
      <c r="AE347" s="5">
        <v>75</v>
      </c>
      <c r="AF347" s="5">
        <v>109</v>
      </c>
      <c r="AG347" s="5">
        <v>137</v>
      </c>
      <c r="AH347" s="5">
        <v>182</v>
      </c>
      <c r="AJ347" s="5">
        <v>221</v>
      </c>
      <c r="AK347" s="5">
        <v>468</v>
      </c>
      <c r="AL347">
        <f>Tabelle1[[#This Row],[1 jahre Weiblich]]+Tabelle1[[#This Row],[unter 1 Jahr Männlich]]</f>
        <v>0</v>
      </c>
      <c r="AM347">
        <f>Tabelle1[[#This Row],[1-15 Jahre Weiblich]]+Tabelle1[[#This Row],[1-15 jahre Mänlich]]</f>
        <v>0</v>
      </c>
      <c r="AN347">
        <f>Tabelle1[[#This Row],[15-20 Jahre Weiblich]]+Tabelle1[[#This Row],[15-20 jahre Männlich]]</f>
        <v>1</v>
      </c>
      <c r="AO347">
        <f>Tabelle1[[#This Row],[20-25 jahre weiblich]]+Tabelle1[[#This Row],[20-25 jahre Männlich]]</f>
        <v>4</v>
      </c>
      <c r="AP347">
        <f>Tabelle1[[#This Row],[25-30 Jahre Weiblich]]+Tabelle1[[#This Row],[25-30 jahre Männlich]]</f>
        <v>16</v>
      </c>
      <c r="AQ347">
        <f>Tabelle1[[#This Row],[30-35 Jahre Weiblich]]+Tabelle1[[#This Row],[30-35 jahre Männlich]]</f>
        <v>17</v>
      </c>
      <c r="AR347">
        <f>Tabelle1[[#This Row],[35-40 Jahre Weiblich]]+Tabelle1[[#This Row],[35-40 jahre  Männlich]]</f>
        <v>39</v>
      </c>
      <c r="AS347">
        <f>Tabelle1[[#This Row],[40-45 Jahre Weiblich]]+Tabelle1[[#This Row],[40-45 jahre Männlich]]</f>
        <v>87</v>
      </c>
      <c r="AT347">
        <f>Tabelle1[[#This Row],[45-50 Jahre Weiblich]]+Tabelle1[[#This Row],[45-50 jahre Männlich]]</f>
        <v>129</v>
      </c>
      <c r="AU347">
        <f>Tabelle1[[#This Row],[50-55 Jahre Weiblich]]+Tabelle1[[#This Row],[50-55 jahre Männlich]]</f>
        <v>170</v>
      </c>
      <c r="AV347">
        <f>Tabelle1[[#This Row],[55-60 Jahre Weiblich]]+Tabelle1[[#This Row],[55-60 jahre Männlich]]</f>
        <v>216</v>
      </c>
      <c r="AW347">
        <f>Tabelle1[[#This Row],[60-65 Jahre Weiblich]]+Tabelle1[[#This Row],[60-65 jahre Männlich]]</f>
        <v>287</v>
      </c>
      <c r="AX347">
        <f>Tabelle1[[#This Row],[65-70 Jahre Weiblich]]+Tabelle1[[#This Row],[65-70 Jahre  Männlich]]</f>
        <v>324</v>
      </c>
      <c r="AY347">
        <f>Tabelle1[[#This Row],[70-75Jahre Weiblich]]+Tabelle1[[#This Row],[70-75 jahre Männlch]]</f>
        <v>511</v>
      </c>
      <c r="AZ347">
        <f>Tabelle1[[#This Row],[75-80 Jahre Weiblich]]+Tabelle1[[#This Row],[75-80 jahre Männlich]]</f>
        <v>431</v>
      </c>
      <c r="BA347">
        <f>Tabelle1[[#This Row],[80-85 Jahre Weiblich]]+Tabelle1[[#This Row],[80-85 jahre Männlich]]</f>
        <v>544</v>
      </c>
      <c r="BB347">
        <f>Tabelle1[[#This Row],[85 und mehr Weiblich]]+Tabelle1[[#This Row],[85 und mehr]]</f>
        <v>848</v>
      </c>
    </row>
    <row r="348" spans="1:54" x14ac:dyDescent="0.35">
      <c r="A348" s="3"/>
      <c r="B348" s="4" t="s">
        <v>54</v>
      </c>
      <c r="C348" s="5">
        <v>0</v>
      </c>
      <c r="D348" s="5">
        <v>0</v>
      </c>
      <c r="E348" s="5">
        <v>1</v>
      </c>
      <c r="F348" s="5">
        <v>1</v>
      </c>
      <c r="G348" s="5">
        <v>9</v>
      </c>
      <c r="H348" s="5">
        <v>6</v>
      </c>
      <c r="I348" s="5">
        <v>16</v>
      </c>
      <c r="J348" s="5">
        <v>55</v>
      </c>
      <c r="K348" s="5">
        <v>72</v>
      </c>
      <c r="L348" s="5">
        <v>89</v>
      </c>
      <c r="M348" s="5">
        <v>132</v>
      </c>
      <c r="N348" s="5">
        <v>156</v>
      </c>
      <c r="O348" s="5">
        <v>160</v>
      </c>
      <c r="P348" s="5">
        <v>288</v>
      </c>
      <c r="Q348" s="5">
        <v>354</v>
      </c>
      <c r="R348" s="5">
        <v>247</v>
      </c>
      <c r="S348" s="5">
        <v>218</v>
      </c>
      <c r="T348" s="5">
        <v>0</v>
      </c>
      <c r="U348" s="5">
        <v>0</v>
      </c>
      <c r="V348" s="5">
        <v>0</v>
      </c>
      <c r="W348" s="5">
        <v>0</v>
      </c>
      <c r="X348" s="5">
        <v>3</v>
      </c>
      <c r="Y348" s="5">
        <v>7</v>
      </c>
      <c r="Z348" s="5">
        <v>8</v>
      </c>
      <c r="AA348" s="5">
        <v>21</v>
      </c>
      <c r="AB348" s="5">
        <v>28</v>
      </c>
      <c r="AC348" s="5">
        <v>50</v>
      </c>
      <c r="AD348" s="5">
        <v>66</v>
      </c>
      <c r="AE348" s="5">
        <v>68</v>
      </c>
      <c r="AF348" s="5">
        <v>99</v>
      </c>
      <c r="AG348" s="5">
        <v>126</v>
      </c>
      <c r="AH348" s="5">
        <v>157</v>
      </c>
      <c r="AJ348" s="5">
        <v>166</v>
      </c>
      <c r="AK348" s="5">
        <v>269</v>
      </c>
      <c r="AL348">
        <f>Tabelle1[[#This Row],[1 jahre Weiblich]]+Tabelle1[[#This Row],[unter 1 Jahr Männlich]]</f>
        <v>0</v>
      </c>
      <c r="AM348">
        <f>Tabelle1[[#This Row],[1-15 Jahre Weiblich]]+Tabelle1[[#This Row],[1-15 jahre Mänlich]]</f>
        <v>0</v>
      </c>
      <c r="AN348">
        <f>Tabelle1[[#This Row],[15-20 Jahre Weiblich]]+Tabelle1[[#This Row],[15-20 jahre Männlich]]</f>
        <v>1</v>
      </c>
      <c r="AO348">
        <f>Tabelle1[[#This Row],[20-25 jahre weiblich]]+Tabelle1[[#This Row],[20-25 jahre Männlich]]</f>
        <v>4</v>
      </c>
      <c r="AP348">
        <f>Tabelle1[[#This Row],[25-30 Jahre Weiblich]]+Tabelle1[[#This Row],[25-30 jahre Männlich]]</f>
        <v>16</v>
      </c>
      <c r="AQ348">
        <f>Tabelle1[[#This Row],[30-35 Jahre Weiblich]]+Tabelle1[[#This Row],[30-35 jahre Männlich]]</f>
        <v>14</v>
      </c>
      <c r="AR348">
        <f>Tabelle1[[#This Row],[35-40 Jahre Weiblich]]+Tabelle1[[#This Row],[35-40 jahre  Männlich]]</f>
        <v>37</v>
      </c>
      <c r="AS348">
        <f>Tabelle1[[#This Row],[40-45 Jahre Weiblich]]+Tabelle1[[#This Row],[40-45 jahre Männlich]]</f>
        <v>83</v>
      </c>
      <c r="AT348">
        <f>Tabelle1[[#This Row],[45-50 Jahre Weiblich]]+Tabelle1[[#This Row],[45-50 jahre Männlich]]</f>
        <v>122</v>
      </c>
      <c r="AU348">
        <f>Tabelle1[[#This Row],[50-55 Jahre Weiblich]]+Tabelle1[[#This Row],[50-55 jahre Männlich]]</f>
        <v>155</v>
      </c>
      <c r="AV348">
        <f>Tabelle1[[#This Row],[55-60 Jahre Weiblich]]+Tabelle1[[#This Row],[55-60 jahre Männlich]]</f>
        <v>200</v>
      </c>
      <c r="AW348">
        <f>Tabelle1[[#This Row],[60-65 Jahre Weiblich]]+Tabelle1[[#This Row],[60-65 jahre Männlich]]</f>
        <v>255</v>
      </c>
      <c r="AX348">
        <f>Tabelle1[[#This Row],[65-70 Jahre Weiblich]]+Tabelle1[[#This Row],[65-70 Jahre  Männlich]]</f>
        <v>286</v>
      </c>
      <c r="AY348">
        <f>Tabelle1[[#This Row],[70-75Jahre Weiblich]]+Tabelle1[[#This Row],[70-75 jahre Männlch]]</f>
        <v>445</v>
      </c>
      <c r="AZ348">
        <f>Tabelle1[[#This Row],[75-80 Jahre Weiblich]]+Tabelle1[[#This Row],[75-80 jahre Männlich]]</f>
        <v>354</v>
      </c>
      <c r="BA348">
        <f>Tabelle1[[#This Row],[80-85 Jahre Weiblich]]+Tabelle1[[#This Row],[80-85 jahre Männlich]]</f>
        <v>413</v>
      </c>
      <c r="BB348">
        <f>Tabelle1[[#This Row],[85 und mehr Weiblich]]+Tabelle1[[#This Row],[85 und mehr]]</f>
        <v>487</v>
      </c>
    </row>
    <row r="349" spans="1:54" x14ac:dyDescent="0.35">
      <c r="A349" s="3"/>
      <c r="B349" s="4" t="s">
        <v>55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1</v>
      </c>
      <c r="K349" s="5">
        <v>4</v>
      </c>
      <c r="L349" s="5">
        <v>7</v>
      </c>
      <c r="M349" s="5">
        <v>8</v>
      </c>
      <c r="N349" s="5">
        <v>11</v>
      </c>
      <c r="O349" s="5">
        <v>20</v>
      </c>
      <c r="P349" s="5">
        <v>23</v>
      </c>
      <c r="Q349" s="5">
        <v>22</v>
      </c>
      <c r="R349" s="5">
        <v>16</v>
      </c>
      <c r="S349" s="5">
        <v>22</v>
      </c>
      <c r="T349" s="5">
        <v>0</v>
      </c>
      <c r="U349" s="5">
        <v>0</v>
      </c>
      <c r="V349" s="5">
        <v>0</v>
      </c>
      <c r="W349" s="5">
        <v>0</v>
      </c>
      <c r="X349" s="5">
        <v>2</v>
      </c>
      <c r="Y349" s="5">
        <v>21</v>
      </c>
      <c r="Z349" s="5">
        <v>67</v>
      </c>
      <c r="AA349" s="5">
        <v>151</v>
      </c>
      <c r="AB349" s="5">
        <v>293</v>
      </c>
      <c r="AC349" s="5">
        <v>724</v>
      </c>
      <c r="AD349" s="5">
        <v>1034</v>
      </c>
      <c r="AE349" s="5">
        <v>1179</v>
      </c>
      <c r="AF349" s="5">
        <v>1484</v>
      </c>
      <c r="AG349" s="5">
        <v>1604</v>
      </c>
      <c r="AH349" s="5">
        <v>2329</v>
      </c>
      <c r="AJ349" s="5">
        <v>2274</v>
      </c>
      <c r="AK349" s="5">
        <v>3726</v>
      </c>
      <c r="AL349">
        <f>Tabelle1[[#This Row],[1 jahre Weiblich]]+Tabelle1[[#This Row],[unter 1 Jahr Männlich]]</f>
        <v>0</v>
      </c>
      <c r="AM349">
        <f>Tabelle1[[#This Row],[1-15 Jahre Weiblich]]+Tabelle1[[#This Row],[1-15 jahre Mänlich]]</f>
        <v>0</v>
      </c>
      <c r="AN349">
        <f>Tabelle1[[#This Row],[15-20 Jahre Weiblich]]+Tabelle1[[#This Row],[15-20 jahre Männlich]]</f>
        <v>0</v>
      </c>
      <c r="AO349">
        <f>Tabelle1[[#This Row],[20-25 jahre weiblich]]+Tabelle1[[#This Row],[20-25 jahre Männlich]]</f>
        <v>2</v>
      </c>
      <c r="AP349">
        <f>Tabelle1[[#This Row],[25-30 Jahre Weiblich]]+Tabelle1[[#This Row],[25-30 jahre Männlich]]</f>
        <v>21</v>
      </c>
      <c r="AQ349">
        <f>Tabelle1[[#This Row],[30-35 Jahre Weiblich]]+Tabelle1[[#This Row],[30-35 jahre Männlich]]</f>
        <v>67</v>
      </c>
      <c r="AR349">
        <f>Tabelle1[[#This Row],[35-40 Jahre Weiblich]]+Tabelle1[[#This Row],[35-40 jahre  Männlich]]</f>
        <v>151</v>
      </c>
      <c r="AS349">
        <f>Tabelle1[[#This Row],[40-45 Jahre Weiblich]]+Tabelle1[[#This Row],[40-45 jahre Männlich]]</f>
        <v>294</v>
      </c>
      <c r="AT349">
        <f>Tabelle1[[#This Row],[45-50 Jahre Weiblich]]+Tabelle1[[#This Row],[45-50 jahre Männlich]]</f>
        <v>728</v>
      </c>
      <c r="AU349">
        <f>Tabelle1[[#This Row],[50-55 Jahre Weiblich]]+Tabelle1[[#This Row],[50-55 jahre Männlich]]</f>
        <v>1041</v>
      </c>
      <c r="AV349">
        <f>Tabelle1[[#This Row],[55-60 Jahre Weiblich]]+Tabelle1[[#This Row],[55-60 jahre Männlich]]</f>
        <v>1187</v>
      </c>
      <c r="AW349">
        <f>Tabelle1[[#This Row],[60-65 Jahre Weiblich]]+Tabelle1[[#This Row],[60-65 jahre Männlich]]</f>
        <v>1495</v>
      </c>
      <c r="AX349">
        <f>Tabelle1[[#This Row],[65-70 Jahre Weiblich]]+Tabelle1[[#This Row],[65-70 Jahre  Männlich]]</f>
        <v>1624</v>
      </c>
      <c r="AY349">
        <f>Tabelle1[[#This Row],[70-75Jahre Weiblich]]+Tabelle1[[#This Row],[70-75 jahre Männlch]]</f>
        <v>2352</v>
      </c>
      <c r="AZ349">
        <f>Tabelle1[[#This Row],[75-80 Jahre Weiblich]]+Tabelle1[[#This Row],[75-80 jahre Männlich]]</f>
        <v>22</v>
      </c>
      <c r="BA349">
        <f>Tabelle1[[#This Row],[80-85 Jahre Weiblich]]+Tabelle1[[#This Row],[80-85 jahre Männlich]]</f>
        <v>2290</v>
      </c>
      <c r="BB349">
        <f>Tabelle1[[#This Row],[85 und mehr Weiblich]]+Tabelle1[[#This Row],[85 und mehr]]</f>
        <v>3748</v>
      </c>
    </row>
    <row r="350" spans="1:54" x14ac:dyDescent="0.35">
      <c r="A350" s="3"/>
      <c r="B350" s="4" t="s">
        <v>119</v>
      </c>
      <c r="C350" s="5">
        <v>1</v>
      </c>
      <c r="D350" s="5">
        <v>5</v>
      </c>
      <c r="E350" s="5">
        <v>4</v>
      </c>
      <c r="F350" s="5">
        <v>7</v>
      </c>
      <c r="G350" s="5">
        <v>8</v>
      </c>
      <c r="H350" s="5">
        <v>16</v>
      </c>
      <c r="I350" s="5">
        <v>28</v>
      </c>
      <c r="J350" s="5">
        <v>61</v>
      </c>
      <c r="K350" s="5">
        <v>181</v>
      </c>
      <c r="L350" s="5">
        <v>392</v>
      </c>
      <c r="M350" s="5">
        <v>749</v>
      </c>
      <c r="N350" s="5">
        <v>1327</v>
      </c>
      <c r="O350" s="5">
        <v>1836</v>
      </c>
      <c r="P350" s="5">
        <v>3648</v>
      </c>
      <c r="Q350" s="5">
        <v>4949</v>
      </c>
      <c r="R350" s="5">
        <v>4704</v>
      </c>
      <c r="S350" s="5">
        <v>5862</v>
      </c>
      <c r="T350" s="5">
        <v>0</v>
      </c>
      <c r="U350" s="5">
        <v>0</v>
      </c>
      <c r="V350" s="5">
        <v>1</v>
      </c>
      <c r="W350" s="5">
        <v>1</v>
      </c>
      <c r="X350" s="5">
        <v>7</v>
      </c>
      <c r="Y350" s="5">
        <v>21</v>
      </c>
      <c r="Z350" s="5">
        <v>37</v>
      </c>
      <c r="AA350" s="5">
        <v>81</v>
      </c>
      <c r="AB350" s="5">
        <v>170</v>
      </c>
      <c r="AC350" s="5">
        <v>358</v>
      </c>
      <c r="AD350" s="5">
        <v>677</v>
      </c>
      <c r="AE350" s="5">
        <v>869</v>
      </c>
      <c r="AF350" s="5">
        <v>1163</v>
      </c>
      <c r="AG350" s="5">
        <v>1320</v>
      </c>
      <c r="AH350" s="5">
        <v>2157</v>
      </c>
      <c r="AJ350" s="5">
        <v>2388</v>
      </c>
      <c r="AK350" s="5">
        <v>3523</v>
      </c>
      <c r="AL350">
        <f>Tabelle1[[#This Row],[1 jahre Weiblich]]+Tabelle1[[#This Row],[unter 1 Jahr Männlich]]</f>
        <v>1</v>
      </c>
      <c r="AM350">
        <f>Tabelle1[[#This Row],[1-15 Jahre Weiblich]]+Tabelle1[[#This Row],[1-15 jahre Mänlich]]</f>
        <v>6</v>
      </c>
      <c r="AN350">
        <f>Tabelle1[[#This Row],[15-20 Jahre Weiblich]]+Tabelle1[[#This Row],[15-20 jahre Männlich]]</f>
        <v>5</v>
      </c>
      <c r="AO350">
        <f>Tabelle1[[#This Row],[20-25 jahre weiblich]]+Tabelle1[[#This Row],[20-25 jahre Männlich]]</f>
        <v>14</v>
      </c>
      <c r="AP350">
        <f>Tabelle1[[#This Row],[25-30 Jahre Weiblich]]+Tabelle1[[#This Row],[25-30 jahre Männlich]]</f>
        <v>29</v>
      </c>
      <c r="AQ350">
        <f>Tabelle1[[#This Row],[30-35 Jahre Weiblich]]+Tabelle1[[#This Row],[30-35 jahre Männlich]]</f>
        <v>53</v>
      </c>
      <c r="AR350">
        <f>Tabelle1[[#This Row],[35-40 Jahre Weiblich]]+Tabelle1[[#This Row],[35-40 jahre  Männlich]]</f>
        <v>109</v>
      </c>
      <c r="AS350">
        <f>Tabelle1[[#This Row],[40-45 Jahre Weiblich]]+Tabelle1[[#This Row],[40-45 jahre Männlich]]</f>
        <v>231</v>
      </c>
      <c r="AT350">
        <f>Tabelle1[[#This Row],[45-50 Jahre Weiblich]]+Tabelle1[[#This Row],[45-50 jahre Männlich]]</f>
        <v>539</v>
      </c>
      <c r="AU350">
        <f>Tabelle1[[#This Row],[50-55 Jahre Weiblich]]+Tabelle1[[#This Row],[50-55 jahre Männlich]]</f>
        <v>1069</v>
      </c>
      <c r="AV350">
        <f>Tabelle1[[#This Row],[55-60 Jahre Weiblich]]+Tabelle1[[#This Row],[55-60 jahre Männlich]]</f>
        <v>1618</v>
      </c>
      <c r="AW350">
        <f>Tabelle1[[#This Row],[60-65 Jahre Weiblich]]+Tabelle1[[#This Row],[60-65 jahre Männlich]]</f>
        <v>2490</v>
      </c>
      <c r="AX350">
        <f>Tabelle1[[#This Row],[65-70 Jahre Weiblich]]+Tabelle1[[#This Row],[65-70 Jahre  Männlich]]</f>
        <v>3156</v>
      </c>
      <c r="AY350">
        <f>Tabelle1[[#This Row],[70-75Jahre Weiblich]]+Tabelle1[[#This Row],[70-75 jahre Männlch]]</f>
        <v>5805</v>
      </c>
      <c r="AZ350">
        <f>Tabelle1[[#This Row],[75-80 Jahre Weiblich]]+Tabelle1[[#This Row],[75-80 jahre Männlich]]</f>
        <v>4949</v>
      </c>
      <c r="BA350">
        <f>Tabelle1[[#This Row],[80-85 Jahre Weiblich]]+Tabelle1[[#This Row],[80-85 jahre Männlich]]</f>
        <v>7092</v>
      </c>
      <c r="BB350">
        <f>Tabelle1[[#This Row],[85 und mehr Weiblich]]+Tabelle1[[#This Row],[85 und mehr]]</f>
        <v>9385</v>
      </c>
    </row>
    <row r="351" spans="1:54" x14ac:dyDescent="0.35">
      <c r="A351" s="3"/>
      <c r="B351" s="4" t="s">
        <v>56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5</v>
      </c>
      <c r="Y351" s="5">
        <v>10</v>
      </c>
      <c r="Z351" s="5">
        <v>14</v>
      </c>
      <c r="AA351" s="5">
        <v>49</v>
      </c>
      <c r="AB351" s="5">
        <v>80</v>
      </c>
      <c r="AC351" s="5">
        <v>118</v>
      </c>
      <c r="AD351" s="5">
        <v>151</v>
      </c>
      <c r="AE351" s="5">
        <v>172</v>
      </c>
      <c r="AF351" s="5">
        <v>146</v>
      </c>
      <c r="AG351" s="5">
        <v>135</v>
      </c>
      <c r="AH351" s="5">
        <v>128</v>
      </c>
      <c r="AJ351" s="5">
        <v>137</v>
      </c>
      <c r="AK351" s="5">
        <v>168</v>
      </c>
      <c r="AL351">
        <f>Tabelle1[[#This Row],[1 jahre Weiblich]]+Tabelle1[[#This Row],[unter 1 Jahr Männlich]]</f>
        <v>0</v>
      </c>
      <c r="AM351">
        <f>Tabelle1[[#This Row],[1-15 Jahre Weiblich]]+Tabelle1[[#This Row],[1-15 jahre Mänlich]]</f>
        <v>0</v>
      </c>
      <c r="AN351">
        <f>Tabelle1[[#This Row],[15-20 Jahre Weiblich]]+Tabelle1[[#This Row],[15-20 jahre Männlich]]</f>
        <v>0</v>
      </c>
      <c r="AO351">
        <f>Tabelle1[[#This Row],[20-25 jahre weiblich]]+Tabelle1[[#This Row],[20-25 jahre Männlich]]</f>
        <v>5</v>
      </c>
      <c r="AP351">
        <f>Tabelle1[[#This Row],[25-30 Jahre Weiblich]]+Tabelle1[[#This Row],[25-30 jahre Männlich]]</f>
        <v>10</v>
      </c>
      <c r="AQ351">
        <f>Tabelle1[[#This Row],[30-35 Jahre Weiblich]]+Tabelle1[[#This Row],[30-35 jahre Männlich]]</f>
        <v>14</v>
      </c>
      <c r="AR351">
        <f>Tabelle1[[#This Row],[35-40 Jahre Weiblich]]+Tabelle1[[#This Row],[35-40 jahre  Männlich]]</f>
        <v>49</v>
      </c>
      <c r="AS351">
        <f>Tabelle1[[#This Row],[40-45 Jahre Weiblich]]+Tabelle1[[#This Row],[40-45 jahre Männlich]]</f>
        <v>80</v>
      </c>
      <c r="AT351">
        <f>Tabelle1[[#This Row],[45-50 Jahre Weiblich]]+Tabelle1[[#This Row],[45-50 jahre Männlich]]</f>
        <v>118</v>
      </c>
      <c r="AU351">
        <f>Tabelle1[[#This Row],[50-55 Jahre Weiblich]]+Tabelle1[[#This Row],[50-55 jahre Männlich]]</f>
        <v>151</v>
      </c>
      <c r="AV351">
        <f>Tabelle1[[#This Row],[55-60 Jahre Weiblich]]+Tabelle1[[#This Row],[55-60 jahre Männlich]]</f>
        <v>172</v>
      </c>
      <c r="AW351">
        <f>Tabelle1[[#This Row],[60-65 Jahre Weiblich]]+Tabelle1[[#This Row],[60-65 jahre Männlich]]</f>
        <v>146</v>
      </c>
      <c r="AX351">
        <f>Tabelle1[[#This Row],[65-70 Jahre Weiblich]]+Tabelle1[[#This Row],[65-70 Jahre  Männlich]]</f>
        <v>135</v>
      </c>
      <c r="AY351">
        <f>Tabelle1[[#This Row],[70-75Jahre Weiblich]]+Tabelle1[[#This Row],[70-75 jahre Männlch]]</f>
        <v>128</v>
      </c>
      <c r="AZ351">
        <f>Tabelle1[[#This Row],[75-80 Jahre Weiblich]]+Tabelle1[[#This Row],[75-80 jahre Männlich]]</f>
        <v>0</v>
      </c>
      <c r="BA351">
        <f>Tabelle1[[#This Row],[80-85 Jahre Weiblich]]+Tabelle1[[#This Row],[80-85 jahre Männlich]]</f>
        <v>137</v>
      </c>
      <c r="BB351">
        <f>Tabelle1[[#This Row],[85 und mehr Weiblich]]+Tabelle1[[#This Row],[85 und mehr]]</f>
        <v>168</v>
      </c>
    </row>
    <row r="352" spans="1:54" x14ac:dyDescent="0.35">
      <c r="A352" s="3"/>
      <c r="B352" s="4" t="s">
        <v>57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1</v>
      </c>
      <c r="Y352" s="5">
        <v>3</v>
      </c>
      <c r="Z352" s="5">
        <v>3</v>
      </c>
      <c r="AA352" s="5">
        <v>8</v>
      </c>
      <c r="AB352" s="5">
        <v>13</v>
      </c>
      <c r="AC352" s="5">
        <v>30</v>
      </c>
      <c r="AD352" s="5">
        <v>79</v>
      </c>
      <c r="AE352" s="5">
        <v>133</v>
      </c>
      <c r="AF352" s="5">
        <v>191</v>
      </c>
      <c r="AG352" s="5">
        <v>226</v>
      </c>
      <c r="AH352" s="5">
        <v>391</v>
      </c>
      <c r="AJ352" s="5">
        <v>400</v>
      </c>
      <c r="AK352" s="5">
        <v>509</v>
      </c>
      <c r="AL352">
        <f>Tabelle1[[#This Row],[1 jahre Weiblich]]+Tabelle1[[#This Row],[unter 1 Jahr Männlich]]</f>
        <v>0</v>
      </c>
      <c r="AM352">
        <f>Tabelle1[[#This Row],[1-15 Jahre Weiblich]]+Tabelle1[[#This Row],[1-15 jahre Mänlich]]</f>
        <v>0</v>
      </c>
      <c r="AN352">
        <f>Tabelle1[[#This Row],[15-20 Jahre Weiblich]]+Tabelle1[[#This Row],[15-20 jahre Männlich]]</f>
        <v>0</v>
      </c>
      <c r="AO352">
        <f>Tabelle1[[#This Row],[20-25 jahre weiblich]]+Tabelle1[[#This Row],[20-25 jahre Männlich]]</f>
        <v>1</v>
      </c>
      <c r="AP352">
        <f>Tabelle1[[#This Row],[25-30 Jahre Weiblich]]+Tabelle1[[#This Row],[25-30 jahre Männlich]]</f>
        <v>3</v>
      </c>
      <c r="AQ352">
        <f>Tabelle1[[#This Row],[30-35 Jahre Weiblich]]+Tabelle1[[#This Row],[30-35 jahre Männlich]]</f>
        <v>3</v>
      </c>
      <c r="AR352">
        <f>Tabelle1[[#This Row],[35-40 Jahre Weiblich]]+Tabelle1[[#This Row],[35-40 jahre  Männlich]]</f>
        <v>8</v>
      </c>
      <c r="AS352">
        <f>Tabelle1[[#This Row],[40-45 Jahre Weiblich]]+Tabelle1[[#This Row],[40-45 jahre Männlich]]</f>
        <v>13</v>
      </c>
      <c r="AT352">
        <f>Tabelle1[[#This Row],[45-50 Jahre Weiblich]]+Tabelle1[[#This Row],[45-50 jahre Männlich]]</f>
        <v>30</v>
      </c>
      <c r="AU352">
        <f>Tabelle1[[#This Row],[50-55 Jahre Weiblich]]+Tabelle1[[#This Row],[50-55 jahre Männlich]]</f>
        <v>79</v>
      </c>
      <c r="AV352">
        <f>Tabelle1[[#This Row],[55-60 Jahre Weiblich]]+Tabelle1[[#This Row],[55-60 jahre Männlich]]</f>
        <v>133</v>
      </c>
      <c r="AW352">
        <f>Tabelle1[[#This Row],[60-65 Jahre Weiblich]]+Tabelle1[[#This Row],[60-65 jahre Männlich]]</f>
        <v>191</v>
      </c>
      <c r="AX352">
        <f>Tabelle1[[#This Row],[65-70 Jahre Weiblich]]+Tabelle1[[#This Row],[65-70 Jahre  Männlich]]</f>
        <v>226</v>
      </c>
      <c r="AY352">
        <f>Tabelle1[[#This Row],[70-75Jahre Weiblich]]+Tabelle1[[#This Row],[70-75 jahre Männlch]]</f>
        <v>391</v>
      </c>
      <c r="AZ352">
        <f>Tabelle1[[#This Row],[75-80 Jahre Weiblich]]+Tabelle1[[#This Row],[75-80 jahre Männlich]]</f>
        <v>0</v>
      </c>
      <c r="BA352">
        <f>Tabelle1[[#This Row],[80-85 Jahre Weiblich]]+Tabelle1[[#This Row],[80-85 jahre Männlich]]</f>
        <v>400</v>
      </c>
      <c r="BB352">
        <f>Tabelle1[[#This Row],[85 und mehr Weiblich]]+Tabelle1[[#This Row],[85 und mehr]]</f>
        <v>509</v>
      </c>
    </row>
    <row r="353" spans="1:54" x14ac:dyDescent="0.35">
      <c r="A353" s="3"/>
      <c r="B353" s="4" t="s">
        <v>58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1</v>
      </c>
      <c r="X353" s="5">
        <v>0</v>
      </c>
      <c r="Y353" s="5">
        <v>5</v>
      </c>
      <c r="Z353" s="5">
        <v>12</v>
      </c>
      <c r="AA353" s="5">
        <v>17</v>
      </c>
      <c r="AB353" s="5">
        <v>43</v>
      </c>
      <c r="AC353" s="5">
        <v>141</v>
      </c>
      <c r="AD353" s="5">
        <v>286</v>
      </c>
      <c r="AE353" s="5">
        <v>344</v>
      </c>
      <c r="AF353" s="5">
        <v>473</v>
      </c>
      <c r="AG353" s="5">
        <v>557</v>
      </c>
      <c r="AH353" s="5">
        <v>840</v>
      </c>
      <c r="AJ353" s="5">
        <v>742</v>
      </c>
      <c r="AK353" s="5">
        <v>816</v>
      </c>
      <c r="AL353">
        <f>Tabelle1[[#This Row],[1 jahre Weiblich]]+Tabelle1[[#This Row],[unter 1 Jahr Männlich]]</f>
        <v>0</v>
      </c>
      <c r="AM353">
        <f>Tabelle1[[#This Row],[1-15 Jahre Weiblich]]+Tabelle1[[#This Row],[1-15 jahre Mänlich]]</f>
        <v>0</v>
      </c>
      <c r="AN353">
        <f>Tabelle1[[#This Row],[15-20 Jahre Weiblich]]+Tabelle1[[#This Row],[15-20 jahre Männlich]]</f>
        <v>1</v>
      </c>
      <c r="AO353">
        <f>Tabelle1[[#This Row],[20-25 jahre weiblich]]+Tabelle1[[#This Row],[20-25 jahre Männlich]]</f>
        <v>0</v>
      </c>
      <c r="AP353">
        <f>Tabelle1[[#This Row],[25-30 Jahre Weiblich]]+Tabelle1[[#This Row],[25-30 jahre Männlich]]</f>
        <v>5</v>
      </c>
      <c r="AQ353">
        <f>Tabelle1[[#This Row],[30-35 Jahre Weiblich]]+Tabelle1[[#This Row],[30-35 jahre Männlich]]</f>
        <v>12</v>
      </c>
      <c r="AR353">
        <f>Tabelle1[[#This Row],[35-40 Jahre Weiblich]]+Tabelle1[[#This Row],[35-40 jahre  Männlich]]</f>
        <v>17</v>
      </c>
      <c r="AS353">
        <f>Tabelle1[[#This Row],[40-45 Jahre Weiblich]]+Tabelle1[[#This Row],[40-45 jahre Männlich]]</f>
        <v>43</v>
      </c>
      <c r="AT353">
        <f>Tabelle1[[#This Row],[45-50 Jahre Weiblich]]+Tabelle1[[#This Row],[45-50 jahre Männlich]]</f>
        <v>141</v>
      </c>
      <c r="AU353">
        <f>Tabelle1[[#This Row],[50-55 Jahre Weiblich]]+Tabelle1[[#This Row],[50-55 jahre Männlich]]</f>
        <v>286</v>
      </c>
      <c r="AV353">
        <f>Tabelle1[[#This Row],[55-60 Jahre Weiblich]]+Tabelle1[[#This Row],[55-60 jahre Männlich]]</f>
        <v>344</v>
      </c>
      <c r="AW353">
        <f>Tabelle1[[#This Row],[60-65 Jahre Weiblich]]+Tabelle1[[#This Row],[60-65 jahre Männlich]]</f>
        <v>473</v>
      </c>
      <c r="AX353">
        <f>Tabelle1[[#This Row],[65-70 Jahre Weiblich]]+Tabelle1[[#This Row],[65-70 Jahre  Männlich]]</f>
        <v>557</v>
      </c>
      <c r="AY353">
        <f>Tabelle1[[#This Row],[70-75Jahre Weiblich]]+Tabelle1[[#This Row],[70-75 jahre Männlch]]</f>
        <v>840</v>
      </c>
      <c r="AZ353">
        <f>Tabelle1[[#This Row],[75-80 Jahre Weiblich]]+Tabelle1[[#This Row],[75-80 jahre Männlich]]</f>
        <v>0</v>
      </c>
      <c r="BA353">
        <f>Tabelle1[[#This Row],[80-85 Jahre Weiblich]]+Tabelle1[[#This Row],[80-85 jahre Männlich]]</f>
        <v>742</v>
      </c>
      <c r="BB353">
        <f>Tabelle1[[#This Row],[85 und mehr Weiblich]]+Tabelle1[[#This Row],[85 und mehr]]</f>
        <v>816</v>
      </c>
    </row>
    <row r="354" spans="1:54" x14ac:dyDescent="0.35">
      <c r="A354" s="3"/>
      <c r="B354" s="4" t="s">
        <v>59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1</v>
      </c>
      <c r="J354" s="5">
        <v>4</v>
      </c>
      <c r="K354" s="5">
        <v>28</v>
      </c>
      <c r="L354" s="5">
        <v>88</v>
      </c>
      <c r="M354" s="5">
        <v>250</v>
      </c>
      <c r="N354" s="5">
        <v>601</v>
      </c>
      <c r="O354" s="5">
        <v>976</v>
      </c>
      <c r="P354" s="5">
        <v>2097</v>
      </c>
      <c r="Q354" s="5">
        <v>2935</v>
      </c>
      <c r="R354" s="5">
        <v>2903</v>
      </c>
      <c r="S354" s="5">
        <v>3821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J354" s="5">
        <v>0</v>
      </c>
      <c r="AK354" s="5">
        <v>0</v>
      </c>
      <c r="AL354">
        <f>Tabelle1[[#This Row],[1 jahre Weiblich]]+Tabelle1[[#This Row],[unter 1 Jahr Männlich]]</f>
        <v>0</v>
      </c>
      <c r="AM354">
        <f>Tabelle1[[#This Row],[1-15 Jahre Weiblich]]+Tabelle1[[#This Row],[1-15 jahre Mänlich]]</f>
        <v>0</v>
      </c>
      <c r="AN354">
        <f>Tabelle1[[#This Row],[15-20 Jahre Weiblich]]+Tabelle1[[#This Row],[15-20 jahre Männlich]]</f>
        <v>0</v>
      </c>
      <c r="AO354">
        <f>Tabelle1[[#This Row],[20-25 jahre weiblich]]+Tabelle1[[#This Row],[20-25 jahre Männlich]]</f>
        <v>0</v>
      </c>
      <c r="AP354">
        <f>Tabelle1[[#This Row],[25-30 Jahre Weiblich]]+Tabelle1[[#This Row],[25-30 jahre Männlich]]</f>
        <v>0</v>
      </c>
      <c r="AQ354">
        <f>Tabelle1[[#This Row],[30-35 Jahre Weiblich]]+Tabelle1[[#This Row],[30-35 jahre Männlich]]</f>
        <v>0</v>
      </c>
      <c r="AR354">
        <f>Tabelle1[[#This Row],[35-40 Jahre Weiblich]]+Tabelle1[[#This Row],[35-40 jahre  Männlich]]</f>
        <v>1</v>
      </c>
      <c r="AS354">
        <f>Tabelle1[[#This Row],[40-45 Jahre Weiblich]]+Tabelle1[[#This Row],[40-45 jahre Männlich]]</f>
        <v>4</v>
      </c>
      <c r="AT354">
        <f>Tabelle1[[#This Row],[45-50 Jahre Weiblich]]+Tabelle1[[#This Row],[45-50 jahre Männlich]]</f>
        <v>28</v>
      </c>
      <c r="AU354">
        <f>Tabelle1[[#This Row],[50-55 Jahre Weiblich]]+Tabelle1[[#This Row],[50-55 jahre Männlich]]</f>
        <v>88</v>
      </c>
      <c r="AV354">
        <f>Tabelle1[[#This Row],[55-60 Jahre Weiblich]]+Tabelle1[[#This Row],[55-60 jahre Männlich]]</f>
        <v>250</v>
      </c>
      <c r="AW354">
        <f>Tabelle1[[#This Row],[60-65 Jahre Weiblich]]+Tabelle1[[#This Row],[60-65 jahre Männlich]]</f>
        <v>601</v>
      </c>
      <c r="AX354">
        <f>Tabelle1[[#This Row],[65-70 Jahre Weiblich]]+Tabelle1[[#This Row],[65-70 Jahre  Männlich]]</f>
        <v>976</v>
      </c>
      <c r="AY354">
        <f>Tabelle1[[#This Row],[70-75Jahre Weiblich]]+Tabelle1[[#This Row],[70-75 jahre Männlch]]</f>
        <v>2097</v>
      </c>
      <c r="AZ354">
        <f>Tabelle1[[#This Row],[75-80 Jahre Weiblich]]+Tabelle1[[#This Row],[75-80 jahre Männlich]]</f>
        <v>2935</v>
      </c>
      <c r="BA354">
        <f>Tabelle1[[#This Row],[80-85 Jahre Weiblich]]+Tabelle1[[#This Row],[80-85 jahre Männlich]]</f>
        <v>2903</v>
      </c>
      <c r="BB354">
        <f>Tabelle1[[#This Row],[85 und mehr Weiblich]]+Tabelle1[[#This Row],[85 und mehr]]</f>
        <v>3821</v>
      </c>
    </row>
    <row r="355" spans="1:54" x14ac:dyDescent="0.35">
      <c r="A355" s="3"/>
      <c r="B355" s="4" t="s">
        <v>60</v>
      </c>
      <c r="C355" s="5">
        <v>1</v>
      </c>
      <c r="D355" s="5">
        <v>4</v>
      </c>
      <c r="E355" s="5">
        <v>1</v>
      </c>
      <c r="F355" s="5">
        <v>1</v>
      </c>
      <c r="G355" s="5">
        <v>1</v>
      </c>
      <c r="H355" s="5">
        <v>4</v>
      </c>
      <c r="I355" s="5">
        <v>6</v>
      </c>
      <c r="J355" s="5">
        <v>22</v>
      </c>
      <c r="K355" s="5">
        <v>71</v>
      </c>
      <c r="L355" s="5">
        <v>131</v>
      </c>
      <c r="M355" s="5">
        <v>233</v>
      </c>
      <c r="N355" s="5">
        <v>314</v>
      </c>
      <c r="O355" s="5">
        <v>321</v>
      </c>
      <c r="P355" s="5">
        <v>549</v>
      </c>
      <c r="Q355" s="5">
        <v>666</v>
      </c>
      <c r="R355" s="5">
        <v>498</v>
      </c>
      <c r="S355" s="5">
        <v>420</v>
      </c>
      <c r="T355" s="5">
        <v>0</v>
      </c>
      <c r="U355" s="5">
        <v>0</v>
      </c>
      <c r="V355" s="5">
        <v>1</v>
      </c>
      <c r="W355" s="5">
        <v>0</v>
      </c>
      <c r="X355" s="5">
        <v>0</v>
      </c>
      <c r="Y355" s="5">
        <v>2</v>
      </c>
      <c r="Z355" s="5">
        <v>2</v>
      </c>
      <c r="AA355" s="5">
        <v>1</v>
      </c>
      <c r="AB355" s="5">
        <v>5</v>
      </c>
      <c r="AC355" s="5">
        <v>20</v>
      </c>
      <c r="AD355" s="5">
        <v>50</v>
      </c>
      <c r="AE355" s="5">
        <v>69</v>
      </c>
      <c r="AF355" s="5">
        <v>140</v>
      </c>
      <c r="AG355" s="5">
        <v>141</v>
      </c>
      <c r="AH355" s="5">
        <v>278</v>
      </c>
      <c r="AJ355" s="5">
        <v>367</v>
      </c>
      <c r="AK355" s="5">
        <v>533</v>
      </c>
      <c r="AL355">
        <f>Tabelle1[[#This Row],[1 jahre Weiblich]]+Tabelle1[[#This Row],[unter 1 Jahr Männlich]]</f>
        <v>1</v>
      </c>
      <c r="AM355">
        <f>Tabelle1[[#This Row],[1-15 Jahre Weiblich]]+Tabelle1[[#This Row],[1-15 jahre Mänlich]]</f>
        <v>5</v>
      </c>
      <c r="AN355">
        <f>Tabelle1[[#This Row],[15-20 Jahre Weiblich]]+Tabelle1[[#This Row],[15-20 jahre Männlich]]</f>
        <v>1</v>
      </c>
      <c r="AO355">
        <f>Tabelle1[[#This Row],[20-25 jahre weiblich]]+Tabelle1[[#This Row],[20-25 jahre Männlich]]</f>
        <v>1</v>
      </c>
      <c r="AP355">
        <f>Tabelle1[[#This Row],[25-30 Jahre Weiblich]]+Tabelle1[[#This Row],[25-30 jahre Männlich]]</f>
        <v>3</v>
      </c>
      <c r="AQ355">
        <f>Tabelle1[[#This Row],[30-35 Jahre Weiblich]]+Tabelle1[[#This Row],[30-35 jahre Männlich]]</f>
        <v>6</v>
      </c>
      <c r="AR355">
        <f>Tabelle1[[#This Row],[35-40 Jahre Weiblich]]+Tabelle1[[#This Row],[35-40 jahre  Männlich]]</f>
        <v>7</v>
      </c>
      <c r="AS355">
        <f>Tabelle1[[#This Row],[40-45 Jahre Weiblich]]+Tabelle1[[#This Row],[40-45 jahre Männlich]]</f>
        <v>27</v>
      </c>
      <c r="AT355">
        <f>Tabelle1[[#This Row],[45-50 Jahre Weiblich]]+Tabelle1[[#This Row],[45-50 jahre Männlich]]</f>
        <v>91</v>
      </c>
      <c r="AU355">
        <f>Tabelle1[[#This Row],[50-55 Jahre Weiblich]]+Tabelle1[[#This Row],[50-55 jahre Männlich]]</f>
        <v>181</v>
      </c>
      <c r="AV355">
        <f>Tabelle1[[#This Row],[55-60 Jahre Weiblich]]+Tabelle1[[#This Row],[55-60 jahre Männlich]]</f>
        <v>302</v>
      </c>
      <c r="AW355">
        <f>Tabelle1[[#This Row],[60-65 Jahre Weiblich]]+Tabelle1[[#This Row],[60-65 jahre Männlich]]</f>
        <v>454</v>
      </c>
      <c r="AX355">
        <f>Tabelle1[[#This Row],[65-70 Jahre Weiblich]]+Tabelle1[[#This Row],[65-70 Jahre  Männlich]]</f>
        <v>462</v>
      </c>
      <c r="AY355">
        <f>Tabelle1[[#This Row],[70-75Jahre Weiblich]]+Tabelle1[[#This Row],[70-75 jahre Männlch]]</f>
        <v>827</v>
      </c>
      <c r="AZ355">
        <f>Tabelle1[[#This Row],[75-80 Jahre Weiblich]]+Tabelle1[[#This Row],[75-80 jahre Männlich]]</f>
        <v>666</v>
      </c>
      <c r="BA355">
        <f>Tabelle1[[#This Row],[80-85 Jahre Weiblich]]+Tabelle1[[#This Row],[80-85 jahre Männlich]]</f>
        <v>865</v>
      </c>
      <c r="BB355">
        <f>Tabelle1[[#This Row],[85 und mehr Weiblich]]+Tabelle1[[#This Row],[85 und mehr]]</f>
        <v>953</v>
      </c>
    </row>
    <row r="356" spans="1:54" x14ac:dyDescent="0.35">
      <c r="A356" s="3"/>
      <c r="B356" s="4" t="s">
        <v>61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1</v>
      </c>
      <c r="I356" s="5">
        <v>0</v>
      </c>
      <c r="J356" s="5">
        <v>14</v>
      </c>
      <c r="K356" s="5">
        <v>33</v>
      </c>
      <c r="L356" s="5">
        <v>75</v>
      </c>
      <c r="M356" s="5">
        <v>145</v>
      </c>
      <c r="N356" s="5">
        <v>205</v>
      </c>
      <c r="O356" s="5">
        <v>285</v>
      </c>
      <c r="P356" s="5">
        <v>542</v>
      </c>
      <c r="Q356" s="5">
        <v>731</v>
      </c>
      <c r="R356" s="5">
        <v>780</v>
      </c>
      <c r="S356" s="5">
        <v>1086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1</v>
      </c>
      <c r="Z356" s="5">
        <v>1</v>
      </c>
      <c r="AA356" s="5">
        <v>4</v>
      </c>
      <c r="AB356" s="5">
        <v>9</v>
      </c>
      <c r="AC356" s="5">
        <v>15</v>
      </c>
      <c r="AD356" s="5">
        <v>42</v>
      </c>
      <c r="AE356" s="5">
        <v>57</v>
      </c>
      <c r="AF356" s="5">
        <v>68</v>
      </c>
      <c r="AG356" s="5">
        <v>96</v>
      </c>
      <c r="AH356" s="5">
        <v>173</v>
      </c>
      <c r="AJ356" s="5">
        <v>315</v>
      </c>
      <c r="AK356" s="5">
        <v>748</v>
      </c>
      <c r="AL356">
        <f>Tabelle1[[#This Row],[1 jahre Weiblich]]+Tabelle1[[#This Row],[unter 1 Jahr Männlich]]</f>
        <v>0</v>
      </c>
      <c r="AM356">
        <f>Tabelle1[[#This Row],[1-15 Jahre Weiblich]]+Tabelle1[[#This Row],[1-15 jahre Mänlich]]</f>
        <v>0</v>
      </c>
      <c r="AN356">
        <f>Tabelle1[[#This Row],[15-20 Jahre Weiblich]]+Tabelle1[[#This Row],[15-20 jahre Männlich]]</f>
        <v>0</v>
      </c>
      <c r="AO356">
        <f>Tabelle1[[#This Row],[20-25 jahre weiblich]]+Tabelle1[[#This Row],[20-25 jahre Männlich]]</f>
        <v>0</v>
      </c>
      <c r="AP356">
        <f>Tabelle1[[#This Row],[25-30 Jahre Weiblich]]+Tabelle1[[#This Row],[25-30 jahre Männlich]]</f>
        <v>1</v>
      </c>
      <c r="AQ356">
        <f>Tabelle1[[#This Row],[30-35 Jahre Weiblich]]+Tabelle1[[#This Row],[30-35 jahre Männlich]]</f>
        <v>2</v>
      </c>
      <c r="AR356">
        <f>Tabelle1[[#This Row],[35-40 Jahre Weiblich]]+Tabelle1[[#This Row],[35-40 jahre  Männlich]]</f>
        <v>4</v>
      </c>
      <c r="AS356">
        <f>Tabelle1[[#This Row],[40-45 Jahre Weiblich]]+Tabelle1[[#This Row],[40-45 jahre Männlich]]</f>
        <v>23</v>
      </c>
      <c r="AT356">
        <f>Tabelle1[[#This Row],[45-50 Jahre Weiblich]]+Tabelle1[[#This Row],[45-50 jahre Männlich]]</f>
        <v>48</v>
      </c>
      <c r="AU356">
        <f>Tabelle1[[#This Row],[50-55 Jahre Weiblich]]+Tabelle1[[#This Row],[50-55 jahre Männlich]]</f>
        <v>117</v>
      </c>
      <c r="AV356">
        <f>Tabelle1[[#This Row],[55-60 Jahre Weiblich]]+Tabelle1[[#This Row],[55-60 jahre Männlich]]</f>
        <v>202</v>
      </c>
      <c r="AW356">
        <f>Tabelle1[[#This Row],[60-65 Jahre Weiblich]]+Tabelle1[[#This Row],[60-65 jahre Männlich]]</f>
        <v>273</v>
      </c>
      <c r="AX356">
        <f>Tabelle1[[#This Row],[65-70 Jahre Weiblich]]+Tabelle1[[#This Row],[65-70 Jahre  Männlich]]</f>
        <v>381</v>
      </c>
      <c r="AY356">
        <f>Tabelle1[[#This Row],[70-75Jahre Weiblich]]+Tabelle1[[#This Row],[70-75 jahre Männlch]]</f>
        <v>715</v>
      </c>
      <c r="AZ356">
        <f>Tabelle1[[#This Row],[75-80 Jahre Weiblich]]+Tabelle1[[#This Row],[75-80 jahre Männlich]]</f>
        <v>731</v>
      </c>
      <c r="BA356">
        <f>Tabelle1[[#This Row],[80-85 Jahre Weiblich]]+Tabelle1[[#This Row],[80-85 jahre Männlich]]</f>
        <v>1095</v>
      </c>
      <c r="BB356">
        <f>Tabelle1[[#This Row],[85 und mehr Weiblich]]+Tabelle1[[#This Row],[85 und mehr]]</f>
        <v>1834</v>
      </c>
    </row>
    <row r="357" spans="1:54" x14ac:dyDescent="0.35">
      <c r="A357" s="3"/>
      <c r="B357" s="4" t="s">
        <v>62</v>
      </c>
      <c r="C357" s="5">
        <v>1</v>
      </c>
      <c r="D357" s="5">
        <v>31</v>
      </c>
      <c r="E357" s="5">
        <v>20</v>
      </c>
      <c r="F357" s="5">
        <v>29</v>
      </c>
      <c r="G357" s="5">
        <v>33</v>
      </c>
      <c r="H357" s="5">
        <v>36</v>
      </c>
      <c r="I357" s="5">
        <v>31</v>
      </c>
      <c r="J357" s="5">
        <v>70</v>
      </c>
      <c r="K357" s="5">
        <v>157</v>
      </c>
      <c r="L357" s="5">
        <v>309</v>
      </c>
      <c r="M357" s="5">
        <v>454</v>
      </c>
      <c r="N357" s="5">
        <v>688</v>
      </c>
      <c r="O357" s="5">
        <v>889</v>
      </c>
      <c r="P357" s="5">
        <v>1752</v>
      </c>
      <c r="Q357" s="5">
        <v>2202</v>
      </c>
      <c r="R357" s="5">
        <v>1747</v>
      </c>
      <c r="S357" s="5">
        <v>1560</v>
      </c>
      <c r="T357" s="5">
        <v>0</v>
      </c>
      <c r="U357" s="5">
        <v>1</v>
      </c>
      <c r="V357" s="5">
        <v>25</v>
      </c>
      <c r="W357" s="5">
        <v>12</v>
      </c>
      <c r="X357" s="5">
        <v>19</v>
      </c>
      <c r="Y357" s="5">
        <v>18</v>
      </c>
      <c r="Z357" s="5">
        <v>26</v>
      </c>
      <c r="AA357" s="5">
        <v>26</v>
      </c>
      <c r="AB357" s="5">
        <v>65</v>
      </c>
      <c r="AC357" s="5">
        <v>106</v>
      </c>
      <c r="AD357" s="5">
        <v>179</v>
      </c>
      <c r="AE357" s="5">
        <v>290</v>
      </c>
      <c r="AF357" s="5">
        <v>418</v>
      </c>
      <c r="AG357" s="5">
        <v>562</v>
      </c>
      <c r="AH357" s="5">
        <v>1277</v>
      </c>
      <c r="AJ357" s="5">
        <v>1636</v>
      </c>
      <c r="AK357" s="5">
        <v>2157</v>
      </c>
      <c r="AL357">
        <f>Tabelle1[[#This Row],[1 jahre Weiblich]]+Tabelle1[[#This Row],[unter 1 Jahr Männlich]]</f>
        <v>2</v>
      </c>
      <c r="AM357">
        <f>Tabelle1[[#This Row],[1-15 Jahre Weiblich]]+Tabelle1[[#This Row],[1-15 jahre Mänlich]]</f>
        <v>56</v>
      </c>
      <c r="AN357">
        <f>Tabelle1[[#This Row],[15-20 Jahre Weiblich]]+Tabelle1[[#This Row],[15-20 jahre Männlich]]</f>
        <v>32</v>
      </c>
      <c r="AO357">
        <f>Tabelle1[[#This Row],[20-25 jahre weiblich]]+Tabelle1[[#This Row],[20-25 jahre Männlich]]</f>
        <v>48</v>
      </c>
      <c r="AP357">
        <f>Tabelle1[[#This Row],[25-30 Jahre Weiblich]]+Tabelle1[[#This Row],[25-30 jahre Männlich]]</f>
        <v>51</v>
      </c>
      <c r="AQ357">
        <f>Tabelle1[[#This Row],[30-35 Jahre Weiblich]]+Tabelle1[[#This Row],[30-35 jahre Männlich]]</f>
        <v>62</v>
      </c>
      <c r="AR357">
        <f>Tabelle1[[#This Row],[35-40 Jahre Weiblich]]+Tabelle1[[#This Row],[35-40 jahre  Männlich]]</f>
        <v>57</v>
      </c>
      <c r="AS357">
        <f>Tabelle1[[#This Row],[40-45 Jahre Weiblich]]+Tabelle1[[#This Row],[40-45 jahre Männlich]]</f>
        <v>135</v>
      </c>
      <c r="AT357">
        <f>Tabelle1[[#This Row],[45-50 Jahre Weiblich]]+Tabelle1[[#This Row],[45-50 jahre Männlich]]</f>
        <v>263</v>
      </c>
      <c r="AU357">
        <f>Tabelle1[[#This Row],[50-55 Jahre Weiblich]]+Tabelle1[[#This Row],[50-55 jahre Männlich]]</f>
        <v>488</v>
      </c>
      <c r="AV357">
        <f>Tabelle1[[#This Row],[55-60 Jahre Weiblich]]+Tabelle1[[#This Row],[55-60 jahre Männlich]]</f>
        <v>744</v>
      </c>
      <c r="AW357">
        <f>Tabelle1[[#This Row],[60-65 Jahre Weiblich]]+Tabelle1[[#This Row],[60-65 jahre Männlich]]</f>
        <v>1106</v>
      </c>
      <c r="AX357">
        <f>Tabelle1[[#This Row],[65-70 Jahre Weiblich]]+Tabelle1[[#This Row],[65-70 Jahre  Männlich]]</f>
        <v>1451</v>
      </c>
      <c r="AY357">
        <f>Tabelle1[[#This Row],[70-75Jahre Weiblich]]+Tabelle1[[#This Row],[70-75 jahre Männlch]]</f>
        <v>3029</v>
      </c>
      <c r="AZ357">
        <f>Tabelle1[[#This Row],[75-80 Jahre Weiblich]]+Tabelle1[[#This Row],[75-80 jahre Männlich]]</f>
        <v>2202</v>
      </c>
      <c r="BA357">
        <f>Tabelle1[[#This Row],[80-85 Jahre Weiblich]]+Tabelle1[[#This Row],[80-85 jahre Männlich]]</f>
        <v>3383</v>
      </c>
      <c r="BB357">
        <f>Tabelle1[[#This Row],[85 und mehr Weiblich]]+Tabelle1[[#This Row],[85 und mehr]]</f>
        <v>3717</v>
      </c>
    </row>
    <row r="358" spans="1:54" x14ac:dyDescent="0.35">
      <c r="A358" s="3"/>
      <c r="B358" s="4" t="s">
        <v>63</v>
      </c>
      <c r="C358" s="5">
        <v>1</v>
      </c>
      <c r="D358" s="5">
        <v>23</v>
      </c>
      <c r="E358" s="5">
        <v>11</v>
      </c>
      <c r="F358" s="5">
        <v>20</v>
      </c>
      <c r="G358" s="5">
        <v>16</v>
      </c>
      <c r="H358" s="5">
        <v>22</v>
      </c>
      <c r="I358" s="5">
        <v>13</v>
      </c>
      <c r="J358" s="5">
        <v>28</v>
      </c>
      <c r="K358" s="5">
        <v>63</v>
      </c>
      <c r="L358" s="5">
        <v>106</v>
      </c>
      <c r="M358" s="5">
        <v>168</v>
      </c>
      <c r="N358" s="5">
        <v>261</v>
      </c>
      <c r="O358" s="5">
        <v>362</v>
      </c>
      <c r="P358" s="5">
        <v>721</v>
      </c>
      <c r="Q358" s="5">
        <v>931</v>
      </c>
      <c r="R358" s="5">
        <v>747</v>
      </c>
      <c r="S358" s="5">
        <v>675</v>
      </c>
      <c r="T358" s="5">
        <v>0</v>
      </c>
      <c r="U358" s="5">
        <v>1</v>
      </c>
      <c r="V358" s="5">
        <v>23</v>
      </c>
      <c r="W358" s="5">
        <v>8</v>
      </c>
      <c r="X358" s="5">
        <v>16</v>
      </c>
      <c r="Y358" s="5">
        <v>13</v>
      </c>
      <c r="Z358" s="5">
        <v>16</v>
      </c>
      <c r="AA358" s="5">
        <v>14</v>
      </c>
      <c r="AB358" s="5">
        <v>37</v>
      </c>
      <c r="AC358" s="5">
        <v>54</v>
      </c>
      <c r="AD358" s="5">
        <v>83</v>
      </c>
      <c r="AE358" s="5">
        <v>125</v>
      </c>
      <c r="AF358" s="5">
        <v>172</v>
      </c>
      <c r="AG358" s="5">
        <v>214</v>
      </c>
      <c r="AH358" s="5">
        <v>511</v>
      </c>
      <c r="AJ358" s="5">
        <v>645</v>
      </c>
      <c r="AK358" s="5">
        <v>953</v>
      </c>
      <c r="AL358">
        <f>Tabelle1[[#This Row],[1 jahre Weiblich]]+Tabelle1[[#This Row],[unter 1 Jahr Männlich]]</f>
        <v>2</v>
      </c>
      <c r="AM358">
        <f>Tabelle1[[#This Row],[1-15 Jahre Weiblich]]+Tabelle1[[#This Row],[1-15 jahre Mänlich]]</f>
        <v>46</v>
      </c>
      <c r="AN358">
        <f>Tabelle1[[#This Row],[15-20 Jahre Weiblich]]+Tabelle1[[#This Row],[15-20 jahre Männlich]]</f>
        <v>19</v>
      </c>
      <c r="AO358">
        <f>Tabelle1[[#This Row],[20-25 jahre weiblich]]+Tabelle1[[#This Row],[20-25 jahre Männlich]]</f>
        <v>36</v>
      </c>
      <c r="AP358">
        <f>Tabelle1[[#This Row],[25-30 Jahre Weiblich]]+Tabelle1[[#This Row],[25-30 jahre Männlich]]</f>
        <v>29</v>
      </c>
      <c r="AQ358">
        <f>Tabelle1[[#This Row],[30-35 Jahre Weiblich]]+Tabelle1[[#This Row],[30-35 jahre Männlich]]</f>
        <v>38</v>
      </c>
      <c r="AR358">
        <f>Tabelle1[[#This Row],[35-40 Jahre Weiblich]]+Tabelle1[[#This Row],[35-40 jahre  Männlich]]</f>
        <v>27</v>
      </c>
      <c r="AS358">
        <f>Tabelle1[[#This Row],[40-45 Jahre Weiblich]]+Tabelle1[[#This Row],[40-45 jahre Männlich]]</f>
        <v>65</v>
      </c>
      <c r="AT358">
        <f>Tabelle1[[#This Row],[45-50 Jahre Weiblich]]+Tabelle1[[#This Row],[45-50 jahre Männlich]]</f>
        <v>117</v>
      </c>
      <c r="AU358">
        <f>Tabelle1[[#This Row],[50-55 Jahre Weiblich]]+Tabelle1[[#This Row],[50-55 jahre Männlich]]</f>
        <v>189</v>
      </c>
      <c r="AV358">
        <f>Tabelle1[[#This Row],[55-60 Jahre Weiblich]]+Tabelle1[[#This Row],[55-60 jahre Männlich]]</f>
        <v>293</v>
      </c>
      <c r="AW358">
        <f>Tabelle1[[#This Row],[60-65 Jahre Weiblich]]+Tabelle1[[#This Row],[60-65 jahre Männlich]]</f>
        <v>433</v>
      </c>
      <c r="AX358">
        <f>Tabelle1[[#This Row],[65-70 Jahre Weiblich]]+Tabelle1[[#This Row],[65-70 Jahre  Männlich]]</f>
        <v>576</v>
      </c>
      <c r="AY358">
        <f>Tabelle1[[#This Row],[70-75Jahre Weiblich]]+Tabelle1[[#This Row],[70-75 jahre Männlch]]</f>
        <v>1232</v>
      </c>
      <c r="AZ358">
        <f>Tabelle1[[#This Row],[75-80 Jahre Weiblich]]+Tabelle1[[#This Row],[75-80 jahre Männlich]]</f>
        <v>931</v>
      </c>
      <c r="BA358">
        <f>Tabelle1[[#This Row],[80-85 Jahre Weiblich]]+Tabelle1[[#This Row],[80-85 jahre Männlich]]</f>
        <v>1392</v>
      </c>
      <c r="BB358">
        <f>Tabelle1[[#This Row],[85 und mehr Weiblich]]+Tabelle1[[#This Row],[85 und mehr]]</f>
        <v>1628</v>
      </c>
    </row>
    <row r="359" spans="1:54" x14ac:dyDescent="0.35">
      <c r="A359" s="3"/>
      <c r="B359" s="4" t="s">
        <v>64</v>
      </c>
      <c r="C359" s="5">
        <v>0</v>
      </c>
      <c r="D359" s="5">
        <v>0</v>
      </c>
      <c r="E359" s="5">
        <v>0</v>
      </c>
      <c r="F359" s="5">
        <v>0</v>
      </c>
      <c r="G359" s="5">
        <v>3</v>
      </c>
      <c r="H359" s="5">
        <v>1</v>
      </c>
      <c r="I359" s="5">
        <v>2</v>
      </c>
      <c r="J359" s="5">
        <v>7</v>
      </c>
      <c r="K359" s="5">
        <v>7</v>
      </c>
      <c r="L359" s="5">
        <v>9</v>
      </c>
      <c r="M359" s="5">
        <v>10</v>
      </c>
      <c r="N359" s="5">
        <v>13</v>
      </c>
      <c r="O359" s="5">
        <v>20</v>
      </c>
      <c r="P359" s="5">
        <v>37</v>
      </c>
      <c r="Q359" s="5">
        <v>56</v>
      </c>
      <c r="R359" s="5">
        <v>47</v>
      </c>
      <c r="S359" s="5">
        <v>55</v>
      </c>
      <c r="T359" s="5">
        <v>0</v>
      </c>
      <c r="U359" s="5">
        <v>3</v>
      </c>
      <c r="V359" s="5">
        <v>0</v>
      </c>
      <c r="W359" s="5">
        <v>0</v>
      </c>
      <c r="X359" s="5">
        <v>0</v>
      </c>
      <c r="Y359" s="5">
        <v>0</v>
      </c>
      <c r="Z359" s="5">
        <v>2</v>
      </c>
      <c r="AA359" s="5">
        <v>1</v>
      </c>
      <c r="AB359" s="5">
        <v>3</v>
      </c>
      <c r="AC359" s="5">
        <v>5</v>
      </c>
      <c r="AD359" s="5">
        <v>8</v>
      </c>
      <c r="AE359" s="5">
        <v>6</v>
      </c>
      <c r="AF359" s="5">
        <v>18</v>
      </c>
      <c r="AG359" s="5">
        <v>25</v>
      </c>
      <c r="AH359" s="5">
        <v>39</v>
      </c>
      <c r="AJ359" s="5">
        <v>67</v>
      </c>
      <c r="AK359" s="5">
        <v>125</v>
      </c>
      <c r="AL359">
        <f>Tabelle1[[#This Row],[1 jahre Weiblich]]+Tabelle1[[#This Row],[unter 1 Jahr Männlich]]</f>
        <v>3</v>
      </c>
      <c r="AM359">
        <f>Tabelle1[[#This Row],[1-15 Jahre Weiblich]]+Tabelle1[[#This Row],[1-15 jahre Mänlich]]</f>
        <v>0</v>
      </c>
      <c r="AN359">
        <f>Tabelle1[[#This Row],[15-20 Jahre Weiblich]]+Tabelle1[[#This Row],[15-20 jahre Männlich]]</f>
        <v>0</v>
      </c>
      <c r="AO359">
        <f>Tabelle1[[#This Row],[20-25 jahre weiblich]]+Tabelle1[[#This Row],[20-25 jahre Männlich]]</f>
        <v>0</v>
      </c>
      <c r="AP359">
        <f>Tabelle1[[#This Row],[25-30 Jahre Weiblich]]+Tabelle1[[#This Row],[25-30 jahre Männlich]]</f>
        <v>3</v>
      </c>
      <c r="AQ359">
        <f>Tabelle1[[#This Row],[30-35 Jahre Weiblich]]+Tabelle1[[#This Row],[30-35 jahre Männlich]]</f>
        <v>3</v>
      </c>
      <c r="AR359">
        <f>Tabelle1[[#This Row],[35-40 Jahre Weiblich]]+Tabelle1[[#This Row],[35-40 jahre  Männlich]]</f>
        <v>3</v>
      </c>
      <c r="AS359">
        <f>Tabelle1[[#This Row],[40-45 Jahre Weiblich]]+Tabelle1[[#This Row],[40-45 jahre Männlich]]</f>
        <v>10</v>
      </c>
      <c r="AT359">
        <f>Tabelle1[[#This Row],[45-50 Jahre Weiblich]]+Tabelle1[[#This Row],[45-50 jahre Männlich]]</f>
        <v>12</v>
      </c>
      <c r="AU359">
        <f>Tabelle1[[#This Row],[50-55 Jahre Weiblich]]+Tabelle1[[#This Row],[50-55 jahre Männlich]]</f>
        <v>17</v>
      </c>
      <c r="AV359">
        <f>Tabelle1[[#This Row],[55-60 Jahre Weiblich]]+Tabelle1[[#This Row],[55-60 jahre Männlich]]</f>
        <v>16</v>
      </c>
      <c r="AW359">
        <f>Tabelle1[[#This Row],[60-65 Jahre Weiblich]]+Tabelle1[[#This Row],[60-65 jahre Männlich]]</f>
        <v>31</v>
      </c>
      <c r="AX359">
        <f>Tabelle1[[#This Row],[65-70 Jahre Weiblich]]+Tabelle1[[#This Row],[65-70 Jahre  Männlich]]</f>
        <v>45</v>
      </c>
      <c r="AY359">
        <f>Tabelle1[[#This Row],[70-75Jahre Weiblich]]+Tabelle1[[#This Row],[70-75 jahre Männlch]]</f>
        <v>76</v>
      </c>
      <c r="AZ359">
        <f>Tabelle1[[#This Row],[75-80 Jahre Weiblich]]+Tabelle1[[#This Row],[75-80 jahre Männlich]]</f>
        <v>56</v>
      </c>
      <c r="BA359">
        <f>Tabelle1[[#This Row],[80-85 Jahre Weiblich]]+Tabelle1[[#This Row],[80-85 jahre Männlich]]</f>
        <v>114</v>
      </c>
      <c r="BB359">
        <f>Tabelle1[[#This Row],[85 und mehr Weiblich]]+Tabelle1[[#This Row],[85 und mehr]]</f>
        <v>180</v>
      </c>
    </row>
    <row r="360" spans="1:54" x14ac:dyDescent="0.35">
      <c r="A360" s="3"/>
      <c r="B360" s="4" t="s">
        <v>65</v>
      </c>
      <c r="C360" s="5">
        <v>5</v>
      </c>
      <c r="D360" s="5">
        <v>12</v>
      </c>
      <c r="E360" s="5">
        <v>3</v>
      </c>
      <c r="F360" s="5">
        <v>2</v>
      </c>
      <c r="G360" s="5">
        <v>2</v>
      </c>
      <c r="H360" s="5">
        <v>5</v>
      </c>
      <c r="I360" s="5">
        <v>4</v>
      </c>
      <c r="J360" s="5">
        <v>11</v>
      </c>
      <c r="K360" s="5">
        <v>18</v>
      </c>
      <c r="L360" s="5">
        <v>30</v>
      </c>
      <c r="M360" s="5">
        <v>37</v>
      </c>
      <c r="N360" s="5">
        <v>56</v>
      </c>
      <c r="O360" s="5">
        <v>74</v>
      </c>
      <c r="P360" s="5">
        <v>154</v>
      </c>
      <c r="Q360" s="5">
        <v>211</v>
      </c>
      <c r="R360" s="5">
        <v>214</v>
      </c>
      <c r="S360" s="5">
        <v>360</v>
      </c>
      <c r="T360" s="5">
        <v>0</v>
      </c>
      <c r="U360" s="5">
        <v>6</v>
      </c>
      <c r="V360" s="5">
        <v>4</v>
      </c>
      <c r="W360" s="5">
        <v>3</v>
      </c>
      <c r="X360" s="5">
        <v>7</v>
      </c>
      <c r="Y360" s="5">
        <v>4</v>
      </c>
      <c r="Z360" s="5">
        <v>5</v>
      </c>
      <c r="AA360" s="5">
        <v>4</v>
      </c>
      <c r="AB360" s="5">
        <v>10</v>
      </c>
      <c r="AC360" s="5">
        <v>16</v>
      </c>
      <c r="AD360" s="5">
        <v>18</v>
      </c>
      <c r="AE360" s="5">
        <v>31</v>
      </c>
      <c r="AF360" s="5">
        <v>46</v>
      </c>
      <c r="AG360" s="5">
        <v>60</v>
      </c>
      <c r="AH360" s="5">
        <v>126</v>
      </c>
      <c r="AJ360" s="5">
        <v>318</v>
      </c>
      <c r="AK360" s="5">
        <v>827</v>
      </c>
      <c r="AL360">
        <f>Tabelle1[[#This Row],[1 jahre Weiblich]]+Tabelle1[[#This Row],[unter 1 Jahr Männlich]]</f>
        <v>11</v>
      </c>
      <c r="AM360">
        <f>Tabelle1[[#This Row],[1-15 Jahre Weiblich]]+Tabelle1[[#This Row],[1-15 jahre Mänlich]]</f>
        <v>16</v>
      </c>
      <c r="AN360">
        <f>Tabelle1[[#This Row],[15-20 Jahre Weiblich]]+Tabelle1[[#This Row],[15-20 jahre Männlich]]</f>
        <v>6</v>
      </c>
      <c r="AO360">
        <f>Tabelle1[[#This Row],[20-25 jahre weiblich]]+Tabelle1[[#This Row],[20-25 jahre Männlich]]</f>
        <v>9</v>
      </c>
      <c r="AP360">
        <f>Tabelle1[[#This Row],[25-30 Jahre Weiblich]]+Tabelle1[[#This Row],[25-30 jahre Männlich]]</f>
        <v>6</v>
      </c>
      <c r="AQ360">
        <f>Tabelle1[[#This Row],[30-35 Jahre Weiblich]]+Tabelle1[[#This Row],[30-35 jahre Männlich]]</f>
        <v>10</v>
      </c>
      <c r="AR360">
        <f>Tabelle1[[#This Row],[35-40 Jahre Weiblich]]+Tabelle1[[#This Row],[35-40 jahre  Männlich]]</f>
        <v>8</v>
      </c>
      <c r="AS360">
        <f>Tabelle1[[#This Row],[40-45 Jahre Weiblich]]+Tabelle1[[#This Row],[40-45 jahre Männlich]]</f>
        <v>21</v>
      </c>
      <c r="AT360">
        <f>Tabelle1[[#This Row],[45-50 Jahre Weiblich]]+Tabelle1[[#This Row],[45-50 jahre Männlich]]</f>
        <v>34</v>
      </c>
      <c r="AU360">
        <f>Tabelle1[[#This Row],[50-55 Jahre Weiblich]]+Tabelle1[[#This Row],[50-55 jahre Männlich]]</f>
        <v>48</v>
      </c>
      <c r="AV360">
        <f>Tabelle1[[#This Row],[55-60 Jahre Weiblich]]+Tabelle1[[#This Row],[55-60 jahre Männlich]]</f>
        <v>68</v>
      </c>
      <c r="AW360">
        <f>Tabelle1[[#This Row],[60-65 Jahre Weiblich]]+Tabelle1[[#This Row],[60-65 jahre Männlich]]</f>
        <v>102</v>
      </c>
      <c r="AX360">
        <f>Tabelle1[[#This Row],[65-70 Jahre Weiblich]]+Tabelle1[[#This Row],[65-70 Jahre  Männlich]]</f>
        <v>134</v>
      </c>
      <c r="AY360">
        <f>Tabelle1[[#This Row],[70-75Jahre Weiblich]]+Tabelle1[[#This Row],[70-75 jahre Männlch]]</f>
        <v>280</v>
      </c>
      <c r="AZ360">
        <f>Tabelle1[[#This Row],[75-80 Jahre Weiblich]]+Tabelle1[[#This Row],[75-80 jahre Männlich]]</f>
        <v>211</v>
      </c>
      <c r="BA360">
        <f>Tabelle1[[#This Row],[80-85 Jahre Weiblich]]+Tabelle1[[#This Row],[80-85 jahre Männlich]]</f>
        <v>532</v>
      </c>
      <c r="BB360">
        <f>Tabelle1[[#This Row],[85 und mehr Weiblich]]+Tabelle1[[#This Row],[85 und mehr]]</f>
        <v>1187</v>
      </c>
    </row>
    <row r="361" spans="1:54" x14ac:dyDescent="0.35">
      <c r="A361" s="3"/>
      <c r="B361" s="4" t="s">
        <v>120</v>
      </c>
      <c r="C361" s="5">
        <v>11</v>
      </c>
      <c r="D361" s="5">
        <v>29</v>
      </c>
      <c r="E361" s="5">
        <v>10</v>
      </c>
      <c r="F361" s="5">
        <v>17</v>
      </c>
      <c r="G361" s="5">
        <v>29</v>
      </c>
      <c r="H361" s="5">
        <v>41</v>
      </c>
      <c r="I361" s="5">
        <v>57</v>
      </c>
      <c r="J361" s="5">
        <v>125</v>
      </c>
      <c r="K361" s="5">
        <v>280</v>
      </c>
      <c r="L361" s="5">
        <v>448</v>
      </c>
      <c r="M361" s="5">
        <v>632</v>
      </c>
      <c r="N361" s="5">
        <v>850</v>
      </c>
      <c r="O361" s="5">
        <v>960</v>
      </c>
      <c r="P361" s="5">
        <v>1573</v>
      </c>
      <c r="Q361" s="5">
        <v>2312</v>
      </c>
      <c r="R361" s="5">
        <v>2247</v>
      </c>
      <c r="S361" s="5">
        <v>3025</v>
      </c>
      <c r="T361" s="5">
        <v>0</v>
      </c>
      <c r="U361" s="5">
        <v>11</v>
      </c>
      <c r="V361" s="5">
        <v>14</v>
      </c>
      <c r="W361" s="5">
        <v>6</v>
      </c>
      <c r="X361" s="5">
        <v>27</v>
      </c>
      <c r="Y361" s="5">
        <v>21</v>
      </c>
      <c r="Z361" s="5">
        <v>29</v>
      </c>
      <c r="AA361" s="5">
        <v>29</v>
      </c>
      <c r="AB361" s="5">
        <v>64</v>
      </c>
      <c r="AC361" s="5">
        <v>123</v>
      </c>
      <c r="AD361" s="5">
        <v>171</v>
      </c>
      <c r="AE361" s="5">
        <v>310</v>
      </c>
      <c r="AF361" s="5">
        <v>438</v>
      </c>
      <c r="AG361" s="5">
        <v>547</v>
      </c>
      <c r="AH361" s="5">
        <v>1061</v>
      </c>
      <c r="AJ361" s="5">
        <v>3004</v>
      </c>
      <c r="AK361" s="5">
        <v>8511</v>
      </c>
      <c r="AL361">
        <f>Tabelle1[[#This Row],[1 jahre Weiblich]]+Tabelle1[[#This Row],[unter 1 Jahr Männlich]]</f>
        <v>22</v>
      </c>
      <c r="AM361">
        <f>Tabelle1[[#This Row],[1-15 Jahre Weiblich]]+Tabelle1[[#This Row],[1-15 jahre Mänlich]]</f>
        <v>43</v>
      </c>
      <c r="AN361">
        <f>Tabelle1[[#This Row],[15-20 Jahre Weiblich]]+Tabelle1[[#This Row],[15-20 jahre Männlich]]</f>
        <v>16</v>
      </c>
      <c r="AO361">
        <f>Tabelle1[[#This Row],[20-25 jahre weiblich]]+Tabelle1[[#This Row],[20-25 jahre Männlich]]</f>
        <v>44</v>
      </c>
      <c r="AP361">
        <f>Tabelle1[[#This Row],[25-30 Jahre Weiblich]]+Tabelle1[[#This Row],[25-30 jahre Männlich]]</f>
        <v>50</v>
      </c>
      <c r="AQ361">
        <f>Tabelle1[[#This Row],[30-35 Jahre Weiblich]]+Tabelle1[[#This Row],[30-35 jahre Männlich]]</f>
        <v>70</v>
      </c>
      <c r="AR361">
        <f>Tabelle1[[#This Row],[35-40 Jahre Weiblich]]+Tabelle1[[#This Row],[35-40 jahre  Männlich]]</f>
        <v>86</v>
      </c>
      <c r="AS361">
        <f>Tabelle1[[#This Row],[40-45 Jahre Weiblich]]+Tabelle1[[#This Row],[40-45 jahre Männlich]]</f>
        <v>189</v>
      </c>
      <c r="AT361">
        <f>Tabelle1[[#This Row],[45-50 Jahre Weiblich]]+Tabelle1[[#This Row],[45-50 jahre Männlich]]</f>
        <v>403</v>
      </c>
      <c r="AU361">
        <f>Tabelle1[[#This Row],[50-55 Jahre Weiblich]]+Tabelle1[[#This Row],[50-55 jahre Männlich]]</f>
        <v>619</v>
      </c>
      <c r="AV361">
        <f>Tabelle1[[#This Row],[55-60 Jahre Weiblich]]+Tabelle1[[#This Row],[55-60 jahre Männlich]]</f>
        <v>942</v>
      </c>
      <c r="AW361">
        <f>Tabelle1[[#This Row],[60-65 Jahre Weiblich]]+Tabelle1[[#This Row],[60-65 jahre Männlich]]</f>
        <v>1288</v>
      </c>
      <c r="AX361">
        <f>Tabelle1[[#This Row],[65-70 Jahre Weiblich]]+Tabelle1[[#This Row],[65-70 Jahre  Männlich]]</f>
        <v>1507</v>
      </c>
      <c r="AY361">
        <f>Tabelle1[[#This Row],[70-75Jahre Weiblich]]+Tabelle1[[#This Row],[70-75 jahre Männlch]]</f>
        <v>2634</v>
      </c>
      <c r="AZ361">
        <f>Tabelle1[[#This Row],[75-80 Jahre Weiblich]]+Tabelle1[[#This Row],[75-80 jahre Männlich]]</f>
        <v>2312</v>
      </c>
      <c r="BA361">
        <f>Tabelle1[[#This Row],[80-85 Jahre Weiblich]]+Tabelle1[[#This Row],[80-85 jahre Männlich]]</f>
        <v>5251</v>
      </c>
      <c r="BB361">
        <f>Tabelle1[[#This Row],[85 und mehr Weiblich]]+Tabelle1[[#This Row],[85 und mehr]]</f>
        <v>11536</v>
      </c>
    </row>
    <row r="362" spans="1:54" x14ac:dyDescent="0.35">
      <c r="A362" s="3"/>
      <c r="B362" s="4" t="s">
        <v>66</v>
      </c>
      <c r="C362" s="5">
        <v>0</v>
      </c>
      <c r="D362" s="5">
        <v>2</v>
      </c>
      <c r="E362" s="5">
        <v>5</v>
      </c>
      <c r="F362" s="5">
        <v>4</v>
      </c>
      <c r="G362" s="5">
        <v>15</v>
      </c>
      <c r="H362" s="5">
        <v>19</v>
      </c>
      <c r="I362" s="5">
        <v>24</v>
      </c>
      <c r="J362" s="5">
        <v>72</v>
      </c>
      <c r="K362" s="5">
        <v>166</v>
      </c>
      <c r="L362" s="5">
        <v>257</v>
      </c>
      <c r="M362" s="5">
        <v>432</v>
      </c>
      <c r="N362" s="5">
        <v>613</v>
      </c>
      <c r="O362" s="5">
        <v>721</v>
      </c>
      <c r="P362" s="5">
        <v>1282</v>
      </c>
      <c r="Q362" s="5">
        <v>1957</v>
      </c>
      <c r="R362" s="5">
        <v>1920</v>
      </c>
      <c r="S362" s="5">
        <v>2452</v>
      </c>
      <c r="T362" s="5">
        <v>0</v>
      </c>
      <c r="U362" s="5">
        <v>0</v>
      </c>
      <c r="V362" s="5">
        <v>0</v>
      </c>
      <c r="W362" s="5">
        <v>1</v>
      </c>
      <c r="X362" s="5">
        <v>7</v>
      </c>
      <c r="Y362" s="5">
        <v>5</v>
      </c>
      <c r="Z362" s="5">
        <v>3</v>
      </c>
      <c r="AA362" s="5">
        <v>9</v>
      </c>
      <c r="AB362" s="5">
        <v>28</v>
      </c>
      <c r="AC362" s="5">
        <v>52</v>
      </c>
      <c r="AD362" s="5">
        <v>90</v>
      </c>
      <c r="AE362" s="5">
        <v>166</v>
      </c>
      <c r="AF362" s="5">
        <v>274</v>
      </c>
      <c r="AG362" s="5">
        <v>372</v>
      </c>
      <c r="AH362" s="5">
        <v>779</v>
      </c>
      <c r="AJ362" s="5">
        <v>2471</v>
      </c>
      <c r="AK362" s="5">
        <v>6656</v>
      </c>
      <c r="AL362">
        <f>Tabelle1[[#This Row],[1 jahre Weiblich]]+Tabelle1[[#This Row],[unter 1 Jahr Männlich]]</f>
        <v>0</v>
      </c>
      <c r="AM362">
        <f>Tabelle1[[#This Row],[1-15 Jahre Weiblich]]+Tabelle1[[#This Row],[1-15 jahre Mänlich]]</f>
        <v>2</v>
      </c>
      <c r="AN362">
        <f>Tabelle1[[#This Row],[15-20 Jahre Weiblich]]+Tabelle1[[#This Row],[15-20 jahre Männlich]]</f>
        <v>6</v>
      </c>
      <c r="AO362">
        <f>Tabelle1[[#This Row],[20-25 jahre weiblich]]+Tabelle1[[#This Row],[20-25 jahre Männlich]]</f>
        <v>11</v>
      </c>
      <c r="AP362">
        <f>Tabelle1[[#This Row],[25-30 Jahre Weiblich]]+Tabelle1[[#This Row],[25-30 jahre Männlich]]</f>
        <v>20</v>
      </c>
      <c r="AQ362">
        <f>Tabelle1[[#This Row],[30-35 Jahre Weiblich]]+Tabelle1[[#This Row],[30-35 jahre Männlich]]</f>
        <v>22</v>
      </c>
      <c r="AR362">
        <f>Tabelle1[[#This Row],[35-40 Jahre Weiblich]]+Tabelle1[[#This Row],[35-40 jahre  Männlich]]</f>
        <v>33</v>
      </c>
      <c r="AS362">
        <f>Tabelle1[[#This Row],[40-45 Jahre Weiblich]]+Tabelle1[[#This Row],[40-45 jahre Männlich]]</f>
        <v>100</v>
      </c>
      <c r="AT362">
        <f>Tabelle1[[#This Row],[45-50 Jahre Weiblich]]+Tabelle1[[#This Row],[45-50 jahre Männlich]]</f>
        <v>218</v>
      </c>
      <c r="AU362">
        <f>Tabelle1[[#This Row],[50-55 Jahre Weiblich]]+Tabelle1[[#This Row],[50-55 jahre Männlich]]</f>
        <v>347</v>
      </c>
      <c r="AV362">
        <f>Tabelle1[[#This Row],[55-60 Jahre Weiblich]]+Tabelle1[[#This Row],[55-60 jahre Männlich]]</f>
        <v>598</v>
      </c>
      <c r="AW362">
        <f>Tabelle1[[#This Row],[60-65 Jahre Weiblich]]+Tabelle1[[#This Row],[60-65 jahre Männlich]]</f>
        <v>887</v>
      </c>
      <c r="AX362">
        <f>Tabelle1[[#This Row],[65-70 Jahre Weiblich]]+Tabelle1[[#This Row],[65-70 Jahre  Männlich]]</f>
        <v>1093</v>
      </c>
      <c r="AY362">
        <f>Tabelle1[[#This Row],[70-75Jahre Weiblich]]+Tabelle1[[#This Row],[70-75 jahre Männlch]]</f>
        <v>2061</v>
      </c>
      <c r="AZ362">
        <f>Tabelle1[[#This Row],[75-80 Jahre Weiblich]]+Tabelle1[[#This Row],[75-80 jahre Männlich]]</f>
        <v>1957</v>
      </c>
      <c r="BA362">
        <f>Tabelle1[[#This Row],[80-85 Jahre Weiblich]]+Tabelle1[[#This Row],[80-85 jahre Männlich]]</f>
        <v>4391</v>
      </c>
      <c r="BB362">
        <f>Tabelle1[[#This Row],[85 und mehr Weiblich]]+Tabelle1[[#This Row],[85 und mehr]]</f>
        <v>9108</v>
      </c>
    </row>
    <row r="363" spans="1:54" x14ac:dyDescent="0.35">
      <c r="A363" s="3"/>
      <c r="B363" s="4" t="s">
        <v>67</v>
      </c>
      <c r="C363" s="5">
        <v>0</v>
      </c>
      <c r="D363" s="5">
        <v>2</v>
      </c>
      <c r="E363" s="5">
        <v>6</v>
      </c>
      <c r="F363" s="5">
        <v>24</v>
      </c>
      <c r="G363" s="5">
        <v>80</v>
      </c>
      <c r="H363" s="5">
        <v>136</v>
      </c>
      <c r="I363" s="5">
        <v>203</v>
      </c>
      <c r="J363" s="5">
        <v>274</v>
      </c>
      <c r="K363" s="5">
        <v>491</v>
      </c>
      <c r="L363" s="5">
        <v>761</v>
      </c>
      <c r="M363" s="5">
        <v>780</v>
      </c>
      <c r="N363" s="5">
        <v>803</v>
      </c>
      <c r="O363" s="5">
        <v>591</v>
      </c>
      <c r="P363" s="5">
        <v>1050</v>
      </c>
      <c r="Q363" s="5">
        <v>1744</v>
      </c>
      <c r="R363" s="5">
        <v>2366</v>
      </c>
      <c r="S363" s="5">
        <v>4663</v>
      </c>
      <c r="T363" s="5">
        <v>0</v>
      </c>
      <c r="U363" s="5">
        <v>1</v>
      </c>
      <c r="V363" s="5">
        <v>2</v>
      </c>
      <c r="W363" s="5">
        <v>2</v>
      </c>
      <c r="X363" s="5">
        <v>8</v>
      </c>
      <c r="Y363" s="5">
        <v>18</v>
      </c>
      <c r="Z363" s="5">
        <v>45</v>
      </c>
      <c r="AA363" s="5">
        <v>38</v>
      </c>
      <c r="AB363" s="5">
        <v>77</v>
      </c>
      <c r="AC363" s="5">
        <v>146</v>
      </c>
      <c r="AD363" s="5">
        <v>202</v>
      </c>
      <c r="AE363" s="5">
        <v>234</v>
      </c>
      <c r="AF363" s="5">
        <v>278</v>
      </c>
      <c r="AG363" s="5">
        <v>271</v>
      </c>
      <c r="AH363" s="5">
        <v>708</v>
      </c>
      <c r="AJ363" s="5">
        <v>3339</v>
      </c>
      <c r="AK363" s="5">
        <v>14978</v>
      </c>
      <c r="AL363">
        <f>Tabelle1[[#This Row],[1 jahre Weiblich]]+Tabelle1[[#This Row],[unter 1 Jahr Männlich]]</f>
        <v>1</v>
      </c>
      <c r="AM363">
        <f>Tabelle1[[#This Row],[1-15 Jahre Weiblich]]+Tabelle1[[#This Row],[1-15 jahre Mänlich]]</f>
        <v>4</v>
      </c>
      <c r="AN363">
        <f>Tabelle1[[#This Row],[15-20 Jahre Weiblich]]+Tabelle1[[#This Row],[15-20 jahre Männlich]]</f>
        <v>8</v>
      </c>
      <c r="AO363">
        <f>Tabelle1[[#This Row],[20-25 jahre weiblich]]+Tabelle1[[#This Row],[20-25 jahre Männlich]]</f>
        <v>32</v>
      </c>
      <c r="AP363">
        <f>Tabelle1[[#This Row],[25-30 Jahre Weiblich]]+Tabelle1[[#This Row],[25-30 jahre Männlich]]</f>
        <v>98</v>
      </c>
      <c r="AQ363">
        <f>Tabelle1[[#This Row],[30-35 Jahre Weiblich]]+Tabelle1[[#This Row],[30-35 jahre Männlich]]</f>
        <v>181</v>
      </c>
      <c r="AR363">
        <f>Tabelle1[[#This Row],[35-40 Jahre Weiblich]]+Tabelle1[[#This Row],[35-40 jahre  Männlich]]</f>
        <v>241</v>
      </c>
      <c r="AS363">
        <f>Tabelle1[[#This Row],[40-45 Jahre Weiblich]]+Tabelle1[[#This Row],[40-45 jahre Männlich]]</f>
        <v>351</v>
      </c>
      <c r="AT363">
        <f>Tabelle1[[#This Row],[45-50 Jahre Weiblich]]+Tabelle1[[#This Row],[45-50 jahre Männlich]]</f>
        <v>637</v>
      </c>
      <c r="AU363">
        <f>Tabelle1[[#This Row],[50-55 Jahre Weiblich]]+Tabelle1[[#This Row],[50-55 jahre Männlich]]</f>
        <v>963</v>
      </c>
      <c r="AV363">
        <f>Tabelle1[[#This Row],[55-60 Jahre Weiblich]]+Tabelle1[[#This Row],[55-60 jahre Männlich]]</f>
        <v>1014</v>
      </c>
      <c r="AW363">
        <f>Tabelle1[[#This Row],[60-65 Jahre Weiblich]]+Tabelle1[[#This Row],[60-65 jahre Männlich]]</f>
        <v>1081</v>
      </c>
      <c r="AX363">
        <f>Tabelle1[[#This Row],[65-70 Jahre Weiblich]]+Tabelle1[[#This Row],[65-70 Jahre  Männlich]]</f>
        <v>862</v>
      </c>
      <c r="AY363">
        <f>Tabelle1[[#This Row],[70-75Jahre Weiblich]]+Tabelle1[[#This Row],[70-75 jahre Männlch]]</f>
        <v>1758</v>
      </c>
      <c r="AZ363">
        <f>Tabelle1[[#This Row],[75-80 Jahre Weiblich]]+Tabelle1[[#This Row],[75-80 jahre Männlich]]</f>
        <v>1744</v>
      </c>
      <c r="BA363">
        <f>Tabelle1[[#This Row],[80-85 Jahre Weiblich]]+Tabelle1[[#This Row],[80-85 jahre Männlich]]</f>
        <v>5705</v>
      </c>
      <c r="BB363">
        <f>Tabelle1[[#This Row],[85 und mehr Weiblich]]+Tabelle1[[#This Row],[85 und mehr]]</f>
        <v>19641</v>
      </c>
    </row>
    <row r="364" spans="1:54" x14ac:dyDescent="0.35">
      <c r="A364" s="3"/>
      <c r="B364" s="4" t="s">
        <v>68</v>
      </c>
      <c r="C364" s="5">
        <v>0</v>
      </c>
      <c r="D364" s="5">
        <v>0</v>
      </c>
      <c r="E364" s="5">
        <v>4</v>
      </c>
      <c r="F364" s="5">
        <v>2</v>
      </c>
      <c r="G364" s="5">
        <v>15</v>
      </c>
      <c r="H364" s="5">
        <v>40</v>
      </c>
      <c r="I364" s="5">
        <v>84</v>
      </c>
      <c r="J364" s="5">
        <v>163</v>
      </c>
      <c r="K364" s="5">
        <v>370</v>
      </c>
      <c r="L364" s="5">
        <v>646</v>
      </c>
      <c r="M364" s="5">
        <v>660</v>
      </c>
      <c r="N364" s="5">
        <v>660</v>
      </c>
      <c r="O364" s="5">
        <v>377</v>
      </c>
      <c r="P364" s="5">
        <v>426</v>
      </c>
      <c r="Q364" s="5">
        <v>283</v>
      </c>
      <c r="R364" s="5">
        <v>115</v>
      </c>
      <c r="S364" s="5">
        <v>77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1</v>
      </c>
      <c r="Z364" s="5">
        <v>13</v>
      </c>
      <c r="AA364" s="5">
        <v>17</v>
      </c>
      <c r="AB364" s="5">
        <v>41</v>
      </c>
      <c r="AC364" s="5">
        <v>104</v>
      </c>
      <c r="AD364" s="5">
        <v>156</v>
      </c>
      <c r="AE364" s="5">
        <v>166</v>
      </c>
      <c r="AF364" s="5">
        <v>190</v>
      </c>
      <c r="AG364" s="5">
        <v>111</v>
      </c>
      <c r="AH364" s="5">
        <v>144</v>
      </c>
      <c r="AJ364" s="5">
        <v>68</v>
      </c>
      <c r="AK364" s="5">
        <v>72</v>
      </c>
      <c r="AL364">
        <f>Tabelle1[[#This Row],[1 jahre Weiblich]]+Tabelle1[[#This Row],[unter 1 Jahr Männlich]]</f>
        <v>0</v>
      </c>
      <c r="AM364">
        <f>Tabelle1[[#This Row],[1-15 Jahre Weiblich]]+Tabelle1[[#This Row],[1-15 jahre Mänlich]]</f>
        <v>0</v>
      </c>
      <c r="AN364">
        <f>Tabelle1[[#This Row],[15-20 Jahre Weiblich]]+Tabelle1[[#This Row],[15-20 jahre Männlich]]</f>
        <v>4</v>
      </c>
      <c r="AO364">
        <f>Tabelle1[[#This Row],[20-25 jahre weiblich]]+Tabelle1[[#This Row],[20-25 jahre Männlich]]</f>
        <v>2</v>
      </c>
      <c r="AP364">
        <f>Tabelle1[[#This Row],[25-30 Jahre Weiblich]]+Tabelle1[[#This Row],[25-30 jahre Männlich]]</f>
        <v>16</v>
      </c>
      <c r="AQ364">
        <f>Tabelle1[[#This Row],[30-35 Jahre Weiblich]]+Tabelle1[[#This Row],[30-35 jahre Männlich]]</f>
        <v>53</v>
      </c>
      <c r="AR364">
        <f>Tabelle1[[#This Row],[35-40 Jahre Weiblich]]+Tabelle1[[#This Row],[35-40 jahre  Männlich]]</f>
        <v>101</v>
      </c>
      <c r="AS364">
        <f>Tabelle1[[#This Row],[40-45 Jahre Weiblich]]+Tabelle1[[#This Row],[40-45 jahre Männlich]]</f>
        <v>204</v>
      </c>
      <c r="AT364">
        <f>Tabelle1[[#This Row],[45-50 Jahre Weiblich]]+Tabelle1[[#This Row],[45-50 jahre Männlich]]</f>
        <v>474</v>
      </c>
      <c r="AU364">
        <f>Tabelle1[[#This Row],[50-55 Jahre Weiblich]]+Tabelle1[[#This Row],[50-55 jahre Männlich]]</f>
        <v>802</v>
      </c>
      <c r="AV364">
        <f>Tabelle1[[#This Row],[55-60 Jahre Weiblich]]+Tabelle1[[#This Row],[55-60 jahre Männlich]]</f>
        <v>826</v>
      </c>
      <c r="AW364">
        <f>Tabelle1[[#This Row],[60-65 Jahre Weiblich]]+Tabelle1[[#This Row],[60-65 jahre Männlich]]</f>
        <v>850</v>
      </c>
      <c r="AX364">
        <f>Tabelle1[[#This Row],[65-70 Jahre Weiblich]]+Tabelle1[[#This Row],[65-70 Jahre  Männlich]]</f>
        <v>488</v>
      </c>
      <c r="AY364">
        <f>Tabelle1[[#This Row],[70-75Jahre Weiblich]]+Tabelle1[[#This Row],[70-75 jahre Männlch]]</f>
        <v>570</v>
      </c>
      <c r="AZ364">
        <f>Tabelle1[[#This Row],[75-80 Jahre Weiblich]]+Tabelle1[[#This Row],[75-80 jahre Männlich]]</f>
        <v>283</v>
      </c>
      <c r="BA364">
        <f>Tabelle1[[#This Row],[80-85 Jahre Weiblich]]+Tabelle1[[#This Row],[80-85 jahre Männlich]]</f>
        <v>183</v>
      </c>
      <c r="BB364">
        <f>Tabelle1[[#This Row],[85 und mehr Weiblich]]+Tabelle1[[#This Row],[85 und mehr]]</f>
        <v>149</v>
      </c>
    </row>
    <row r="365" spans="1:54" x14ac:dyDescent="0.35">
      <c r="A365" s="3"/>
      <c r="B365" s="4" t="s">
        <v>69</v>
      </c>
      <c r="C365" s="5">
        <v>0</v>
      </c>
      <c r="D365" s="5">
        <v>0</v>
      </c>
      <c r="E365" s="5">
        <v>2</v>
      </c>
      <c r="F365" s="5">
        <v>20</v>
      </c>
      <c r="G365" s="5">
        <v>61</v>
      </c>
      <c r="H365" s="5">
        <v>90</v>
      </c>
      <c r="I365" s="5">
        <v>112</v>
      </c>
      <c r="J365" s="5">
        <v>93</v>
      </c>
      <c r="K365" s="5">
        <v>96</v>
      </c>
      <c r="L365" s="5">
        <v>74</v>
      </c>
      <c r="M365" s="5">
        <v>51</v>
      </c>
      <c r="N365" s="5">
        <v>30</v>
      </c>
      <c r="O365" s="5">
        <v>7</v>
      </c>
      <c r="P365" s="5">
        <v>6</v>
      </c>
      <c r="Q365" s="5">
        <v>4</v>
      </c>
      <c r="R365" s="5">
        <v>0</v>
      </c>
      <c r="S365" s="5">
        <v>2</v>
      </c>
      <c r="T365" s="5">
        <v>0</v>
      </c>
      <c r="U365" s="5">
        <v>0</v>
      </c>
      <c r="V365" s="5">
        <v>0</v>
      </c>
      <c r="W365" s="5">
        <v>0</v>
      </c>
      <c r="X365" s="5">
        <v>6</v>
      </c>
      <c r="Y365" s="5">
        <v>17</v>
      </c>
      <c r="Z365" s="5">
        <v>22</v>
      </c>
      <c r="AA365" s="5">
        <v>14</v>
      </c>
      <c r="AB365" s="5">
        <v>19</v>
      </c>
      <c r="AC365" s="5">
        <v>23</v>
      </c>
      <c r="AD365" s="5">
        <v>19</v>
      </c>
      <c r="AE365" s="5">
        <v>20</v>
      </c>
      <c r="AF365" s="5">
        <v>9</v>
      </c>
      <c r="AG365" s="5">
        <v>3</v>
      </c>
      <c r="AH365" s="5">
        <v>4</v>
      </c>
      <c r="AJ365" s="5">
        <v>4</v>
      </c>
      <c r="AK365" s="5">
        <v>5</v>
      </c>
      <c r="AL365">
        <f>Tabelle1[[#This Row],[1 jahre Weiblich]]+Tabelle1[[#This Row],[unter 1 Jahr Männlich]]</f>
        <v>0</v>
      </c>
      <c r="AM365">
        <f>Tabelle1[[#This Row],[1-15 Jahre Weiblich]]+Tabelle1[[#This Row],[1-15 jahre Mänlich]]</f>
        <v>0</v>
      </c>
      <c r="AN365">
        <f>Tabelle1[[#This Row],[15-20 Jahre Weiblich]]+Tabelle1[[#This Row],[15-20 jahre Männlich]]</f>
        <v>2</v>
      </c>
      <c r="AO365">
        <f>Tabelle1[[#This Row],[20-25 jahre weiblich]]+Tabelle1[[#This Row],[20-25 jahre Männlich]]</f>
        <v>26</v>
      </c>
      <c r="AP365">
        <f>Tabelle1[[#This Row],[25-30 Jahre Weiblich]]+Tabelle1[[#This Row],[25-30 jahre Männlich]]</f>
        <v>78</v>
      </c>
      <c r="AQ365">
        <f>Tabelle1[[#This Row],[30-35 Jahre Weiblich]]+Tabelle1[[#This Row],[30-35 jahre Männlich]]</f>
        <v>112</v>
      </c>
      <c r="AR365">
        <f>Tabelle1[[#This Row],[35-40 Jahre Weiblich]]+Tabelle1[[#This Row],[35-40 jahre  Männlich]]</f>
        <v>126</v>
      </c>
      <c r="AS365">
        <f>Tabelle1[[#This Row],[40-45 Jahre Weiblich]]+Tabelle1[[#This Row],[40-45 jahre Männlich]]</f>
        <v>112</v>
      </c>
      <c r="AT365">
        <f>Tabelle1[[#This Row],[45-50 Jahre Weiblich]]+Tabelle1[[#This Row],[45-50 jahre Männlich]]</f>
        <v>119</v>
      </c>
      <c r="AU365">
        <f>Tabelle1[[#This Row],[50-55 Jahre Weiblich]]+Tabelle1[[#This Row],[50-55 jahre Männlich]]</f>
        <v>93</v>
      </c>
      <c r="AV365">
        <f>Tabelle1[[#This Row],[55-60 Jahre Weiblich]]+Tabelle1[[#This Row],[55-60 jahre Männlich]]</f>
        <v>71</v>
      </c>
      <c r="AW365">
        <f>Tabelle1[[#This Row],[60-65 Jahre Weiblich]]+Tabelle1[[#This Row],[60-65 jahre Männlich]]</f>
        <v>39</v>
      </c>
      <c r="AX365">
        <f>Tabelle1[[#This Row],[65-70 Jahre Weiblich]]+Tabelle1[[#This Row],[65-70 Jahre  Männlich]]</f>
        <v>10</v>
      </c>
      <c r="AY365">
        <f>Tabelle1[[#This Row],[70-75Jahre Weiblich]]+Tabelle1[[#This Row],[70-75 jahre Männlch]]</f>
        <v>10</v>
      </c>
      <c r="AZ365">
        <f>Tabelle1[[#This Row],[75-80 Jahre Weiblich]]+Tabelle1[[#This Row],[75-80 jahre Männlich]]</f>
        <v>4</v>
      </c>
      <c r="BA365">
        <f>Tabelle1[[#This Row],[80-85 Jahre Weiblich]]+Tabelle1[[#This Row],[80-85 jahre Männlich]]</f>
        <v>4</v>
      </c>
      <c r="BB365">
        <f>Tabelle1[[#This Row],[85 und mehr Weiblich]]+Tabelle1[[#This Row],[85 und mehr]]</f>
        <v>7</v>
      </c>
    </row>
    <row r="366" spans="1:54" x14ac:dyDescent="0.35">
      <c r="A366" s="3"/>
      <c r="B366" s="4" t="s">
        <v>70</v>
      </c>
      <c r="C366" s="5">
        <v>29</v>
      </c>
      <c r="D366" s="5">
        <v>56</v>
      </c>
      <c r="E366" s="5">
        <v>49</v>
      </c>
      <c r="F366" s="5">
        <v>63</v>
      </c>
      <c r="G366" s="5">
        <v>64</v>
      </c>
      <c r="H366" s="5">
        <v>69</v>
      </c>
      <c r="I366" s="5">
        <v>69</v>
      </c>
      <c r="J366" s="5">
        <v>133</v>
      </c>
      <c r="K366" s="5">
        <v>260</v>
      </c>
      <c r="L366" s="5">
        <v>383</v>
      </c>
      <c r="M366" s="5">
        <v>468</v>
      </c>
      <c r="N366" s="5">
        <v>689</v>
      </c>
      <c r="O366" s="5">
        <v>766</v>
      </c>
      <c r="P366" s="5">
        <v>1583</v>
      </c>
      <c r="Q366" s="5">
        <v>2574</v>
      </c>
      <c r="R366" s="5">
        <v>2520</v>
      </c>
      <c r="S366" s="5">
        <v>2875</v>
      </c>
      <c r="T366" s="5">
        <v>0</v>
      </c>
      <c r="U366" s="5">
        <v>24</v>
      </c>
      <c r="V366" s="5">
        <v>54</v>
      </c>
      <c r="W366" s="5">
        <v>18</v>
      </c>
      <c r="X366" s="5">
        <v>29</v>
      </c>
      <c r="Y366" s="5">
        <v>31</v>
      </c>
      <c r="Z366" s="5">
        <v>35</v>
      </c>
      <c r="AA366" s="5">
        <v>53</v>
      </c>
      <c r="AB366" s="5">
        <v>89</v>
      </c>
      <c r="AC366" s="5">
        <v>190</v>
      </c>
      <c r="AD366" s="5">
        <v>283</v>
      </c>
      <c r="AE366" s="5">
        <v>391</v>
      </c>
      <c r="AF366" s="5">
        <v>484</v>
      </c>
      <c r="AG366" s="5">
        <v>592</v>
      </c>
      <c r="AH366" s="5">
        <v>1225</v>
      </c>
      <c r="AJ366" s="5">
        <v>2415</v>
      </c>
      <c r="AK366" s="5">
        <v>5276</v>
      </c>
      <c r="AL366">
        <f>Tabelle1[[#This Row],[1 jahre Weiblich]]+Tabelle1[[#This Row],[unter 1 Jahr Männlich]]</f>
        <v>53</v>
      </c>
      <c r="AM366">
        <f>Tabelle1[[#This Row],[1-15 Jahre Weiblich]]+Tabelle1[[#This Row],[1-15 jahre Mänlich]]</f>
        <v>110</v>
      </c>
      <c r="AN366">
        <f>Tabelle1[[#This Row],[15-20 Jahre Weiblich]]+Tabelle1[[#This Row],[15-20 jahre Männlich]]</f>
        <v>67</v>
      </c>
      <c r="AO366">
        <f>Tabelle1[[#This Row],[20-25 jahre weiblich]]+Tabelle1[[#This Row],[20-25 jahre Männlich]]</f>
        <v>92</v>
      </c>
      <c r="AP366">
        <f>Tabelle1[[#This Row],[25-30 Jahre Weiblich]]+Tabelle1[[#This Row],[25-30 jahre Männlich]]</f>
        <v>95</v>
      </c>
      <c r="AQ366">
        <f>Tabelle1[[#This Row],[30-35 Jahre Weiblich]]+Tabelle1[[#This Row],[30-35 jahre Männlich]]</f>
        <v>104</v>
      </c>
      <c r="AR366">
        <f>Tabelle1[[#This Row],[35-40 Jahre Weiblich]]+Tabelle1[[#This Row],[35-40 jahre  Männlich]]</f>
        <v>122</v>
      </c>
      <c r="AS366">
        <f>Tabelle1[[#This Row],[40-45 Jahre Weiblich]]+Tabelle1[[#This Row],[40-45 jahre Männlich]]</f>
        <v>222</v>
      </c>
      <c r="AT366">
        <f>Tabelle1[[#This Row],[45-50 Jahre Weiblich]]+Tabelle1[[#This Row],[45-50 jahre Männlich]]</f>
        <v>450</v>
      </c>
      <c r="AU366">
        <f>Tabelle1[[#This Row],[50-55 Jahre Weiblich]]+Tabelle1[[#This Row],[50-55 jahre Männlich]]</f>
        <v>666</v>
      </c>
      <c r="AV366">
        <f>Tabelle1[[#This Row],[55-60 Jahre Weiblich]]+Tabelle1[[#This Row],[55-60 jahre Männlich]]</f>
        <v>859</v>
      </c>
      <c r="AW366">
        <f>Tabelle1[[#This Row],[60-65 Jahre Weiblich]]+Tabelle1[[#This Row],[60-65 jahre Männlich]]</f>
        <v>1173</v>
      </c>
      <c r="AX366">
        <f>Tabelle1[[#This Row],[65-70 Jahre Weiblich]]+Tabelle1[[#This Row],[65-70 Jahre  Männlich]]</f>
        <v>1358</v>
      </c>
      <c r="AY366">
        <f>Tabelle1[[#This Row],[70-75Jahre Weiblich]]+Tabelle1[[#This Row],[70-75 jahre Männlch]]</f>
        <v>2808</v>
      </c>
      <c r="AZ366">
        <f>Tabelle1[[#This Row],[75-80 Jahre Weiblich]]+Tabelle1[[#This Row],[75-80 jahre Männlich]]</f>
        <v>2574</v>
      </c>
      <c r="BA366">
        <f>Tabelle1[[#This Row],[80-85 Jahre Weiblich]]+Tabelle1[[#This Row],[80-85 jahre Männlich]]</f>
        <v>4935</v>
      </c>
      <c r="BB366">
        <f>Tabelle1[[#This Row],[85 und mehr Weiblich]]+Tabelle1[[#This Row],[85 und mehr]]</f>
        <v>8151</v>
      </c>
    </row>
    <row r="367" spans="1:54" x14ac:dyDescent="0.35">
      <c r="A367" s="3"/>
      <c r="B367" s="4" t="s">
        <v>71</v>
      </c>
      <c r="C367" s="5">
        <v>2</v>
      </c>
      <c r="D367" s="5">
        <v>2</v>
      </c>
      <c r="E367" s="5">
        <v>1</v>
      </c>
      <c r="F367" s="5">
        <v>1</v>
      </c>
      <c r="G367" s="5">
        <v>0</v>
      </c>
      <c r="H367" s="5">
        <v>1</v>
      </c>
      <c r="I367" s="5">
        <v>0</v>
      </c>
      <c r="J367" s="5">
        <v>2</v>
      </c>
      <c r="K367" s="5">
        <v>2</v>
      </c>
      <c r="L367" s="5">
        <v>3</v>
      </c>
      <c r="M367" s="5">
        <v>4</v>
      </c>
      <c r="N367" s="5">
        <v>5</v>
      </c>
      <c r="O367" s="5">
        <v>8</v>
      </c>
      <c r="P367" s="5">
        <v>9</v>
      </c>
      <c r="Q367" s="5">
        <v>9</v>
      </c>
      <c r="R367" s="5">
        <v>9</v>
      </c>
      <c r="S367" s="5">
        <v>6</v>
      </c>
      <c r="T367" s="5">
        <v>0</v>
      </c>
      <c r="U367" s="5">
        <v>3</v>
      </c>
      <c r="V367" s="5">
        <v>2</v>
      </c>
      <c r="W367" s="5">
        <v>0</v>
      </c>
      <c r="X367" s="5">
        <v>1</v>
      </c>
      <c r="Y367" s="5">
        <v>0</v>
      </c>
      <c r="Z367" s="5">
        <v>0</v>
      </c>
      <c r="AA367" s="5">
        <v>1</v>
      </c>
      <c r="AB367" s="5">
        <v>1</v>
      </c>
      <c r="AC367" s="5">
        <v>1</v>
      </c>
      <c r="AD367" s="5">
        <v>1</v>
      </c>
      <c r="AE367" s="5">
        <v>2</v>
      </c>
      <c r="AF367" s="5">
        <v>5</v>
      </c>
      <c r="AG367" s="5">
        <v>4</v>
      </c>
      <c r="AH367" s="5">
        <v>7</v>
      </c>
      <c r="AJ367" s="5">
        <v>9</v>
      </c>
      <c r="AK367" s="5">
        <v>14</v>
      </c>
      <c r="AL367">
        <f>Tabelle1[[#This Row],[1 jahre Weiblich]]+Tabelle1[[#This Row],[unter 1 Jahr Männlich]]</f>
        <v>5</v>
      </c>
      <c r="AM367">
        <f>Tabelle1[[#This Row],[1-15 Jahre Weiblich]]+Tabelle1[[#This Row],[1-15 jahre Mänlich]]</f>
        <v>4</v>
      </c>
      <c r="AN367">
        <f>Tabelle1[[#This Row],[15-20 Jahre Weiblich]]+Tabelle1[[#This Row],[15-20 jahre Männlich]]</f>
        <v>1</v>
      </c>
      <c r="AO367">
        <f>Tabelle1[[#This Row],[20-25 jahre weiblich]]+Tabelle1[[#This Row],[20-25 jahre Männlich]]</f>
        <v>2</v>
      </c>
      <c r="AP367">
        <f>Tabelle1[[#This Row],[25-30 Jahre Weiblich]]+Tabelle1[[#This Row],[25-30 jahre Männlich]]</f>
        <v>0</v>
      </c>
      <c r="AQ367">
        <f>Tabelle1[[#This Row],[30-35 Jahre Weiblich]]+Tabelle1[[#This Row],[30-35 jahre Männlich]]</f>
        <v>1</v>
      </c>
      <c r="AR367">
        <f>Tabelle1[[#This Row],[35-40 Jahre Weiblich]]+Tabelle1[[#This Row],[35-40 jahre  Männlich]]</f>
        <v>1</v>
      </c>
      <c r="AS367">
        <f>Tabelle1[[#This Row],[40-45 Jahre Weiblich]]+Tabelle1[[#This Row],[40-45 jahre Männlich]]</f>
        <v>3</v>
      </c>
      <c r="AT367">
        <f>Tabelle1[[#This Row],[45-50 Jahre Weiblich]]+Tabelle1[[#This Row],[45-50 jahre Männlich]]</f>
        <v>3</v>
      </c>
      <c r="AU367">
        <f>Tabelle1[[#This Row],[50-55 Jahre Weiblich]]+Tabelle1[[#This Row],[50-55 jahre Männlich]]</f>
        <v>4</v>
      </c>
      <c r="AV367">
        <f>Tabelle1[[#This Row],[55-60 Jahre Weiblich]]+Tabelle1[[#This Row],[55-60 jahre Männlich]]</f>
        <v>6</v>
      </c>
      <c r="AW367">
        <f>Tabelle1[[#This Row],[60-65 Jahre Weiblich]]+Tabelle1[[#This Row],[60-65 jahre Männlich]]</f>
        <v>10</v>
      </c>
      <c r="AX367">
        <f>Tabelle1[[#This Row],[65-70 Jahre Weiblich]]+Tabelle1[[#This Row],[65-70 Jahre  Männlich]]</f>
        <v>12</v>
      </c>
      <c r="AY367">
        <f>Tabelle1[[#This Row],[70-75Jahre Weiblich]]+Tabelle1[[#This Row],[70-75 jahre Männlch]]</f>
        <v>16</v>
      </c>
      <c r="AZ367">
        <f>Tabelle1[[#This Row],[75-80 Jahre Weiblich]]+Tabelle1[[#This Row],[75-80 jahre Männlich]]</f>
        <v>9</v>
      </c>
      <c r="BA367">
        <f>Tabelle1[[#This Row],[80-85 Jahre Weiblich]]+Tabelle1[[#This Row],[80-85 jahre Männlich]]</f>
        <v>18</v>
      </c>
      <c r="BB367">
        <f>Tabelle1[[#This Row],[85 und mehr Weiblich]]+Tabelle1[[#This Row],[85 und mehr]]</f>
        <v>20</v>
      </c>
    </row>
    <row r="368" spans="1:54" x14ac:dyDescent="0.35">
      <c r="A368" s="3"/>
      <c r="B368" s="4" t="s">
        <v>72</v>
      </c>
      <c r="C368" s="5">
        <v>11</v>
      </c>
      <c r="D368" s="5">
        <v>28</v>
      </c>
      <c r="E368" s="5">
        <v>28</v>
      </c>
      <c r="F368" s="5">
        <v>53</v>
      </c>
      <c r="G368" s="5">
        <v>105</v>
      </c>
      <c r="H368" s="5">
        <v>198</v>
      </c>
      <c r="I368" s="5">
        <v>331</v>
      </c>
      <c r="J368" s="5">
        <v>753</v>
      </c>
      <c r="K368" s="5">
        <v>1819</v>
      </c>
      <c r="L368" s="5">
        <v>3555</v>
      </c>
      <c r="M368" s="5">
        <v>5236</v>
      </c>
      <c r="N368" s="5">
        <v>7681</v>
      </c>
      <c r="O368" s="5">
        <v>9174</v>
      </c>
      <c r="P368" s="5">
        <v>17080</v>
      </c>
      <c r="Q368" s="5">
        <v>26232</v>
      </c>
      <c r="R368" s="5">
        <v>29126</v>
      </c>
      <c r="S368" s="5">
        <v>47128</v>
      </c>
      <c r="T368" s="5">
        <v>0</v>
      </c>
      <c r="U368" s="5">
        <v>11</v>
      </c>
      <c r="V368" s="5">
        <v>20</v>
      </c>
      <c r="W368" s="5">
        <v>25</v>
      </c>
      <c r="X368" s="5">
        <v>41</v>
      </c>
      <c r="Y368" s="5">
        <v>65</v>
      </c>
      <c r="Z368" s="5">
        <v>102</v>
      </c>
      <c r="AA368" s="5">
        <v>154</v>
      </c>
      <c r="AB368" s="5">
        <v>319</v>
      </c>
      <c r="AC368" s="5">
        <v>681</v>
      </c>
      <c r="AD368" s="5">
        <v>1250</v>
      </c>
      <c r="AE368" s="5">
        <v>1821</v>
      </c>
      <c r="AF368" s="5">
        <v>2818</v>
      </c>
      <c r="AG368" s="5">
        <v>4108</v>
      </c>
      <c r="AH368" s="5">
        <v>9232</v>
      </c>
      <c r="AJ368" s="5">
        <v>32543</v>
      </c>
      <c r="AK368" s="5">
        <v>116390</v>
      </c>
      <c r="AL368">
        <f>Tabelle1[[#This Row],[1 jahre Weiblich]]+Tabelle1[[#This Row],[unter 1 Jahr Männlich]]</f>
        <v>22</v>
      </c>
      <c r="AM368">
        <f>Tabelle1[[#This Row],[1-15 Jahre Weiblich]]+Tabelle1[[#This Row],[1-15 jahre Mänlich]]</f>
        <v>48</v>
      </c>
      <c r="AN368">
        <f>Tabelle1[[#This Row],[15-20 Jahre Weiblich]]+Tabelle1[[#This Row],[15-20 jahre Männlich]]</f>
        <v>53</v>
      </c>
      <c r="AO368">
        <f>Tabelle1[[#This Row],[20-25 jahre weiblich]]+Tabelle1[[#This Row],[20-25 jahre Männlich]]</f>
        <v>94</v>
      </c>
      <c r="AP368">
        <f>Tabelle1[[#This Row],[25-30 Jahre Weiblich]]+Tabelle1[[#This Row],[25-30 jahre Männlich]]</f>
        <v>170</v>
      </c>
      <c r="AQ368">
        <f>Tabelle1[[#This Row],[30-35 Jahre Weiblich]]+Tabelle1[[#This Row],[30-35 jahre Männlich]]</f>
        <v>300</v>
      </c>
      <c r="AR368">
        <f>Tabelle1[[#This Row],[35-40 Jahre Weiblich]]+Tabelle1[[#This Row],[35-40 jahre  Männlich]]</f>
        <v>485</v>
      </c>
      <c r="AS368">
        <f>Tabelle1[[#This Row],[40-45 Jahre Weiblich]]+Tabelle1[[#This Row],[40-45 jahre Männlich]]</f>
        <v>1072</v>
      </c>
      <c r="AT368">
        <f>Tabelle1[[#This Row],[45-50 Jahre Weiblich]]+Tabelle1[[#This Row],[45-50 jahre Männlich]]</f>
        <v>2500</v>
      </c>
      <c r="AU368">
        <f>Tabelle1[[#This Row],[50-55 Jahre Weiblich]]+Tabelle1[[#This Row],[50-55 jahre Männlich]]</f>
        <v>4805</v>
      </c>
      <c r="AV368">
        <f>Tabelle1[[#This Row],[55-60 Jahre Weiblich]]+Tabelle1[[#This Row],[55-60 jahre Männlich]]</f>
        <v>7057</v>
      </c>
      <c r="AW368">
        <f>Tabelle1[[#This Row],[60-65 Jahre Weiblich]]+Tabelle1[[#This Row],[60-65 jahre Männlich]]</f>
        <v>10499</v>
      </c>
      <c r="AX368">
        <f>Tabelle1[[#This Row],[65-70 Jahre Weiblich]]+Tabelle1[[#This Row],[65-70 Jahre  Männlich]]</f>
        <v>13282</v>
      </c>
      <c r="AY368">
        <f>Tabelle1[[#This Row],[70-75Jahre Weiblich]]+Tabelle1[[#This Row],[70-75 jahre Männlch]]</f>
        <v>26312</v>
      </c>
      <c r="AZ368">
        <f>Tabelle1[[#This Row],[75-80 Jahre Weiblich]]+Tabelle1[[#This Row],[75-80 jahre Männlich]]</f>
        <v>26232</v>
      </c>
      <c r="BA368">
        <f>Tabelle1[[#This Row],[80-85 Jahre Weiblich]]+Tabelle1[[#This Row],[80-85 jahre Männlich]]</f>
        <v>61669</v>
      </c>
      <c r="BB368">
        <f>Tabelle1[[#This Row],[85 und mehr Weiblich]]+Tabelle1[[#This Row],[85 und mehr]]</f>
        <v>163518</v>
      </c>
    </row>
    <row r="369" spans="1:54" x14ac:dyDescent="0.35">
      <c r="A369" s="3"/>
      <c r="B369" s="4" t="s">
        <v>73</v>
      </c>
      <c r="C369" s="5">
        <v>0</v>
      </c>
      <c r="D369" s="5">
        <v>1</v>
      </c>
      <c r="E369" s="5">
        <v>0</v>
      </c>
      <c r="F369" s="5">
        <v>1</v>
      </c>
      <c r="G369" s="5">
        <v>1</v>
      </c>
      <c r="H369" s="5">
        <v>9</v>
      </c>
      <c r="I369" s="5">
        <v>12</v>
      </c>
      <c r="J369" s="5">
        <v>36</v>
      </c>
      <c r="K369" s="5">
        <v>103</v>
      </c>
      <c r="L369" s="5">
        <v>162</v>
      </c>
      <c r="M369" s="5">
        <v>300</v>
      </c>
      <c r="N369" s="5">
        <v>382</v>
      </c>
      <c r="O369" s="5">
        <v>500</v>
      </c>
      <c r="P369" s="5">
        <v>950</v>
      </c>
      <c r="Q369" s="5">
        <v>1648</v>
      </c>
      <c r="R369" s="5">
        <v>2266</v>
      </c>
      <c r="S369" s="5">
        <v>4945</v>
      </c>
      <c r="T369" s="5">
        <v>0</v>
      </c>
      <c r="U369" s="5">
        <v>1</v>
      </c>
      <c r="V369" s="5">
        <v>1</v>
      </c>
      <c r="W369" s="5">
        <v>0</v>
      </c>
      <c r="X369" s="5">
        <v>0</v>
      </c>
      <c r="Y369" s="5">
        <v>2</v>
      </c>
      <c r="Z369" s="5">
        <v>2</v>
      </c>
      <c r="AA369" s="5">
        <v>7</v>
      </c>
      <c r="AB369" s="5">
        <v>15</v>
      </c>
      <c r="AC369" s="5">
        <v>37</v>
      </c>
      <c r="AD369" s="5">
        <v>81</v>
      </c>
      <c r="AE369" s="5">
        <v>125</v>
      </c>
      <c r="AF369" s="5">
        <v>198</v>
      </c>
      <c r="AG369" s="5">
        <v>309</v>
      </c>
      <c r="AH369" s="5">
        <v>810</v>
      </c>
      <c r="AJ369" s="5">
        <v>3851</v>
      </c>
      <c r="AK369" s="5">
        <v>18384</v>
      </c>
      <c r="AL369">
        <f>Tabelle1[[#This Row],[1 jahre Weiblich]]+Tabelle1[[#This Row],[unter 1 Jahr Männlich]]</f>
        <v>1</v>
      </c>
      <c r="AM369">
        <f>Tabelle1[[#This Row],[1-15 Jahre Weiblich]]+Tabelle1[[#This Row],[1-15 jahre Mänlich]]</f>
        <v>2</v>
      </c>
      <c r="AN369">
        <f>Tabelle1[[#This Row],[15-20 Jahre Weiblich]]+Tabelle1[[#This Row],[15-20 jahre Männlich]]</f>
        <v>0</v>
      </c>
      <c r="AO369">
        <f>Tabelle1[[#This Row],[20-25 jahre weiblich]]+Tabelle1[[#This Row],[20-25 jahre Männlich]]</f>
        <v>1</v>
      </c>
      <c r="AP369">
        <f>Tabelle1[[#This Row],[25-30 Jahre Weiblich]]+Tabelle1[[#This Row],[25-30 jahre Männlich]]</f>
        <v>3</v>
      </c>
      <c r="AQ369">
        <f>Tabelle1[[#This Row],[30-35 Jahre Weiblich]]+Tabelle1[[#This Row],[30-35 jahre Männlich]]</f>
        <v>11</v>
      </c>
      <c r="AR369">
        <f>Tabelle1[[#This Row],[35-40 Jahre Weiblich]]+Tabelle1[[#This Row],[35-40 jahre  Männlich]]</f>
        <v>19</v>
      </c>
      <c r="AS369">
        <f>Tabelle1[[#This Row],[40-45 Jahre Weiblich]]+Tabelle1[[#This Row],[40-45 jahre Männlich]]</f>
        <v>51</v>
      </c>
      <c r="AT369">
        <f>Tabelle1[[#This Row],[45-50 Jahre Weiblich]]+Tabelle1[[#This Row],[45-50 jahre Männlich]]</f>
        <v>140</v>
      </c>
      <c r="AU369">
        <f>Tabelle1[[#This Row],[50-55 Jahre Weiblich]]+Tabelle1[[#This Row],[50-55 jahre Männlich]]</f>
        <v>243</v>
      </c>
      <c r="AV369">
        <f>Tabelle1[[#This Row],[55-60 Jahre Weiblich]]+Tabelle1[[#This Row],[55-60 jahre Männlich]]</f>
        <v>425</v>
      </c>
      <c r="AW369">
        <f>Tabelle1[[#This Row],[60-65 Jahre Weiblich]]+Tabelle1[[#This Row],[60-65 jahre Männlich]]</f>
        <v>580</v>
      </c>
      <c r="AX369">
        <f>Tabelle1[[#This Row],[65-70 Jahre Weiblich]]+Tabelle1[[#This Row],[65-70 Jahre  Männlich]]</f>
        <v>809</v>
      </c>
      <c r="AY369">
        <f>Tabelle1[[#This Row],[70-75Jahre Weiblich]]+Tabelle1[[#This Row],[70-75 jahre Männlch]]</f>
        <v>1760</v>
      </c>
      <c r="AZ369">
        <f>Tabelle1[[#This Row],[75-80 Jahre Weiblich]]+Tabelle1[[#This Row],[75-80 jahre Männlich]]</f>
        <v>1648</v>
      </c>
      <c r="BA369">
        <f>Tabelle1[[#This Row],[80-85 Jahre Weiblich]]+Tabelle1[[#This Row],[80-85 jahre Männlich]]</f>
        <v>6117</v>
      </c>
      <c r="BB369">
        <f>Tabelle1[[#This Row],[85 und mehr Weiblich]]+Tabelle1[[#This Row],[85 und mehr]]</f>
        <v>23329</v>
      </c>
    </row>
    <row r="370" spans="1:54" x14ac:dyDescent="0.35">
      <c r="A370" s="3"/>
      <c r="B370" s="4" t="s">
        <v>74</v>
      </c>
      <c r="C370" s="5">
        <v>0</v>
      </c>
      <c r="D370" s="5">
        <v>0</v>
      </c>
      <c r="E370" s="5">
        <v>2</v>
      </c>
      <c r="F370" s="5">
        <v>7</v>
      </c>
      <c r="G370" s="5">
        <v>14</v>
      </c>
      <c r="H370" s="5">
        <v>51</v>
      </c>
      <c r="I370" s="5">
        <v>97</v>
      </c>
      <c r="J370" s="5">
        <v>324</v>
      </c>
      <c r="K370" s="5">
        <v>855</v>
      </c>
      <c r="L370" s="5">
        <v>1790</v>
      </c>
      <c r="M370" s="5">
        <v>2673</v>
      </c>
      <c r="N370" s="5">
        <v>3891</v>
      </c>
      <c r="O370" s="5">
        <v>4499</v>
      </c>
      <c r="P370" s="5">
        <v>7960</v>
      </c>
      <c r="Q370" s="5">
        <v>11692</v>
      </c>
      <c r="R370" s="5">
        <v>12371</v>
      </c>
      <c r="S370" s="5">
        <v>18241</v>
      </c>
      <c r="T370" s="5">
        <v>0</v>
      </c>
      <c r="U370" s="5">
        <v>0</v>
      </c>
      <c r="V370" s="5">
        <v>0</v>
      </c>
      <c r="W370" s="5">
        <v>2</v>
      </c>
      <c r="X370" s="5">
        <v>4</v>
      </c>
      <c r="Y370" s="5">
        <v>4</v>
      </c>
      <c r="Z370" s="5">
        <v>11</v>
      </c>
      <c r="AA370" s="5">
        <v>28</v>
      </c>
      <c r="AB370" s="5">
        <v>71</v>
      </c>
      <c r="AC370" s="5">
        <v>217</v>
      </c>
      <c r="AD370" s="5">
        <v>395</v>
      </c>
      <c r="AE370" s="5">
        <v>592</v>
      </c>
      <c r="AF370" s="5">
        <v>1014</v>
      </c>
      <c r="AG370" s="5">
        <v>1464</v>
      </c>
      <c r="AH370" s="5">
        <v>3135</v>
      </c>
      <c r="AJ370" s="5">
        <v>10062</v>
      </c>
      <c r="AK370" s="5">
        <v>33204</v>
      </c>
      <c r="AL370">
        <f>Tabelle1[[#This Row],[1 jahre Weiblich]]+Tabelle1[[#This Row],[unter 1 Jahr Männlich]]</f>
        <v>0</v>
      </c>
      <c r="AM370">
        <f>Tabelle1[[#This Row],[1-15 Jahre Weiblich]]+Tabelle1[[#This Row],[1-15 jahre Mänlich]]</f>
        <v>0</v>
      </c>
      <c r="AN370">
        <f>Tabelle1[[#This Row],[15-20 Jahre Weiblich]]+Tabelle1[[#This Row],[15-20 jahre Männlich]]</f>
        <v>4</v>
      </c>
      <c r="AO370">
        <f>Tabelle1[[#This Row],[20-25 jahre weiblich]]+Tabelle1[[#This Row],[20-25 jahre Männlich]]</f>
        <v>11</v>
      </c>
      <c r="AP370">
        <f>Tabelle1[[#This Row],[25-30 Jahre Weiblich]]+Tabelle1[[#This Row],[25-30 jahre Männlich]]</f>
        <v>18</v>
      </c>
      <c r="AQ370">
        <f>Tabelle1[[#This Row],[30-35 Jahre Weiblich]]+Tabelle1[[#This Row],[30-35 jahre Männlich]]</f>
        <v>62</v>
      </c>
      <c r="AR370">
        <f>Tabelle1[[#This Row],[35-40 Jahre Weiblich]]+Tabelle1[[#This Row],[35-40 jahre  Männlich]]</f>
        <v>125</v>
      </c>
      <c r="AS370">
        <f>Tabelle1[[#This Row],[40-45 Jahre Weiblich]]+Tabelle1[[#This Row],[40-45 jahre Männlich]]</f>
        <v>395</v>
      </c>
      <c r="AT370">
        <f>Tabelle1[[#This Row],[45-50 Jahre Weiblich]]+Tabelle1[[#This Row],[45-50 jahre Männlich]]</f>
        <v>1072</v>
      </c>
      <c r="AU370">
        <f>Tabelle1[[#This Row],[50-55 Jahre Weiblich]]+Tabelle1[[#This Row],[50-55 jahre Männlich]]</f>
        <v>2185</v>
      </c>
      <c r="AV370">
        <f>Tabelle1[[#This Row],[55-60 Jahre Weiblich]]+Tabelle1[[#This Row],[55-60 jahre Männlich]]</f>
        <v>3265</v>
      </c>
      <c r="AW370">
        <f>Tabelle1[[#This Row],[60-65 Jahre Weiblich]]+Tabelle1[[#This Row],[60-65 jahre Männlich]]</f>
        <v>4905</v>
      </c>
      <c r="AX370">
        <f>Tabelle1[[#This Row],[65-70 Jahre Weiblich]]+Tabelle1[[#This Row],[65-70 Jahre  Männlich]]</f>
        <v>5963</v>
      </c>
      <c r="AY370">
        <f>Tabelle1[[#This Row],[70-75Jahre Weiblich]]+Tabelle1[[#This Row],[70-75 jahre Männlch]]</f>
        <v>11095</v>
      </c>
      <c r="AZ370">
        <f>Tabelle1[[#This Row],[75-80 Jahre Weiblich]]+Tabelle1[[#This Row],[75-80 jahre Männlich]]</f>
        <v>11692</v>
      </c>
      <c r="BA370">
        <f>Tabelle1[[#This Row],[80-85 Jahre Weiblich]]+Tabelle1[[#This Row],[80-85 jahre Männlich]]</f>
        <v>22433</v>
      </c>
      <c r="BB370">
        <f>Tabelle1[[#This Row],[85 und mehr Weiblich]]+Tabelle1[[#This Row],[85 und mehr]]</f>
        <v>51445</v>
      </c>
    </row>
    <row r="371" spans="1:54" x14ac:dyDescent="0.35">
      <c r="A371" s="3"/>
      <c r="B371" s="4" t="s">
        <v>75</v>
      </c>
      <c r="C371" s="5">
        <v>0</v>
      </c>
      <c r="D371" s="5">
        <v>0</v>
      </c>
      <c r="E371" s="5">
        <v>1</v>
      </c>
      <c r="F371" s="5">
        <v>5</v>
      </c>
      <c r="G371" s="5">
        <v>7</v>
      </c>
      <c r="H371" s="5">
        <v>42</v>
      </c>
      <c r="I371" s="5">
        <v>81</v>
      </c>
      <c r="J371" s="5">
        <v>243</v>
      </c>
      <c r="K371" s="5">
        <v>649</v>
      </c>
      <c r="L371" s="5">
        <v>1270</v>
      </c>
      <c r="M371" s="5">
        <v>1821</v>
      </c>
      <c r="N371" s="5">
        <v>2335</v>
      </c>
      <c r="O371" s="5">
        <v>2453</v>
      </c>
      <c r="P371" s="5">
        <v>3895</v>
      </c>
      <c r="Q371" s="5">
        <v>5069</v>
      </c>
      <c r="R371" s="5">
        <v>4699</v>
      </c>
      <c r="S371" s="5">
        <v>5933</v>
      </c>
      <c r="T371" s="5">
        <v>0</v>
      </c>
      <c r="U371" s="5">
        <v>0</v>
      </c>
      <c r="V371" s="5">
        <v>0</v>
      </c>
      <c r="W371" s="5">
        <v>0</v>
      </c>
      <c r="X371" s="5">
        <v>3</v>
      </c>
      <c r="Y371" s="5">
        <v>3</v>
      </c>
      <c r="Z371" s="5">
        <v>7</v>
      </c>
      <c r="AA371" s="5">
        <v>17</v>
      </c>
      <c r="AB371" s="5">
        <v>59</v>
      </c>
      <c r="AC371" s="5">
        <v>165</v>
      </c>
      <c r="AD371" s="5">
        <v>284</v>
      </c>
      <c r="AE371" s="5">
        <v>406</v>
      </c>
      <c r="AF371" s="5">
        <v>631</v>
      </c>
      <c r="AG371" s="5">
        <v>818</v>
      </c>
      <c r="AH371" s="5">
        <v>1620</v>
      </c>
      <c r="AJ371" s="5">
        <v>4107</v>
      </c>
      <c r="AK371" s="5">
        <v>10446</v>
      </c>
      <c r="AL371">
        <f>Tabelle1[[#This Row],[1 jahre Weiblich]]+Tabelle1[[#This Row],[unter 1 Jahr Männlich]]</f>
        <v>0</v>
      </c>
      <c r="AM371">
        <f>Tabelle1[[#This Row],[1-15 Jahre Weiblich]]+Tabelle1[[#This Row],[1-15 jahre Mänlich]]</f>
        <v>0</v>
      </c>
      <c r="AN371">
        <f>Tabelle1[[#This Row],[15-20 Jahre Weiblich]]+Tabelle1[[#This Row],[15-20 jahre Männlich]]</f>
        <v>1</v>
      </c>
      <c r="AO371">
        <f>Tabelle1[[#This Row],[20-25 jahre weiblich]]+Tabelle1[[#This Row],[20-25 jahre Männlich]]</f>
        <v>8</v>
      </c>
      <c r="AP371">
        <f>Tabelle1[[#This Row],[25-30 Jahre Weiblich]]+Tabelle1[[#This Row],[25-30 jahre Männlich]]</f>
        <v>10</v>
      </c>
      <c r="AQ371">
        <f>Tabelle1[[#This Row],[30-35 Jahre Weiblich]]+Tabelle1[[#This Row],[30-35 jahre Männlich]]</f>
        <v>49</v>
      </c>
      <c r="AR371">
        <f>Tabelle1[[#This Row],[35-40 Jahre Weiblich]]+Tabelle1[[#This Row],[35-40 jahre  Männlich]]</f>
        <v>98</v>
      </c>
      <c r="AS371">
        <f>Tabelle1[[#This Row],[40-45 Jahre Weiblich]]+Tabelle1[[#This Row],[40-45 jahre Männlich]]</f>
        <v>302</v>
      </c>
      <c r="AT371">
        <f>Tabelle1[[#This Row],[45-50 Jahre Weiblich]]+Tabelle1[[#This Row],[45-50 jahre Männlich]]</f>
        <v>814</v>
      </c>
      <c r="AU371">
        <f>Tabelle1[[#This Row],[50-55 Jahre Weiblich]]+Tabelle1[[#This Row],[50-55 jahre Männlich]]</f>
        <v>1554</v>
      </c>
      <c r="AV371">
        <f>Tabelle1[[#This Row],[55-60 Jahre Weiblich]]+Tabelle1[[#This Row],[55-60 jahre Männlich]]</f>
        <v>2227</v>
      </c>
      <c r="AW371">
        <f>Tabelle1[[#This Row],[60-65 Jahre Weiblich]]+Tabelle1[[#This Row],[60-65 jahre Männlich]]</f>
        <v>2966</v>
      </c>
      <c r="AX371">
        <f>Tabelle1[[#This Row],[65-70 Jahre Weiblich]]+Tabelle1[[#This Row],[65-70 Jahre  Männlich]]</f>
        <v>3271</v>
      </c>
      <c r="AY371">
        <f>Tabelle1[[#This Row],[70-75Jahre Weiblich]]+Tabelle1[[#This Row],[70-75 jahre Männlch]]</f>
        <v>5515</v>
      </c>
      <c r="AZ371">
        <f>Tabelle1[[#This Row],[75-80 Jahre Weiblich]]+Tabelle1[[#This Row],[75-80 jahre Männlich]]</f>
        <v>5069</v>
      </c>
      <c r="BA371">
        <f>Tabelle1[[#This Row],[80-85 Jahre Weiblich]]+Tabelle1[[#This Row],[80-85 jahre Männlich]]</f>
        <v>8806</v>
      </c>
      <c r="BB371">
        <f>Tabelle1[[#This Row],[85 und mehr Weiblich]]+Tabelle1[[#This Row],[85 und mehr]]</f>
        <v>16379</v>
      </c>
    </row>
    <row r="372" spans="1:54" x14ac:dyDescent="0.35">
      <c r="A372" s="3"/>
      <c r="B372" s="4" t="s">
        <v>76</v>
      </c>
      <c r="C372" s="5">
        <v>10</v>
      </c>
      <c r="D372" s="5">
        <v>13</v>
      </c>
      <c r="E372" s="5">
        <v>15</v>
      </c>
      <c r="F372" s="5">
        <v>24</v>
      </c>
      <c r="G372" s="5">
        <v>52</v>
      </c>
      <c r="H372" s="5">
        <v>61</v>
      </c>
      <c r="I372" s="5">
        <v>106</v>
      </c>
      <c r="J372" s="5">
        <v>187</v>
      </c>
      <c r="K372" s="5">
        <v>380</v>
      </c>
      <c r="L372" s="5">
        <v>720</v>
      </c>
      <c r="M372" s="5">
        <v>986</v>
      </c>
      <c r="N372" s="5">
        <v>1384</v>
      </c>
      <c r="O372" s="5">
        <v>1639</v>
      </c>
      <c r="P372" s="5">
        <v>3157</v>
      </c>
      <c r="Q372" s="5">
        <v>5042</v>
      </c>
      <c r="R372" s="5">
        <v>6109</v>
      </c>
      <c r="S372" s="5">
        <v>11876</v>
      </c>
      <c r="T372" s="5">
        <v>0</v>
      </c>
      <c r="U372" s="5">
        <v>10</v>
      </c>
      <c r="V372" s="5">
        <v>10</v>
      </c>
      <c r="W372" s="5">
        <v>10</v>
      </c>
      <c r="X372" s="5">
        <v>15</v>
      </c>
      <c r="Y372" s="5">
        <v>21</v>
      </c>
      <c r="Z372" s="5">
        <v>30</v>
      </c>
      <c r="AA372" s="5">
        <v>33</v>
      </c>
      <c r="AB372" s="5">
        <v>67</v>
      </c>
      <c r="AC372" s="5">
        <v>147</v>
      </c>
      <c r="AD372" s="5">
        <v>230</v>
      </c>
      <c r="AE372" s="5">
        <v>363</v>
      </c>
      <c r="AF372" s="5">
        <v>553</v>
      </c>
      <c r="AG372" s="5">
        <v>804</v>
      </c>
      <c r="AH372" s="5">
        <v>1925</v>
      </c>
      <c r="AJ372" s="5">
        <v>7776</v>
      </c>
      <c r="AK372" s="5">
        <v>31623</v>
      </c>
      <c r="AL372">
        <f>Tabelle1[[#This Row],[1 jahre Weiblich]]+Tabelle1[[#This Row],[unter 1 Jahr Männlich]]</f>
        <v>20</v>
      </c>
      <c r="AM372">
        <f>Tabelle1[[#This Row],[1-15 Jahre Weiblich]]+Tabelle1[[#This Row],[1-15 jahre Mänlich]]</f>
        <v>23</v>
      </c>
      <c r="AN372">
        <f>Tabelle1[[#This Row],[15-20 Jahre Weiblich]]+Tabelle1[[#This Row],[15-20 jahre Männlich]]</f>
        <v>25</v>
      </c>
      <c r="AO372">
        <f>Tabelle1[[#This Row],[20-25 jahre weiblich]]+Tabelle1[[#This Row],[20-25 jahre Männlich]]</f>
        <v>39</v>
      </c>
      <c r="AP372">
        <f>Tabelle1[[#This Row],[25-30 Jahre Weiblich]]+Tabelle1[[#This Row],[25-30 jahre Männlich]]</f>
        <v>73</v>
      </c>
      <c r="AQ372">
        <f>Tabelle1[[#This Row],[30-35 Jahre Weiblich]]+Tabelle1[[#This Row],[30-35 jahre Männlich]]</f>
        <v>91</v>
      </c>
      <c r="AR372">
        <f>Tabelle1[[#This Row],[35-40 Jahre Weiblich]]+Tabelle1[[#This Row],[35-40 jahre  Männlich]]</f>
        <v>139</v>
      </c>
      <c r="AS372">
        <f>Tabelle1[[#This Row],[40-45 Jahre Weiblich]]+Tabelle1[[#This Row],[40-45 jahre Männlich]]</f>
        <v>254</v>
      </c>
      <c r="AT372">
        <f>Tabelle1[[#This Row],[45-50 Jahre Weiblich]]+Tabelle1[[#This Row],[45-50 jahre Männlich]]</f>
        <v>527</v>
      </c>
      <c r="AU372">
        <f>Tabelle1[[#This Row],[50-55 Jahre Weiblich]]+Tabelle1[[#This Row],[50-55 jahre Männlich]]</f>
        <v>950</v>
      </c>
      <c r="AV372">
        <f>Tabelle1[[#This Row],[55-60 Jahre Weiblich]]+Tabelle1[[#This Row],[55-60 jahre Männlich]]</f>
        <v>1349</v>
      </c>
      <c r="AW372">
        <f>Tabelle1[[#This Row],[60-65 Jahre Weiblich]]+Tabelle1[[#This Row],[60-65 jahre Männlich]]</f>
        <v>1937</v>
      </c>
      <c r="AX372">
        <f>Tabelle1[[#This Row],[65-70 Jahre Weiblich]]+Tabelle1[[#This Row],[65-70 Jahre  Männlich]]</f>
        <v>2443</v>
      </c>
      <c r="AY372">
        <f>Tabelle1[[#This Row],[70-75Jahre Weiblich]]+Tabelle1[[#This Row],[70-75 jahre Männlch]]</f>
        <v>5082</v>
      </c>
      <c r="AZ372">
        <f>Tabelle1[[#This Row],[75-80 Jahre Weiblich]]+Tabelle1[[#This Row],[75-80 jahre Männlich]]</f>
        <v>5042</v>
      </c>
      <c r="BA372">
        <f>Tabelle1[[#This Row],[80-85 Jahre Weiblich]]+Tabelle1[[#This Row],[80-85 jahre Männlich]]</f>
        <v>13885</v>
      </c>
      <c r="BB372">
        <f>Tabelle1[[#This Row],[85 und mehr Weiblich]]+Tabelle1[[#This Row],[85 und mehr]]</f>
        <v>43499</v>
      </c>
    </row>
    <row r="373" spans="1:54" x14ac:dyDescent="0.35">
      <c r="A373" s="3"/>
      <c r="B373" s="4" t="s">
        <v>77</v>
      </c>
      <c r="C373" s="5">
        <v>0</v>
      </c>
      <c r="D373" s="5">
        <v>5</v>
      </c>
      <c r="E373" s="5">
        <v>1</v>
      </c>
      <c r="F373" s="5">
        <v>2</v>
      </c>
      <c r="G373" s="5">
        <v>4</v>
      </c>
      <c r="H373" s="5">
        <v>4</v>
      </c>
      <c r="I373" s="5">
        <v>11</v>
      </c>
      <c r="J373" s="5">
        <v>19</v>
      </c>
      <c r="K373" s="5">
        <v>43</v>
      </c>
      <c r="L373" s="5">
        <v>86</v>
      </c>
      <c r="M373" s="5">
        <v>96</v>
      </c>
      <c r="N373" s="5">
        <v>203</v>
      </c>
      <c r="O373" s="5">
        <v>244</v>
      </c>
      <c r="P373" s="5">
        <v>516</v>
      </c>
      <c r="Q373" s="5">
        <v>923</v>
      </c>
      <c r="R373" s="5">
        <v>1166</v>
      </c>
      <c r="S373" s="5">
        <v>1841</v>
      </c>
      <c r="T373" s="5">
        <v>0</v>
      </c>
      <c r="U373" s="5">
        <v>0</v>
      </c>
      <c r="V373" s="5">
        <v>1</v>
      </c>
      <c r="W373" s="5">
        <v>0</v>
      </c>
      <c r="X373" s="5">
        <v>0</v>
      </c>
      <c r="Y373" s="5">
        <v>1</v>
      </c>
      <c r="Z373" s="5">
        <v>5</v>
      </c>
      <c r="AA373" s="5">
        <v>4</v>
      </c>
      <c r="AB373" s="5">
        <v>12</v>
      </c>
      <c r="AC373" s="5">
        <v>12</v>
      </c>
      <c r="AD373" s="5">
        <v>45</v>
      </c>
      <c r="AE373" s="5">
        <v>49</v>
      </c>
      <c r="AF373" s="5">
        <v>81</v>
      </c>
      <c r="AG373" s="5">
        <v>145</v>
      </c>
      <c r="AH373" s="5">
        <v>351</v>
      </c>
      <c r="AJ373" s="5">
        <v>1495</v>
      </c>
      <c r="AK373" s="5">
        <v>4758</v>
      </c>
      <c r="AL373">
        <f>Tabelle1[[#This Row],[1 jahre Weiblich]]+Tabelle1[[#This Row],[unter 1 Jahr Männlich]]</f>
        <v>0</v>
      </c>
      <c r="AM373">
        <f>Tabelle1[[#This Row],[1-15 Jahre Weiblich]]+Tabelle1[[#This Row],[1-15 jahre Mänlich]]</f>
        <v>6</v>
      </c>
      <c r="AN373">
        <f>Tabelle1[[#This Row],[15-20 Jahre Weiblich]]+Tabelle1[[#This Row],[15-20 jahre Männlich]]</f>
        <v>1</v>
      </c>
      <c r="AO373">
        <f>Tabelle1[[#This Row],[20-25 jahre weiblich]]+Tabelle1[[#This Row],[20-25 jahre Männlich]]</f>
        <v>2</v>
      </c>
      <c r="AP373">
        <f>Tabelle1[[#This Row],[25-30 Jahre Weiblich]]+Tabelle1[[#This Row],[25-30 jahre Männlich]]</f>
        <v>5</v>
      </c>
      <c r="AQ373">
        <f>Tabelle1[[#This Row],[30-35 Jahre Weiblich]]+Tabelle1[[#This Row],[30-35 jahre Männlich]]</f>
        <v>9</v>
      </c>
      <c r="AR373">
        <f>Tabelle1[[#This Row],[35-40 Jahre Weiblich]]+Tabelle1[[#This Row],[35-40 jahre  Männlich]]</f>
        <v>15</v>
      </c>
      <c r="AS373">
        <f>Tabelle1[[#This Row],[40-45 Jahre Weiblich]]+Tabelle1[[#This Row],[40-45 jahre Männlich]]</f>
        <v>31</v>
      </c>
      <c r="AT373">
        <f>Tabelle1[[#This Row],[45-50 Jahre Weiblich]]+Tabelle1[[#This Row],[45-50 jahre Männlich]]</f>
        <v>55</v>
      </c>
      <c r="AU373">
        <f>Tabelle1[[#This Row],[50-55 Jahre Weiblich]]+Tabelle1[[#This Row],[50-55 jahre Männlich]]</f>
        <v>131</v>
      </c>
      <c r="AV373">
        <f>Tabelle1[[#This Row],[55-60 Jahre Weiblich]]+Tabelle1[[#This Row],[55-60 jahre Männlich]]</f>
        <v>145</v>
      </c>
      <c r="AW373">
        <f>Tabelle1[[#This Row],[60-65 Jahre Weiblich]]+Tabelle1[[#This Row],[60-65 jahre Männlich]]</f>
        <v>284</v>
      </c>
      <c r="AX373">
        <f>Tabelle1[[#This Row],[65-70 Jahre Weiblich]]+Tabelle1[[#This Row],[65-70 Jahre  Männlich]]</f>
        <v>389</v>
      </c>
      <c r="AY373">
        <f>Tabelle1[[#This Row],[70-75Jahre Weiblich]]+Tabelle1[[#This Row],[70-75 jahre Männlch]]</f>
        <v>867</v>
      </c>
      <c r="AZ373">
        <f>Tabelle1[[#This Row],[75-80 Jahre Weiblich]]+Tabelle1[[#This Row],[75-80 jahre Männlich]]</f>
        <v>923</v>
      </c>
      <c r="BA373">
        <f>Tabelle1[[#This Row],[80-85 Jahre Weiblich]]+Tabelle1[[#This Row],[80-85 jahre Männlich]]</f>
        <v>2661</v>
      </c>
      <c r="BB373">
        <f>Tabelle1[[#This Row],[85 und mehr Weiblich]]+Tabelle1[[#This Row],[85 und mehr]]</f>
        <v>6599</v>
      </c>
    </row>
    <row r="374" spans="1:54" x14ac:dyDescent="0.35">
      <c r="A374" s="3"/>
      <c r="B374" s="4" t="s">
        <v>78</v>
      </c>
      <c r="C374" s="5">
        <v>0</v>
      </c>
      <c r="D374" s="5">
        <v>3</v>
      </c>
      <c r="E374" s="5">
        <v>5</v>
      </c>
      <c r="F374" s="5">
        <v>9</v>
      </c>
      <c r="G374" s="5">
        <v>20</v>
      </c>
      <c r="H374" s="5">
        <v>26</v>
      </c>
      <c r="I374" s="5">
        <v>53</v>
      </c>
      <c r="J374" s="5">
        <v>86</v>
      </c>
      <c r="K374" s="5">
        <v>201</v>
      </c>
      <c r="L374" s="5">
        <v>394</v>
      </c>
      <c r="M374" s="5">
        <v>556</v>
      </c>
      <c r="N374" s="5">
        <v>959</v>
      </c>
      <c r="O374" s="5">
        <v>1272</v>
      </c>
      <c r="P374" s="5">
        <v>2618</v>
      </c>
      <c r="Q374" s="5">
        <v>4375</v>
      </c>
      <c r="R374" s="5">
        <v>4706</v>
      </c>
      <c r="S374" s="5">
        <v>6729</v>
      </c>
      <c r="T374" s="5">
        <v>0</v>
      </c>
      <c r="U374" s="5">
        <v>0</v>
      </c>
      <c r="V374" s="5">
        <v>5</v>
      </c>
      <c r="W374" s="5">
        <v>5</v>
      </c>
      <c r="X374" s="5">
        <v>9</v>
      </c>
      <c r="Y374" s="5">
        <v>13</v>
      </c>
      <c r="Z374" s="5">
        <v>32</v>
      </c>
      <c r="AA374" s="5">
        <v>45</v>
      </c>
      <c r="AB374" s="5">
        <v>78</v>
      </c>
      <c r="AC374" s="5">
        <v>152</v>
      </c>
      <c r="AD374" s="5">
        <v>294</v>
      </c>
      <c r="AE374" s="5">
        <v>374</v>
      </c>
      <c r="AF374" s="5">
        <v>537</v>
      </c>
      <c r="AG374" s="5">
        <v>776</v>
      </c>
      <c r="AH374" s="5">
        <v>1819</v>
      </c>
      <c r="AJ374" s="5">
        <v>6262</v>
      </c>
      <c r="AK374" s="5">
        <v>18907</v>
      </c>
      <c r="AL374">
        <f>Tabelle1[[#This Row],[1 jahre Weiblich]]+Tabelle1[[#This Row],[unter 1 Jahr Männlich]]</f>
        <v>0</v>
      </c>
      <c r="AM374">
        <f>Tabelle1[[#This Row],[1-15 Jahre Weiblich]]+Tabelle1[[#This Row],[1-15 jahre Mänlich]]</f>
        <v>8</v>
      </c>
      <c r="AN374">
        <f>Tabelle1[[#This Row],[15-20 Jahre Weiblich]]+Tabelle1[[#This Row],[15-20 jahre Männlich]]</f>
        <v>10</v>
      </c>
      <c r="AO374">
        <f>Tabelle1[[#This Row],[20-25 jahre weiblich]]+Tabelle1[[#This Row],[20-25 jahre Männlich]]</f>
        <v>18</v>
      </c>
      <c r="AP374">
        <f>Tabelle1[[#This Row],[25-30 Jahre Weiblich]]+Tabelle1[[#This Row],[25-30 jahre Männlich]]</f>
        <v>33</v>
      </c>
      <c r="AQ374">
        <f>Tabelle1[[#This Row],[30-35 Jahre Weiblich]]+Tabelle1[[#This Row],[30-35 jahre Männlich]]</f>
        <v>58</v>
      </c>
      <c r="AR374">
        <f>Tabelle1[[#This Row],[35-40 Jahre Weiblich]]+Tabelle1[[#This Row],[35-40 jahre  Männlich]]</f>
        <v>98</v>
      </c>
      <c r="AS374">
        <f>Tabelle1[[#This Row],[40-45 Jahre Weiblich]]+Tabelle1[[#This Row],[40-45 jahre Männlich]]</f>
        <v>164</v>
      </c>
      <c r="AT374">
        <f>Tabelle1[[#This Row],[45-50 Jahre Weiblich]]+Tabelle1[[#This Row],[45-50 jahre Männlich]]</f>
        <v>353</v>
      </c>
      <c r="AU374">
        <f>Tabelle1[[#This Row],[50-55 Jahre Weiblich]]+Tabelle1[[#This Row],[50-55 jahre Männlich]]</f>
        <v>688</v>
      </c>
      <c r="AV374">
        <f>Tabelle1[[#This Row],[55-60 Jahre Weiblich]]+Tabelle1[[#This Row],[55-60 jahre Männlich]]</f>
        <v>930</v>
      </c>
      <c r="AW374">
        <f>Tabelle1[[#This Row],[60-65 Jahre Weiblich]]+Tabelle1[[#This Row],[60-65 jahre Männlich]]</f>
        <v>1496</v>
      </c>
      <c r="AX374">
        <f>Tabelle1[[#This Row],[65-70 Jahre Weiblich]]+Tabelle1[[#This Row],[65-70 Jahre  Männlich]]</f>
        <v>2048</v>
      </c>
      <c r="AY374">
        <f>Tabelle1[[#This Row],[70-75Jahre Weiblich]]+Tabelle1[[#This Row],[70-75 jahre Männlch]]</f>
        <v>4437</v>
      </c>
      <c r="AZ374">
        <f>Tabelle1[[#This Row],[75-80 Jahre Weiblich]]+Tabelle1[[#This Row],[75-80 jahre Männlich]]</f>
        <v>4375</v>
      </c>
      <c r="BA374">
        <f>Tabelle1[[#This Row],[80-85 Jahre Weiblich]]+Tabelle1[[#This Row],[80-85 jahre Männlich]]</f>
        <v>10968</v>
      </c>
      <c r="BB374">
        <f>Tabelle1[[#This Row],[85 und mehr Weiblich]]+Tabelle1[[#This Row],[85 und mehr]]</f>
        <v>25636</v>
      </c>
    </row>
    <row r="375" spans="1:54" x14ac:dyDescent="0.35">
      <c r="A375" s="3"/>
      <c r="B375" s="4" t="s">
        <v>79</v>
      </c>
      <c r="C375" s="5">
        <v>0</v>
      </c>
      <c r="D375" s="5">
        <v>0</v>
      </c>
      <c r="E375" s="5">
        <v>0</v>
      </c>
      <c r="F375" s="5">
        <v>0</v>
      </c>
      <c r="G375" s="5">
        <v>1</v>
      </c>
      <c r="H375" s="5">
        <v>2</v>
      </c>
      <c r="I375" s="5">
        <v>5</v>
      </c>
      <c r="J375" s="5">
        <v>7</v>
      </c>
      <c r="K375" s="5">
        <v>18</v>
      </c>
      <c r="L375" s="5">
        <v>60</v>
      </c>
      <c r="M375" s="5">
        <v>92</v>
      </c>
      <c r="N375" s="5">
        <v>182</v>
      </c>
      <c r="O375" s="5">
        <v>309</v>
      </c>
      <c r="P375" s="5">
        <v>612</v>
      </c>
      <c r="Q375" s="5">
        <v>1122</v>
      </c>
      <c r="R375" s="5">
        <v>1397</v>
      </c>
      <c r="S375" s="5">
        <v>2325</v>
      </c>
      <c r="T375" s="5">
        <v>0</v>
      </c>
      <c r="U375" s="5">
        <v>0</v>
      </c>
      <c r="V375" s="5">
        <v>0</v>
      </c>
      <c r="W375" s="5">
        <v>1</v>
      </c>
      <c r="X375" s="5">
        <v>2</v>
      </c>
      <c r="Y375" s="5">
        <v>1</v>
      </c>
      <c r="Z375" s="5">
        <v>1</v>
      </c>
      <c r="AA375" s="5">
        <v>2</v>
      </c>
      <c r="AB375" s="5">
        <v>3</v>
      </c>
      <c r="AC375" s="5">
        <v>7</v>
      </c>
      <c r="AD375" s="5">
        <v>19</v>
      </c>
      <c r="AE375" s="5">
        <v>40</v>
      </c>
      <c r="AF375" s="5">
        <v>75</v>
      </c>
      <c r="AG375" s="5">
        <v>137</v>
      </c>
      <c r="AH375" s="5">
        <v>375</v>
      </c>
      <c r="AJ375" s="5">
        <v>1943</v>
      </c>
      <c r="AK375" s="5">
        <v>7004</v>
      </c>
      <c r="AL375">
        <f>Tabelle1[[#This Row],[1 jahre Weiblich]]+Tabelle1[[#This Row],[unter 1 Jahr Männlich]]</f>
        <v>0</v>
      </c>
      <c r="AM375">
        <f>Tabelle1[[#This Row],[1-15 Jahre Weiblich]]+Tabelle1[[#This Row],[1-15 jahre Mänlich]]</f>
        <v>0</v>
      </c>
      <c r="AN375">
        <f>Tabelle1[[#This Row],[15-20 Jahre Weiblich]]+Tabelle1[[#This Row],[15-20 jahre Männlich]]</f>
        <v>1</v>
      </c>
      <c r="AO375">
        <f>Tabelle1[[#This Row],[20-25 jahre weiblich]]+Tabelle1[[#This Row],[20-25 jahre Männlich]]</f>
        <v>2</v>
      </c>
      <c r="AP375">
        <f>Tabelle1[[#This Row],[25-30 Jahre Weiblich]]+Tabelle1[[#This Row],[25-30 jahre Männlich]]</f>
        <v>2</v>
      </c>
      <c r="AQ375">
        <f>Tabelle1[[#This Row],[30-35 Jahre Weiblich]]+Tabelle1[[#This Row],[30-35 jahre Männlich]]</f>
        <v>3</v>
      </c>
      <c r="AR375">
        <f>Tabelle1[[#This Row],[35-40 Jahre Weiblich]]+Tabelle1[[#This Row],[35-40 jahre  Männlich]]</f>
        <v>7</v>
      </c>
      <c r="AS375">
        <f>Tabelle1[[#This Row],[40-45 Jahre Weiblich]]+Tabelle1[[#This Row],[40-45 jahre Männlich]]</f>
        <v>10</v>
      </c>
      <c r="AT375">
        <f>Tabelle1[[#This Row],[45-50 Jahre Weiblich]]+Tabelle1[[#This Row],[45-50 jahre Männlich]]</f>
        <v>25</v>
      </c>
      <c r="AU375">
        <f>Tabelle1[[#This Row],[50-55 Jahre Weiblich]]+Tabelle1[[#This Row],[50-55 jahre Männlich]]</f>
        <v>79</v>
      </c>
      <c r="AV375">
        <f>Tabelle1[[#This Row],[55-60 Jahre Weiblich]]+Tabelle1[[#This Row],[55-60 jahre Männlich]]</f>
        <v>132</v>
      </c>
      <c r="AW375">
        <f>Tabelle1[[#This Row],[60-65 Jahre Weiblich]]+Tabelle1[[#This Row],[60-65 jahre Männlich]]</f>
        <v>257</v>
      </c>
      <c r="AX375">
        <f>Tabelle1[[#This Row],[65-70 Jahre Weiblich]]+Tabelle1[[#This Row],[65-70 Jahre  Männlich]]</f>
        <v>446</v>
      </c>
      <c r="AY375">
        <f>Tabelle1[[#This Row],[70-75Jahre Weiblich]]+Tabelle1[[#This Row],[70-75 jahre Männlch]]</f>
        <v>987</v>
      </c>
      <c r="AZ375">
        <f>Tabelle1[[#This Row],[75-80 Jahre Weiblich]]+Tabelle1[[#This Row],[75-80 jahre Männlich]]</f>
        <v>1122</v>
      </c>
      <c r="BA375">
        <f>Tabelle1[[#This Row],[80-85 Jahre Weiblich]]+Tabelle1[[#This Row],[80-85 jahre Männlich]]</f>
        <v>3340</v>
      </c>
      <c r="BB375">
        <f>Tabelle1[[#This Row],[85 und mehr Weiblich]]+Tabelle1[[#This Row],[85 und mehr]]</f>
        <v>9329</v>
      </c>
    </row>
    <row r="376" spans="1:54" x14ac:dyDescent="0.35">
      <c r="A376" s="3"/>
      <c r="B376" s="4" t="s">
        <v>80</v>
      </c>
      <c r="C376" s="5">
        <v>0</v>
      </c>
      <c r="D376" s="5">
        <v>4</v>
      </c>
      <c r="E376" s="5">
        <v>1</v>
      </c>
      <c r="F376" s="5">
        <v>0</v>
      </c>
      <c r="G376" s="5">
        <v>4</v>
      </c>
      <c r="H376" s="5">
        <v>16</v>
      </c>
      <c r="I376" s="5">
        <v>17</v>
      </c>
      <c r="J376" s="5">
        <v>33</v>
      </c>
      <c r="K376" s="5">
        <v>90</v>
      </c>
      <c r="L376" s="5">
        <v>184</v>
      </c>
      <c r="M376" s="5">
        <v>319</v>
      </c>
      <c r="N376" s="5">
        <v>443</v>
      </c>
      <c r="O376" s="5">
        <v>585</v>
      </c>
      <c r="P376" s="5">
        <v>1143</v>
      </c>
      <c r="Q376" s="5">
        <v>1502</v>
      </c>
      <c r="R376" s="5">
        <v>1575</v>
      </c>
      <c r="S376" s="5">
        <v>2340</v>
      </c>
      <c r="T376" s="5">
        <v>0</v>
      </c>
      <c r="U376" s="5">
        <v>0</v>
      </c>
      <c r="V376" s="5">
        <v>1</v>
      </c>
      <c r="W376" s="5">
        <v>0</v>
      </c>
      <c r="X376" s="5">
        <v>1</v>
      </c>
      <c r="Y376" s="5">
        <v>6</v>
      </c>
      <c r="Z376" s="5">
        <v>4</v>
      </c>
      <c r="AA376" s="5">
        <v>7</v>
      </c>
      <c r="AB376" s="5">
        <v>18</v>
      </c>
      <c r="AC376" s="5">
        <v>38</v>
      </c>
      <c r="AD376" s="5">
        <v>64</v>
      </c>
      <c r="AE376" s="5">
        <v>129</v>
      </c>
      <c r="AF376" s="5">
        <v>173</v>
      </c>
      <c r="AG376" s="5">
        <v>278</v>
      </c>
      <c r="AH376" s="5">
        <v>560</v>
      </c>
      <c r="AJ376" s="5">
        <v>1533</v>
      </c>
      <c r="AK376" s="5">
        <v>5762</v>
      </c>
      <c r="AL376">
        <f>Tabelle1[[#This Row],[1 jahre Weiblich]]+Tabelle1[[#This Row],[unter 1 Jahr Männlich]]</f>
        <v>0</v>
      </c>
      <c r="AM376">
        <f>Tabelle1[[#This Row],[1-15 Jahre Weiblich]]+Tabelle1[[#This Row],[1-15 jahre Mänlich]]</f>
        <v>5</v>
      </c>
      <c r="AN376">
        <f>Tabelle1[[#This Row],[15-20 Jahre Weiblich]]+Tabelle1[[#This Row],[15-20 jahre Männlich]]</f>
        <v>1</v>
      </c>
      <c r="AO376">
        <f>Tabelle1[[#This Row],[20-25 jahre weiblich]]+Tabelle1[[#This Row],[20-25 jahre Männlich]]</f>
        <v>1</v>
      </c>
      <c r="AP376">
        <f>Tabelle1[[#This Row],[25-30 Jahre Weiblich]]+Tabelle1[[#This Row],[25-30 jahre Männlich]]</f>
        <v>10</v>
      </c>
      <c r="AQ376">
        <f>Tabelle1[[#This Row],[30-35 Jahre Weiblich]]+Tabelle1[[#This Row],[30-35 jahre Männlich]]</f>
        <v>20</v>
      </c>
      <c r="AR376">
        <f>Tabelle1[[#This Row],[35-40 Jahre Weiblich]]+Tabelle1[[#This Row],[35-40 jahre  Männlich]]</f>
        <v>24</v>
      </c>
      <c r="AS376">
        <f>Tabelle1[[#This Row],[40-45 Jahre Weiblich]]+Tabelle1[[#This Row],[40-45 jahre Männlich]]</f>
        <v>51</v>
      </c>
      <c r="AT376">
        <f>Tabelle1[[#This Row],[45-50 Jahre Weiblich]]+Tabelle1[[#This Row],[45-50 jahre Männlich]]</f>
        <v>128</v>
      </c>
      <c r="AU376">
        <f>Tabelle1[[#This Row],[50-55 Jahre Weiblich]]+Tabelle1[[#This Row],[50-55 jahre Männlich]]</f>
        <v>248</v>
      </c>
      <c r="AV376">
        <f>Tabelle1[[#This Row],[55-60 Jahre Weiblich]]+Tabelle1[[#This Row],[55-60 jahre Männlich]]</f>
        <v>448</v>
      </c>
      <c r="AW376">
        <f>Tabelle1[[#This Row],[60-65 Jahre Weiblich]]+Tabelle1[[#This Row],[60-65 jahre Männlich]]</f>
        <v>616</v>
      </c>
      <c r="AX376">
        <f>Tabelle1[[#This Row],[65-70 Jahre Weiblich]]+Tabelle1[[#This Row],[65-70 Jahre  Männlich]]</f>
        <v>863</v>
      </c>
      <c r="AY376">
        <f>Tabelle1[[#This Row],[70-75Jahre Weiblich]]+Tabelle1[[#This Row],[70-75 jahre Männlch]]</f>
        <v>1703</v>
      </c>
      <c r="AZ376">
        <f>Tabelle1[[#This Row],[75-80 Jahre Weiblich]]+Tabelle1[[#This Row],[75-80 jahre Männlich]]</f>
        <v>1502</v>
      </c>
      <c r="BA376">
        <f>Tabelle1[[#This Row],[80-85 Jahre Weiblich]]+Tabelle1[[#This Row],[80-85 jahre Männlich]]</f>
        <v>3108</v>
      </c>
      <c r="BB376">
        <f>Tabelle1[[#This Row],[85 und mehr Weiblich]]+Tabelle1[[#This Row],[85 und mehr]]</f>
        <v>8102</v>
      </c>
    </row>
    <row r="377" spans="1:54" x14ac:dyDescent="0.35">
      <c r="A377" s="3"/>
      <c r="B377" s="4" t="s">
        <v>81</v>
      </c>
      <c r="C377" s="5">
        <v>11</v>
      </c>
      <c r="D377" s="5">
        <v>23</v>
      </c>
      <c r="E377" s="5">
        <v>9</v>
      </c>
      <c r="F377" s="5">
        <v>19</v>
      </c>
      <c r="G377" s="5">
        <v>18</v>
      </c>
      <c r="H377" s="5">
        <v>21</v>
      </c>
      <c r="I377" s="5">
        <v>48</v>
      </c>
      <c r="J377" s="5">
        <v>79</v>
      </c>
      <c r="K377" s="5">
        <v>233</v>
      </c>
      <c r="L377" s="5">
        <v>493</v>
      </c>
      <c r="M377" s="5">
        <v>923</v>
      </c>
      <c r="N377" s="5">
        <v>1706</v>
      </c>
      <c r="O377" s="5">
        <v>2326</v>
      </c>
      <c r="P377" s="5">
        <v>4301</v>
      </c>
      <c r="Q377" s="5">
        <v>6399</v>
      </c>
      <c r="R377" s="5">
        <v>6428</v>
      </c>
      <c r="S377" s="5">
        <v>8707</v>
      </c>
      <c r="T377" s="5">
        <v>0</v>
      </c>
      <c r="U377" s="5">
        <v>3</v>
      </c>
      <c r="V377" s="5">
        <v>19</v>
      </c>
      <c r="W377" s="5">
        <v>7</v>
      </c>
      <c r="X377" s="5">
        <v>11</v>
      </c>
      <c r="Y377" s="5">
        <v>11</v>
      </c>
      <c r="Z377" s="5">
        <v>15</v>
      </c>
      <c r="AA377" s="5">
        <v>34</v>
      </c>
      <c r="AB377" s="5">
        <v>64</v>
      </c>
      <c r="AC377" s="5">
        <v>135</v>
      </c>
      <c r="AD377" s="5">
        <v>294</v>
      </c>
      <c r="AE377" s="5">
        <v>555</v>
      </c>
      <c r="AF377" s="5">
        <v>974</v>
      </c>
      <c r="AG377" s="5">
        <v>1371</v>
      </c>
      <c r="AH377" s="5">
        <v>2518</v>
      </c>
      <c r="AJ377" s="5">
        <v>4759</v>
      </c>
      <c r="AK377" s="5">
        <v>12302</v>
      </c>
      <c r="AL377">
        <f>Tabelle1[[#This Row],[1 jahre Weiblich]]+Tabelle1[[#This Row],[unter 1 Jahr Männlich]]</f>
        <v>14</v>
      </c>
      <c r="AM377">
        <f>Tabelle1[[#This Row],[1-15 Jahre Weiblich]]+Tabelle1[[#This Row],[1-15 jahre Mänlich]]</f>
        <v>42</v>
      </c>
      <c r="AN377">
        <f>Tabelle1[[#This Row],[15-20 Jahre Weiblich]]+Tabelle1[[#This Row],[15-20 jahre Männlich]]</f>
        <v>16</v>
      </c>
      <c r="AO377">
        <f>Tabelle1[[#This Row],[20-25 jahre weiblich]]+Tabelle1[[#This Row],[20-25 jahre Männlich]]</f>
        <v>30</v>
      </c>
      <c r="AP377">
        <f>Tabelle1[[#This Row],[25-30 Jahre Weiblich]]+Tabelle1[[#This Row],[25-30 jahre Männlich]]</f>
        <v>29</v>
      </c>
      <c r="AQ377">
        <f>Tabelle1[[#This Row],[30-35 Jahre Weiblich]]+Tabelle1[[#This Row],[30-35 jahre Männlich]]</f>
        <v>36</v>
      </c>
      <c r="AR377">
        <f>Tabelle1[[#This Row],[35-40 Jahre Weiblich]]+Tabelle1[[#This Row],[35-40 jahre  Männlich]]</f>
        <v>82</v>
      </c>
      <c r="AS377">
        <f>Tabelle1[[#This Row],[40-45 Jahre Weiblich]]+Tabelle1[[#This Row],[40-45 jahre Männlich]]</f>
        <v>143</v>
      </c>
      <c r="AT377">
        <f>Tabelle1[[#This Row],[45-50 Jahre Weiblich]]+Tabelle1[[#This Row],[45-50 jahre Männlich]]</f>
        <v>368</v>
      </c>
      <c r="AU377">
        <f>Tabelle1[[#This Row],[50-55 Jahre Weiblich]]+Tabelle1[[#This Row],[50-55 jahre Männlich]]</f>
        <v>787</v>
      </c>
      <c r="AV377">
        <f>Tabelle1[[#This Row],[55-60 Jahre Weiblich]]+Tabelle1[[#This Row],[55-60 jahre Männlich]]</f>
        <v>1478</v>
      </c>
      <c r="AW377">
        <f>Tabelle1[[#This Row],[60-65 Jahre Weiblich]]+Tabelle1[[#This Row],[60-65 jahre Männlich]]</f>
        <v>2680</v>
      </c>
      <c r="AX377">
        <f>Tabelle1[[#This Row],[65-70 Jahre Weiblich]]+Tabelle1[[#This Row],[65-70 Jahre  Männlich]]</f>
        <v>3697</v>
      </c>
      <c r="AY377">
        <f>Tabelle1[[#This Row],[70-75Jahre Weiblich]]+Tabelle1[[#This Row],[70-75 jahre Männlch]]</f>
        <v>6819</v>
      </c>
      <c r="AZ377">
        <f>Tabelle1[[#This Row],[75-80 Jahre Weiblich]]+Tabelle1[[#This Row],[75-80 jahre Männlich]]</f>
        <v>6399</v>
      </c>
      <c r="BA377">
        <f>Tabelle1[[#This Row],[80-85 Jahre Weiblich]]+Tabelle1[[#This Row],[80-85 jahre Männlich]]</f>
        <v>11187</v>
      </c>
      <c r="BB377">
        <f>Tabelle1[[#This Row],[85 und mehr Weiblich]]+Tabelle1[[#This Row],[85 und mehr]]</f>
        <v>21009</v>
      </c>
    </row>
    <row r="378" spans="1:54" x14ac:dyDescent="0.35">
      <c r="A378" s="3"/>
      <c r="B378" s="4" t="s">
        <v>82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2</v>
      </c>
      <c r="J378" s="5">
        <v>3</v>
      </c>
      <c r="K378" s="5">
        <v>3</v>
      </c>
      <c r="L378" s="5">
        <v>1</v>
      </c>
      <c r="M378" s="5">
        <v>5</v>
      </c>
      <c r="N378" s="5">
        <v>7</v>
      </c>
      <c r="O378" s="5">
        <v>2</v>
      </c>
      <c r="P378" s="5">
        <v>3</v>
      </c>
      <c r="Q378" s="5">
        <v>4</v>
      </c>
      <c r="R378" s="5">
        <v>3</v>
      </c>
      <c r="S378" s="5">
        <v>7</v>
      </c>
      <c r="T378" s="5">
        <v>0</v>
      </c>
      <c r="U378" s="5">
        <v>0</v>
      </c>
      <c r="V378" s="5">
        <v>1</v>
      </c>
      <c r="W378" s="5">
        <v>0</v>
      </c>
      <c r="X378" s="5">
        <v>0</v>
      </c>
      <c r="Y378" s="5">
        <v>0</v>
      </c>
      <c r="Z378" s="5">
        <v>0</v>
      </c>
      <c r="AA378" s="5">
        <v>1</v>
      </c>
      <c r="AB378" s="5">
        <v>2</v>
      </c>
      <c r="AC378" s="5">
        <v>0</v>
      </c>
      <c r="AD378" s="5">
        <v>2</v>
      </c>
      <c r="AE378" s="5">
        <v>2</v>
      </c>
      <c r="AF378" s="5">
        <v>5</v>
      </c>
      <c r="AG378" s="5">
        <v>4</v>
      </c>
      <c r="AH378" s="5">
        <v>1</v>
      </c>
      <c r="AJ378" s="5">
        <v>6</v>
      </c>
      <c r="AK378" s="5">
        <v>10</v>
      </c>
      <c r="AL378">
        <f>Tabelle1[[#This Row],[1 jahre Weiblich]]+Tabelle1[[#This Row],[unter 1 Jahr Männlich]]</f>
        <v>0</v>
      </c>
      <c r="AM378">
        <f>Tabelle1[[#This Row],[1-15 Jahre Weiblich]]+Tabelle1[[#This Row],[1-15 jahre Mänlich]]</f>
        <v>1</v>
      </c>
      <c r="AN378">
        <f>Tabelle1[[#This Row],[15-20 Jahre Weiblich]]+Tabelle1[[#This Row],[15-20 jahre Männlich]]</f>
        <v>0</v>
      </c>
      <c r="AO378">
        <f>Tabelle1[[#This Row],[20-25 jahre weiblich]]+Tabelle1[[#This Row],[20-25 jahre Männlich]]</f>
        <v>0</v>
      </c>
      <c r="AP378">
        <f>Tabelle1[[#This Row],[25-30 Jahre Weiblich]]+Tabelle1[[#This Row],[25-30 jahre Männlich]]</f>
        <v>0</v>
      </c>
      <c r="AQ378">
        <f>Tabelle1[[#This Row],[30-35 Jahre Weiblich]]+Tabelle1[[#This Row],[30-35 jahre Männlich]]</f>
        <v>0</v>
      </c>
      <c r="AR378">
        <f>Tabelle1[[#This Row],[35-40 Jahre Weiblich]]+Tabelle1[[#This Row],[35-40 jahre  Männlich]]</f>
        <v>3</v>
      </c>
      <c r="AS378">
        <f>Tabelle1[[#This Row],[40-45 Jahre Weiblich]]+Tabelle1[[#This Row],[40-45 jahre Männlich]]</f>
        <v>5</v>
      </c>
      <c r="AT378">
        <f>Tabelle1[[#This Row],[45-50 Jahre Weiblich]]+Tabelle1[[#This Row],[45-50 jahre Männlich]]</f>
        <v>3</v>
      </c>
      <c r="AU378">
        <f>Tabelle1[[#This Row],[50-55 Jahre Weiblich]]+Tabelle1[[#This Row],[50-55 jahre Männlich]]</f>
        <v>3</v>
      </c>
      <c r="AV378">
        <f>Tabelle1[[#This Row],[55-60 Jahre Weiblich]]+Tabelle1[[#This Row],[55-60 jahre Männlich]]</f>
        <v>7</v>
      </c>
      <c r="AW378">
        <f>Tabelle1[[#This Row],[60-65 Jahre Weiblich]]+Tabelle1[[#This Row],[60-65 jahre Männlich]]</f>
        <v>12</v>
      </c>
      <c r="AX378">
        <f>Tabelle1[[#This Row],[65-70 Jahre Weiblich]]+Tabelle1[[#This Row],[65-70 Jahre  Männlich]]</f>
        <v>6</v>
      </c>
      <c r="AY378">
        <f>Tabelle1[[#This Row],[70-75Jahre Weiblich]]+Tabelle1[[#This Row],[70-75 jahre Männlch]]</f>
        <v>4</v>
      </c>
      <c r="AZ378">
        <f>Tabelle1[[#This Row],[75-80 Jahre Weiblich]]+Tabelle1[[#This Row],[75-80 jahre Männlich]]</f>
        <v>4</v>
      </c>
      <c r="BA378">
        <f>Tabelle1[[#This Row],[80-85 Jahre Weiblich]]+Tabelle1[[#This Row],[80-85 jahre Männlich]]</f>
        <v>9</v>
      </c>
      <c r="BB378">
        <f>Tabelle1[[#This Row],[85 und mehr Weiblich]]+Tabelle1[[#This Row],[85 und mehr]]</f>
        <v>17</v>
      </c>
    </row>
    <row r="379" spans="1:54" x14ac:dyDescent="0.35">
      <c r="A379" s="3"/>
      <c r="B379" s="4" t="s">
        <v>83</v>
      </c>
      <c r="C379" s="5">
        <v>3</v>
      </c>
      <c r="D379" s="5">
        <v>7</v>
      </c>
      <c r="E379" s="5">
        <v>1</v>
      </c>
      <c r="F379" s="5">
        <v>3</v>
      </c>
      <c r="G379" s="5">
        <v>11</v>
      </c>
      <c r="H379" s="5">
        <v>9</v>
      </c>
      <c r="I379" s="5">
        <v>15</v>
      </c>
      <c r="J379" s="5">
        <v>22</v>
      </c>
      <c r="K379" s="5">
        <v>77</v>
      </c>
      <c r="L379" s="5">
        <v>99</v>
      </c>
      <c r="M379" s="5">
        <v>165</v>
      </c>
      <c r="N379" s="5">
        <v>294</v>
      </c>
      <c r="O379" s="5">
        <v>389</v>
      </c>
      <c r="P379" s="5">
        <v>859</v>
      </c>
      <c r="Q379" s="5">
        <v>1565</v>
      </c>
      <c r="R379" s="5">
        <v>1832</v>
      </c>
      <c r="S379" s="5">
        <v>3123</v>
      </c>
      <c r="T379" s="5">
        <v>0</v>
      </c>
      <c r="U379" s="5">
        <v>1</v>
      </c>
      <c r="V379" s="5">
        <v>10</v>
      </c>
      <c r="W379" s="5">
        <v>3</v>
      </c>
      <c r="X379" s="5">
        <v>4</v>
      </c>
      <c r="Y379" s="5">
        <v>1</v>
      </c>
      <c r="Z379" s="5">
        <v>3</v>
      </c>
      <c r="AA379" s="5">
        <v>13</v>
      </c>
      <c r="AB379" s="5">
        <v>19</v>
      </c>
      <c r="AC379" s="5">
        <v>30</v>
      </c>
      <c r="AD379" s="5">
        <v>50</v>
      </c>
      <c r="AE379" s="5">
        <v>74</v>
      </c>
      <c r="AF379" s="5">
        <v>133</v>
      </c>
      <c r="AG379" s="5">
        <v>184</v>
      </c>
      <c r="AH379" s="5">
        <v>445</v>
      </c>
      <c r="AJ379" s="5">
        <v>1413</v>
      </c>
      <c r="AK379" s="5">
        <v>4938</v>
      </c>
      <c r="AL379">
        <f>Tabelle1[[#This Row],[1 jahre Weiblich]]+Tabelle1[[#This Row],[unter 1 Jahr Männlich]]</f>
        <v>4</v>
      </c>
      <c r="AM379">
        <f>Tabelle1[[#This Row],[1-15 Jahre Weiblich]]+Tabelle1[[#This Row],[1-15 jahre Mänlich]]</f>
        <v>17</v>
      </c>
      <c r="AN379">
        <f>Tabelle1[[#This Row],[15-20 Jahre Weiblich]]+Tabelle1[[#This Row],[15-20 jahre Männlich]]</f>
        <v>4</v>
      </c>
      <c r="AO379">
        <f>Tabelle1[[#This Row],[20-25 jahre weiblich]]+Tabelle1[[#This Row],[20-25 jahre Männlich]]</f>
        <v>7</v>
      </c>
      <c r="AP379">
        <f>Tabelle1[[#This Row],[25-30 Jahre Weiblich]]+Tabelle1[[#This Row],[25-30 jahre Männlich]]</f>
        <v>12</v>
      </c>
      <c r="AQ379">
        <f>Tabelle1[[#This Row],[30-35 Jahre Weiblich]]+Tabelle1[[#This Row],[30-35 jahre Männlich]]</f>
        <v>12</v>
      </c>
      <c r="AR379">
        <f>Tabelle1[[#This Row],[35-40 Jahre Weiblich]]+Tabelle1[[#This Row],[35-40 jahre  Männlich]]</f>
        <v>28</v>
      </c>
      <c r="AS379">
        <f>Tabelle1[[#This Row],[40-45 Jahre Weiblich]]+Tabelle1[[#This Row],[40-45 jahre Männlich]]</f>
        <v>41</v>
      </c>
      <c r="AT379">
        <f>Tabelle1[[#This Row],[45-50 Jahre Weiblich]]+Tabelle1[[#This Row],[45-50 jahre Männlich]]</f>
        <v>107</v>
      </c>
      <c r="AU379">
        <f>Tabelle1[[#This Row],[50-55 Jahre Weiblich]]+Tabelle1[[#This Row],[50-55 jahre Männlich]]</f>
        <v>149</v>
      </c>
      <c r="AV379">
        <f>Tabelle1[[#This Row],[55-60 Jahre Weiblich]]+Tabelle1[[#This Row],[55-60 jahre Männlich]]</f>
        <v>239</v>
      </c>
      <c r="AW379">
        <f>Tabelle1[[#This Row],[60-65 Jahre Weiblich]]+Tabelle1[[#This Row],[60-65 jahre Männlich]]</f>
        <v>427</v>
      </c>
      <c r="AX379">
        <f>Tabelle1[[#This Row],[65-70 Jahre Weiblich]]+Tabelle1[[#This Row],[65-70 Jahre  Männlich]]</f>
        <v>573</v>
      </c>
      <c r="AY379">
        <f>Tabelle1[[#This Row],[70-75Jahre Weiblich]]+Tabelle1[[#This Row],[70-75 jahre Männlch]]</f>
        <v>1304</v>
      </c>
      <c r="AZ379">
        <f>Tabelle1[[#This Row],[75-80 Jahre Weiblich]]+Tabelle1[[#This Row],[75-80 jahre Männlich]]</f>
        <v>1565</v>
      </c>
      <c r="BA379">
        <f>Tabelle1[[#This Row],[80-85 Jahre Weiblich]]+Tabelle1[[#This Row],[80-85 jahre Männlich]]</f>
        <v>3245</v>
      </c>
      <c r="BB379">
        <f>Tabelle1[[#This Row],[85 und mehr Weiblich]]+Tabelle1[[#This Row],[85 und mehr]]</f>
        <v>8061</v>
      </c>
    </row>
    <row r="380" spans="1:54" x14ac:dyDescent="0.35">
      <c r="A380" s="3"/>
      <c r="B380" s="4" t="s">
        <v>84</v>
      </c>
      <c r="C380" s="5">
        <v>0</v>
      </c>
      <c r="D380" s="5">
        <v>2</v>
      </c>
      <c r="E380" s="5">
        <v>1</v>
      </c>
      <c r="F380" s="5">
        <v>7</v>
      </c>
      <c r="G380" s="5">
        <v>4</v>
      </c>
      <c r="H380" s="5">
        <v>3</v>
      </c>
      <c r="I380" s="5">
        <v>14</v>
      </c>
      <c r="J380" s="5">
        <v>32</v>
      </c>
      <c r="K380" s="5">
        <v>98</v>
      </c>
      <c r="L380" s="5">
        <v>284</v>
      </c>
      <c r="M380" s="5">
        <v>585</v>
      </c>
      <c r="N380" s="5">
        <v>1127</v>
      </c>
      <c r="O380" s="5">
        <v>1518</v>
      </c>
      <c r="P380" s="5">
        <v>2608</v>
      </c>
      <c r="Q380" s="5">
        <v>3511</v>
      </c>
      <c r="R380" s="5">
        <v>3296</v>
      </c>
      <c r="S380" s="5">
        <v>3799</v>
      </c>
      <c r="T380" s="5">
        <v>0</v>
      </c>
      <c r="U380" s="5">
        <v>0</v>
      </c>
      <c r="V380" s="5">
        <v>3</v>
      </c>
      <c r="W380" s="5">
        <v>0</v>
      </c>
      <c r="X380" s="5">
        <v>3</v>
      </c>
      <c r="Y380" s="5">
        <v>2</v>
      </c>
      <c r="Z380" s="5">
        <v>5</v>
      </c>
      <c r="AA380" s="5">
        <v>10</v>
      </c>
      <c r="AB380" s="5">
        <v>24</v>
      </c>
      <c r="AC380" s="5">
        <v>71</v>
      </c>
      <c r="AD380" s="5">
        <v>179</v>
      </c>
      <c r="AE380" s="5">
        <v>398</v>
      </c>
      <c r="AF380" s="5">
        <v>710</v>
      </c>
      <c r="AG380" s="5">
        <v>969</v>
      </c>
      <c r="AH380" s="5">
        <v>1621</v>
      </c>
      <c r="AJ380" s="5">
        <v>2307</v>
      </c>
      <c r="AK380" s="5">
        <v>4712</v>
      </c>
      <c r="AL380">
        <f>Tabelle1[[#This Row],[1 jahre Weiblich]]+Tabelle1[[#This Row],[unter 1 Jahr Männlich]]</f>
        <v>0</v>
      </c>
      <c r="AM380">
        <f>Tabelle1[[#This Row],[1-15 Jahre Weiblich]]+Tabelle1[[#This Row],[1-15 jahre Mänlich]]</f>
        <v>5</v>
      </c>
      <c r="AN380">
        <f>Tabelle1[[#This Row],[15-20 Jahre Weiblich]]+Tabelle1[[#This Row],[15-20 jahre Männlich]]</f>
        <v>1</v>
      </c>
      <c r="AO380">
        <f>Tabelle1[[#This Row],[20-25 jahre weiblich]]+Tabelle1[[#This Row],[20-25 jahre Männlich]]</f>
        <v>10</v>
      </c>
      <c r="AP380">
        <f>Tabelle1[[#This Row],[25-30 Jahre Weiblich]]+Tabelle1[[#This Row],[25-30 jahre Männlich]]</f>
        <v>6</v>
      </c>
      <c r="AQ380">
        <f>Tabelle1[[#This Row],[30-35 Jahre Weiblich]]+Tabelle1[[#This Row],[30-35 jahre Männlich]]</f>
        <v>8</v>
      </c>
      <c r="AR380">
        <f>Tabelle1[[#This Row],[35-40 Jahre Weiblich]]+Tabelle1[[#This Row],[35-40 jahre  Männlich]]</f>
        <v>24</v>
      </c>
      <c r="AS380">
        <f>Tabelle1[[#This Row],[40-45 Jahre Weiblich]]+Tabelle1[[#This Row],[40-45 jahre Männlich]]</f>
        <v>56</v>
      </c>
      <c r="AT380">
        <f>Tabelle1[[#This Row],[45-50 Jahre Weiblich]]+Tabelle1[[#This Row],[45-50 jahre Männlich]]</f>
        <v>169</v>
      </c>
      <c r="AU380">
        <f>Tabelle1[[#This Row],[50-55 Jahre Weiblich]]+Tabelle1[[#This Row],[50-55 jahre Männlich]]</f>
        <v>463</v>
      </c>
      <c r="AV380">
        <f>Tabelle1[[#This Row],[55-60 Jahre Weiblich]]+Tabelle1[[#This Row],[55-60 jahre Männlich]]</f>
        <v>983</v>
      </c>
      <c r="AW380">
        <f>Tabelle1[[#This Row],[60-65 Jahre Weiblich]]+Tabelle1[[#This Row],[60-65 jahre Männlich]]</f>
        <v>1837</v>
      </c>
      <c r="AX380">
        <f>Tabelle1[[#This Row],[65-70 Jahre Weiblich]]+Tabelle1[[#This Row],[65-70 Jahre  Männlich]]</f>
        <v>2487</v>
      </c>
      <c r="AY380">
        <f>Tabelle1[[#This Row],[70-75Jahre Weiblich]]+Tabelle1[[#This Row],[70-75 jahre Männlch]]</f>
        <v>4229</v>
      </c>
      <c r="AZ380">
        <f>Tabelle1[[#This Row],[75-80 Jahre Weiblich]]+Tabelle1[[#This Row],[75-80 jahre Männlich]]</f>
        <v>3511</v>
      </c>
      <c r="BA380">
        <f>Tabelle1[[#This Row],[80-85 Jahre Weiblich]]+Tabelle1[[#This Row],[80-85 jahre Männlich]]</f>
        <v>5603</v>
      </c>
      <c r="BB380">
        <f>Tabelle1[[#This Row],[85 und mehr Weiblich]]+Tabelle1[[#This Row],[85 und mehr]]</f>
        <v>8511</v>
      </c>
    </row>
    <row r="381" spans="1:54" x14ac:dyDescent="0.35">
      <c r="A381" s="3"/>
      <c r="B381" s="4" t="s">
        <v>85</v>
      </c>
      <c r="C381" s="5">
        <v>0</v>
      </c>
      <c r="D381" s="5">
        <v>1</v>
      </c>
      <c r="E381" s="5">
        <v>1</v>
      </c>
      <c r="F381" s="5">
        <v>5</v>
      </c>
      <c r="G381" s="5">
        <v>1</v>
      </c>
      <c r="H381" s="5">
        <v>3</v>
      </c>
      <c r="I381" s="5">
        <v>9</v>
      </c>
      <c r="J381" s="5">
        <v>5</v>
      </c>
      <c r="K381" s="5">
        <v>22</v>
      </c>
      <c r="L381" s="5">
        <v>23</v>
      </c>
      <c r="M381" s="5">
        <v>33</v>
      </c>
      <c r="N381" s="5">
        <v>37</v>
      </c>
      <c r="O381" s="5">
        <v>39</v>
      </c>
      <c r="P381" s="5">
        <v>44</v>
      </c>
      <c r="Q381" s="5">
        <v>59</v>
      </c>
      <c r="R381" s="5">
        <v>60</v>
      </c>
      <c r="S381" s="5">
        <v>73</v>
      </c>
      <c r="T381" s="5">
        <v>0</v>
      </c>
      <c r="U381" s="5">
        <v>0</v>
      </c>
      <c r="V381" s="5">
        <v>3</v>
      </c>
      <c r="W381" s="5">
        <v>0</v>
      </c>
      <c r="X381" s="5">
        <v>2</v>
      </c>
      <c r="Y381" s="5">
        <v>2</v>
      </c>
      <c r="Z381" s="5">
        <v>3</v>
      </c>
      <c r="AA381" s="5">
        <v>6</v>
      </c>
      <c r="AB381" s="5">
        <v>7</v>
      </c>
      <c r="AC381" s="5">
        <v>16</v>
      </c>
      <c r="AD381" s="5">
        <v>17</v>
      </c>
      <c r="AE381" s="5">
        <v>26</v>
      </c>
      <c r="AF381" s="5">
        <v>30</v>
      </c>
      <c r="AG381" s="5">
        <v>35</v>
      </c>
      <c r="AH381" s="5">
        <v>55</v>
      </c>
      <c r="AJ381" s="5">
        <v>79</v>
      </c>
      <c r="AK381" s="5">
        <v>237</v>
      </c>
      <c r="AL381">
        <f>Tabelle1[[#This Row],[1 jahre Weiblich]]+Tabelle1[[#This Row],[unter 1 Jahr Männlich]]</f>
        <v>0</v>
      </c>
      <c r="AM381">
        <f>Tabelle1[[#This Row],[1-15 Jahre Weiblich]]+Tabelle1[[#This Row],[1-15 jahre Mänlich]]</f>
        <v>4</v>
      </c>
      <c r="AN381">
        <f>Tabelle1[[#This Row],[15-20 Jahre Weiblich]]+Tabelle1[[#This Row],[15-20 jahre Männlich]]</f>
        <v>1</v>
      </c>
      <c r="AO381">
        <f>Tabelle1[[#This Row],[20-25 jahre weiblich]]+Tabelle1[[#This Row],[20-25 jahre Männlich]]</f>
        <v>7</v>
      </c>
      <c r="AP381">
        <f>Tabelle1[[#This Row],[25-30 Jahre Weiblich]]+Tabelle1[[#This Row],[25-30 jahre Männlich]]</f>
        <v>3</v>
      </c>
      <c r="AQ381">
        <f>Tabelle1[[#This Row],[30-35 Jahre Weiblich]]+Tabelle1[[#This Row],[30-35 jahre Männlich]]</f>
        <v>6</v>
      </c>
      <c r="AR381">
        <f>Tabelle1[[#This Row],[35-40 Jahre Weiblich]]+Tabelle1[[#This Row],[35-40 jahre  Männlich]]</f>
        <v>15</v>
      </c>
      <c r="AS381">
        <f>Tabelle1[[#This Row],[40-45 Jahre Weiblich]]+Tabelle1[[#This Row],[40-45 jahre Männlich]]</f>
        <v>12</v>
      </c>
      <c r="AT381">
        <f>Tabelle1[[#This Row],[45-50 Jahre Weiblich]]+Tabelle1[[#This Row],[45-50 jahre Männlich]]</f>
        <v>38</v>
      </c>
      <c r="AU381">
        <f>Tabelle1[[#This Row],[50-55 Jahre Weiblich]]+Tabelle1[[#This Row],[50-55 jahre Männlich]]</f>
        <v>40</v>
      </c>
      <c r="AV381">
        <f>Tabelle1[[#This Row],[55-60 Jahre Weiblich]]+Tabelle1[[#This Row],[55-60 jahre Männlich]]</f>
        <v>59</v>
      </c>
      <c r="AW381">
        <f>Tabelle1[[#This Row],[60-65 Jahre Weiblich]]+Tabelle1[[#This Row],[60-65 jahre Männlich]]</f>
        <v>67</v>
      </c>
      <c r="AX381">
        <f>Tabelle1[[#This Row],[65-70 Jahre Weiblich]]+Tabelle1[[#This Row],[65-70 Jahre  Männlich]]</f>
        <v>74</v>
      </c>
      <c r="AY381">
        <f>Tabelle1[[#This Row],[70-75Jahre Weiblich]]+Tabelle1[[#This Row],[70-75 jahre Männlch]]</f>
        <v>99</v>
      </c>
      <c r="AZ381">
        <f>Tabelle1[[#This Row],[75-80 Jahre Weiblich]]+Tabelle1[[#This Row],[75-80 jahre Männlich]]</f>
        <v>59</v>
      </c>
      <c r="BA381">
        <f>Tabelle1[[#This Row],[80-85 Jahre Weiblich]]+Tabelle1[[#This Row],[80-85 jahre Männlich]]</f>
        <v>139</v>
      </c>
      <c r="BB381">
        <f>Tabelle1[[#This Row],[85 und mehr Weiblich]]+Tabelle1[[#This Row],[85 und mehr]]</f>
        <v>310</v>
      </c>
    </row>
    <row r="382" spans="1:54" x14ac:dyDescent="0.35">
      <c r="A382" s="3"/>
      <c r="B382" s="4" t="s">
        <v>86</v>
      </c>
      <c r="C382" s="5">
        <v>3</v>
      </c>
      <c r="D382" s="5">
        <v>7</v>
      </c>
      <c r="E382" s="5">
        <v>3</v>
      </c>
      <c r="F382" s="5">
        <v>13</v>
      </c>
      <c r="G382" s="5">
        <v>33</v>
      </c>
      <c r="H382" s="5">
        <v>84</v>
      </c>
      <c r="I382" s="5">
        <v>169</v>
      </c>
      <c r="J382" s="5">
        <v>372</v>
      </c>
      <c r="K382" s="5">
        <v>893</v>
      </c>
      <c r="L382" s="5">
        <v>1478</v>
      </c>
      <c r="M382" s="5">
        <v>1795</v>
      </c>
      <c r="N382" s="5">
        <v>2167</v>
      </c>
      <c r="O382" s="5">
        <v>1848</v>
      </c>
      <c r="P382" s="5">
        <v>2544</v>
      </c>
      <c r="Q382" s="5">
        <v>3072</v>
      </c>
      <c r="R382" s="5">
        <v>2524</v>
      </c>
      <c r="S382" s="5">
        <v>2988</v>
      </c>
      <c r="T382" s="5">
        <v>0</v>
      </c>
      <c r="U382" s="5">
        <v>5</v>
      </c>
      <c r="V382" s="5">
        <v>7</v>
      </c>
      <c r="W382" s="5">
        <v>2</v>
      </c>
      <c r="X382" s="5">
        <v>8</v>
      </c>
      <c r="Y382" s="5">
        <v>18</v>
      </c>
      <c r="Z382" s="5">
        <v>45</v>
      </c>
      <c r="AA382" s="5">
        <v>56</v>
      </c>
      <c r="AB382" s="5">
        <v>157</v>
      </c>
      <c r="AC382" s="5">
        <v>372</v>
      </c>
      <c r="AD382" s="5">
        <v>699</v>
      </c>
      <c r="AE382" s="5">
        <v>781</v>
      </c>
      <c r="AF382" s="5">
        <v>947</v>
      </c>
      <c r="AG382" s="5">
        <v>1013</v>
      </c>
      <c r="AH382" s="5">
        <v>1580</v>
      </c>
      <c r="AJ382" s="5">
        <v>2927</v>
      </c>
      <c r="AK382" s="5">
        <v>7406</v>
      </c>
      <c r="AL382">
        <f>Tabelle1[[#This Row],[1 jahre Weiblich]]+Tabelle1[[#This Row],[unter 1 Jahr Männlich]]</f>
        <v>8</v>
      </c>
      <c r="AM382">
        <f>Tabelle1[[#This Row],[1-15 Jahre Weiblich]]+Tabelle1[[#This Row],[1-15 jahre Mänlich]]</f>
        <v>14</v>
      </c>
      <c r="AN382">
        <f>Tabelle1[[#This Row],[15-20 Jahre Weiblich]]+Tabelle1[[#This Row],[15-20 jahre Männlich]]</f>
        <v>5</v>
      </c>
      <c r="AO382">
        <f>Tabelle1[[#This Row],[20-25 jahre weiblich]]+Tabelle1[[#This Row],[20-25 jahre Männlich]]</f>
        <v>21</v>
      </c>
      <c r="AP382">
        <f>Tabelle1[[#This Row],[25-30 Jahre Weiblich]]+Tabelle1[[#This Row],[25-30 jahre Männlich]]</f>
        <v>51</v>
      </c>
      <c r="AQ382">
        <f>Tabelle1[[#This Row],[30-35 Jahre Weiblich]]+Tabelle1[[#This Row],[30-35 jahre Männlich]]</f>
        <v>129</v>
      </c>
      <c r="AR382">
        <f>Tabelle1[[#This Row],[35-40 Jahre Weiblich]]+Tabelle1[[#This Row],[35-40 jahre  Männlich]]</f>
        <v>225</v>
      </c>
      <c r="AS382">
        <f>Tabelle1[[#This Row],[40-45 Jahre Weiblich]]+Tabelle1[[#This Row],[40-45 jahre Männlich]]</f>
        <v>529</v>
      </c>
      <c r="AT382">
        <f>Tabelle1[[#This Row],[45-50 Jahre Weiblich]]+Tabelle1[[#This Row],[45-50 jahre Männlich]]</f>
        <v>1265</v>
      </c>
      <c r="AU382">
        <f>Tabelle1[[#This Row],[50-55 Jahre Weiblich]]+Tabelle1[[#This Row],[50-55 jahre Männlich]]</f>
        <v>2177</v>
      </c>
      <c r="AV382">
        <f>Tabelle1[[#This Row],[55-60 Jahre Weiblich]]+Tabelle1[[#This Row],[55-60 jahre Männlich]]</f>
        <v>2576</v>
      </c>
      <c r="AW382">
        <f>Tabelle1[[#This Row],[60-65 Jahre Weiblich]]+Tabelle1[[#This Row],[60-65 jahre Männlich]]</f>
        <v>3114</v>
      </c>
      <c r="AX382">
        <f>Tabelle1[[#This Row],[65-70 Jahre Weiblich]]+Tabelle1[[#This Row],[65-70 Jahre  Männlich]]</f>
        <v>2861</v>
      </c>
      <c r="AY382">
        <f>Tabelle1[[#This Row],[70-75Jahre Weiblich]]+Tabelle1[[#This Row],[70-75 jahre Männlch]]</f>
        <v>4124</v>
      </c>
      <c r="AZ382">
        <f>Tabelle1[[#This Row],[75-80 Jahre Weiblich]]+Tabelle1[[#This Row],[75-80 jahre Männlich]]</f>
        <v>3072</v>
      </c>
      <c r="BA382">
        <f>Tabelle1[[#This Row],[80-85 Jahre Weiblich]]+Tabelle1[[#This Row],[80-85 jahre Männlich]]</f>
        <v>5451</v>
      </c>
      <c r="BB382">
        <f>Tabelle1[[#This Row],[85 und mehr Weiblich]]+Tabelle1[[#This Row],[85 und mehr]]</f>
        <v>10394</v>
      </c>
    </row>
    <row r="383" spans="1:54" x14ac:dyDescent="0.35">
      <c r="A383" s="3"/>
      <c r="B383" s="4" t="s">
        <v>87</v>
      </c>
      <c r="C383" s="5">
        <v>0</v>
      </c>
      <c r="D383" s="5">
        <v>0</v>
      </c>
      <c r="E383" s="5">
        <v>0</v>
      </c>
      <c r="F383" s="5">
        <v>1</v>
      </c>
      <c r="G383" s="5">
        <v>0</v>
      </c>
      <c r="H383" s="5">
        <v>7</v>
      </c>
      <c r="I383" s="5">
        <v>3</v>
      </c>
      <c r="J383" s="5">
        <v>10</v>
      </c>
      <c r="K383" s="5">
        <v>19</v>
      </c>
      <c r="L383" s="5">
        <v>36</v>
      </c>
      <c r="M383" s="5">
        <v>45</v>
      </c>
      <c r="N383" s="5">
        <v>63</v>
      </c>
      <c r="O383" s="5">
        <v>83</v>
      </c>
      <c r="P383" s="5">
        <v>119</v>
      </c>
      <c r="Q383" s="5">
        <v>193</v>
      </c>
      <c r="R383" s="5">
        <v>174</v>
      </c>
      <c r="S383" s="5">
        <v>284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3</v>
      </c>
      <c r="AA383" s="5">
        <v>3</v>
      </c>
      <c r="AB383" s="5">
        <v>3</v>
      </c>
      <c r="AC383" s="5">
        <v>9</v>
      </c>
      <c r="AD383" s="5">
        <v>17</v>
      </c>
      <c r="AE383" s="5">
        <v>24</v>
      </c>
      <c r="AF383" s="5">
        <v>30</v>
      </c>
      <c r="AG383" s="5">
        <v>46</v>
      </c>
      <c r="AH383" s="5">
        <v>71</v>
      </c>
      <c r="AJ383" s="5">
        <v>220</v>
      </c>
      <c r="AK383" s="5">
        <v>623</v>
      </c>
      <c r="AL383">
        <f>Tabelle1[[#This Row],[1 jahre Weiblich]]+Tabelle1[[#This Row],[unter 1 Jahr Männlich]]</f>
        <v>0</v>
      </c>
      <c r="AM383">
        <f>Tabelle1[[#This Row],[1-15 Jahre Weiblich]]+Tabelle1[[#This Row],[1-15 jahre Mänlich]]</f>
        <v>0</v>
      </c>
      <c r="AN383">
        <f>Tabelle1[[#This Row],[15-20 Jahre Weiblich]]+Tabelle1[[#This Row],[15-20 jahre Männlich]]</f>
        <v>0</v>
      </c>
      <c r="AO383">
        <f>Tabelle1[[#This Row],[20-25 jahre weiblich]]+Tabelle1[[#This Row],[20-25 jahre Männlich]]</f>
        <v>1</v>
      </c>
      <c r="AP383">
        <f>Tabelle1[[#This Row],[25-30 Jahre Weiblich]]+Tabelle1[[#This Row],[25-30 jahre Männlich]]</f>
        <v>0</v>
      </c>
      <c r="AQ383">
        <f>Tabelle1[[#This Row],[30-35 Jahre Weiblich]]+Tabelle1[[#This Row],[30-35 jahre Männlich]]</f>
        <v>10</v>
      </c>
      <c r="AR383">
        <f>Tabelle1[[#This Row],[35-40 Jahre Weiblich]]+Tabelle1[[#This Row],[35-40 jahre  Männlich]]</f>
        <v>6</v>
      </c>
      <c r="AS383">
        <f>Tabelle1[[#This Row],[40-45 Jahre Weiblich]]+Tabelle1[[#This Row],[40-45 jahre Männlich]]</f>
        <v>13</v>
      </c>
      <c r="AT383">
        <f>Tabelle1[[#This Row],[45-50 Jahre Weiblich]]+Tabelle1[[#This Row],[45-50 jahre Männlich]]</f>
        <v>28</v>
      </c>
      <c r="AU383">
        <f>Tabelle1[[#This Row],[50-55 Jahre Weiblich]]+Tabelle1[[#This Row],[50-55 jahre Männlich]]</f>
        <v>53</v>
      </c>
      <c r="AV383">
        <f>Tabelle1[[#This Row],[55-60 Jahre Weiblich]]+Tabelle1[[#This Row],[55-60 jahre Männlich]]</f>
        <v>69</v>
      </c>
      <c r="AW383">
        <f>Tabelle1[[#This Row],[60-65 Jahre Weiblich]]+Tabelle1[[#This Row],[60-65 jahre Männlich]]</f>
        <v>93</v>
      </c>
      <c r="AX383">
        <f>Tabelle1[[#This Row],[65-70 Jahre Weiblich]]+Tabelle1[[#This Row],[65-70 Jahre  Männlich]]</f>
        <v>129</v>
      </c>
      <c r="AY383">
        <f>Tabelle1[[#This Row],[70-75Jahre Weiblich]]+Tabelle1[[#This Row],[70-75 jahre Männlch]]</f>
        <v>190</v>
      </c>
      <c r="AZ383">
        <f>Tabelle1[[#This Row],[75-80 Jahre Weiblich]]+Tabelle1[[#This Row],[75-80 jahre Männlich]]</f>
        <v>193</v>
      </c>
      <c r="BA383">
        <f>Tabelle1[[#This Row],[80-85 Jahre Weiblich]]+Tabelle1[[#This Row],[80-85 jahre Männlich]]</f>
        <v>394</v>
      </c>
      <c r="BB383">
        <f>Tabelle1[[#This Row],[85 und mehr Weiblich]]+Tabelle1[[#This Row],[85 und mehr]]</f>
        <v>907</v>
      </c>
    </row>
    <row r="384" spans="1:54" x14ac:dyDescent="0.35">
      <c r="A384" s="3"/>
      <c r="B384" s="4" t="s">
        <v>88</v>
      </c>
      <c r="C384" s="5">
        <v>1</v>
      </c>
      <c r="D384" s="5">
        <v>4</v>
      </c>
      <c r="E384" s="5">
        <v>1</v>
      </c>
      <c r="F384" s="5">
        <v>6</v>
      </c>
      <c r="G384" s="5">
        <v>19</v>
      </c>
      <c r="H384" s="5">
        <v>49</v>
      </c>
      <c r="I384" s="5">
        <v>118</v>
      </c>
      <c r="J384" s="5">
        <v>277</v>
      </c>
      <c r="K384" s="5">
        <v>666</v>
      </c>
      <c r="L384" s="5">
        <v>1121</v>
      </c>
      <c r="M384" s="5">
        <v>1303</v>
      </c>
      <c r="N384" s="5">
        <v>1488</v>
      </c>
      <c r="O384" s="5">
        <v>1135</v>
      </c>
      <c r="P384" s="5">
        <v>1251</v>
      </c>
      <c r="Q384" s="5">
        <v>1134</v>
      </c>
      <c r="R384" s="5">
        <v>635</v>
      </c>
      <c r="S384" s="5">
        <v>382</v>
      </c>
      <c r="T384" s="5">
        <v>0</v>
      </c>
      <c r="U384" s="5">
        <v>2</v>
      </c>
      <c r="V384" s="5">
        <v>1</v>
      </c>
      <c r="W384" s="5">
        <v>0</v>
      </c>
      <c r="X384" s="5">
        <v>3</v>
      </c>
      <c r="Y384" s="5">
        <v>6</v>
      </c>
      <c r="Z384" s="5">
        <v>25</v>
      </c>
      <c r="AA384" s="5">
        <v>41</v>
      </c>
      <c r="AB384" s="5">
        <v>113</v>
      </c>
      <c r="AC384" s="5">
        <v>276</v>
      </c>
      <c r="AD384" s="5">
        <v>524</v>
      </c>
      <c r="AE384" s="5">
        <v>536</v>
      </c>
      <c r="AF384" s="5">
        <v>609</v>
      </c>
      <c r="AG384" s="5">
        <v>540</v>
      </c>
      <c r="AH384" s="5">
        <v>645</v>
      </c>
      <c r="AJ384" s="5">
        <v>485</v>
      </c>
      <c r="AK384" s="5">
        <v>592</v>
      </c>
      <c r="AL384">
        <f>Tabelle1[[#This Row],[1 jahre Weiblich]]+Tabelle1[[#This Row],[unter 1 Jahr Männlich]]</f>
        <v>3</v>
      </c>
      <c r="AM384">
        <f>Tabelle1[[#This Row],[1-15 Jahre Weiblich]]+Tabelle1[[#This Row],[1-15 jahre Mänlich]]</f>
        <v>5</v>
      </c>
      <c r="AN384">
        <f>Tabelle1[[#This Row],[15-20 Jahre Weiblich]]+Tabelle1[[#This Row],[15-20 jahre Männlich]]</f>
        <v>1</v>
      </c>
      <c r="AO384">
        <f>Tabelle1[[#This Row],[20-25 jahre weiblich]]+Tabelle1[[#This Row],[20-25 jahre Männlich]]</f>
        <v>9</v>
      </c>
      <c r="AP384">
        <f>Tabelle1[[#This Row],[25-30 Jahre Weiblich]]+Tabelle1[[#This Row],[25-30 jahre Männlich]]</f>
        <v>25</v>
      </c>
      <c r="AQ384">
        <f>Tabelle1[[#This Row],[30-35 Jahre Weiblich]]+Tabelle1[[#This Row],[30-35 jahre Männlich]]</f>
        <v>74</v>
      </c>
      <c r="AR384">
        <f>Tabelle1[[#This Row],[35-40 Jahre Weiblich]]+Tabelle1[[#This Row],[35-40 jahre  Männlich]]</f>
        <v>159</v>
      </c>
      <c r="AS384">
        <f>Tabelle1[[#This Row],[40-45 Jahre Weiblich]]+Tabelle1[[#This Row],[40-45 jahre Männlich]]</f>
        <v>390</v>
      </c>
      <c r="AT384">
        <f>Tabelle1[[#This Row],[45-50 Jahre Weiblich]]+Tabelle1[[#This Row],[45-50 jahre Männlich]]</f>
        <v>942</v>
      </c>
      <c r="AU384">
        <f>Tabelle1[[#This Row],[50-55 Jahre Weiblich]]+Tabelle1[[#This Row],[50-55 jahre Männlich]]</f>
        <v>1645</v>
      </c>
      <c r="AV384">
        <f>Tabelle1[[#This Row],[55-60 Jahre Weiblich]]+Tabelle1[[#This Row],[55-60 jahre Männlich]]</f>
        <v>1839</v>
      </c>
      <c r="AW384">
        <f>Tabelle1[[#This Row],[60-65 Jahre Weiblich]]+Tabelle1[[#This Row],[60-65 jahre Männlich]]</f>
        <v>2097</v>
      </c>
      <c r="AX384">
        <f>Tabelle1[[#This Row],[65-70 Jahre Weiblich]]+Tabelle1[[#This Row],[65-70 Jahre  Männlich]]</f>
        <v>1675</v>
      </c>
      <c r="AY384">
        <f>Tabelle1[[#This Row],[70-75Jahre Weiblich]]+Tabelle1[[#This Row],[70-75 jahre Männlch]]</f>
        <v>1896</v>
      </c>
      <c r="AZ384">
        <f>Tabelle1[[#This Row],[75-80 Jahre Weiblich]]+Tabelle1[[#This Row],[75-80 jahre Männlich]]</f>
        <v>1134</v>
      </c>
      <c r="BA384">
        <f>Tabelle1[[#This Row],[80-85 Jahre Weiblich]]+Tabelle1[[#This Row],[80-85 jahre Männlich]]</f>
        <v>1120</v>
      </c>
      <c r="BB384">
        <f>Tabelle1[[#This Row],[85 und mehr Weiblich]]+Tabelle1[[#This Row],[85 und mehr]]</f>
        <v>974</v>
      </c>
    </row>
    <row r="385" spans="1:54" x14ac:dyDescent="0.35">
      <c r="A385" s="3"/>
      <c r="B385" s="4" t="s">
        <v>121</v>
      </c>
      <c r="C385" s="5">
        <v>0</v>
      </c>
      <c r="D385" s="5">
        <v>3</v>
      </c>
      <c r="E385" s="5">
        <v>1</v>
      </c>
      <c r="F385" s="5">
        <v>3</v>
      </c>
      <c r="G385" s="5">
        <v>17</v>
      </c>
      <c r="H385" s="5">
        <v>45</v>
      </c>
      <c r="I385" s="5">
        <v>108</v>
      </c>
      <c r="J385" s="5">
        <v>264</v>
      </c>
      <c r="K385" s="5">
        <v>645</v>
      </c>
      <c r="L385" s="5">
        <v>1075</v>
      </c>
      <c r="M385" s="5">
        <v>1257</v>
      </c>
      <c r="N385" s="5">
        <v>1427</v>
      </c>
      <c r="O385" s="5">
        <v>1075</v>
      </c>
      <c r="P385" s="5">
        <v>1170</v>
      </c>
      <c r="Q385" s="5">
        <v>1033</v>
      </c>
      <c r="R385" s="5">
        <v>542</v>
      </c>
      <c r="S385" s="5">
        <v>308</v>
      </c>
      <c r="T385" s="5">
        <v>0</v>
      </c>
      <c r="U385" s="5">
        <v>0</v>
      </c>
      <c r="V385" s="5">
        <v>0</v>
      </c>
      <c r="W385" s="5">
        <v>0</v>
      </c>
      <c r="X385" s="5">
        <v>1</v>
      </c>
      <c r="Y385" s="5">
        <v>3</v>
      </c>
      <c r="Z385" s="5">
        <v>24</v>
      </c>
      <c r="AA385" s="5">
        <v>40</v>
      </c>
      <c r="AB385" s="5">
        <v>106</v>
      </c>
      <c r="AC385" s="5">
        <v>271</v>
      </c>
      <c r="AD385" s="5">
        <v>495</v>
      </c>
      <c r="AE385" s="5">
        <v>506</v>
      </c>
      <c r="AF385" s="5">
        <v>576</v>
      </c>
      <c r="AG385" s="5">
        <v>497</v>
      </c>
      <c r="AH385" s="5">
        <v>573</v>
      </c>
      <c r="AJ385" s="5">
        <v>396</v>
      </c>
      <c r="AK385" s="5">
        <v>418</v>
      </c>
      <c r="AL385">
        <f>Tabelle1[[#This Row],[1 jahre Weiblich]]+Tabelle1[[#This Row],[unter 1 Jahr Männlich]]</f>
        <v>0</v>
      </c>
      <c r="AM385">
        <f>Tabelle1[[#This Row],[1-15 Jahre Weiblich]]+Tabelle1[[#This Row],[1-15 jahre Mänlich]]</f>
        <v>3</v>
      </c>
      <c r="AN385">
        <f>Tabelle1[[#This Row],[15-20 Jahre Weiblich]]+Tabelle1[[#This Row],[15-20 jahre Männlich]]</f>
        <v>1</v>
      </c>
      <c r="AO385">
        <f>Tabelle1[[#This Row],[20-25 jahre weiblich]]+Tabelle1[[#This Row],[20-25 jahre Männlich]]</f>
        <v>4</v>
      </c>
      <c r="AP385">
        <f>Tabelle1[[#This Row],[25-30 Jahre Weiblich]]+Tabelle1[[#This Row],[25-30 jahre Männlich]]</f>
        <v>20</v>
      </c>
      <c r="AQ385">
        <f>Tabelle1[[#This Row],[30-35 Jahre Weiblich]]+Tabelle1[[#This Row],[30-35 jahre Männlich]]</f>
        <v>69</v>
      </c>
      <c r="AR385">
        <f>Tabelle1[[#This Row],[35-40 Jahre Weiblich]]+Tabelle1[[#This Row],[35-40 jahre  Männlich]]</f>
        <v>148</v>
      </c>
      <c r="AS385">
        <f>Tabelle1[[#This Row],[40-45 Jahre Weiblich]]+Tabelle1[[#This Row],[40-45 jahre Männlich]]</f>
        <v>370</v>
      </c>
      <c r="AT385">
        <f>Tabelle1[[#This Row],[45-50 Jahre Weiblich]]+Tabelle1[[#This Row],[45-50 jahre Männlich]]</f>
        <v>916</v>
      </c>
      <c r="AU385">
        <f>Tabelle1[[#This Row],[50-55 Jahre Weiblich]]+Tabelle1[[#This Row],[50-55 jahre Männlich]]</f>
        <v>1570</v>
      </c>
      <c r="AV385">
        <f>Tabelle1[[#This Row],[55-60 Jahre Weiblich]]+Tabelle1[[#This Row],[55-60 jahre Männlich]]</f>
        <v>1763</v>
      </c>
      <c r="AW385">
        <f>Tabelle1[[#This Row],[60-65 Jahre Weiblich]]+Tabelle1[[#This Row],[60-65 jahre Männlich]]</f>
        <v>2003</v>
      </c>
      <c r="AX385">
        <f>Tabelle1[[#This Row],[65-70 Jahre Weiblich]]+Tabelle1[[#This Row],[65-70 Jahre  Männlich]]</f>
        <v>1572</v>
      </c>
      <c r="AY385">
        <f>Tabelle1[[#This Row],[70-75Jahre Weiblich]]+Tabelle1[[#This Row],[70-75 jahre Männlch]]</f>
        <v>1743</v>
      </c>
      <c r="AZ385">
        <f>Tabelle1[[#This Row],[75-80 Jahre Weiblich]]+Tabelle1[[#This Row],[75-80 jahre Männlich]]</f>
        <v>1033</v>
      </c>
      <c r="BA385">
        <f>Tabelle1[[#This Row],[80-85 Jahre Weiblich]]+Tabelle1[[#This Row],[80-85 jahre Männlich]]</f>
        <v>938</v>
      </c>
      <c r="BB385">
        <f>Tabelle1[[#This Row],[85 und mehr Weiblich]]+Tabelle1[[#This Row],[85 und mehr]]</f>
        <v>726</v>
      </c>
    </row>
    <row r="386" spans="1:54" x14ac:dyDescent="0.35">
      <c r="A386" s="3"/>
      <c r="B386" s="4" t="s">
        <v>89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1</v>
      </c>
      <c r="J386" s="5">
        <v>3</v>
      </c>
      <c r="K386" s="5">
        <v>5</v>
      </c>
      <c r="L386" s="5">
        <v>20</v>
      </c>
      <c r="M386" s="5">
        <v>24</v>
      </c>
      <c r="N386" s="5">
        <v>36</v>
      </c>
      <c r="O386" s="5">
        <v>32</v>
      </c>
      <c r="P386" s="5">
        <v>62</v>
      </c>
      <c r="Q386" s="5">
        <v>86</v>
      </c>
      <c r="R386" s="5">
        <v>101</v>
      </c>
      <c r="S386" s="5">
        <v>141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1</v>
      </c>
      <c r="Z386" s="5">
        <v>1</v>
      </c>
      <c r="AA386" s="5">
        <v>0</v>
      </c>
      <c r="AB386" s="5">
        <v>2</v>
      </c>
      <c r="AC386" s="5">
        <v>3</v>
      </c>
      <c r="AD386" s="5">
        <v>14</v>
      </c>
      <c r="AE386" s="5">
        <v>20</v>
      </c>
      <c r="AF386" s="5">
        <v>17</v>
      </c>
      <c r="AG386" s="5">
        <v>26</v>
      </c>
      <c r="AH386" s="5">
        <v>83</v>
      </c>
      <c r="AJ386" s="5">
        <v>166</v>
      </c>
      <c r="AK386" s="5">
        <v>469</v>
      </c>
      <c r="AL386">
        <f>Tabelle1[[#This Row],[1 jahre Weiblich]]+Tabelle1[[#This Row],[unter 1 Jahr Männlich]]</f>
        <v>0</v>
      </c>
      <c r="AM386">
        <f>Tabelle1[[#This Row],[1-15 Jahre Weiblich]]+Tabelle1[[#This Row],[1-15 jahre Mänlich]]</f>
        <v>0</v>
      </c>
      <c r="AN386">
        <f>Tabelle1[[#This Row],[15-20 Jahre Weiblich]]+Tabelle1[[#This Row],[15-20 jahre Männlich]]</f>
        <v>0</v>
      </c>
      <c r="AO386">
        <f>Tabelle1[[#This Row],[20-25 jahre weiblich]]+Tabelle1[[#This Row],[20-25 jahre Männlich]]</f>
        <v>0</v>
      </c>
      <c r="AP386">
        <f>Tabelle1[[#This Row],[25-30 Jahre Weiblich]]+Tabelle1[[#This Row],[25-30 jahre Männlich]]</f>
        <v>1</v>
      </c>
      <c r="AQ386">
        <f>Tabelle1[[#This Row],[30-35 Jahre Weiblich]]+Tabelle1[[#This Row],[30-35 jahre Männlich]]</f>
        <v>1</v>
      </c>
      <c r="AR386">
        <f>Tabelle1[[#This Row],[35-40 Jahre Weiblich]]+Tabelle1[[#This Row],[35-40 jahre  Männlich]]</f>
        <v>1</v>
      </c>
      <c r="AS386">
        <f>Tabelle1[[#This Row],[40-45 Jahre Weiblich]]+Tabelle1[[#This Row],[40-45 jahre Männlich]]</f>
        <v>5</v>
      </c>
      <c r="AT386">
        <f>Tabelle1[[#This Row],[45-50 Jahre Weiblich]]+Tabelle1[[#This Row],[45-50 jahre Männlich]]</f>
        <v>8</v>
      </c>
      <c r="AU386">
        <f>Tabelle1[[#This Row],[50-55 Jahre Weiblich]]+Tabelle1[[#This Row],[50-55 jahre Männlich]]</f>
        <v>34</v>
      </c>
      <c r="AV386">
        <f>Tabelle1[[#This Row],[55-60 Jahre Weiblich]]+Tabelle1[[#This Row],[55-60 jahre Männlich]]</f>
        <v>44</v>
      </c>
      <c r="AW386">
        <f>Tabelle1[[#This Row],[60-65 Jahre Weiblich]]+Tabelle1[[#This Row],[60-65 jahre Männlich]]</f>
        <v>53</v>
      </c>
      <c r="AX386">
        <f>Tabelle1[[#This Row],[65-70 Jahre Weiblich]]+Tabelle1[[#This Row],[65-70 Jahre  Männlich]]</f>
        <v>58</v>
      </c>
      <c r="AY386">
        <f>Tabelle1[[#This Row],[70-75Jahre Weiblich]]+Tabelle1[[#This Row],[70-75 jahre Männlch]]</f>
        <v>145</v>
      </c>
      <c r="AZ386">
        <f>Tabelle1[[#This Row],[75-80 Jahre Weiblich]]+Tabelle1[[#This Row],[75-80 jahre Männlich]]</f>
        <v>86</v>
      </c>
      <c r="BA386">
        <f>Tabelle1[[#This Row],[80-85 Jahre Weiblich]]+Tabelle1[[#This Row],[80-85 jahre Männlich]]</f>
        <v>267</v>
      </c>
      <c r="BB386">
        <f>Tabelle1[[#This Row],[85 und mehr Weiblich]]+Tabelle1[[#This Row],[85 und mehr]]</f>
        <v>610</v>
      </c>
    </row>
    <row r="387" spans="1:54" x14ac:dyDescent="0.35">
      <c r="A387" s="3"/>
      <c r="B387" s="4" t="s">
        <v>122</v>
      </c>
      <c r="C387" s="5">
        <v>1</v>
      </c>
      <c r="D387" s="5">
        <v>3</v>
      </c>
      <c r="E387" s="5">
        <v>1</v>
      </c>
      <c r="F387" s="5">
        <v>3</v>
      </c>
      <c r="G387" s="5">
        <v>2</v>
      </c>
      <c r="H387" s="5">
        <v>4</v>
      </c>
      <c r="I387" s="5">
        <v>5</v>
      </c>
      <c r="J387" s="5">
        <v>6</v>
      </c>
      <c r="K387" s="5">
        <v>23</v>
      </c>
      <c r="L387" s="5">
        <v>45</v>
      </c>
      <c r="M387" s="5">
        <v>50</v>
      </c>
      <c r="N387" s="5">
        <v>81</v>
      </c>
      <c r="O387" s="5">
        <v>103</v>
      </c>
      <c r="P387" s="5">
        <v>157</v>
      </c>
      <c r="Q387" s="5">
        <v>214</v>
      </c>
      <c r="R387" s="5">
        <v>210</v>
      </c>
      <c r="S387" s="5">
        <v>267</v>
      </c>
      <c r="T387" s="5">
        <v>0</v>
      </c>
      <c r="U387" s="5">
        <v>0</v>
      </c>
      <c r="V387" s="5">
        <v>1</v>
      </c>
      <c r="W387" s="5">
        <v>0</v>
      </c>
      <c r="X387" s="5">
        <v>2</v>
      </c>
      <c r="Y387" s="5">
        <v>3</v>
      </c>
      <c r="Z387" s="5">
        <v>8</v>
      </c>
      <c r="AA387" s="5">
        <v>6</v>
      </c>
      <c r="AB387" s="5">
        <v>7</v>
      </c>
      <c r="AC387" s="5">
        <v>18</v>
      </c>
      <c r="AD387" s="5">
        <v>29</v>
      </c>
      <c r="AE387" s="5">
        <v>41</v>
      </c>
      <c r="AF387" s="5">
        <v>74</v>
      </c>
      <c r="AG387" s="5">
        <v>85</v>
      </c>
      <c r="AH387" s="5">
        <v>200</v>
      </c>
      <c r="AJ387" s="5">
        <v>380</v>
      </c>
      <c r="AK387" s="5">
        <v>950</v>
      </c>
      <c r="AL387">
        <f>Tabelle1[[#This Row],[1 jahre Weiblich]]+Tabelle1[[#This Row],[unter 1 Jahr Männlich]]</f>
        <v>1</v>
      </c>
      <c r="AM387">
        <f>Tabelle1[[#This Row],[1-15 Jahre Weiblich]]+Tabelle1[[#This Row],[1-15 jahre Mänlich]]</f>
        <v>4</v>
      </c>
      <c r="AN387">
        <f>Tabelle1[[#This Row],[15-20 Jahre Weiblich]]+Tabelle1[[#This Row],[15-20 jahre Männlich]]</f>
        <v>1</v>
      </c>
      <c r="AO387">
        <f>Tabelle1[[#This Row],[20-25 jahre weiblich]]+Tabelle1[[#This Row],[20-25 jahre Männlich]]</f>
        <v>5</v>
      </c>
      <c r="AP387">
        <f>Tabelle1[[#This Row],[25-30 Jahre Weiblich]]+Tabelle1[[#This Row],[25-30 jahre Männlich]]</f>
        <v>5</v>
      </c>
      <c r="AQ387">
        <f>Tabelle1[[#This Row],[30-35 Jahre Weiblich]]+Tabelle1[[#This Row],[30-35 jahre Männlich]]</f>
        <v>12</v>
      </c>
      <c r="AR387">
        <f>Tabelle1[[#This Row],[35-40 Jahre Weiblich]]+Tabelle1[[#This Row],[35-40 jahre  Männlich]]</f>
        <v>11</v>
      </c>
      <c r="AS387">
        <f>Tabelle1[[#This Row],[40-45 Jahre Weiblich]]+Tabelle1[[#This Row],[40-45 jahre Männlich]]</f>
        <v>13</v>
      </c>
      <c r="AT387">
        <f>Tabelle1[[#This Row],[45-50 Jahre Weiblich]]+Tabelle1[[#This Row],[45-50 jahre Männlich]]</f>
        <v>41</v>
      </c>
      <c r="AU387">
        <f>Tabelle1[[#This Row],[50-55 Jahre Weiblich]]+Tabelle1[[#This Row],[50-55 jahre Männlich]]</f>
        <v>74</v>
      </c>
      <c r="AV387">
        <f>Tabelle1[[#This Row],[55-60 Jahre Weiblich]]+Tabelle1[[#This Row],[55-60 jahre Männlich]]</f>
        <v>91</v>
      </c>
      <c r="AW387">
        <f>Tabelle1[[#This Row],[60-65 Jahre Weiblich]]+Tabelle1[[#This Row],[60-65 jahre Männlich]]</f>
        <v>155</v>
      </c>
      <c r="AX387">
        <f>Tabelle1[[#This Row],[65-70 Jahre Weiblich]]+Tabelle1[[#This Row],[65-70 Jahre  Männlich]]</f>
        <v>188</v>
      </c>
      <c r="AY387">
        <f>Tabelle1[[#This Row],[70-75Jahre Weiblich]]+Tabelle1[[#This Row],[70-75 jahre Männlch]]</f>
        <v>357</v>
      </c>
      <c r="AZ387">
        <f>Tabelle1[[#This Row],[75-80 Jahre Weiblich]]+Tabelle1[[#This Row],[75-80 jahre Männlich]]</f>
        <v>214</v>
      </c>
      <c r="BA387">
        <f>Tabelle1[[#This Row],[80-85 Jahre Weiblich]]+Tabelle1[[#This Row],[80-85 jahre Männlich]]</f>
        <v>590</v>
      </c>
      <c r="BB387">
        <f>Tabelle1[[#This Row],[85 und mehr Weiblich]]+Tabelle1[[#This Row],[85 und mehr]]</f>
        <v>1217</v>
      </c>
    </row>
    <row r="388" spans="1:54" x14ac:dyDescent="0.35">
      <c r="A388" s="3"/>
      <c r="B388" s="4" t="s">
        <v>90</v>
      </c>
      <c r="C388" s="5">
        <v>0</v>
      </c>
      <c r="D388" s="5">
        <v>0</v>
      </c>
      <c r="E388" s="5">
        <v>0</v>
      </c>
      <c r="F388" s="5">
        <v>0</v>
      </c>
      <c r="G388" s="5">
        <v>1</v>
      </c>
      <c r="H388" s="5">
        <v>0</v>
      </c>
      <c r="I388" s="5">
        <v>0</v>
      </c>
      <c r="J388" s="5">
        <v>0</v>
      </c>
      <c r="K388" s="5">
        <v>2</v>
      </c>
      <c r="L388" s="5">
        <v>7</v>
      </c>
      <c r="M388" s="5">
        <v>4</v>
      </c>
      <c r="N388" s="5">
        <v>17</v>
      </c>
      <c r="O388" s="5">
        <v>28</v>
      </c>
      <c r="P388" s="5">
        <v>31</v>
      </c>
      <c r="Q388" s="5">
        <v>50</v>
      </c>
      <c r="R388" s="5">
        <v>52</v>
      </c>
      <c r="S388" s="5">
        <v>70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1</v>
      </c>
      <c r="AC388" s="5">
        <v>2</v>
      </c>
      <c r="AD388" s="5">
        <v>3</v>
      </c>
      <c r="AE388" s="5">
        <v>9</v>
      </c>
      <c r="AF388" s="5">
        <v>18</v>
      </c>
      <c r="AG388" s="5">
        <v>22</v>
      </c>
      <c r="AH388" s="5">
        <v>55</v>
      </c>
      <c r="AJ388" s="5">
        <v>106</v>
      </c>
      <c r="AK388" s="5">
        <v>259</v>
      </c>
      <c r="AL388">
        <f>Tabelle1[[#This Row],[1 jahre Weiblich]]+Tabelle1[[#This Row],[unter 1 Jahr Männlich]]</f>
        <v>0</v>
      </c>
      <c r="AM388">
        <f>Tabelle1[[#This Row],[1-15 Jahre Weiblich]]+Tabelle1[[#This Row],[1-15 jahre Mänlich]]</f>
        <v>0</v>
      </c>
      <c r="AN388">
        <f>Tabelle1[[#This Row],[15-20 Jahre Weiblich]]+Tabelle1[[#This Row],[15-20 jahre Männlich]]</f>
        <v>0</v>
      </c>
      <c r="AO388">
        <f>Tabelle1[[#This Row],[20-25 jahre weiblich]]+Tabelle1[[#This Row],[20-25 jahre Männlich]]</f>
        <v>0</v>
      </c>
      <c r="AP388">
        <f>Tabelle1[[#This Row],[25-30 Jahre Weiblich]]+Tabelle1[[#This Row],[25-30 jahre Männlich]]</f>
        <v>1</v>
      </c>
      <c r="AQ388">
        <f>Tabelle1[[#This Row],[30-35 Jahre Weiblich]]+Tabelle1[[#This Row],[30-35 jahre Männlich]]</f>
        <v>0</v>
      </c>
      <c r="AR388">
        <f>Tabelle1[[#This Row],[35-40 Jahre Weiblich]]+Tabelle1[[#This Row],[35-40 jahre  Männlich]]</f>
        <v>0</v>
      </c>
      <c r="AS388">
        <f>Tabelle1[[#This Row],[40-45 Jahre Weiblich]]+Tabelle1[[#This Row],[40-45 jahre Männlich]]</f>
        <v>1</v>
      </c>
      <c r="AT388">
        <f>Tabelle1[[#This Row],[45-50 Jahre Weiblich]]+Tabelle1[[#This Row],[45-50 jahre Männlich]]</f>
        <v>4</v>
      </c>
      <c r="AU388">
        <f>Tabelle1[[#This Row],[50-55 Jahre Weiblich]]+Tabelle1[[#This Row],[50-55 jahre Männlich]]</f>
        <v>10</v>
      </c>
      <c r="AV388">
        <f>Tabelle1[[#This Row],[55-60 Jahre Weiblich]]+Tabelle1[[#This Row],[55-60 jahre Männlich]]</f>
        <v>13</v>
      </c>
      <c r="AW388">
        <f>Tabelle1[[#This Row],[60-65 Jahre Weiblich]]+Tabelle1[[#This Row],[60-65 jahre Männlich]]</f>
        <v>35</v>
      </c>
      <c r="AX388">
        <f>Tabelle1[[#This Row],[65-70 Jahre Weiblich]]+Tabelle1[[#This Row],[65-70 Jahre  Männlich]]</f>
        <v>50</v>
      </c>
      <c r="AY388">
        <f>Tabelle1[[#This Row],[70-75Jahre Weiblich]]+Tabelle1[[#This Row],[70-75 jahre Männlch]]</f>
        <v>86</v>
      </c>
      <c r="AZ388">
        <f>Tabelle1[[#This Row],[75-80 Jahre Weiblich]]+Tabelle1[[#This Row],[75-80 jahre Männlich]]</f>
        <v>50</v>
      </c>
      <c r="BA388">
        <f>Tabelle1[[#This Row],[80-85 Jahre Weiblich]]+Tabelle1[[#This Row],[80-85 jahre Männlich]]</f>
        <v>158</v>
      </c>
      <c r="BB388">
        <f>Tabelle1[[#This Row],[85 und mehr Weiblich]]+Tabelle1[[#This Row],[85 und mehr]]</f>
        <v>329</v>
      </c>
    </row>
    <row r="389" spans="1:54" x14ac:dyDescent="0.35">
      <c r="A389" s="3"/>
      <c r="B389" s="4" t="s">
        <v>91</v>
      </c>
      <c r="C389" s="5">
        <v>1</v>
      </c>
      <c r="D389" s="5">
        <v>3</v>
      </c>
      <c r="E389" s="5">
        <v>1</v>
      </c>
      <c r="F389" s="5">
        <v>5</v>
      </c>
      <c r="G389" s="5">
        <v>4</v>
      </c>
      <c r="H389" s="5">
        <v>8</v>
      </c>
      <c r="I389" s="5">
        <v>9</v>
      </c>
      <c r="J389" s="5">
        <v>21</v>
      </c>
      <c r="K389" s="5">
        <v>63</v>
      </c>
      <c r="L389" s="5">
        <v>96</v>
      </c>
      <c r="M389" s="5">
        <v>156</v>
      </c>
      <c r="N389" s="5">
        <v>277</v>
      </c>
      <c r="O389" s="5">
        <v>437</v>
      </c>
      <c r="P389" s="5">
        <v>936</v>
      </c>
      <c r="Q389" s="5">
        <v>1713</v>
      </c>
      <c r="R389" s="5">
        <v>2190</v>
      </c>
      <c r="S389" s="5">
        <v>3859</v>
      </c>
      <c r="T389" s="5">
        <v>0</v>
      </c>
      <c r="U389" s="5">
        <v>1</v>
      </c>
      <c r="V389" s="5">
        <v>6</v>
      </c>
      <c r="W389" s="5">
        <v>2</v>
      </c>
      <c r="X389" s="5">
        <v>0</v>
      </c>
      <c r="Y389" s="5">
        <v>1</v>
      </c>
      <c r="Z389" s="5">
        <v>3</v>
      </c>
      <c r="AA389" s="5">
        <v>7</v>
      </c>
      <c r="AB389" s="5">
        <v>14</v>
      </c>
      <c r="AC389" s="5">
        <v>28</v>
      </c>
      <c r="AD389" s="5">
        <v>56</v>
      </c>
      <c r="AE389" s="5">
        <v>96</v>
      </c>
      <c r="AF389" s="5">
        <v>168</v>
      </c>
      <c r="AG389" s="5">
        <v>248</v>
      </c>
      <c r="AH389" s="5">
        <v>653</v>
      </c>
      <c r="AJ389" s="5">
        <v>2411</v>
      </c>
      <c r="AK389" s="5">
        <v>7296</v>
      </c>
      <c r="AL389">
        <f>Tabelle1[[#This Row],[1 jahre Weiblich]]+Tabelle1[[#This Row],[unter 1 Jahr Männlich]]</f>
        <v>2</v>
      </c>
      <c r="AM389">
        <f>Tabelle1[[#This Row],[1-15 Jahre Weiblich]]+Tabelle1[[#This Row],[1-15 jahre Mänlich]]</f>
        <v>9</v>
      </c>
      <c r="AN389">
        <f>Tabelle1[[#This Row],[15-20 Jahre Weiblich]]+Tabelle1[[#This Row],[15-20 jahre Männlich]]</f>
        <v>3</v>
      </c>
      <c r="AO389">
        <f>Tabelle1[[#This Row],[20-25 jahre weiblich]]+Tabelle1[[#This Row],[20-25 jahre Männlich]]</f>
        <v>5</v>
      </c>
      <c r="AP389">
        <f>Tabelle1[[#This Row],[25-30 Jahre Weiblich]]+Tabelle1[[#This Row],[25-30 jahre Männlich]]</f>
        <v>5</v>
      </c>
      <c r="AQ389">
        <f>Tabelle1[[#This Row],[30-35 Jahre Weiblich]]+Tabelle1[[#This Row],[30-35 jahre Männlich]]</f>
        <v>11</v>
      </c>
      <c r="AR389">
        <f>Tabelle1[[#This Row],[35-40 Jahre Weiblich]]+Tabelle1[[#This Row],[35-40 jahre  Männlich]]</f>
        <v>16</v>
      </c>
      <c r="AS389">
        <f>Tabelle1[[#This Row],[40-45 Jahre Weiblich]]+Tabelle1[[#This Row],[40-45 jahre Männlich]]</f>
        <v>35</v>
      </c>
      <c r="AT389">
        <f>Tabelle1[[#This Row],[45-50 Jahre Weiblich]]+Tabelle1[[#This Row],[45-50 jahre Männlich]]</f>
        <v>91</v>
      </c>
      <c r="AU389">
        <f>Tabelle1[[#This Row],[50-55 Jahre Weiblich]]+Tabelle1[[#This Row],[50-55 jahre Männlich]]</f>
        <v>152</v>
      </c>
      <c r="AV389">
        <f>Tabelle1[[#This Row],[55-60 Jahre Weiblich]]+Tabelle1[[#This Row],[55-60 jahre Männlich]]</f>
        <v>252</v>
      </c>
      <c r="AW389">
        <f>Tabelle1[[#This Row],[60-65 Jahre Weiblich]]+Tabelle1[[#This Row],[60-65 jahre Männlich]]</f>
        <v>445</v>
      </c>
      <c r="AX389">
        <f>Tabelle1[[#This Row],[65-70 Jahre Weiblich]]+Tabelle1[[#This Row],[65-70 Jahre  Männlich]]</f>
        <v>685</v>
      </c>
      <c r="AY389">
        <f>Tabelle1[[#This Row],[70-75Jahre Weiblich]]+Tabelle1[[#This Row],[70-75 jahre Männlch]]</f>
        <v>1589</v>
      </c>
      <c r="AZ389">
        <f>Tabelle1[[#This Row],[75-80 Jahre Weiblich]]+Tabelle1[[#This Row],[75-80 jahre Männlich]]</f>
        <v>1713</v>
      </c>
      <c r="BA389">
        <f>Tabelle1[[#This Row],[80-85 Jahre Weiblich]]+Tabelle1[[#This Row],[80-85 jahre Männlich]]</f>
        <v>4601</v>
      </c>
      <c r="BB389">
        <f>Tabelle1[[#This Row],[85 und mehr Weiblich]]+Tabelle1[[#This Row],[85 und mehr]]</f>
        <v>11155</v>
      </c>
    </row>
    <row r="390" spans="1:54" x14ac:dyDescent="0.35">
      <c r="A390" s="3"/>
      <c r="B390" s="4" t="s">
        <v>92</v>
      </c>
      <c r="C390" s="5">
        <v>1</v>
      </c>
      <c r="D390" s="5">
        <v>3</v>
      </c>
      <c r="E390" s="5">
        <v>1</v>
      </c>
      <c r="F390" s="5">
        <v>5</v>
      </c>
      <c r="G390" s="5">
        <v>4</v>
      </c>
      <c r="H390" s="5">
        <v>7</v>
      </c>
      <c r="I390" s="5">
        <v>8</v>
      </c>
      <c r="J390" s="5">
        <v>12</v>
      </c>
      <c r="K390" s="5">
        <v>45</v>
      </c>
      <c r="L390" s="5">
        <v>72</v>
      </c>
      <c r="M390" s="5">
        <v>115</v>
      </c>
      <c r="N390" s="5">
        <v>213</v>
      </c>
      <c r="O390" s="5">
        <v>345</v>
      </c>
      <c r="P390" s="5">
        <v>683</v>
      </c>
      <c r="Q390" s="5">
        <v>1289</v>
      </c>
      <c r="R390" s="5">
        <v>1679</v>
      </c>
      <c r="S390" s="5">
        <v>2959</v>
      </c>
      <c r="T390" s="5">
        <v>0</v>
      </c>
      <c r="U390" s="5">
        <v>1</v>
      </c>
      <c r="V390" s="5">
        <v>5</v>
      </c>
      <c r="W390" s="5">
        <v>2</v>
      </c>
      <c r="X390" s="5">
        <v>0</v>
      </c>
      <c r="Y390" s="5">
        <v>1</v>
      </c>
      <c r="Z390" s="5">
        <v>0</v>
      </c>
      <c r="AA390" s="5">
        <v>4</v>
      </c>
      <c r="AB390" s="5">
        <v>7</v>
      </c>
      <c r="AC390" s="5">
        <v>19</v>
      </c>
      <c r="AD390" s="5">
        <v>37</v>
      </c>
      <c r="AE390" s="5">
        <v>70</v>
      </c>
      <c r="AF390" s="5">
        <v>120</v>
      </c>
      <c r="AG390" s="5">
        <v>167</v>
      </c>
      <c r="AH390" s="5">
        <v>473</v>
      </c>
      <c r="AJ390" s="5">
        <v>1766</v>
      </c>
      <c r="AK390" s="5">
        <v>5609</v>
      </c>
      <c r="AL390">
        <f>Tabelle1[[#This Row],[1 jahre Weiblich]]+Tabelle1[[#This Row],[unter 1 Jahr Männlich]]</f>
        <v>2</v>
      </c>
      <c r="AM390">
        <f>Tabelle1[[#This Row],[1-15 Jahre Weiblich]]+Tabelle1[[#This Row],[1-15 jahre Mänlich]]</f>
        <v>8</v>
      </c>
      <c r="AN390">
        <f>Tabelle1[[#This Row],[15-20 Jahre Weiblich]]+Tabelle1[[#This Row],[15-20 jahre Männlich]]</f>
        <v>3</v>
      </c>
      <c r="AO390">
        <f>Tabelle1[[#This Row],[20-25 jahre weiblich]]+Tabelle1[[#This Row],[20-25 jahre Männlich]]</f>
        <v>5</v>
      </c>
      <c r="AP390">
        <f>Tabelle1[[#This Row],[25-30 Jahre Weiblich]]+Tabelle1[[#This Row],[25-30 jahre Männlich]]</f>
        <v>5</v>
      </c>
      <c r="AQ390">
        <f>Tabelle1[[#This Row],[30-35 Jahre Weiblich]]+Tabelle1[[#This Row],[30-35 jahre Männlich]]</f>
        <v>7</v>
      </c>
      <c r="AR390">
        <f>Tabelle1[[#This Row],[35-40 Jahre Weiblich]]+Tabelle1[[#This Row],[35-40 jahre  Männlich]]</f>
        <v>12</v>
      </c>
      <c r="AS390">
        <f>Tabelle1[[#This Row],[40-45 Jahre Weiblich]]+Tabelle1[[#This Row],[40-45 jahre Männlich]]</f>
        <v>19</v>
      </c>
      <c r="AT390">
        <f>Tabelle1[[#This Row],[45-50 Jahre Weiblich]]+Tabelle1[[#This Row],[45-50 jahre Männlich]]</f>
        <v>64</v>
      </c>
      <c r="AU390">
        <f>Tabelle1[[#This Row],[50-55 Jahre Weiblich]]+Tabelle1[[#This Row],[50-55 jahre Männlich]]</f>
        <v>109</v>
      </c>
      <c r="AV390">
        <f>Tabelle1[[#This Row],[55-60 Jahre Weiblich]]+Tabelle1[[#This Row],[55-60 jahre Männlich]]</f>
        <v>185</v>
      </c>
      <c r="AW390">
        <f>Tabelle1[[#This Row],[60-65 Jahre Weiblich]]+Tabelle1[[#This Row],[60-65 jahre Männlich]]</f>
        <v>333</v>
      </c>
      <c r="AX390">
        <f>Tabelle1[[#This Row],[65-70 Jahre Weiblich]]+Tabelle1[[#This Row],[65-70 Jahre  Männlich]]</f>
        <v>512</v>
      </c>
      <c r="AY390">
        <f>Tabelle1[[#This Row],[70-75Jahre Weiblich]]+Tabelle1[[#This Row],[70-75 jahre Männlch]]</f>
        <v>1156</v>
      </c>
      <c r="AZ390">
        <f>Tabelle1[[#This Row],[75-80 Jahre Weiblich]]+Tabelle1[[#This Row],[75-80 jahre Männlich]]</f>
        <v>1289</v>
      </c>
      <c r="BA390">
        <f>Tabelle1[[#This Row],[80-85 Jahre Weiblich]]+Tabelle1[[#This Row],[80-85 jahre Männlich]]</f>
        <v>3445</v>
      </c>
      <c r="BB390">
        <f>Tabelle1[[#This Row],[85 und mehr Weiblich]]+Tabelle1[[#This Row],[85 und mehr]]</f>
        <v>8568</v>
      </c>
    </row>
    <row r="391" spans="1:54" x14ac:dyDescent="0.35">
      <c r="A391" s="3"/>
      <c r="B391" s="4" t="s">
        <v>93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1</v>
      </c>
      <c r="Y391" s="5">
        <v>7</v>
      </c>
      <c r="Z391" s="5">
        <v>12</v>
      </c>
      <c r="AA391" s="5">
        <v>6</v>
      </c>
      <c r="AB391" s="5">
        <v>2</v>
      </c>
      <c r="AC391" s="5">
        <v>1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J391" s="5">
        <v>0</v>
      </c>
      <c r="AK391" s="5">
        <v>0</v>
      </c>
      <c r="AL391">
        <f>Tabelle1[[#This Row],[1 jahre Weiblich]]+Tabelle1[[#This Row],[unter 1 Jahr Männlich]]</f>
        <v>0</v>
      </c>
      <c r="AM391">
        <f>Tabelle1[[#This Row],[1-15 Jahre Weiblich]]+Tabelle1[[#This Row],[1-15 jahre Mänlich]]</f>
        <v>0</v>
      </c>
      <c r="AN391">
        <f>Tabelle1[[#This Row],[15-20 Jahre Weiblich]]+Tabelle1[[#This Row],[15-20 jahre Männlich]]</f>
        <v>0</v>
      </c>
      <c r="AO391">
        <f>Tabelle1[[#This Row],[20-25 jahre weiblich]]+Tabelle1[[#This Row],[20-25 jahre Männlich]]</f>
        <v>1</v>
      </c>
      <c r="AP391">
        <f>Tabelle1[[#This Row],[25-30 Jahre Weiblich]]+Tabelle1[[#This Row],[25-30 jahre Männlich]]</f>
        <v>7</v>
      </c>
      <c r="AQ391">
        <f>Tabelle1[[#This Row],[30-35 Jahre Weiblich]]+Tabelle1[[#This Row],[30-35 jahre Männlich]]</f>
        <v>12</v>
      </c>
      <c r="AR391">
        <f>Tabelle1[[#This Row],[35-40 Jahre Weiblich]]+Tabelle1[[#This Row],[35-40 jahre  Männlich]]</f>
        <v>6</v>
      </c>
      <c r="AS391">
        <f>Tabelle1[[#This Row],[40-45 Jahre Weiblich]]+Tabelle1[[#This Row],[40-45 jahre Männlich]]</f>
        <v>2</v>
      </c>
      <c r="AT391">
        <f>Tabelle1[[#This Row],[45-50 Jahre Weiblich]]+Tabelle1[[#This Row],[45-50 jahre Männlich]]</f>
        <v>1</v>
      </c>
      <c r="AU391">
        <f>Tabelle1[[#This Row],[50-55 Jahre Weiblich]]+Tabelle1[[#This Row],[50-55 jahre Männlich]]</f>
        <v>0</v>
      </c>
      <c r="AV391">
        <f>Tabelle1[[#This Row],[55-60 Jahre Weiblich]]+Tabelle1[[#This Row],[55-60 jahre Männlich]]</f>
        <v>0</v>
      </c>
      <c r="AW391">
        <f>Tabelle1[[#This Row],[60-65 Jahre Weiblich]]+Tabelle1[[#This Row],[60-65 jahre Männlich]]</f>
        <v>0</v>
      </c>
      <c r="AX391">
        <f>Tabelle1[[#This Row],[65-70 Jahre Weiblich]]+Tabelle1[[#This Row],[65-70 Jahre  Männlich]]</f>
        <v>0</v>
      </c>
      <c r="AY391">
        <f>Tabelle1[[#This Row],[70-75Jahre Weiblich]]+Tabelle1[[#This Row],[70-75 jahre Männlch]]</f>
        <v>0</v>
      </c>
      <c r="AZ391">
        <f>Tabelle1[[#This Row],[75-80 Jahre Weiblich]]+Tabelle1[[#This Row],[75-80 jahre Männlich]]</f>
        <v>0</v>
      </c>
      <c r="BA391">
        <f>Tabelle1[[#This Row],[80-85 Jahre Weiblich]]+Tabelle1[[#This Row],[80-85 jahre Männlich]]</f>
        <v>0</v>
      </c>
      <c r="BB391">
        <f>Tabelle1[[#This Row],[85 und mehr Weiblich]]+Tabelle1[[#This Row],[85 und mehr]]</f>
        <v>0</v>
      </c>
    </row>
    <row r="392" spans="1:54" x14ac:dyDescent="0.35">
      <c r="A392" s="3"/>
      <c r="B392" s="4" t="s">
        <v>94</v>
      </c>
      <c r="C392" s="5">
        <v>690</v>
      </c>
      <c r="D392" s="5">
        <v>3</v>
      </c>
      <c r="E392" s="5">
        <v>1</v>
      </c>
      <c r="F392" s="5">
        <v>1</v>
      </c>
      <c r="G392" s="5">
        <v>2</v>
      </c>
      <c r="H392" s="5">
        <v>2</v>
      </c>
      <c r="I392" s="5">
        <v>0</v>
      </c>
      <c r="J392" s="5">
        <v>0</v>
      </c>
      <c r="K392" s="5">
        <v>0</v>
      </c>
      <c r="L392" s="5">
        <v>1</v>
      </c>
      <c r="M392" s="5">
        <v>1</v>
      </c>
      <c r="N392" s="5">
        <v>3</v>
      </c>
      <c r="O392" s="5">
        <v>2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515</v>
      </c>
      <c r="V392" s="5">
        <v>3</v>
      </c>
      <c r="W392" s="5">
        <v>3</v>
      </c>
      <c r="X392" s="5">
        <v>1</v>
      </c>
      <c r="Y392" s="5">
        <v>0</v>
      </c>
      <c r="Z392" s="5">
        <v>0</v>
      </c>
      <c r="AA392" s="5">
        <v>1</v>
      </c>
      <c r="AB392" s="5">
        <v>0</v>
      </c>
      <c r="AC392" s="5">
        <v>0</v>
      </c>
      <c r="AD392" s="5">
        <v>2</v>
      </c>
      <c r="AE392" s="5">
        <v>1</v>
      </c>
      <c r="AF392" s="5">
        <v>2</v>
      </c>
      <c r="AG392" s="5">
        <v>1</v>
      </c>
      <c r="AH392" s="5">
        <v>0</v>
      </c>
      <c r="AJ392" s="5">
        <v>0</v>
      </c>
      <c r="AK392" s="5">
        <v>0</v>
      </c>
      <c r="AL392">
        <f>Tabelle1[[#This Row],[1 jahre Weiblich]]+Tabelle1[[#This Row],[unter 1 Jahr Männlich]]</f>
        <v>1205</v>
      </c>
      <c r="AM392">
        <f>Tabelle1[[#This Row],[1-15 Jahre Weiblich]]+Tabelle1[[#This Row],[1-15 jahre Mänlich]]</f>
        <v>6</v>
      </c>
      <c r="AN392">
        <f>Tabelle1[[#This Row],[15-20 Jahre Weiblich]]+Tabelle1[[#This Row],[15-20 jahre Männlich]]</f>
        <v>4</v>
      </c>
      <c r="AO392">
        <f>Tabelle1[[#This Row],[20-25 jahre weiblich]]+Tabelle1[[#This Row],[20-25 jahre Männlich]]</f>
        <v>2</v>
      </c>
      <c r="AP392">
        <f>Tabelle1[[#This Row],[25-30 Jahre Weiblich]]+Tabelle1[[#This Row],[25-30 jahre Männlich]]</f>
        <v>2</v>
      </c>
      <c r="AQ392">
        <f>Tabelle1[[#This Row],[30-35 Jahre Weiblich]]+Tabelle1[[#This Row],[30-35 jahre Männlich]]</f>
        <v>2</v>
      </c>
      <c r="AR392">
        <f>Tabelle1[[#This Row],[35-40 Jahre Weiblich]]+Tabelle1[[#This Row],[35-40 jahre  Männlich]]</f>
        <v>1</v>
      </c>
      <c r="AS392">
        <f>Tabelle1[[#This Row],[40-45 Jahre Weiblich]]+Tabelle1[[#This Row],[40-45 jahre Männlich]]</f>
        <v>0</v>
      </c>
      <c r="AT392">
        <f>Tabelle1[[#This Row],[45-50 Jahre Weiblich]]+Tabelle1[[#This Row],[45-50 jahre Männlich]]</f>
        <v>0</v>
      </c>
      <c r="AU392">
        <f>Tabelle1[[#This Row],[50-55 Jahre Weiblich]]+Tabelle1[[#This Row],[50-55 jahre Männlich]]</f>
        <v>3</v>
      </c>
      <c r="AV392">
        <f>Tabelle1[[#This Row],[55-60 Jahre Weiblich]]+Tabelle1[[#This Row],[55-60 jahre Männlich]]</f>
        <v>2</v>
      </c>
      <c r="AW392">
        <f>Tabelle1[[#This Row],[60-65 Jahre Weiblich]]+Tabelle1[[#This Row],[60-65 jahre Männlich]]</f>
        <v>5</v>
      </c>
      <c r="AX392">
        <f>Tabelle1[[#This Row],[65-70 Jahre Weiblich]]+Tabelle1[[#This Row],[65-70 Jahre  Männlich]]</f>
        <v>3</v>
      </c>
      <c r="AY392">
        <f>Tabelle1[[#This Row],[70-75Jahre Weiblich]]+Tabelle1[[#This Row],[70-75 jahre Männlch]]</f>
        <v>0</v>
      </c>
      <c r="AZ392">
        <f>Tabelle1[[#This Row],[75-80 Jahre Weiblich]]+Tabelle1[[#This Row],[75-80 jahre Männlich]]</f>
        <v>0</v>
      </c>
      <c r="BA392">
        <f>Tabelle1[[#This Row],[80-85 Jahre Weiblich]]+Tabelle1[[#This Row],[80-85 jahre Männlich]]</f>
        <v>0</v>
      </c>
      <c r="BB392">
        <f>Tabelle1[[#This Row],[85 und mehr Weiblich]]+Tabelle1[[#This Row],[85 und mehr]]</f>
        <v>0</v>
      </c>
    </row>
    <row r="393" spans="1:54" x14ac:dyDescent="0.35">
      <c r="A393" s="3"/>
      <c r="B393" s="4" t="s">
        <v>95</v>
      </c>
      <c r="C393" s="5">
        <v>329</v>
      </c>
      <c r="D393" s="5">
        <v>61</v>
      </c>
      <c r="E393" s="5">
        <v>18</v>
      </c>
      <c r="F393" s="5">
        <v>19</v>
      </c>
      <c r="G393" s="5">
        <v>14</v>
      </c>
      <c r="H393" s="5">
        <v>27</v>
      </c>
      <c r="I393" s="5">
        <v>25</v>
      </c>
      <c r="J393" s="5">
        <v>18</v>
      </c>
      <c r="K393" s="5">
        <v>33</v>
      </c>
      <c r="L393" s="5">
        <v>70</v>
      </c>
      <c r="M393" s="5">
        <v>76</v>
      </c>
      <c r="N393" s="5">
        <v>64</v>
      </c>
      <c r="O393" s="5">
        <v>35</v>
      </c>
      <c r="P393" s="5">
        <v>29</v>
      </c>
      <c r="Q393" s="5">
        <v>20</v>
      </c>
      <c r="R393" s="5">
        <v>8</v>
      </c>
      <c r="S393" s="5">
        <v>20</v>
      </c>
      <c r="T393" s="5">
        <v>0</v>
      </c>
      <c r="U393" s="5">
        <v>323</v>
      </c>
      <c r="V393" s="5">
        <v>65</v>
      </c>
      <c r="W393" s="5">
        <v>15</v>
      </c>
      <c r="X393" s="5">
        <v>11</v>
      </c>
      <c r="Y393" s="5">
        <v>10</v>
      </c>
      <c r="Z393" s="5">
        <v>13</v>
      </c>
      <c r="AA393" s="5">
        <v>9</v>
      </c>
      <c r="AB393" s="5">
        <v>17</v>
      </c>
      <c r="AC393" s="5">
        <v>34</v>
      </c>
      <c r="AD393" s="5">
        <v>39</v>
      </c>
      <c r="AE393" s="5">
        <v>62</v>
      </c>
      <c r="AF393" s="5">
        <v>78</v>
      </c>
      <c r="AG393" s="5">
        <v>24</v>
      </c>
      <c r="AH393" s="5">
        <v>36</v>
      </c>
      <c r="AJ393" s="5">
        <v>18</v>
      </c>
      <c r="AK393" s="5">
        <v>25</v>
      </c>
      <c r="AL393">
        <f>Tabelle1[[#This Row],[1 jahre Weiblich]]+Tabelle1[[#This Row],[unter 1 Jahr Männlich]]</f>
        <v>652</v>
      </c>
      <c r="AM393">
        <f>Tabelle1[[#This Row],[1-15 Jahre Weiblich]]+Tabelle1[[#This Row],[1-15 jahre Mänlich]]</f>
        <v>126</v>
      </c>
      <c r="AN393">
        <f>Tabelle1[[#This Row],[15-20 Jahre Weiblich]]+Tabelle1[[#This Row],[15-20 jahre Männlich]]</f>
        <v>33</v>
      </c>
      <c r="AO393">
        <f>Tabelle1[[#This Row],[20-25 jahre weiblich]]+Tabelle1[[#This Row],[20-25 jahre Männlich]]</f>
        <v>30</v>
      </c>
      <c r="AP393">
        <f>Tabelle1[[#This Row],[25-30 Jahre Weiblich]]+Tabelle1[[#This Row],[25-30 jahre Männlich]]</f>
        <v>24</v>
      </c>
      <c r="AQ393">
        <f>Tabelle1[[#This Row],[30-35 Jahre Weiblich]]+Tabelle1[[#This Row],[30-35 jahre Männlich]]</f>
        <v>40</v>
      </c>
      <c r="AR393">
        <f>Tabelle1[[#This Row],[35-40 Jahre Weiblich]]+Tabelle1[[#This Row],[35-40 jahre  Männlich]]</f>
        <v>34</v>
      </c>
      <c r="AS393">
        <f>Tabelle1[[#This Row],[40-45 Jahre Weiblich]]+Tabelle1[[#This Row],[40-45 jahre Männlich]]</f>
        <v>35</v>
      </c>
      <c r="AT393">
        <f>Tabelle1[[#This Row],[45-50 Jahre Weiblich]]+Tabelle1[[#This Row],[45-50 jahre Männlich]]</f>
        <v>67</v>
      </c>
      <c r="AU393">
        <f>Tabelle1[[#This Row],[50-55 Jahre Weiblich]]+Tabelle1[[#This Row],[50-55 jahre Männlich]]</f>
        <v>109</v>
      </c>
      <c r="AV393">
        <f>Tabelle1[[#This Row],[55-60 Jahre Weiblich]]+Tabelle1[[#This Row],[55-60 jahre Männlich]]</f>
        <v>138</v>
      </c>
      <c r="AW393">
        <f>Tabelle1[[#This Row],[60-65 Jahre Weiblich]]+Tabelle1[[#This Row],[60-65 jahre Männlich]]</f>
        <v>142</v>
      </c>
      <c r="AX393">
        <f>Tabelle1[[#This Row],[65-70 Jahre Weiblich]]+Tabelle1[[#This Row],[65-70 Jahre  Männlich]]</f>
        <v>59</v>
      </c>
      <c r="AY393">
        <f>Tabelle1[[#This Row],[70-75Jahre Weiblich]]+Tabelle1[[#This Row],[70-75 jahre Männlch]]</f>
        <v>65</v>
      </c>
      <c r="AZ393">
        <f>Tabelle1[[#This Row],[75-80 Jahre Weiblich]]+Tabelle1[[#This Row],[75-80 jahre Männlich]]</f>
        <v>20</v>
      </c>
      <c r="BA393">
        <f>Tabelle1[[#This Row],[80-85 Jahre Weiblich]]+Tabelle1[[#This Row],[80-85 jahre Männlich]]</f>
        <v>26</v>
      </c>
      <c r="BB393">
        <f>Tabelle1[[#This Row],[85 und mehr Weiblich]]+Tabelle1[[#This Row],[85 und mehr]]</f>
        <v>45</v>
      </c>
    </row>
    <row r="394" spans="1:54" x14ac:dyDescent="0.35">
      <c r="A394" s="3"/>
      <c r="B394" s="4" t="s">
        <v>96</v>
      </c>
      <c r="C394" s="5">
        <v>27</v>
      </c>
      <c r="D394" s="5">
        <v>9</v>
      </c>
      <c r="E394" s="5">
        <v>7</v>
      </c>
      <c r="F394" s="5">
        <v>3</v>
      </c>
      <c r="G394" s="5">
        <v>1</v>
      </c>
      <c r="H394" s="5">
        <v>5</v>
      </c>
      <c r="I394" s="5">
        <v>4</v>
      </c>
      <c r="J394" s="5">
        <v>1</v>
      </c>
      <c r="K394" s="5">
        <v>3</v>
      </c>
      <c r="L394" s="5">
        <v>4</v>
      </c>
      <c r="M394" s="5">
        <v>1</v>
      </c>
      <c r="N394" s="5">
        <v>1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24</v>
      </c>
      <c r="V394" s="5">
        <v>13</v>
      </c>
      <c r="W394" s="5">
        <v>8</v>
      </c>
      <c r="X394" s="5">
        <v>1</v>
      </c>
      <c r="Y394" s="5">
        <v>3</v>
      </c>
      <c r="Z394" s="5">
        <v>4</v>
      </c>
      <c r="AA394" s="5">
        <v>2</v>
      </c>
      <c r="AB394" s="5">
        <v>1</v>
      </c>
      <c r="AC394" s="5">
        <v>2</v>
      </c>
      <c r="AD394" s="5">
        <v>2</v>
      </c>
      <c r="AE394" s="5">
        <v>1</v>
      </c>
      <c r="AF394" s="5">
        <v>2</v>
      </c>
      <c r="AG394" s="5">
        <v>0</v>
      </c>
      <c r="AH394" s="5">
        <v>0</v>
      </c>
      <c r="AJ394" s="5">
        <v>0</v>
      </c>
      <c r="AK394" s="5">
        <v>0</v>
      </c>
      <c r="AL394">
        <f>Tabelle1[[#This Row],[1 jahre Weiblich]]+Tabelle1[[#This Row],[unter 1 Jahr Männlich]]</f>
        <v>51</v>
      </c>
      <c r="AM394">
        <f>Tabelle1[[#This Row],[1-15 Jahre Weiblich]]+Tabelle1[[#This Row],[1-15 jahre Mänlich]]</f>
        <v>22</v>
      </c>
      <c r="AN394">
        <f>Tabelle1[[#This Row],[15-20 Jahre Weiblich]]+Tabelle1[[#This Row],[15-20 jahre Männlich]]</f>
        <v>15</v>
      </c>
      <c r="AO394">
        <f>Tabelle1[[#This Row],[20-25 jahre weiblich]]+Tabelle1[[#This Row],[20-25 jahre Männlich]]</f>
        <v>4</v>
      </c>
      <c r="AP394">
        <f>Tabelle1[[#This Row],[25-30 Jahre Weiblich]]+Tabelle1[[#This Row],[25-30 jahre Männlich]]</f>
        <v>4</v>
      </c>
      <c r="AQ394">
        <f>Tabelle1[[#This Row],[30-35 Jahre Weiblich]]+Tabelle1[[#This Row],[30-35 jahre Männlich]]</f>
        <v>9</v>
      </c>
      <c r="AR394">
        <f>Tabelle1[[#This Row],[35-40 Jahre Weiblich]]+Tabelle1[[#This Row],[35-40 jahre  Männlich]]</f>
        <v>6</v>
      </c>
      <c r="AS394">
        <f>Tabelle1[[#This Row],[40-45 Jahre Weiblich]]+Tabelle1[[#This Row],[40-45 jahre Männlich]]</f>
        <v>2</v>
      </c>
      <c r="AT394">
        <f>Tabelle1[[#This Row],[45-50 Jahre Weiblich]]+Tabelle1[[#This Row],[45-50 jahre Männlich]]</f>
        <v>5</v>
      </c>
      <c r="AU394">
        <f>Tabelle1[[#This Row],[50-55 Jahre Weiblich]]+Tabelle1[[#This Row],[50-55 jahre Männlich]]</f>
        <v>6</v>
      </c>
      <c r="AV394">
        <f>Tabelle1[[#This Row],[55-60 Jahre Weiblich]]+Tabelle1[[#This Row],[55-60 jahre Männlich]]</f>
        <v>2</v>
      </c>
      <c r="AW394">
        <f>Tabelle1[[#This Row],[60-65 Jahre Weiblich]]+Tabelle1[[#This Row],[60-65 jahre Männlich]]</f>
        <v>3</v>
      </c>
      <c r="AX394">
        <f>Tabelle1[[#This Row],[65-70 Jahre Weiblich]]+Tabelle1[[#This Row],[65-70 Jahre  Männlich]]</f>
        <v>0</v>
      </c>
      <c r="AY394">
        <f>Tabelle1[[#This Row],[70-75Jahre Weiblich]]+Tabelle1[[#This Row],[70-75 jahre Männlch]]</f>
        <v>0</v>
      </c>
      <c r="AZ394">
        <f>Tabelle1[[#This Row],[75-80 Jahre Weiblich]]+Tabelle1[[#This Row],[75-80 jahre Männlich]]</f>
        <v>0</v>
      </c>
      <c r="BA394">
        <f>Tabelle1[[#This Row],[80-85 Jahre Weiblich]]+Tabelle1[[#This Row],[80-85 jahre Männlich]]</f>
        <v>0</v>
      </c>
      <c r="BB394">
        <f>Tabelle1[[#This Row],[85 und mehr Weiblich]]+Tabelle1[[#This Row],[85 und mehr]]</f>
        <v>0</v>
      </c>
    </row>
    <row r="395" spans="1:54" x14ac:dyDescent="0.35">
      <c r="A395" s="3"/>
      <c r="B395" s="4" t="s">
        <v>97</v>
      </c>
      <c r="C395" s="5">
        <v>107</v>
      </c>
      <c r="D395" s="5">
        <v>16</v>
      </c>
      <c r="E395" s="5">
        <v>6</v>
      </c>
      <c r="F395" s="5">
        <v>5</v>
      </c>
      <c r="G395" s="5">
        <v>7</v>
      </c>
      <c r="H395" s="5">
        <v>6</v>
      </c>
      <c r="I395" s="5">
        <v>11</v>
      </c>
      <c r="J395" s="5">
        <v>5</v>
      </c>
      <c r="K395" s="5">
        <v>8</v>
      </c>
      <c r="L395" s="5">
        <v>14</v>
      </c>
      <c r="M395" s="5">
        <v>7</v>
      </c>
      <c r="N395" s="5">
        <v>7</v>
      </c>
      <c r="O395" s="5">
        <v>3</v>
      </c>
      <c r="P395" s="5">
        <v>7</v>
      </c>
      <c r="Q395" s="5">
        <v>4</v>
      </c>
      <c r="R395" s="5">
        <v>1</v>
      </c>
      <c r="S395" s="5">
        <v>8</v>
      </c>
      <c r="T395" s="5">
        <v>0</v>
      </c>
      <c r="U395" s="5">
        <v>92</v>
      </c>
      <c r="V395" s="5">
        <v>18</v>
      </c>
      <c r="W395" s="5">
        <v>2</v>
      </c>
      <c r="X395" s="5">
        <v>2</v>
      </c>
      <c r="Y395" s="5">
        <v>2</v>
      </c>
      <c r="Z395" s="5">
        <v>1</v>
      </c>
      <c r="AA395" s="5">
        <v>2</v>
      </c>
      <c r="AB395" s="5">
        <v>4</v>
      </c>
      <c r="AC395" s="5">
        <v>10</v>
      </c>
      <c r="AD395" s="5">
        <v>3</v>
      </c>
      <c r="AE395" s="5">
        <v>6</v>
      </c>
      <c r="AF395" s="5">
        <v>6</v>
      </c>
      <c r="AG395" s="5">
        <v>5</v>
      </c>
      <c r="AH395" s="5">
        <v>12</v>
      </c>
      <c r="AJ395" s="5">
        <v>11</v>
      </c>
      <c r="AK395" s="5">
        <v>16</v>
      </c>
      <c r="AL395">
        <f>Tabelle1[[#This Row],[1 jahre Weiblich]]+Tabelle1[[#This Row],[unter 1 Jahr Männlich]]</f>
        <v>199</v>
      </c>
      <c r="AM395">
        <f>Tabelle1[[#This Row],[1-15 Jahre Weiblich]]+Tabelle1[[#This Row],[1-15 jahre Mänlich]]</f>
        <v>34</v>
      </c>
      <c r="AN395">
        <f>Tabelle1[[#This Row],[15-20 Jahre Weiblich]]+Tabelle1[[#This Row],[15-20 jahre Männlich]]</f>
        <v>8</v>
      </c>
      <c r="AO395">
        <f>Tabelle1[[#This Row],[20-25 jahre weiblich]]+Tabelle1[[#This Row],[20-25 jahre Männlich]]</f>
        <v>7</v>
      </c>
      <c r="AP395">
        <f>Tabelle1[[#This Row],[25-30 Jahre Weiblich]]+Tabelle1[[#This Row],[25-30 jahre Männlich]]</f>
        <v>9</v>
      </c>
      <c r="AQ395">
        <f>Tabelle1[[#This Row],[30-35 Jahre Weiblich]]+Tabelle1[[#This Row],[30-35 jahre Männlich]]</f>
        <v>7</v>
      </c>
      <c r="AR395">
        <f>Tabelle1[[#This Row],[35-40 Jahre Weiblich]]+Tabelle1[[#This Row],[35-40 jahre  Männlich]]</f>
        <v>13</v>
      </c>
      <c r="AS395">
        <f>Tabelle1[[#This Row],[40-45 Jahre Weiblich]]+Tabelle1[[#This Row],[40-45 jahre Männlich]]</f>
        <v>9</v>
      </c>
      <c r="AT395">
        <f>Tabelle1[[#This Row],[45-50 Jahre Weiblich]]+Tabelle1[[#This Row],[45-50 jahre Männlich]]</f>
        <v>18</v>
      </c>
      <c r="AU395">
        <f>Tabelle1[[#This Row],[50-55 Jahre Weiblich]]+Tabelle1[[#This Row],[50-55 jahre Männlich]]</f>
        <v>17</v>
      </c>
      <c r="AV395">
        <f>Tabelle1[[#This Row],[55-60 Jahre Weiblich]]+Tabelle1[[#This Row],[55-60 jahre Männlich]]</f>
        <v>13</v>
      </c>
      <c r="AW395">
        <f>Tabelle1[[#This Row],[60-65 Jahre Weiblich]]+Tabelle1[[#This Row],[60-65 jahre Männlich]]</f>
        <v>13</v>
      </c>
      <c r="AX395">
        <f>Tabelle1[[#This Row],[65-70 Jahre Weiblich]]+Tabelle1[[#This Row],[65-70 Jahre  Männlich]]</f>
        <v>8</v>
      </c>
      <c r="AY395">
        <f>Tabelle1[[#This Row],[70-75Jahre Weiblich]]+Tabelle1[[#This Row],[70-75 jahre Männlch]]</f>
        <v>19</v>
      </c>
      <c r="AZ395">
        <f>Tabelle1[[#This Row],[75-80 Jahre Weiblich]]+Tabelle1[[#This Row],[75-80 jahre Männlich]]</f>
        <v>4</v>
      </c>
      <c r="BA395">
        <f>Tabelle1[[#This Row],[80-85 Jahre Weiblich]]+Tabelle1[[#This Row],[80-85 jahre Männlich]]</f>
        <v>12</v>
      </c>
      <c r="BB395">
        <f>Tabelle1[[#This Row],[85 und mehr Weiblich]]+Tabelle1[[#This Row],[85 und mehr]]</f>
        <v>24</v>
      </c>
    </row>
    <row r="396" spans="1:54" x14ac:dyDescent="0.35">
      <c r="A396" s="3"/>
      <c r="B396" s="4" t="s">
        <v>98</v>
      </c>
      <c r="C396" s="5">
        <v>120</v>
      </c>
      <c r="D396" s="5">
        <v>32</v>
      </c>
      <c r="E396" s="5">
        <v>28</v>
      </c>
      <c r="F396" s="5">
        <v>72</v>
      </c>
      <c r="G396" s="5">
        <v>101</v>
      </c>
      <c r="H396" s="5">
        <v>154</v>
      </c>
      <c r="I396" s="5">
        <v>216</v>
      </c>
      <c r="J396" s="5">
        <v>404</v>
      </c>
      <c r="K396" s="5">
        <v>778</v>
      </c>
      <c r="L396" s="5">
        <v>1217</v>
      </c>
      <c r="M396" s="5">
        <v>1419</v>
      </c>
      <c r="N396" s="5">
        <v>1550</v>
      </c>
      <c r="O396" s="5">
        <v>1338</v>
      </c>
      <c r="P396" s="5">
        <v>1849</v>
      </c>
      <c r="Q396" s="5">
        <v>1743</v>
      </c>
      <c r="R396" s="5">
        <v>1275</v>
      </c>
      <c r="S396" s="5">
        <v>1834</v>
      </c>
      <c r="T396" s="5">
        <v>0</v>
      </c>
      <c r="U396" s="5">
        <v>78</v>
      </c>
      <c r="V396" s="5">
        <v>22</v>
      </c>
      <c r="W396" s="5">
        <v>22</v>
      </c>
      <c r="X396" s="5">
        <v>32</v>
      </c>
      <c r="Y396" s="5">
        <v>30</v>
      </c>
      <c r="Z396" s="5">
        <v>45</v>
      </c>
      <c r="AA396" s="5">
        <v>72</v>
      </c>
      <c r="AB396" s="5">
        <v>110</v>
      </c>
      <c r="AC396" s="5">
        <v>279</v>
      </c>
      <c r="AD396" s="5">
        <v>385</v>
      </c>
      <c r="AE396" s="5">
        <v>498</v>
      </c>
      <c r="AF396" s="5">
        <v>612</v>
      </c>
      <c r="AG396" s="5">
        <v>706</v>
      </c>
      <c r="AH396" s="5">
        <v>1017</v>
      </c>
      <c r="AJ396" s="5">
        <v>1482</v>
      </c>
      <c r="AK396" s="5">
        <v>4923</v>
      </c>
      <c r="AL396">
        <f>Tabelle1[[#This Row],[1 jahre Weiblich]]+Tabelle1[[#This Row],[unter 1 Jahr Männlich]]</f>
        <v>198</v>
      </c>
      <c r="AM396">
        <f>Tabelle1[[#This Row],[1-15 Jahre Weiblich]]+Tabelle1[[#This Row],[1-15 jahre Mänlich]]</f>
        <v>54</v>
      </c>
      <c r="AN396">
        <f>Tabelle1[[#This Row],[15-20 Jahre Weiblich]]+Tabelle1[[#This Row],[15-20 jahre Männlich]]</f>
        <v>50</v>
      </c>
      <c r="AO396">
        <f>Tabelle1[[#This Row],[20-25 jahre weiblich]]+Tabelle1[[#This Row],[20-25 jahre Männlich]]</f>
        <v>104</v>
      </c>
      <c r="AP396">
        <f>Tabelle1[[#This Row],[25-30 Jahre Weiblich]]+Tabelle1[[#This Row],[25-30 jahre Männlich]]</f>
        <v>131</v>
      </c>
      <c r="AQ396">
        <f>Tabelle1[[#This Row],[30-35 Jahre Weiblich]]+Tabelle1[[#This Row],[30-35 jahre Männlich]]</f>
        <v>199</v>
      </c>
      <c r="AR396">
        <f>Tabelle1[[#This Row],[35-40 Jahre Weiblich]]+Tabelle1[[#This Row],[35-40 jahre  Männlich]]</f>
        <v>288</v>
      </c>
      <c r="AS396">
        <f>Tabelle1[[#This Row],[40-45 Jahre Weiblich]]+Tabelle1[[#This Row],[40-45 jahre Männlich]]</f>
        <v>514</v>
      </c>
      <c r="AT396">
        <f>Tabelle1[[#This Row],[45-50 Jahre Weiblich]]+Tabelle1[[#This Row],[45-50 jahre Männlich]]</f>
        <v>1057</v>
      </c>
      <c r="AU396">
        <f>Tabelle1[[#This Row],[50-55 Jahre Weiblich]]+Tabelle1[[#This Row],[50-55 jahre Männlich]]</f>
        <v>1602</v>
      </c>
      <c r="AV396">
        <f>Tabelle1[[#This Row],[55-60 Jahre Weiblich]]+Tabelle1[[#This Row],[55-60 jahre Männlich]]</f>
        <v>1917</v>
      </c>
      <c r="AW396">
        <f>Tabelle1[[#This Row],[60-65 Jahre Weiblich]]+Tabelle1[[#This Row],[60-65 jahre Männlich]]</f>
        <v>2162</v>
      </c>
      <c r="AX396">
        <f>Tabelle1[[#This Row],[65-70 Jahre Weiblich]]+Tabelle1[[#This Row],[65-70 Jahre  Männlich]]</f>
        <v>2044</v>
      </c>
      <c r="AY396">
        <f>Tabelle1[[#This Row],[70-75Jahre Weiblich]]+Tabelle1[[#This Row],[70-75 jahre Männlch]]</f>
        <v>2866</v>
      </c>
      <c r="AZ396">
        <f>Tabelle1[[#This Row],[75-80 Jahre Weiblich]]+Tabelle1[[#This Row],[75-80 jahre Männlich]]</f>
        <v>1743</v>
      </c>
      <c r="BA396">
        <f>Tabelle1[[#This Row],[80-85 Jahre Weiblich]]+Tabelle1[[#This Row],[80-85 jahre Männlich]]</f>
        <v>2757</v>
      </c>
      <c r="BB396">
        <f>Tabelle1[[#This Row],[85 und mehr Weiblich]]+Tabelle1[[#This Row],[85 und mehr]]</f>
        <v>6757</v>
      </c>
    </row>
    <row r="397" spans="1:54" x14ac:dyDescent="0.35">
      <c r="A397" s="3"/>
      <c r="B397" s="4" t="s">
        <v>99</v>
      </c>
      <c r="C397" s="5">
        <v>75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44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J397" s="5">
        <v>0</v>
      </c>
      <c r="AK397" s="5">
        <v>0</v>
      </c>
      <c r="AL397">
        <f>Tabelle1[[#This Row],[1 jahre Weiblich]]+Tabelle1[[#This Row],[unter 1 Jahr Männlich]]</f>
        <v>119</v>
      </c>
      <c r="AM397">
        <f>Tabelle1[[#This Row],[1-15 Jahre Weiblich]]+Tabelle1[[#This Row],[1-15 jahre Mänlich]]</f>
        <v>0</v>
      </c>
      <c r="AN397">
        <f>Tabelle1[[#This Row],[15-20 Jahre Weiblich]]+Tabelle1[[#This Row],[15-20 jahre Männlich]]</f>
        <v>0</v>
      </c>
      <c r="AO397">
        <f>Tabelle1[[#This Row],[20-25 jahre weiblich]]+Tabelle1[[#This Row],[20-25 jahre Männlich]]</f>
        <v>0</v>
      </c>
      <c r="AP397">
        <f>Tabelle1[[#This Row],[25-30 Jahre Weiblich]]+Tabelle1[[#This Row],[25-30 jahre Männlich]]</f>
        <v>0</v>
      </c>
      <c r="AQ397">
        <f>Tabelle1[[#This Row],[30-35 Jahre Weiblich]]+Tabelle1[[#This Row],[30-35 jahre Männlich]]</f>
        <v>0</v>
      </c>
      <c r="AR397">
        <f>Tabelle1[[#This Row],[35-40 Jahre Weiblich]]+Tabelle1[[#This Row],[35-40 jahre  Männlich]]</f>
        <v>0</v>
      </c>
      <c r="AS397">
        <f>Tabelle1[[#This Row],[40-45 Jahre Weiblich]]+Tabelle1[[#This Row],[40-45 jahre Männlich]]</f>
        <v>0</v>
      </c>
      <c r="AT397">
        <f>Tabelle1[[#This Row],[45-50 Jahre Weiblich]]+Tabelle1[[#This Row],[45-50 jahre Männlich]]</f>
        <v>0</v>
      </c>
      <c r="AU397">
        <f>Tabelle1[[#This Row],[50-55 Jahre Weiblich]]+Tabelle1[[#This Row],[50-55 jahre Männlich]]</f>
        <v>0</v>
      </c>
      <c r="AV397">
        <f>Tabelle1[[#This Row],[55-60 Jahre Weiblich]]+Tabelle1[[#This Row],[55-60 jahre Männlich]]</f>
        <v>0</v>
      </c>
      <c r="AW397">
        <f>Tabelle1[[#This Row],[60-65 Jahre Weiblich]]+Tabelle1[[#This Row],[60-65 jahre Männlich]]</f>
        <v>0</v>
      </c>
      <c r="AX397">
        <f>Tabelle1[[#This Row],[65-70 Jahre Weiblich]]+Tabelle1[[#This Row],[65-70 Jahre  Männlich]]</f>
        <v>0</v>
      </c>
      <c r="AY397">
        <f>Tabelle1[[#This Row],[70-75Jahre Weiblich]]+Tabelle1[[#This Row],[70-75 jahre Männlch]]</f>
        <v>0</v>
      </c>
      <c r="AZ397">
        <f>Tabelle1[[#This Row],[75-80 Jahre Weiblich]]+Tabelle1[[#This Row],[75-80 jahre Männlich]]</f>
        <v>0</v>
      </c>
      <c r="BA397">
        <f>Tabelle1[[#This Row],[80-85 Jahre Weiblich]]+Tabelle1[[#This Row],[80-85 jahre Männlich]]</f>
        <v>0</v>
      </c>
      <c r="BB397">
        <f>Tabelle1[[#This Row],[85 und mehr Weiblich]]+Tabelle1[[#This Row],[85 und mehr]]</f>
        <v>0</v>
      </c>
    </row>
    <row r="398" spans="1:54" x14ac:dyDescent="0.35">
      <c r="A398" s="3"/>
      <c r="B398" s="4" t="s">
        <v>100</v>
      </c>
      <c r="C398" s="5">
        <v>43</v>
      </c>
      <c r="D398" s="5">
        <v>26</v>
      </c>
      <c r="E398" s="5">
        <v>28</v>
      </c>
      <c r="F398" s="5">
        <v>71</v>
      </c>
      <c r="G398" s="5">
        <v>99</v>
      </c>
      <c r="H398" s="5">
        <v>153</v>
      </c>
      <c r="I398" s="5">
        <v>207</v>
      </c>
      <c r="J398" s="5">
        <v>390</v>
      </c>
      <c r="K398" s="5">
        <v>748</v>
      </c>
      <c r="L398" s="5">
        <v>1175</v>
      </c>
      <c r="M398" s="5">
        <v>1358</v>
      </c>
      <c r="N398" s="5">
        <v>1492</v>
      </c>
      <c r="O398" s="5">
        <v>1272</v>
      </c>
      <c r="P398" s="5">
        <v>1726</v>
      </c>
      <c r="Q398" s="5">
        <v>1564</v>
      </c>
      <c r="R398" s="5">
        <v>1048</v>
      </c>
      <c r="S398" s="5">
        <v>1151</v>
      </c>
      <c r="T398" s="5">
        <v>0</v>
      </c>
      <c r="U398" s="5">
        <v>33</v>
      </c>
      <c r="V398" s="5">
        <v>21</v>
      </c>
      <c r="W398" s="5">
        <v>20</v>
      </c>
      <c r="X398" s="5">
        <v>31</v>
      </c>
      <c r="Y398" s="5">
        <v>30</v>
      </c>
      <c r="Z398" s="5">
        <v>43</v>
      </c>
      <c r="AA398" s="5">
        <v>69</v>
      </c>
      <c r="AB398" s="5">
        <v>103</v>
      </c>
      <c r="AC398" s="5">
        <v>275</v>
      </c>
      <c r="AD398" s="5">
        <v>368</v>
      </c>
      <c r="AE398" s="5">
        <v>477</v>
      </c>
      <c r="AF398" s="5">
        <v>575</v>
      </c>
      <c r="AG398" s="5">
        <v>662</v>
      </c>
      <c r="AH398" s="5">
        <v>927</v>
      </c>
      <c r="AJ398" s="5">
        <v>1143</v>
      </c>
      <c r="AK398" s="5">
        <v>2321</v>
      </c>
      <c r="AL398">
        <f>Tabelle1[[#This Row],[1 jahre Weiblich]]+Tabelle1[[#This Row],[unter 1 Jahr Männlich]]</f>
        <v>76</v>
      </c>
      <c r="AM398">
        <f>Tabelle1[[#This Row],[1-15 Jahre Weiblich]]+Tabelle1[[#This Row],[1-15 jahre Mänlich]]</f>
        <v>47</v>
      </c>
      <c r="AN398">
        <f>Tabelle1[[#This Row],[15-20 Jahre Weiblich]]+Tabelle1[[#This Row],[15-20 jahre Männlich]]</f>
        <v>48</v>
      </c>
      <c r="AO398">
        <f>Tabelle1[[#This Row],[20-25 jahre weiblich]]+Tabelle1[[#This Row],[20-25 jahre Männlich]]</f>
        <v>102</v>
      </c>
      <c r="AP398">
        <f>Tabelle1[[#This Row],[25-30 Jahre Weiblich]]+Tabelle1[[#This Row],[25-30 jahre Männlich]]</f>
        <v>129</v>
      </c>
      <c r="AQ398">
        <f>Tabelle1[[#This Row],[30-35 Jahre Weiblich]]+Tabelle1[[#This Row],[30-35 jahre Männlich]]</f>
        <v>196</v>
      </c>
      <c r="AR398">
        <f>Tabelle1[[#This Row],[35-40 Jahre Weiblich]]+Tabelle1[[#This Row],[35-40 jahre  Männlich]]</f>
        <v>276</v>
      </c>
      <c r="AS398">
        <f>Tabelle1[[#This Row],[40-45 Jahre Weiblich]]+Tabelle1[[#This Row],[40-45 jahre Männlich]]</f>
        <v>493</v>
      </c>
      <c r="AT398">
        <f>Tabelle1[[#This Row],[45-50 Jahre Weiblich]]+Tabelle1[[#This Row],[45-50 jahre Männlich]]</f>
        <v>1023</v>
      </c>
      <c r="AU398">
        <f>Tabelle1[[#This Row],[50-55 Jahre Weiblich]]+Tabelle1[[#This Row],[50-55 jahre Männlich]]</f>
        <v>1543</v>
      </c>
      <c r="AV398">
        <f>Tabelle1[[#This Row],[55-60 Jahre Weiblich]]+Tabelle1[[#This Row],[55-60 jahre Männlich]]</f>
        <v>1835</v>
      </c>
      <c r="AW398">
        <f>Tabelle1[[#This Row],[60-65 Jahre Weiblich]]+Tabelle1[[#This Row],[60-65 jahre Männlich]]</f>
        <v>2067</v>
      </c>
      <c r="AX398">
        <f>Tabelle1[[#This Row],[65-70 Jahre Weiblich]]+Tabelle1[[#This Row],[65-70 Jahre  Männlich]]</f>
        <v>1934</v>
      </c>
      <c r="AY398">
        <f>Tabelle1[[#This Row],[70-75Jahre Weiblich]]+Tabelle1[[#This Row],[70-75 jahre Männlch]]</f>
        <v>2653</v>
      </c>
      <c r="AZ398">
        <f>Tabelle1[[#This Row],[75-80 Jahre Weiblich]]+Tabelle1[[#This Row],[75-80 jahre Männlich]]</f>
        <v>1564</v>
      </c>
      <c r="BA398">
        <f>Tabelle1[[#This Row],[80-85 Jahre Weiblich]]+Tabelle1[[#This Row],[80-85 jahre Männlich]]</f>
        <v>2191</v>
      </c>
      <c r="BB398">
        <f>Tabelle1[[#This Row],[85 und mehr Weiblich]]+Tabelle1[[#This Row],[85 und mehr]]</f>
        <v>3472</v>
      </c>
    </row>
    <row r="399" spans="1:54" x14ac:dyDescent="0.35">
      <c r="A399" s="3"/>
      <c r="B399" s="4" t="s">
        <v>101</v>
      </c>
      <c r="C399" s="5">
        <v>31</v>
      </c>
      <c r="D399" s="5">
        <v>147</v>
      </c>
      <c r="E399" s="5">
        <v>398</v>
      </c>
      <c r="F399" s="5">
        <v>698</v>
      </c>
      <c r="G399" s="5">
        <v>736</v>
      </c>
      <c r="H399" s="5">
        <v>746</v>
      </c>
      <c r="I399" s="5">
        <v>718</v>
      </c>
      <c r="J399" s="5">
        <v>871</v>
      </c>
      <c r="K399" s="5">
        <v>1401</v>
      </c>
      <c r="L399" s="5">
        <v>1601</v>
      </c>
      <c r="M399" s="5">
        <v>1441</v>
      </c>
      <c r="N399" s="5">
        <v>1442</v>
      </c>
      <c r="O399" s="5">
        <v>1163</v>
      </c>
      <c r="P399" s="5">
        <v>1880</v>
      </c>
      <c r="Q399" s="5">
        <v>2188</v>
      </c>
      <c r="R399" s="5">
        <v>2107</v>
      </c>
      <c r="S399" s="5">
        <v>3277</v>
      </c>
      <c r="T399" s="5">
        <v>0</v>
      </c>
      <c r="U399" s="5">
        <v>20</v>
      </c>
      <c r="V399" s="5">
        <v>79</v>
      </c>
      <c r="W399" s="5">
        <v>136</v>
      </c>
      <c r="X399" s="5">
        <v>174</v>
      </c>
      <c r="Y399" s="5">
        <v>173</v>
      </c>
      <c r="Z399" s="5">
        <v>174</v>
      </c>
      <c r="AA399" s="5">
        <v>178</v>
      </c>
      <c r="AB399" s="5">
        <v>263</v>
      </c>
      <c r="AC399" s="5">
        <v>412</v>
      </c>
      <c r="AD399" s="5">
        <v>508</v>
      </c>
      <c r="AE399" s="5">
        <v>489</v>
      </c>
      <c r="AF399" s="5">
        <v>492</v>
      </c>
      <c r="AG399" s="5">
        <v>513</v>
      </c>
      <c r="AH399" s="5">
        <v>951</v>
      </c>
      <c r="AJ399" s="5">
        <v>1964</v>
      </c>
      <c r="AK399" s="5">
        <v>5809</v>
      </c>
      <c r="AL399">
        <f>Tabelle1[[#This Row],[1 jahre Weiblich]]+Tabelle1[[#This Row],[unter 1 Jahr Männlich]]</f>
        <v>51</v>
      </c>
      <c r="AM399">
        <f>Tabelle1[[#This Row],[1-15 Jahre Weiblich]]+Tabelle1[[#This Row],[1-15 jahre Mänlich]]</f>
        <v>226</v>
      </c>
      <c r="AN399">
        <f>Tabelle1[[#This Row],[15-20 Jahre Weiblich]]+Tabelle1[[#This Row],[15-20 jahre Männlich]]</f>
        <v>534</v>
      </c>
      <c r="AO399">
        <f>Tabelle1[[#This Row],[20-25 jahre weiblich]]+Tabelle1[[#This Row],[20-25 jahre Männlich]]</f>
        <v>872</v>
      </c>
      <c r="AP399">
        <f>Tabelle1[[#This Row],[25-30 Jahre Weiblich]]+Tabelle1[[#This Row],[25-30 jahre Männlich]]</f>
        <v>909</v>
      </c>
      <c r="AQ399">
        <f>Tabelle1[[#This Row],[30-35 Jahre Weiblich]]+Tabelle1[[#This Row],[30-35 jahre Männlich]]</f>
        <v>920</v>
      </c>
      <c r="AR399">
        <f>Tabelle1[[#This Row],[35-40 Jahre Weiblich]]+Tabelle1[[#This Row],[35-40 jahre  Männlich]]</f>
        <v>896</v>
      </c>
      <c r="AS399">
        <f>Tabelle1[[#This Row],[40-45 Jahre Weiblich]]+Tabelle1[[#This Row],[40-45 jahre Männlich]]</f>
        <v>1134</v>
      </c>
      <c r="AT399">
        <f>Tabelle1[[#This Row],[45-50 Jahre Weiblich]]+Tabelle1[[#This Row],[45-50 jahre Männlich]]</f>
        <v>1813</v>
      </c>
      <c r="AU399">
        <f>Tabelle1[[#This Row],[50-55 Jahre Weiblich]]+Tabelle1[[#This Row],[50-55 jahre Männlich]]</f>
        <v>2109</v>
      </c>
      <c r="AV399">
        <f>Tabelle1[[#This Row],[55-60 Jahre Weiblich]]+Tabelle1[[#This Row],[55-60 jahre Männlich]]</f>
        <v>1930</v>
      </c>
      <c r="AW399">
        <f>Tabelle1[[#This Row],[60-65 Jahre Weiblich]]+Tabelle1[[#This Row],[60-65 jahre Männlich]]</f>
        <v>1934</v>
      </c>
      <c r="AX399">
        <f>Tabelle1[[#This Row],[65-70 Jahre Weiblich]]+Tabelle1[[#This Row],[65-70 Jahre  Männlich]]</f>
        <v>1676</v>
      </c>
      <c r="AY399">
        <f>Tabelle1[[#This Row],[70-75Jahre Weiblich]]+Tabelle1[[#This Row],[70-75 jahre Männlch]]</f>
        <v>2831</v>
      </c>
      <c r="AZ399">
        <f>Tabelle1[[#This Row],[75-80 Jahre Weiblich]]+Tabelle1[[#This Row],[75-80 jahre Männlich]]</f>
        <v>2188</v>
      </c>
      <c r="BA399">
        <f>Tabelle1[[#This Row],[80-85 Jahre Weiblich]]+Tabelle1[[#This Row],[80-85 jahre Männlich]]</f>
        <v>4071</v>
      </c>
      <c r="BB399">
        <f>Tabelle1[[#This Row],[85 und mehr Weiblich]]+Tabelle1[[#This Row],[85 und mehr]]</f>
        <v>9086</v>
      </c>
    </row>
    <row r="400" spans="1:54" x14ac:dyDescent="0.35">
      <c r="A400" s="3"/>
      <c r="B400" s="4" t="s">
        <v>102</v>
      </c>
      <c r="C400" s="5">
        <v>19</v>
      </c>
      <c r="D400" s="5">
        <v>113</v>
      </c>
      <c r="E400" s="5">
        <v>239</v>
      </c>
      <c r="F400" s="5">
        <v>402</v>
      </c>
      <c r="G400" s="5">
        <v>336</v>
      </c>
      <c r="H400" s="5">
        <v>304</v>
      </c>
      <c r="I400" s="5">
        <v>300</v>
      </c>
      <c r="J400" s="5">
        <v>327</v>
      </c>
      <c r="K400" s="5">
        <v>576</v>
      </c>
      <c r="L400" s="5">
        <v>648</v>
      </c>
      <c r="M400" s="5">
        <v>665</v>
      </c>
      <c r="N400" s="5">
        <v>757</v>
      </c>
      <c r="O400" s="5">
        <v>670</v>
      </c>
      <c r="P400" s="5">
        <v>1138</v>
      </c>
      <c r="Q400" s="5">
        <v>1469</v>
      </c>
      <c r="R400" s="5">
        <v>1575</v>
      </c>
      <c r="S400" s="5">
        <v>2702</v>
      </c>
      <c r="T400" s="5">
        <v>0</v>
      </c>
      <c r="U400" s="5">
        <v>16</v>
      </c>
      <c r="V400" s="5">
        <v>58</v>
      </c>
      <c r="W400" s="5">
        <v>70</v>
      </c>
      <c r="X400" s="5">
        <v>91</v>
      </c>
      <c r="Y400" s="5">
        <v>61</v>
      </c>
      <c r="Z400" s="5">
        <v>56</v>
      </c>
      <c r="AA400" s="5">
        <v>56</v>
      </c>
      <c r="AB400" s="5">
        <v>86</v>
      </c>
      <c r="AC400" s="5">
        <v>132</v>
      </c>
      <c r="AD400" s="5">
        <v>156</v>
      </c>
      <c r="AE400" s="5">
        <v>212</v>
      </c>
      <c r="AF400" s="5">
        <v>253</v>
      </c>
      <c r="AG400" s="5">
        <v>309</v>
      </c>
      <c r="AH400" s="5">
        <v>677</v>
      </c>
      <c r="AJ400" s="5">
        <v>1736</v>
      </c>
      <c r="AK400" s="5">
        <v>5354</v>
      </c>
      <c r="AL400">
        <f>Tabelle1[[#This Row],[1 jahre Weiblich]]+Tabelle1[[#This Row],[unter 1 Jahr Männlich]]</f>
        <v>35</v>
      </c>
      <c r="AM400">
        <f>Tabelle1[[#This Row],[1-15 Jahre Weiblich]]+Tabelle1[[#This Row],[1-15 jahre Mänlich]]</f>
        <v>171</v>
      </c>
      <c r="AN400">
        <f>Tabelle1[[#This Row],[15-20 Jahre Weiblich]]+Tabelle1[[#This Row],[15-20 jahre Männlich]]</f>
        <v>309</v>
      </c>
      <c r="AO400">
        <f>Tabelle1[[#This Row],[20-25 jahre weiblich]]+Tabelle1[[#This Row],[20-25 jahre Männlich]]</f>
        <v>493</v>
      </c>
      <c r="AP400">
        <f>Tabelle1[[#This Row],[25-30 Jahre Weiblich]]+Tabelle1[[#This Row],[25-30 jahre Männlich]]</f>
        <v>397</v>
      </c>
      <c r="AQ400">
        <f>Tabelle1[[#This Row],[30-35 Jahre Weiblich]]+Tabelle1[[#This Row],[30-35 jahre Männlich]]</f>
        <v>360</v>
      </c>
      <c r="AR400">
        <f>Tabelle1[[#This Row],[35-40 Jahre Weiblich]]+Tabelle1[[#This Row],[35-40 jahre  Männlich]]</f>
        <v>356</v>
      </c>
      <c r="AS400">
        <f>Tabelle1[[#This Row],[40-45 Jahre Weiblich]]+Tabelle1[[#This Row],[40-45 jahre Männlich]]</f>
        <v>413</v>
      </c>
      <c r="AT400">
        <f>Tabelle1[[#This Row],[45-50 Jahre Weiblich]]+Tabelle1[[#This Row],[45-50 jahre Männlich]]</f>
        <v>708</v>
      </c>
      <c r="AU400">
        <f>Tabelle1[[#This Row],[50-55 Jahre Weiblich]]+Tabelle1[[#This Row],[50-55 jahre Männlich]]</f>
        <v>804</v>
      </c>
      <c r="AV400">
        <f>Tabelle1[[#This Row],[55-60 Jahre Weiblich]]+Tabelle1[[#This Row],[55-60 jahre Männlich]]</f>
        <v>877</v>
      </c>
      <c r="AW400">
        <f>Tabelle1[[#This Row],[60-65 Jahre Weiblich]]+Tabelle1[[#This Row],[60-65 jahre Männlich]]</f>
        <v>1010</v>
      </c>
      <c r="AX400">
        <f>Tabelle1[[#This Row],[65-70 Jahre Weiblich]]+Tabelle1[[#This Row],[65-70 Jahre  Männlich]]</f>
        <v>979</v>
      </c>
      <c r="AY400">
        <f>Tabelle1[[#This Row],[70-75Jahre Weiblich]]+Tabelle1[[#This Row],[70-75 jahre Männlch]]</f>
        <v>1815</v>
      </c>
      <c r="AZ400">
        <f>Tabelle1[[#This Row],[75-80 Jahre Weiblich]]+Tabelle1[[#This Row],[75-80 jahre Männlich]]</f>
        <v>1469</v>
      </c>
      <c r="BA400">
        <f>Tabelle1[[#This Row],[80-85 Jahre Weiblich]]+Tabelle1[[#This Row],[80-85 jahre Männlich]]</f>
        <v>3311</v>
      </c>
      <c r="BB400">
        <f>Tabelle1[[#This Row],[85 und mehr Weiblich]]+Tabelle1[[#This Row],[85 und mehr]]</f>
        <v>8056</v>
      </c>
    </row>
    <row r="401" spans="1:54" x14ac:dyDescent="0.35">
      <c r="A401" s="3"/>
      <c r="B401" s="4" t="s">
        <v>103</v>
      </c>
      <c r="C401" s="5">
        <v>1</v>
      </c>
      <c r="D401" s="5">
        <v>50</v>
      </c>
      <c r="E401" s="5">
        <v>197</v>
      </c>
      <c r="F401" s="5">
        <v>306</v>
      </c>
      <c r="G401" s="5">
        <v>217</v>
      </c>
      <c r="H401" s="5">
        <v>179</v>
      </c>
      <c r="I401" s="5">
        <v>126</v>
      </c>
      <c r="J401" s="5">
        <v>138</v>
      </c>
      <c r="K401" s="5">
        <v>243</v>
      </c>
      <c r="L401" s="5">
        <v>243</v>
      </c>
      <c r="M401" s="5">
        <v>193</v>
      </c>
      <c r="N401" s="5">
        <v>171</v>
      </c>
      <c r="O401" s="5">
        <v>114</v>
      </c>
      <c r="P401" s="5">
        <v>176</v>
      </c>
      <c r="Q401" s="5">
        <v>205</v>
      </c>
      <c r="R401" s="5">
        <v>134</v>
      </c>
      <c r="S401" s="5">
        <v>103</v>
      </c>
      <c r="T401" s="5">
        <v>0</v>
      </c>
      <c r="U401" s="5">
        <v>0</v>
      </c>
      <c r="V401" s="5">
        <v>29</v>
      </c>
      <c r="W401" s="5">
        <v>62</v>
      </c>
      <c r="X401" s="5">
        <v>68</v>
      </c>
      <c r="Y401" s="5">
        <v>37</v>
      </c>
      <c r="Z401" s="5">
        <v>27</v>
      </c>
      <c r="AA401" s="5">
        <v>24</v>
      </c>
      <c r="AB401" s="5">
        <v>43</v>
      </c>
      <c r="AC401" s="5">
        <v>47</v>
      </c>
      <c r="AD401" s="5">
        <v>44</v>
      </c>
      <c r="AE401" s="5">
        <v>57</v>
      </c>
      <c r="AF401" s="5">
        <v>48</v>
      </c>
      <c r="AG401" s="5">
        <v>55</v>
      </c>
      <c r="AH401" s="5">
        <v>85</v>
      </c>
      <c r="AJ401" s="5">
        <v>93</v>
      </c>
      <c r="AK401" s="5">
        <v>95</v>
      </c>
      <c r="AL401">
        <f>Tabelle1[[#This Row],[1 jahre Weiblich]]+Tabelle1[[#This Row],[unter 1 Jahr Männlich]]</f>
        <v>1</v>
      </c>
      <c r="AM401">
        <f>Tabelle1[[#This Row],[1-15 Jahre Weiblich]]+Tabelle1[[#This Row],[1-15 jahre Mänlich]]</f>
        <v>79</v>
      </c>
      <c r="AN401">
        <f>Tabelle1[[#This Row],[15-20 Jahre Weiblich]]+Tabelle1[[#This Row],[15-20 jahre Männlich]]</f>
        <v>259</v>
      </c>
      <c r="AO401">
        <f>Tabelle1[[#This Row],[20-25 jahre weiblich]]+Tabelle1[[#This Row],[20-25 jahre Männlich]]</f>
        <v>374</v>
      </c>
      <c r="AP401">
        <f>Tabelle1[[#This Row],[25-30 Jahre Weiblich]]+Tabelle1[[#This Row],[25-30 jahre Männlich]]</f>
        <v>254</v>
      </c>
      <c r="AQ401">
        <f>Tabelle1[[#This Row],[30-35 Jahre Weiblich]]+Tabelle1[[#This Row],[30-35 jahre Männlich]]</f>
        <v>206</v>
      </c>
      <c r="AR401">
        <f>Tabelle1[[#This Row],[35-40 Jahre Weiblich]]+Tabelle1[[#This Row],[35-40 jahre  Männlich]]</f>
        <v>150</v>
      </c>
      <c r="AS401">
        <f>Tabelle1[[#This Row],[40-45 Jahre Weiblich]]+Tabelle1[[#This Row],[40-45 jahre Männlich]]</f>
        <v>181</v>
      </c>
      <c r="AT401">
        <f>Tabelle1[[#This Row],[45-50 Jahre Weiblich]]+Tabelle1[[#This Row],[45-50 jahre Männlich]]</f>
        <v>290</v>
      </c>
      <c r="AU401">
        <f>Tabelle1[[#This Row],[50-55 Jahre Weiblich]]+Tabelle1[[#This Row],[50-55 jahre Männlich]]</f>
        <v>287</v>
      </c>
      <c r="AV401">
        <f>Tabelle1[[#This Row],[55-60 Jahre Weiblich]]+Tabelle1[[#This Row],[55-60 jahre Männlich]]</f>
        <v>250</v>
      </c>
      <c r="AW401">
        <f>Tabelle1[[#This Row],[60-65 Jahre Weiblich]]+Tabelle1[[#This Row],[60-65 jahre Männlich]]</f>
        <v>219</v>
      </c>
      <c r="AX401">
        <f>Tabelle1[[#This Row],[65-70 Jahre Weiblich]]+Tabelle1[[#This Row],[65-70 Jahre  Männlich]]</f>
        <v>169</v>
      </c>
      <c r="AY401">
        <f>Tabelle1[[#This Row],[70-75Jahre Weiblich]]+Tabelle1[[#This Row],[70-75 jahre Männlch]]</f>
        <v>261</v>
      </c>
      <c r="AZ401">
        <f>Tabelle1[[#This Row],[75-80 Jahre Weiblich]]+Tabelle1[[#This Row],[75-80 jahre Männlich]]</f>
        <v>205</v>
      </c>
      <c r="BA401">
        <f>Tabelle1[[#This Row],[80-85 Jahre Weiblich]]+Tabelle1[[#This Row],[80-85 jahre Männlich]]</f>
        <v>227</v>
      </c>
      <c r="BB401">
        <f>Tabelle1[[#This Row],[85 und mehr Weiblich]]+Tabelle1[[#This Row],[85 und mehr]]</f>
        <v>198</v>
      </c>
    </row>
    <row r="402" spans="1:54" x14ac:dyDescent="0.35">
      <c r="A402" s="3"/>
      <c r="B402" s="4" t="s">
        <v>104</v>
      </c>
      <c r="C402" s="5">
        <v>1</v>
      </c>
      <c r="D402" s="5">
        <v>10</v>
      </c>
      <c r="E402" s="5">
        <v>7</v>
      </c>
      <c r="F402" s="5">
        <v>16</v>
      </c>
      <c r="G402" s="5">
        <v>24</v>
      </c>
      <c r="H402" s="5">
        <v>27</v>
      </c>
      <c r="I402" s="5">
        <v>31</v>
      </c>
      <c r="J402" s="5">
        <v>48</v>
      </c>
      <c r="K402" s="5">
        <v>106</v>
      </c>
      <c r="L402" s="5">
        <v>169</v>
      </c>
      <c r="M402" s="5">
        <v>199</v>
      </c>
      <c r="N402" s="5">
        <v>273</v>
      </c>
      <c r="O402" s="5">
        <v>278</v>
      </c>
      <c r="P402" s="5">
        <v>533</v>
      </c>
      <c r="Q402" s="5">
        <v>759</v>
      </c>
      <c r="R402" s="5">
        <v>1002</v>
      </c>
      <c r="S402" s="5">
        <v>1880</v>
      </c>
      <c r="T402" s="5">
        <v>0</v>
      </c>
      <c r="U402" s="5">
        <v>0</v>
      </c>
      <c r="V402" s="5">
        <v>1</v>
      </c>
      <c r="W402" s="5">
        <v>3</v>
      </c>
      <c r="X402" s="5">
        <v>5</v>
      </c>
      <c r="Y402" s="5">
        <v>7</v>
      </c>
      <c r="Z402" s="5">
        <v>4</v>
      </c>
      <c r="AA402" s="5">
        <v>10</v>
      </c>
      <c r="AB402" s="5">
        <v>7</v>
      </c>
      <c r="AC402" s="5">
        <v>22</v>
      </c>
      <c r="AD402" s="5">
        <v>39</v>
      </c>
      <c r="AE402" s="5">
        <v>55</v>
      </c>
      <c r="AF402" s="5">
        <v>78</v>
      </c>
      <c r="AG402" s="5">
        <v>124</v>
      </c>
      <c r="AH402" s="5">
        <v>318</v>
      </c>
      <c r="AJ402" s="5">
        <v>1085</v>
      </c>
      <c r="AK402" s="5">
        <v>3778</v>
      </c>
      <c r="AL402">
        <f>Tabelle1[[#This Row],[1 jahre Weiblich]]+Tabelle1[[#This Row],[unter 1 Jahr Männlich]]</f>
        <v>1</v>
      </c>
      <c r="AM402">
        <f>Tabelle1[[#This Row],[1-15 Jahre Weiblich]]+Tabelle1[[#This Row],[1-15 jahre Mänlich]]</f>
        <v>11</v>
      </c>
      <c r="AN402">
        <f>Tabelle1[[#This Row],[15-20 Jahre Weiblich]]+Tabelle1[[#This Row],[15-20 jahre Männlich]]</f>
        <v>10</v>
      </c>
      <c r="AO402">
        <f>Tabelle1[[#This Row],[20-25 jahre weiblich]]+Tabelle1[[#This Row],[20-25 jahre Männlich]]</f>
        <v>21</v>
      </c>
      <c r="AP402">
        <f>Tabelle1[[#This Row],[25-30 Jahre Weiblich]]+Tabelle1[[#This Row],[25-30 jahre Männlich]]</f>
        <v>31</v>
      </c>
      <c r="AQ402">
        <f>Tabelle1[[#This Row],[30-35 Jahre Weiblich]]+Tabelle1[[#This Row],[30-35 jahre Männlich]]</f>
        <v>31</v>
      </c>
      <c r="AR402">
        <f>Tabelle1[[#This Row],[35-40 Jahre Weiblich]]+Tabelle1[[#This Row],[35-40 jahre  Männlich]]</f>
        <v>41</v>
      </c>
      <c r="AS402">
        <f>Tabelle1[[#This Row],[40-45 Jahre Weiblich]]+Tabelle1[[#This Row],[40-45 jahre Männlich]]</f>
        <v>55</v>
      </c>
      <c r="AT402">
        <f>Tabelle1[[#This Row],[45-50 Jahre Weiblich]]+Tabelle1[[#This Row],[45-50 jahre Männlich]]</f>
        <v>128</v>
      </c>
      <c r="AU402">
        <f>Tabelle1[[#This Row],[50-55 Jahre Weiblich]]+Tabelle1[[#This Row],[50-55 jahre Männlich]]</f>
        <v>208</v>
      </c>
      <c r="AV402">
        <f>Tabelle1[[#This Row],[55-60 Jahre Weiblich]]+Tabelle1[[#This Row],[55-60 jahre Männlich]]</f>
        <v>254</v>
      </c>
      <c r="AW402">
        <f>Tabelle1[[#This Row],[60-65 Jahre Weiblich]]+Tabelle1[[#This Row],[60-65 jahre Männlich]]</f>
        <v>351</v>
      </c>
      <c r="AX402">
        <f>Tabelle1[[#This Row],[65-70 Jahre Weiblich]]+Tabelle1[[#This Row],[65-70 Jahre  Männlich]]</f>
        <v>402</v>
      </c>
      <c r="AY402">
        <f>Tabelle1[[#This Row],[70-75Jahre Weiblich]]+Tabelle1[[#This Row],[70-75 jahre Männlch]]</f>
        <v>851</v>
      </c>
      <c r="AZ402">
        <f>Tabelle1[[#This Row],[75-80 Jahre Weiblich]]+Tabelle1[[#This Row],[75-80 jahre Männlich]]</f>
        <v>759</v>
      </c>
      <c r="BA402">
        <f>Tabelle1[[#This Row],[80-85 Jahre Weiblich]]+Tabelle1[[#This Row],[80-85 jahre Männlich]]</f>
        <v>2087</v>
      </c>
      <c r="BB402">
        <f>Tabelle1[[#This Row],[85 und mehr Weiblich]]+Tabelle1[[#This Row],[85 und mehr]]</f>
        <v>5658</v>
      </c>
    </row>
    <row r="403" spans="1:54" x14ac:dyDescent="0.35">
      <c r="A403" s="3"/>
      <c r="B403" s="4" t="s">
        <v>105</v>
      </c>
      <c r="C403" s="5">
        <v>0</v>
      </c>
      <c r="D403" s="5">
        <v>12</v>
      </c>
      <c r="E403" s="5">
        <v>11</v>
      </c>
      <c r="F403" s="5">
        <v>19</v>
      </c>
      <c r="G403" s="5">
        <v>15</v>
      </c>
      <c r="H403" s="5">
        <v>12</v>
      </c>
      <c r="I403" s="5">
        <v>18</v>
      </c>
      <c r="J403" s="5">
        <v>10</v>
      </c>
      <c r="K403" s="5">
        <v>21</v>
      </c>
      <c r="L403" s="5">
        <v>18</v>
      </c>
      <c r="M403" s="5">
        <v>21</v>
      </c>
      <c r="N403" s="5">
        <v>24</v>
      </c>
      <c r="O403" s="5">
        <v>17</v>
      </c>
      <c r="P403" s="5">
        <v>28</v>
      </c>
      <c r="Q403" s="5">
        <v>32</v>
      </c>
      <c r="R403" s="5">
        <v>21</v>
      </c>
      <c r="S403" s="5">
        <v>8</v>
      </c>
      <c r="T403" s="5">
        <v>0</v>
      </c>
      <c r="U403" s="5">
        <v>2</v>
      </c>
      <c r="V403" s="5">
        <v>10</v>
      </c>
      <c r="W403" s="5">
        <v>0</v>
      </c>
      <c r="X403" s="5">
        <v>3</v>
      </c>
      <c r="Y403" s="5">
        <v>2</v>
      </c>
      <c r="Z403" s="5">
        <v>0</v>
      </c>
      <c r="AA403" s="5">
        <v>3</v>
      </c>
      <c r="AB403" s="5">
        <v>5</v>
      </c>
      <c r="AC403" s="5">
        <v>4</v>
      </c>
      <c r="AD403" s="5">
        <v>5</v>
      </c>
      <c r="AE403" s="5">
        <v>7</v>
      </c>
      <c r="AF403" s="5">
        <v>5</v>
      </c>
      <c r="AG403" s="5">
        <v>8</v>
      </c>
      <c r="AH403" s="5">
        <v>6</v>
      </c>
      <c r="AJ403" s="5">
        <v>12</v>
      </c>
      <c r="AK403" s="5">
        <v>14</v>
      </c>
      <c r="AL403">
        <f>Tabelle1[[#This Row],[1 jahre Weiblich]]+Tabelle1[[#This Row],[unter 1 Jahr Männlich]]</f>
        <v>2</v>
      </c>
      <c r="AM403">
        <f>Tabelle1[[#This Row],[1-15 Jahre Weiblich]]+Tabelle1[[#This Row],[1-15 jahre Mänlich]]</f>
        <v>22</v>
      </c>
      <c r="AN403">
        <f>Tabelle1[[#This Row],[15-20 Jahre Weiblich]]+Tabelle1[[#This Row],[15-20 jahre Männlich]]</f>
        <v>11</v>
      </c>
      <c r="AO403">
        <f>Tabelle1[[#This Row],[20-25 jahre weiblich]]+Tabelle1[[#This Row],[20-25 jahre Männlich]]</f>
        <v>22</v>
      </c>
      <c r="AP403">
        <f>Tabelle1[[#This Row],[25-30 Jahre Weiblich]]+Tabelle1[[#This Row],[25-30 jahre Männlich]]</f>
        <v>17</v>
      </c>
      <c r="AQ403">
        <f>Tabelle1[[#This Row],[30-35 Jahre Weiblich]]+Tabelle1[[#This Row],[30-35 jahre Männlich]]</f>
        <v>12</v>
      </c>
      <c r="AR403">
        <f>Tabelle1[[#This Row],[35-40 Jahre Weiblich]]+Tabelle1[[#This Row],[35-40 jahre  Männlich]]</f>
        <v>21</v>
      </c>
      <c r="AS403">
        <f>Tabelle1[[#This Row],[40-45 Jahre Weiblich]]+Tabelle1[[#This Row],[40-45 jahre Männlich]]</f>
        <v>15</v>
      </c>
      <c r="AT403">
        <f>Tabelle1[[#This Row],[45-50 Jahre Weiblich]]+Tabelle1[[#This Row],[45-50 jahre Männlich]]</f>
        <v>25</v>
      </c>
      <c r="AU403">
        <f>Tabelle1[[#This Row],[50-55 Jahre Weiblich]]+Tabelle1[[#This Row],[50-55 jahre Männlich]]</f>
        <v>23</v>
      </c>
      <c r="AV403">
        <f>Tabelle1[[#This Row],[55-60 Jahre Weiblich]]+Tabelle1[[#This Row],[55-60 jahre Männlich]]</f>
        <v>28</v>
      </c>
      <c r="AW403">
        <f>Tabelle1[[#This Row],[60-65 Jahre Weiblich]]+Tabelle1[[#This Row],[60-65 jahre Männlich]]</f>
        <v>29</v>
      </c>
      <c r="AX403">
        <f>Tabelle1[[#This Row],[65-70 Jahre Weiblich]]+Tabelle1[[#This Row],[65-70 Jahre  Männlich]]</f>
        <v>25</v>
      </c>
      <c r="AY403">
        <f>Tabelle1[[#This Row],[70-75Jahre Weiblich]]+Tabelle1[[#This Row],[70-75 jahre Männlch]]</f>
        <v>34</v>
      </c>
      <c r="AZ403">
        <f>Tabelle1[[#This Row],[75-80 Jahre Weiblich]]+Tabelle1[[#This Row],[75-80 jahre Männlich]]</f>
        <v>32</v>
      </c>
      <c r="BA403">
        <f>Tabelle1[[#This Row],[80-85 Jahre Weiblich]]+Tabelle1[[#This Row],[80-85 jahre Männlich]]</f>
        <v>33</v>
      </c>
      <c r="BB403">
        <f>Tabelle1[[#This Row],[85 und mehr Weiblich]]+Tabelle1[[#This Row],[85 und mehr]]</f>
        <v>22</v>
      </c>
    </row>
    <row r="404" spans="1:54" x14ac:dyDescent="0.35">
      <c r="A404" s="3"/>
      <c r="B404" s="4" t="s">
        <v>106</v>
      </c>
      <c r="C404" s="5">
        <v>0</v>
      </c>
      <c r="D404" s="5">
        <v>6</v>
      </c>
      <c r="E404" s="5">
        <v>2</v>
      </c>
      <c r="F404" s="5">
        <v>3</v>
      </c>
      <c r="G404" s="5">
        <v>4</v>
      </c>
      <c r="H404" s="5">
        <v>8</v>
      </c>
      <c r="I404" s="5">
        <v>5</v>
      </c>
      <c r="J404" s="5">
        <v>13</v>
      </c>
      <c r="K404" s="5">
        <v>14</v>
      </c>
      <c r="L404" s="5">
        <v>19</v>
      </c>
      <c r="M404" s="5">
        <v>31</v>
      </c>
      <c r="N404" s="5">
        <v>19</v>
      </c>
      <c r="O404" s="5">
        <v>14</v>
      </c>
      <c r="P404" s="5">
        <v>29</v>
      </c>
      <c r="Q404" s="5">
        <v>20</v>
      </c>
      <c r="R404" s="5">
        <v>13</v>
      </c>
      <c r="S404" s="5">
        <v>14</v>
      </c>
      <c r="T404" s="5">
        <v>0</v>
      </c>
      <c r="U404" s="5">
        <v>1</v>
      </c>
      <c r="V404" s="5">
        <v>5</v>
      </c>
      <c r="W404" s="5">
        <v>2</v>
      </c>
      <c r="X404" s="5">
        <v>1</v>
      </c>
      <c r="Y404" s="5">
        <v>0</v>
      </c>
      <c r="Z404" s="5">
        <v>3</v>
      </c>
      <c r="AA404" s="5">
        <v>2</v>
      </c>
      <c r="AB404" s="5">
        <v>1</v>
      </c>
      <c r="AC404" s="5">
        <v>4</v>
      </c>
      <c r="AD404" s="5">
        <v>7</v>
      </c>
      <c r="AE404" s="5">
        <v>15</v>
      </c>
      <c r="AF404" s="5">
        <v>6</v>
      </c>
      <c r="AG404" s="5">
        <v>7</v>
      </c>
      <c r="AH404" s="5">
        <v>14</v>
      </c>
      <c r="AJ404" s="5">
        <v>13</v>
      </c>
      <c r="AK404" s="5">
        <v>35</v>
      </c>
      <c r="AL404">
        <f>Tabelle1[[#This Row],[1 jahre Weiblich]]+Tabelle1[[#This Row],[unter 1 Jahr Männlich]]</f>
        <v>1</v>
      </c>
      <c r="AM404">
        <f>Tabelle1[[#This Row],[1-15 Jahre Weiblich]]+Tabelle1[[#This Row],[1-15 jahre Mänlich]]</f>
        <v>11</v>
      </c>
      <c r="AN404">
        <f>Tabelle1[[#This Row],[15-20 Jahre Weiblich]]+Tabelle1[[#This Row],[15-20 jahre Männlich]]</f>
        <v>4</v>
      </c>
      <c r="AO404">
        <f>Tabelle1[[#This Row],[20-25 jahre weiblich]]+Tabelle1[[#This Row],[20-25 jahre Männlich]]</f>
        <v>4</v>
      </c>
      <c r="AP404">
        <f>Tabelle1[[#This Row],[25-30 Jahre Weiblich]]+Tabelle1[[#This Row],[25-30 jahre Männlich]]</f>
        <v>4</v>
      </c>
      <c r="AQ404">
        <f>Tabelle1[[#This Row],[30-35 Jahre Weiblich]]+Tabelle1[[#This Row],[30-35 jahre Männlich]]</f>
        <v>11</v>
      </c>
      <c r="AR404">
        <f>Tabelle1[[#This Row],[35-40 Jahre Weiblich]]+Tabelle1[[#This Row],[35-40 jahre  Männlich]]</f>
        <v>7</v>
      </c>
      <c r="AS404">
        <f>Tabelle1[[#This Row],[40-45 Jahre Weiblich]]+Tabelle1[[#This Row],[40-45 jahre Männlich]]</f>
        <v>14</v>
      </c>
      <c r="AT404">
        <f>Tabelle1[[#This Row],[45-50 Jahre Weiblich]]+Tabelle1[[#This Row],[45-50 jahre Männlich]]</f>
        <v>18</v>
      </c>
      <c r="AU404">
        <f>Tabelle1[[#This Row],[50-55 Jahre Weiblich]]+Tabelle1[[#This Row],[50-55 jahre Männlich]]</f>
        <v>26</v>
      </c>
      <c r="AV404">
        <f>Tabelle1[[#This Row],[55-60 Jahre Weiblich]]+Tabelle1[[#This Row],[55-60 jahre Männlich]]</f>
        <v>46</v>
      </c>
      <c r="AW404">
        <f>Tabelle1[[#This Row],[60-65 Jahre Weiblich]]+Tabelle1[[#This Row],[60-65 jahre Männlich]]</f>
        <v>25</v>
      </c>
      <c r="AX404">
        <f>Tabelle1[[#This Row],[65-70 Jahre Weiblich]]+Tabelle1[[#This Row],[65-70 Jahre  Männlich]]</f>
        <v>21</v>
      </c>
      <c r="AY404">
        <f>Tabelle1[[#This Row],[70-75Jahre Weiblich]]+Tabelle1[[#This Row],[70-75 jahre Männlch]]</f>
        <v>43</v>
      </c>
      <c r="AZ404">
        <f>Tabelle1[[#This Row],[75-80 Jahre Weiblich]]+Tabelle1[[#This Row],[75-80 jahre Männlich]]</f>
        <v>20</v>
      </c>
      <c r="BA404">
        <f>Tabelle1[[#This Row],[80-85 Jahre Weiblich]]+Tabelle1[[#This Row],[80-85 jahre Männlich]]</f>
        <v>26</v>
      </c>
      <c r="BB404">
        <f>Tabelle1[[#This Row],[85 und mehr Weiblich]]+Tabelle1[[#This Row],[85 und mehr]]</f>
        <v>49</v>
      </c>
    </row>
    <row r="405" spans="1:54" x14ac:dyDescent="0.35">
      <c r="A405" s="3"/>
      <c r="B405" s="4" t="s">
        <v>107</v>
      </c>
      <c r="C405" s="5">
        <v>0</v>
      </c>
      <c r="D405" s="5">
        <v>1</v>
      </c>
      <c r="E405" s="5">
        <v>7</v>
      </c>
      <c r="F405" s="5">
        <v>25</v>
      </c>
      <c r="G405" s="5">
        <v>40</v>
      </c>
      <c r="H405" s="5">
        <v>51</v>
      </c>
      <c r="I405" s="5">
        <v>69</v>
      </c>
      <c r="J405" s="5">
        <v>54</v>
      </c>
      <c r="K405" s="5">
        <v>64</v>
      </c>
      <c r="L405" s="5">
        <v>49</v>
      </c>
      <c r="M405" s="5">
        <v>33</v>
      </c>
      <c r="N405" s="5">
        <v>17</v>
      </c>
      <c r="O405" s="5">
        <v>16</v>
      </c>
      <c r="P405" s="5">
        <v>17</v>
      </c>
      <c r="Q405" s="5">
        <v>14</v>
      </c>
      <c r="R405" s="5">
        <v>10</v>
      </c>
      <c r="S405" s="5">
        <v>9</v>
      </c>
      <c r="T405" s="5">
        <v>0</v>
      </c>
      <c r="U405" s="5">
        <v>0</v>
      </c>
      <c r="V405" s="5">
        <v>3</v>
      </c>
      <c r="W405" s="5">
        <v>1</v>
      </c>
      <c r="X405" s="5">
        <v>7</v>
      </c>
      <c r="Y405" s="5">
        <v>8</v>
      </c>
      <c r="Z405" s="5">
        <v>10</v>
      </c>
      <c r="AA405" s="5">
        <v>6</v>
      </c>
      <c r="AB405" s="5">
        <v>16</v>
      </c>
      <c r="AC405" s="5">
        <v>13</v>
      </c>
      <c r="AD405" s="5">
        <v>12</v>
      </c>
      <c r="AE405" s="5">
        <v>16</v>
      </c>
      <c r="AF405" s="5">
        <v>9</v>
      </c>
      <c r="AG405" s="5">
        <v>11</v>
      </c>
      <c r="AH405" s="5">
        <v>12</v>
      </c>
      <c r="AJ405" s="5">
        <v>10</v>
      </c>
      <c r="AK405" s="5">
        <v>30</v>
      </c>
      <c r="AL405">
        <f>Tabelle1[[#This Row],[1 jahre Weiblich]]+Tabelle1[[#This Row],[unter 1 Jahr Männlich]]</f>
        <v>0</v>
      </c>
      <c r="AM405">
        <f>Tabelle1[[#This Row],[1-15 Jahre Weiblich]]+Tabelle1[[#This Row],[1-15 jahre Mänlich]]</f>
        <v>4</v>
      </c>
      <c r="AN405">
        <f>Tabelle1[[#This Row],[15-20 Jahre Weiblich]]+Tabelle1[[#This Row],[15-20 jahre Männlich]]</f>
        <v>8</v>
      </c>
      <c r="AO405">
        <f>Tabelle1[[#This Row],[20-25 jahre weiblich]]+Tabelle1[[#This Row],[20-25 jahre Männlich]]</f>
        <v>32</v>
      </c>
      <c r="AP405">
        <f>Tabelle1[[#This Row],[25-30 Jahre Weiblich]]+Tabelle1[[#This Row],[25-30 jahre Männlich]]</f>
        <v>48</v>
      </c>
      <c r="AQ405">
        <f>Tabelle1[[#This Row],[30-35 Jahre Weiblich]]+Tabelle1[[#This Row],[30-35 jahre Männlich]]</f>
        <v>61</v>
      </c>
      <c r="AR405">
        <f>Tabelle1[[#This Row],[35-40 Jahre Weiblich]]+Tabelle1[[#This Row],[35-40 jahre  Männlich]]</f>
        <v>75</v>
      </c>
      <c r="AS405">
        <f>Tabelle1[[#This Row],[40-45 Jahre Weiblich]]+Tabelle1[[#This Row],[40-45 jahre Männlich]]</f>
        <v>70</v>
      </c>
      <c r="AT405">
        <f>Tabelle1[[#This Row],[45-50 Jahre Weiblich]]+Tabelle1[[#This Row],[45-50 jahre Männlich]]</f>
        <v>77</v>
      </c>
      <c r="AU405">
        <f>Tabelle1[[#This Row],[50-55 Jahre Weiblich]]+Tabelle1[[#This Row],[50-55 jahre Männlich]]</f>
        <v>61</v>
      </c>
      <c r="AV405">
        <f>Tabelle1[[#This Row],[55-60 Jahre Weiblich]]+Tabelle1[[#This Row],[55-60 jahre Männlich]]</f>
        <v>49</v>
      </c>
      <c r="AW405">
        <f>Tabelle1[[#This Row],[60-65 Jahre Weiblich]]+Tabelle1[[#This Row],[60-65 jahre Männlich]]</f>
        <v>26</v>
      </c>
      <c r="AX405">
        <f>Tabelle1[[#This Row],[65-70 Jahre Weiblich]]+Tabelle1[[#This Row],[65-70 Jahre  Männlich]]</f>
        <v>27</v>
      </c>
      <c r="AY405">
        <f>Tabelle1[[#This Row],[70-75Jahre Weiblich]]+Tabelle1[[#This Row],[70-75 jahre Männlch]]</f>
        <v>29</v>
      </c>
      <c r="AZ405">
        <f>Tabelle1[[#This Row],[75-80 Jahre Weiblich]]+Tabelle1[[#This Row],[75-80 jahre Männlich]]</f>
        <v>14</v>
      </c>
      <c r="BA405">
        <f>Tabelle1[[#This Row],[80-85 Jahre Weiblich]]+Tabelle1[[#This Row],[80-85 jahre Männlich]]</f>
        <v>20</v>
      </c>
      <c r="BB405">
        <f>Tabelle1[[#This Row],[85 und mehr Weiblich]]+Tabelle1[[#This Row],[85 und mehr]]</f>
        <v>39</v>
      </c>
    </row>
    <row r="406" spans="1:54" x14ac:dyDescent="0.35">
      <c r="A406" s="3"/>
      <c r="B406" s="4" t="s">
        <v>108</v>
      </c>
      <c r="C406" s="5">
        <v>0</v>
      </c>
      <c r="D406" s="5">
        <v>20</v>
      </c>
      <c r="E406" s="5">
        <v>137</v>
      </c>
      <c r="F406" s="5">
        <v>260</v>
      </c>
      <c r="G406" s="5">
        <v>356</v>
      </c>
      <c r="H406" s="5">
        <v>394</v>
      </c>
      <c r="I406" s="5">
        <v>359</v>
      </c>
      <c r="J406" s="5">
        <v>484</v>
      </c>
      <c r="K406" s="5">
        <v>745</v>
      </c>
      <c r="L406" s="5">
        <v>853</v>
      </c>
      <c r="M406" s="5">
        <v>691</v>
      </c>
      <c r="N406" s="5">
        <v>604</v>
      </c>
      <c r="O406" s="5">
        <v>445</v>
      </c>
      <c r="P406" s="5">
        <v>668</v>
      </c>
      <c r="Q406" s="5">
        <v>650</v>
      </c>
      <c r="R406" s="5">
        <v>462</v>
      </c>
      <c r="S406" s="5">
        <v>496</v>
      </c>
      <c r="T406" s="5">
        <v>0</v>
      </c>
      <c r="U406" s="5">
        <v>0</v>
      </c>
      <c r="V406" s="5">
        <v>8</v>
      </c>
      <c r="W406" s="5">
        <v>57</v>
      </c>
      <c r="X406" s="5">
        <v>64</v>
      </c>
      <c r="Y406" s="5">
        <v>86</v>
      </c>
      <c r="Z406" s="5">
        <v>96</v>
      </c>
      <c r="AA406" s="5">
        <v>103</v>
      </c>
      <c r="AB406" s="5">
        <v>151</v>
      </c>
      <c r="AC406" s="5">
        <v>245</v>
      </c>
      <c r="AD406" s="5">
        <v>301</v>
      </c>
      <c r="AE406" s="5">
        <v>244</v>
      </c>
      <c r="AF406" s="5">
        <v>203</v>
      </c>
      <c r="AG406" s="5">
        <v>182</v>
      </c>
      <c r="AH406" s="5">
        <v>224</v>
      </c>
      <c r="AJ406" s="5">
        <v>173</v>
      </c>
      <c r="AK406" s="5">
        <v>228</v>
      </c>
      <c r="AL406">
        <f>Tabelle1[[#This Row],[1 jahre Weiblich]]+Tabelle1[[#This Row],[unter 1 Jahr Männlich]]</f>
        <v>0</v>
      </c>
      <c r="AM406">
        <f>Tabelle1[[#This Row],[1-15 Jahre Weiblich]]+Tabelle1[[#This Row],[1-15 jahre Mänlich]]</f>
        <v>28</v>
      </c>
      <c r="AN406">
        <f>Tabelle1[[#This Row],[15-20 Jahre Weiblich]]+Tabelle1[[#This Row],[15-20 jahre Männlich]]</f>
        <v>194</v>
      </c>
      <c r="AO406">
        <f>Tabelle1[[#This Row],[20-25 jahre weiblich]]+Tabelle1[[#This Row],[20-25 jahre Männlich]]</f>
        <v>324</v>
      </c>
      <c r="AP406">
        <f>Tabelle1[[#This Row],[25-30 Jahre Weiblich]]+Tabelle1[[#This Row],[25-30 jahre Männlich]]</f>
        <v>442</v>
      </c>
      <c r="AQ406">
        <f>Tabelle1[[#This Row],[30-35 Jahre Weiblich]]+Tabelle1[[#This Row],[30-35 jahre Männlich]]</f>
        <v>490</v>
      </c>
      <c r="AR406">
        <f>Tabelle1[[#This Row],[35-40 Jahre Weiblich]]+Tabelle1[[#This Row],[35-40 jahre  Männlich]]</f>
        <v>462</v>
      </c>
      <c r="AS406">
        <f>Tabelle1[[#This Row],[40-45 Jahre Weiblich]]+Tabelle1[[#This Row],[40-45 jahre Männlich]]</f>
        <v>635</v>
      </c>
      <c r="AT406">
        <f>Tabelle1[[#This Row],[45-50 Jahre Weiblich]]+Tabelle1[[#This Row],[45-50 jahre Männlich]]</f>
        <v>990</v>
      </c>
      <c r="AU406">
        <f>Tabelle1[[#This Row],[50-55 Jahre Weiblich]]+Tabelle1[[#This Row],[50-55 jahre Männlich]]</f>
        <v>1154</v>
      </c>
      <c r="AV406">
        <f>Tabelle1[[#This Row],[55-60 Jahre Weiblich]]+Tabelle1[[#This Row],[55-60 jahre Männlich]]</f>
        <v>935</v>
      </c>
      <c r="AW406">
        <f>Tabelle1[[#This Row],[60-65 Jahre Weiblich]]+Tabelle1[[#This Row],[60-65 jahre Männlich]]</f>
        <v>807</v>
      </c>
      <c r="AX406">
        <f>Tabelle1[[#This Row],[65-70 Jahre Weiblich]]+Tabelle1[[#This Row],[65-70 Jahre  Männlich]]</f>
        <v>627</v>
      </c>
      <c r="AY406">
        <f>Tabelle1[[#This Row],[70-75Jahre Weiblich]]+Tabelle1[[#This Row],[70-75 jahre Männlch]]</f>
        <v>892</v>
      </c>
      <c r="AZ406">
        <f>Tabelle1[[#This Row],[75-80 Jahre Weiblich]]+Tabelle1[[#This Row],[75-80 jahre Männlich]]</f>
        <v>650</v>
      </c>
      <c r="BA406">
        <f>Tabelle1[[#This Row],[80-85 Jahre Weiblich]]+Tabelle1[[#This Row],[80-85 jahre Männlich]]</f>
        <v>635</v>
      </c>
      <c r="BB406">
        <f>Tabelle1[[#This Row],[85 und mehr Weiblich]]+Tabelle1[[#This Row],[85 und mehr]]</f>
        <v>724</v>
      </c>
    </row>
    <row r="407" spans="1:54" x14ac:dyDescent="0.35">
      <c r="A407" s="3"/>
      <c r="B407" s="4" t="s">
        <v>109</v>
      </c>
      <c r="C407" s="5">
        <v>10</v>
      </c>
      <c r="D407" s="5">
        <v>11</v>
      </c>
      <c r="E407" s="5">
        <v>9</v>
      </c>
      <c r="F407" s="5">
        <v>8</v>
      </c>
      <c r="G407" s="5">
        <v>11</v>
      </c>
      <c r="H407" s="5">
        <v>6</v>
      </c>
      <c r="I407" s="5">
        <v>13</v>
      </c>
      <c r="J407" s="5">
        <v>18</v>
      </c>
      <c r="K407" s="5">
        <v>15</v>
      </c>
      <c r="L407" s="5">
        <v>26</v>
      </c>
      <c r="M407" s="5">
        <v>10</v>
      </c>
      <c r="N407" s="5">
        <v>12</v>
      </c>
      <c r="O407" s="5">
        <v>7</v>
      </c>
      <c r="P407" s="5">
        <v>7</v>
      </c>
      <c r="Q407" s="5">
        <v>6</v>
      </c>
      <c r="R407" s="5">
        <v>3</v>
      </c>
      <c r="S407" s="5">
        <v>2</v>
      </c>
      <c r="T407" s="5">
        <v>0</v>
      </c>
      <c r="U407" s="5">
        <v>3</v>
      </c>
      <c r="V407" s="5">
        <v>10</v>
      </c>
      <c r="W407" s="5">
        <v>5</v>
      </c>
      <c r="X407" s="5">
        <v>11</v>
      </c>
      <c r="Y407" s="5">
        <v>17</v>
      </c>
      <c r="Z407" s="5">
        <v>8</v>
      </c>
      <c r="AA407" s="5">
        <v>12</v>
      </c>
      <c r="AB407" s="5">
        <v>14</v>
      </c>
      <c r="AC407" s="5">
        <v>18</v>
      </c>
      <c r="AD407" s="5">
        <v>24</v>
      </c>
      <c r="AE407" s="5">
        <v>12</v>
      </c>
      <c r="AF407" s="5">
        <v>9</v>
      </c>
      <c r="AG407" s="5">
        <v>11</v>
      </c>
      <c r="AH407" s="5">
        <v>10</v>
      </c>
      <c r="AJ407" s="5">
        <v>6</v>
      </c>
      <c r="AK407" s="5">
        <v>14</v>
      </c>
      <c r="AL407">
        <f>Tabelle1[[#This Row],[1 jahre Weiblich]]+Tabelle1[[#This Row],[unter 1 Jahr Männlich]]</f>
        <v>13</v>
      </c>
      <c r="AM407">
        <f>Tabelle1[[#This Row],[1-15 Jahre Weiblich]]+Tabelle1[[#This Row],[1-15 jahre Mänlich]]</f>
        <v>21</v>
      </c>
      <c r="AN407">
        <f>Tabelle1[[#This Row],[15-20 Jahre Weiblich]]+Tabelle1[[#This Row],[15-20 jahre Männlich]]</f>
        <v>14</v>
      </c>
      <c r="AO407">
        <f>Tabelle1[[#This Row],[20-25 jahre weiblich]]+Tabelle1[[#This Row],[20-25 jahre Männlich]]</f>
        <v>19</v>
      </c>
      <c r="AP407">
        <f>Tabelle1[[#This Row],[25-30 Jahre Weiblich]]+Tabelle1[[#This Row],[25-30 jahre Männlich]]</f>
        <v>28</v>
      </c>
      <c r="AQ407">
        <f>Tabelle1[[#This Row],[30-35 Jahre Weiblich]]+Tabelle1[[#This Row],[30-35 jahre Männlich]]</f>
        <v>14</v>
      </c>
      <c r="AR407">
        <f>Tabelle1[[#This Row],[35-40 Jahre Weiblich]]+Tabelle1[[#This Row],[35-40 jahre  Männlich]]</f>
        <v>25</v>
      </c>
      <c r="AS407">
        <f>Tabelle1[[#This Row],[40-45 Jahre Weiblich]]+Tabelle1[[#This Row],[40-45 jahre Männlich]]</f>
        <v>32</v>
      </c>
      <c r="AT407">
        <f>Tabelle1[[#This Row],[45-50 Jahre Weiblich]]+Tabelle1[[#This Row],[45-50 jahre Männlich]]</f>
        <v>33</v>
      </c>
      <c r="AU407">
        <f>Tabelle1[[#This Row],[50-55 Jahre Weiblich]]+Tabelle1[[#This Row],[50-55 jahre Männlich]]</f>
        <v>50</v>
      </c>
      <c r="AV407">
        <f>Tabelle1[[#This Row],[55-60 Jahre Weiblich]]+Tabelle1[[#This Row],[55-60 jahre Männlich]]</f>
        <v>22</v>
      </c>
      <c r="AW407">
        <f>Tabelle1[[#This Row],[60-65 Jahre Weiblich]]+Tabelle1[[#This Row],[60-65 jahre Männlich]]</f>
        <v>21</v>
      </c>
      <c r="AX407">
        <f>Tabelle1[[#This Row],[65-70 Jahre Weiblich]]+Tabelle1[[#This Row],[65-70 Jahre  Männlich]]</f>
        <v>18</v>
      </c>
      <c r="AY407">
        <f>Tabelle1[[#This Row],[70-75Jahre Weiblich]]+Tabelle1[[#This Row],[70-75 jahre Männlch]]</f>
        <v>17</v>
      </c>
      <c r="AZ407">
        <f>Tabelle1[[#This Row],[75-80 Jahre Weiblich]]+Tabelle1[[#This Row],[75-80 jahre Männlich]]</f>
        <v>6</v>
      </c>
      <c r="BA407">
        <f>Tabelle1[[#This Row],[80-85 Jahre Weiblich]]+Tabelle1[[#This Row],[80-85 jahre Männlich]]</f>
        <v>9</v>
      </c>
      <c r="BB407">
        <f>Tabelle1[[#This Row],[85 und mehr Weiblich]]+Tabelle1[[#This Row],[85 und mehr]]</f>
        <v>16</v>
      </c>
    </row>
    <row r="408" spans="1:54" x14ac:dyDescent="0.35">
      <c r="A408" s="3"/>
      <c r="B408" s="4" t="s">
        <v>110</v>
      </c>
      <c r="C408" s="5">
        <v>2</v>
      </c>
      <c r="D408" s="5">
        <v>3</v>
      </c>
      <c r="E408" s="5">
        <v>13</v>
      </c>
      <c r="F408" s="5">
        <v>28</v>
      </c>
      <c r="G408" s="5">
        <v>33</v>
      </c>
      <c r="H408" s="5">
        <v>41</v>
      </c>
      <c r="I408" s="5">
        <v>42</v>
      </c>
      <c r="J408" s="5">
        <v>40</v>
      </c>
      <c r="K408" s="5">
        <v>63</v>
      </c>
      <c r="L408" s="5">
        <v>71</v>
      </c>
      <c r="M408" s="5">
        <v>74</v>
      </c>
      <c r="N408" s="5">
        <v>67</v>
      </c>
      <c r="O408" s="5">
        <v>41</v>
      </c>
      <c r="P408" s="5">
        <v>64</v>
      </c>
      <c r="Q408" s="5">
        <v>62</v>
      </c>
      <c r="R408" s="5">
        <v>67</v>
      </c>
      <c r="S408" s="5">
        <v>77</v>
      </c>
      <c r="T408" s="5">
        <v>0</v>
      </c>
      <c r="U408" s="5">
        <v>1</v>
      </c>
      <c r="V408" s="5">
        <v>3</v>
      </c>
      <c r="W408" s="5">
        <v>4</v>
      </c>
      <c r="X408" s="5">
        <v>7</v>
      </c>
      <c r="Y408" s="5">
        <v>9</v>
      </c>
      <c r="Z408" s="5">
        <v>14</v>
      </c>
      <c r="AA408" s="5">
        <v>7</v>
      </c>
      <c r="AB408" s="5">
        <v>12</v>
      </c>
      <c r="AC408" s="5">
        <v>17</v>
      </c>
      <c r="AD408" s="5">
        <v>25</v>
      </c>
      <c r="AE408" s="5">
        <v>20</v>
      </c>
      <c r="AF408" s="5">
        <v>24</v>
      </c>
      <c r="AG408" s="5">
        <v>11</v>
      </c>
      <c r="AH408" s="5">
        <v>39</v>
      </c>
      <c r="AJ408" s="5">
        <v>48</v>
      </c>
      <c r="AK408" s="5">
        <v>207</v>
      </c>
      <c r="AL408">
        <f>Tabelle1[[#This Row],[1 jahre Weiblich]]+Tabelle1[[#This Row],[unter 1 Jahr Männlich]]</f>
        <v>3</v>
      </c>
      <c r="AM408">
        <f>Tabelle1[[#This Row],[1-15 Jahre Weiblich]]+Tabelle1[[#This Row],[1-15 jahre Mänlich]]</f>
        <v>6</v>
      </c>
      <c r="AN408">
        <f>Tabelle1[[#This Row],[15-20 Jahre Weiblich]]+Tabelle1[[#This Row],[15-20 jahre Männlich]]</f>
        <v>17</v>
      </c>
      <c r="AO408">
        <f>Tabelle1[[#This Row],[20-25 jahre weiblich]]+Tabelle1[[#This Row],[20-25 jahre Männlich]]</f>
        <v>35</v>
      </c>
      <c r="AP408">
        <f>Tabelle1[[#This Row],[25-30 Jahre Weiblich]]+Tabelle1[[#This Row],[25-30 jahre Männlich]]</f>
        <v>42</v>
      </c>
      <c r="AQ408">
        <f>Tabelle1[[#This Row],[30-35 Jahre Weiblich]]+Tabelle1[[#This Row],[30-35 jahre Männlich]]</f>
        <v>55</v>
      </c>
      <c r="AR408">
        <f>Tabelle1[[#This Row],[35-40 Jahre Weiblich]]+Tabelle1[[#This Row],[35-40 jahre  Männlich]]</f>
        <v>49</v>
      </c>
      <c r="AS408">
        <f>Tabelle1[[#This Row],[40-45 Jahre Weiblich]]+Tabelle1[[#This Row],[40-45 jahre Männlich]]</f>
        <v>52</v>
      </c>
      <c r="AT408">
        <f>Tabelle1[[#This Row],[45-50 Jahre Weiblich]]+Tabelle1[[#This Row],[45-50 jahre Männlich]]</f>
        <v>80</v>
      </c>
      <c r="AU408">
        <f>Tabelle1[[#This Row],[50-55 Jahre Weiblich]]+Tabelle1[[#This Row],[50-55 jahre Männlich]]</f>
        <v>96</v>
      </c>
      <c r="AV408">
        <f>Tabelle1[[#This Row],[55-60 Jahre Weiblich]]+Tabelle1[[#This Row],[55-60 jahre Männlich]]</f>
        <v>94</v>
      </c>
      <c r="AW408">
        <f>Tabelle1[[#This Row],[60-65 Jahre Weiblich]]+Tabelle1[[#This Row],[60-65 jahre Männlich]]</f>
        <v>91</v>
      </c>
      <c r="AX408">
        <f>Tabelle1[[#This Row],[65-70 Jahre Weiblich]]+Tabelle1[[#This Row],[65-70 Jahre  Männlich]]</f>
        <v>52</v>
      </c>
      <c r="AY408">
        <f>Tabelle1[[#This Row],[70-75Jahre Weiblich]]+Tabelle1[[#This Row],[70-75 jahre Männlch]]</f>
        <v>103</v>
      </c>
      <c r="AZ408">
        <f>Tabelle1[[#This Row],[75-80 Jahre Weiblich]]+Tabelle1[[#This Row],[75-80 jahre Männlich]]</f>
        <v>62</v>
      </c>
      <c r="BA408">
        <f>Tabelle1[[#This Row],[80-85 Jahre Weiblich]]+Tabelle1[[#This Row],[80-85 jahre Männlich]]</f>
        <v>115</v>
      </c>
      <c r="BB408">
        <f>Tabelle1[[#This Row],[85 und mehr Weiblich]]+Tabelle1[[#This Row],[85 und mehr]]</f>
        <v>284</v>
      </c>
    </row>
    <row r="409" spans="1:54" x14ac:dyDescent="0.35">
      <c r="A409" s="3"/>
      <c r="B409" s="4" t="s">
        <v>123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J409" s="5">
        <v>0</v>
      </c>
      <c r="AK409" s="5">
        <v>0</v>
      </c>
      <c r="AL409">
        <f>Tabelle1[[#This Row],[1 jahre Weiblich]]+Tabelle1[[#This Row],[unter 1 Jahr Männlich]]</f>
        <v>0</v>
      </c>
      <c r="AM409">
        <f>Tabelle1[[#This Row],[1-15 Jahre Weiblich]]+Tabelle1[[#This Row],[1-15 jahre Mänlich]]</f>
        <v>0</v>
      </c>
      <c r="AN409">
        <f>Tabelle1[[#This Row],[15-20 Jahre Weiblich]]+Tabelle1[[#This Row],[15-20 jahre Männlich]]</f>
        <v>0</v>
      </c>
      <c r="AO409">
        <f>Tabelle1[[#This Row],[20-25 jahre weiblich]]+Tabelle1[[#This Row],[20-25 jahre Männlich]]</f>
        <v>0</v>
      </c>
      <c r="AP409">
        <f>Tabelle1[[#This Row],[25-30 Jahre Weiblich]]+Tabelle1[[#This Row],[25-30 jahre Männlich]]</f>
        <v>0</v>
      </c>
      <c r="AQ409">
        <f>Tabelle1[[#This Row],[30-35 Jahre Weiblich]]+Tabelle1[[#This Row],[30-35 jahre Männlich]]</f>
        <v>0</v>
      </c>
      <c r="AR409">
        <f>Tabelle1[[#This Row],[35-40 Jahre Weiblich]]+Tabelle1[[#This Row],[35-40 jahre  Männlich]]</f>
        <v>0</v>
      </c>
      <c r="AS409">
        <f>Tabelle1[[#This Row],[40-45 Jahre Weiblich]]+Tabelle1[[#This Row],[40-45 jahre Männlich]]</f>
        <v>0</v>
      </c>
      <c r="AT409">
        <f>Tabelle1[[#This Row],[45-50 Jahre Weiblich]]+Tabelle1[[#This Row],[45-50 jahre Männlich]]</f>
        <v>0</v>
      </c>
      <c r="AU409">
        <f>Tabelle1[[#This Row],[50-55 Jahre Weiblich]]+Tabelle1[[#This Row],[50-55 jahre Männlich]]</f>
        <v>0</v>
      </c>
      <c r="AV409">
        <f>Tabelle1[[#This Row],[55-60 Jahre Weiblich]]+Tabelle1[[#This Row],[55-60 jahre Männlich]]</f>
        <v>0</v>
      </c>
      <c r="AW409">
        <f>Tabelle1[[#This Row],[60-65 Jahre Weiblich]]+Tabelle1[[#This Row],[60-65 jahre Männlich]]</f>
        <v>0</v>
      </c>
      <c r="AX409">
        <f>Tabelle1[[#This Row],[65-70 Jahre Weiblich]]+Tabelle1[[#This Row],[65-70 Jahre  Männlich]]</f>
        <v>0</v>
      </c>
      <c r="AY409">
        <f>Tabelle1[[#This Row],[70-75Jahre Weiblich]]+Tabelle1[[#This Row],[70-75 jahre Männlch]]</f>
        <v>0</v>
      </c>
      <c r="AZ409">
        <f>Tabelle1[[#This Row],[75-80 Jahre Weiblich]]+Tabelle1[[#This Row],[75-80 jahre Männlich]]</f>
        <v>0</v>
      </c>
      <c r="BA409">
        <f>Tabelle1[[#This Row],[80-85 Jahre Weiblich]]+Tabelle1[[#This Row],[80-85 jahre Männlich]]</f>
        <v>0</v>
      </c>
      <c r="BB409">
        <f>Tabelle1[[#This Row],[85 und mehr Weiblich]]+Tabelle1[[#This Row],[85 und mehr]]</f>
        <v>0</v>
      </c>
    </row>
    <row r="410" spans="1:54" x14ac:dyDescent="0.35">
      <c r="A410" s="3"/>
      <c r="B410" s="4" t="s">
        <v>124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J410" s="5">
        <v>0</v>
      </c>
      <c r="AK410" s="5">
        <v>0</v>
      </c>
      <c r="AL410">
        <f>Tabelle1[[#This Row],[1 jahre Weiblich]]+Tabelle1[[#This Row],[unter 1 Jahr Männlich]]</f>
        <v>0</v>
      </c>
      <c r="AM410">
        <f>Tabelle1[[#This Row],[1-15 Jahre Weiblich]]+Tabelle1[[#This Row],[1-15 jahre Mänlich]]</f>
        <v>0</v>
      </c>
      <c r="AN410">
        <f>Tabelle1[[#This Row],[15-20 Jahre Weiblich]]+Tabelle1[[#This Row],[15-20 jahre Männlich]]</f>
        <v>0</v>
      </c>
      <c r="AO410">
        <f>Tabelle1[[#This Row],[20-25 jahre weiblich]]+Tabelle1[[#This Row],[20-25 jahre Männlich]]</f>
        <v>0</v>
      </c>
      <c r="AP410">
        <f>Tabelle1[[#This Row],[25-30 Jahre Weiblich]]+Tabelle1[[#This Row],[25-30 jahre Männlich]]</f>
        <v>0</v>
      </c>
      <c r="AQ410">
        <f>Tabelle1[[#This Row],[30-35 Jahre Weiblich]]+Tabelle1[[#This Row],[30-35 jahre Männlich]]</f>
        <v>0</v>
      </c>
      <c r="AR410">
        <f>Tabelle1[[#This Row],[35-40 Jahre Weiblich]]+Tabelle1[[#This Row],[35-40 jahre  Männlich]]</f>
        <v>0</v>
      </c>
      <c r="AS410">
        <f>Tabelle1[[#This Row],[40-45 Jahre Weiblich]]+Tabelle1[[#This Row],[40-45 jahre Männlich]]</f>
        <v>0</v>
      </c>
      <c r="AT410">
        <f>Tabelle1[[#This Row],[45-50 Jahre Weiblich]]+Tabelle1[[#This Row],[45-50 jahre Männlich]]</f>
        <v>0</v>
      </c>
      <c r="AU410">
        <f>Tabelle1[[#This Row],[50-55 Jahre Weiblich]]+Tabelle1[[#This Row],[50-55 jahre Männlich]]</f>
        <v>0</v>
      </c>
      <c r="AV410">
        <f>Tabelle1[[#This Row],[55-60 Jahre Weiblich]]+Tabelle1[[#This Row],[55-60 jahre Männlich]]</f>
        <v>0</v>
      </c>
      <c r="AW410">
        <f>Tabelle1[[#This Row],[60-65 Jahre Weiblich]]+Tabelle1[[#This Row],[60-65 jahre Männlich]]</f>
        <v>0</v>
      </c>
      <c r="AX410">
        <f>Tabelle1[[#This Row],[65-70 Jahre Weiblich]]+Tabelle1[[#This Row],[65-70 Jahre  Männlich]]</f>
        <v>0</v>
      </c>
      <c r="AY410">
        <f>Tabelle1[[#This Row],[70-75Jahre Weiblich]]+Tabelle1[[#This Row],[70-75 jahre Männlch]]</f>
        <v>0</v>
      </c>
      <c r="AZ410">
        <f>Tabelle1[[#This Row],[75-80 Jahre Weiblich]]+Tabelle1[[#This Row],[75-80 jahre Männlich]]</f>
        <v>0</v>
      </c>
      <c r="BA410">
        <f>Tabelle1[[#This Row],[80-85 Jahre Weiblich]]+Tabelle1[[#This Row],[80-85 jahre Männlich]]</f>
        <v>0</v>
      </c>
      <c r="BB410">
        <f>Tabelle1[[#This Row],[85 und mehr Weiblich]]+Tabelle1[[#This Row],[85 und mehr]]</f>
        <v>0</v>
      </c>
    </row>
    <row r="411" spans="1:54" x14ac:dyDescent="0.35">
      <c r="A411" s="3"/>
      <c r="B411" s="4" t="s">
        <v>155</v>
      </c>
      <c r="C411" s="5">
        <v>1266</v>
      </c>
      <c r="D411" s="5">
        <v>556</v>
      </c>
      <c r="E411" s="5">
        <v>630</v>
      </c>
      <c r="F411" s="5">
        <v>1086</v>
      </c>
      <c r="G411" s="5">
        <v>1350</v>
      </c>
      <c r="H411" s="5">
        <v>1747</v>
      </c>
      <c r="I411" s="5">
        <v>2253</v>
      </c>
      <c r="J411" s="5">
        <v>4006</v>
      </c>
      <c r="K411" s="5">
        <v>8809</v>
      </c>
      <c r="L411" s="5">
        <v>15494</v>
      </c>
      <c r="M411" s="5">
        <v>21737</v>
      </c>
      <c r="N411" s="5">
        <v>29905</v>
      </c>
      <c r="O411" s="5">
        <v>32767</v>
      </c>
      <c r="P411" s="5">
        <v>56067</v>
      </c>
      <c r="Q411" s="5">
        <v>74328</v>
      </c>
      <c r="R411" s="5">
        <v>71248</v>
      </c>
      <c r="S411" s="5">
        <v>98976</v>
      </c>
      <c r="T411" s="5">
        <v>0</v>
      </c>
      <c r="U411" s="5">
        <v>1018</v>
      </c>
      <c r="V411" s="5">
        <v>415</v>
      </c>
      <c r="W411" s="5">
        <v>299</v>
      </c>
      <c r="X411" s="5">
        <v>424</v>
      </c>
      <c r="Y411" s="5">
        <v>522</v>
      </c>
      <c r="Z411" s="5">
        <v>799</v>
      </c>
      <c r="AA411" s="5">
        <v>1164</v>
      </c>
      <c r="AB411" s="5">
        <v>2225</v>
      </c>
      <c r="AC411" s="5">
        <v>4844</v>
      </c>
      <c r="AD411" s="5">
        <v>8498</v>
      </c>
      <c r="AE411" s="5">
        <v>11559</v>
      </c>
      <c r="AF411" s="5">
        <v>15954</v>
      </c>
      <c r="AG411" s="5">
        <v>19116</v>
      </c>
      <c r="AH411" s="5">
        <v>34736</v>
      </c>
      <c r="AJ411" s="5">
        <v>73437</v>
      </c>
      <c r="AK411" s="5">
        <v>214445</v>
      </c>
      <c r="AL411">
        <f>Tabelle1[[#This Row],[1 jahre Weiblich]]+Tabelle1[[#This Row],[unter 1 Jahr Männlich]]</f>
        <v>2284</v>
      </c>
      <c r="AM411">
        <f>Tabelle1[[#This Row],[1-15 Jahre Weiblich]]+Tabelle1[[#This Row],[1-15 jahre Mänlich]]</f>
        <v>971</v>
      </c>
      <c r="AN411">
        <f>Tabelle1[[#This Row],[15-20 Jahre Weiblich]]+Tabelle1[[#This Row],[15-20 jahre Männlich]]</f>
        <v>929</v>
      </c>
      <c r="AO411">
        <f>Tabelle1[[#This Row],[20-25 jahre weiblich]]+Tabelle1[[#This Row],[20-25 jahre Männlich]]</f>
        <v>1510</v>
      </c>
      <c r="AP411">
        <f>Tabelle1[[#This Row],[25-30 Jahre Weiblich]]+Tabelle1[[#This Row],[25-30 jahre Männlich]]</f>
        <v>1872</v>
      </c>
      <c r="AQ411">
        <f>Tabelle1[[#This Row],[30-35 Jahre Weiblich]]+Tabelle1[[#This Row],[30-35 jahre Männlich]]</f>
        <v>2546</v>
      </c>
      <c r="AR411">
        <f>Tabelle1[[#This Row],[35-40 Jahre Weiblich]]+Tabelle1[[#This Row],[35-40 jahre  Männlich]]</f>
        <v>3417</v>
      </c>
      <c r="AS411">
        <f>Tabelle1[[#This Row],[40-45 Jahre Weiblich]]+Tabelle1[[#This Row],[40-45 jahre Männlich]]</f>
        <v>6231</v>
      </c>
      <c r="AT411">
        <f>Tabelle1[[#This Row],[45-50 Jahre Weiblich]]+Tabelle1[[#This Row],[45-50 jahre Männlich]]</f>
        <v>13653</v>
      </c>
      <c r="AU411">
        <f>Tabelle1[[#This Row],[50-55 Jahre Weiblich]]+Tabelle1[[#This Row],[50-55 jahre Männlich]]</f>
        <v>23992</v>
      </c>
      <c r="AV411">
        <f>Tabelle1[[#This Row],[55-60 Jahre Weiblich]]+Tabelle1[[#This Row],[55-60 jahre Männlich]]</f>
        <v>33296</v>
      </c>
      <c r="AW411">
        <f>Tabelle1[[#This Row],[60-65 Jahre Weiblich]]+Tabelle1[[#This Row],[60-65 jahre Männlich]]</f>
        <v>45859</v>
      </c>
      <c r="AX411">
        <f>Tabelle1[[#This Row],[65-70 Jahre Weiblich]]+Tabelle1[[#This Row],[65-70 Jahre  Männlich]]</f>
        <v>51883</v>
      </c>
      <c r="AY411">
        <f>Tabelle1[[#This Row],[70-75Jahre Weiblich]]+Tabelle1[[#This Row],[70-75 jahre Männlch]]</f>
        <v>90803</v>
      </c>
      <c r="AZ411">
        <f>Tabelle1[[#This Row],[75-80 Jahre Weiblich]]+Tabelle1[[#This Row],[75-80 jahre Männlich]]</f>
        <v>74328</v>
      </c>
      <c r="BA411">
        <f>Tabelle1[[#This Row],[80-85 Jahre Weiblich]]+Tabelle1[[#This Row],[80-85 jahre Männlich]]</f>
        <v>144685</v>
      </c>
      <c r="BB411">
        <f>Tabelle1[[#This Row],[85 und mehr Weiblich]]+Tabelle1[[#This Row],[85 und mehr]]</f>
        <v>313421</v>
      </c>
    </row>
    <row r="412" spans="1:54" x14ac:dyDescent="0.35">
      <c r="A412" s="2" t="s">
        <v>28</v>
      </c>
      <c r="B412" s="4" t="s">
        <v>37</v>
      </c>
      <c r="C412" s="5">
        <v>19</v>
      </c>
      <c r="D412" s="5">
        <v>26</v>
      </c>
      <c r="E412" s="5">
        <v>7</v>
      </c>
      <c r="F412" s="5">
        <v>10</v>
      </c>
      <c r="G412" s="5">
        <v>19</v>
      </c>
      <c r="H412" s="5">
        <v>33</v>
      </c>
      <c r="I412" s="5">
        <v>58</v>
      </c>
      <c r="J412" s="5">
        <v>133</v>
      </c>
      <c r="K412" s="5">
        <v>199</v>
      </c>
      <c r="L412" s="5">
        <v>321</v>
      </c>
      <c r="M412" s="5">
        <v>416</v>
      </c>
      <c r="N412" s="5">
        <v>530</v>
      </c>
      <c r="O412" s="5">
        <v>608</v>
      </c>
      <c r="P412" s="5">
        <v>1023</v>
      </c>
      <c r="Q412" s="5">
        <v>1755</v>
      </c>
      <c r="R412" s="5">
        <v>1735</v>
      </c>
      <c r="S412" s="5">
        <v>2379</v>
      </c>
      <c r="T412" s="5">
        <v>0</v>
      </c>
      <c r="U412" s="5">
        <v>9</v>
      </c>
      <c r="V412" s="5">
        <v>24</v>
      </c>
      <c r="W412" s="5">
        <v>9</v>
      </c>
      <c r="X412" s="5">
        <v>3</v>
      </c>
      <c r="Y412" s="5">
        <v>21</v>
      </c>
      <c r="Z412" s="5">
        <v>14</v>
      </c>
      <c r="AA412" s="5">
        <v>29</v>
      </c>
      <c r="AB412" s="5">
        <v>43</v>
      </c>
      <c r="AC412" s="5">
        <v>88</v>
      </c>
      <c r="AD412" s="5">
        <v>144</v>
      </c>
      <c r="AE412" s="5">
        <v>215</v>
      </c>
      <c r="AF412" s="5">
        <v>303</v>
      </c>
      <c r="AG412" s="5">
        <v>416</v>
      </c>
      <c r="AH412" s="5">
        <v>780</v>
      </c>
      <c r="AJ412" s="5">
        <v>2042</v>
      </c>
      <c r="AK412" s="5">
        <v>4987</v>
      </c>
      <c r="AL412">
        <f>Tabelle1[[#This Row],[1 jahre Weiblich]]+Tabelle1[[#This Row],[unter 1 Jahr Männlich]]</f>
        <v>28</v>
      </c>
      <c r="AM412">
        <f>Tabelle1[[#This Row],[1-15 Jahre Weiblich]]+Tabelle1[[#This Row],[1-15 jahre Mänlich]]</f>
        <v>50</v>
      </c>
      <c r="AN412">
        <f>Tabelle1[[#This Row],[15-20 Jahre Weiblich]]+Tabelle1[[#This Row],[15-20 jahre Männlich]]</f>
        <v>16</v>
      </c>
      <c r="AO412">
        <f>Tabelle1[[#This Row],[20-25 jahre weiblich]]+Tabelle1[[#This Row],[20-25 jahre Männlich]]</f>
        <v>13</v>
      </c>
      <c r="AP412">
        <f>Tabelle1[[#This Row],[25-30 Jahre Weiblich]]+Tabelle1[[#This Row],[25-30 jahre Männlich]]</f>
        <v>40</v>
      </c>
      <c r="AQ412">
        <f>Tabelle1[[#This Row],[30-35 Jahre Weiblich]]+Tabelle1[[#This Row],[30-35 jahre Männlich]]</f>
        <v>47</v>
      </c>
      <c r="AR412">
        <f>Tabelle1[[#This Row],[35-40 Jahre Weiblich]]+Tabelle1[[#This Row],[35-40 jahre  Männlich]]</f>
        <v>87</v>
      </c>
      <c r="AS412">
        <f>Tabelle1[[#This Row],[40-45 Jahre Weiblich]]+Tabelle1[[#This Row],[40-45 jahre Männlich]]</f>
        <v>176</v>
      </c>
      <c r="AT412">
        <f>Tabelle1[[#This Row],[45-50 Jahre Weiblich]]+Tabelle1[[#This Row],[45-50 jahre Männlich]]</f>
        <v>287</v>
      </c>
      <c r="AU412">
        <f>Tabelle1[[#This Row],[50-55 Jahre Weiblich]]+Tabelle1[[#This Row],[50-55 jahre Männlich]]</f>
        <v>465</v>
      </c>
      <c r="AV412">
        <f>Tabelle1[[#This Row],[55-60 Jahre Weiblich]]+Tabelle1[[#This Row],[55-60 jahre Männlich]]</f>
        <v>631</v>
      </c>
      <c r="AW412">
        <f>Tabelle1[[#This Row],[60-65 Jahre Weiblich]]+Tabelle1[[#This Row],[60-65 jahre Männlich]]</f>
        <v>833</v>
      </c>
      <c r="AX412">
        <f>Tabelle1[[#This Row],[65-70 Jahre Weiblich]]+Tabelle1[[#This Row],[65-70 Jahre  Männlich]]</f>
        <v>1024</v>
      </c>
      <c r="AY412">
        <f>Tabelle1[[#This Row],[70-75Jahre Weiblich]]+Tabelle1[[#This Row],[70-75 jahre Männlch]]</f>
        <v>1803</v>
      </c>
      <c r="AZ412">
        <f>Tabelle1[[#This Row],[75-80 Jahre Weiblich]]+Tabelle1[[#This Row],[75-80 jahre Männlich]]</f>
        <v>1755</v>
      </c>
      <c r="BA412">
        <f>Tabelle1[[#This Row],[80-85 Jahre Weiblich]]+Tabelle1[[#This Row],[80-85 jahre Männlich]]</f>
        <v>3777</v>
      </c>
      <c r="BB412">
        <f>Tabelle1[[#This Row],[85 und mehr Weiblich]]+Tabelle1[[#This Row],[85 und mehr]]</f>
        <v>7366</v>
      </c>
    </row>
    <row r="413" spans="1:54" x14ac:dyDescent="0.35">
      <c r="A413" s="3"/>
      <c r="B413" s="4" t="s">
        <v>38</v>
      </c>
      <c r="C413" s="5">
        <v>0</v>
      </c>
      <c r="D413" s="5">
        <v>0</v>
      </c>
      <c r="E413" s="5">
        <v>0</v>
      </c>
      <c r="F413" s="5">
        <v>1</v>
      </c>
      <c r="G413" s="5">
        <v>1</v>
      </c>
      <c r="H413" s="5">
        <v>0</v>
      </c>
      <c r="I413" s="5">
        <v>4</v>
      </c>
      <c r="J413" s="5">
        <v>7</v>
      </c>
      <c r="K413" s="5">
        <v>6</v>
      </c>
      <c r="L413" s="5">
        <v>11</v>
      </c>
      <c r="M413" s="5">
        <v>19</v>
      </c>
      <c r="N413" s="5">
        <v>14</v>
      </c>
      <c r="O413" s="5">
        <v>12</v>
      </c>
      <c r="P413" s="5">
        <v>19</v>
      </c>
      <c r="Q413" s="5">
        <v>31</v>
      </c>
      <c r="R413" s="5">
        <v>29</v>
      </c>
      <c r="S413" s="5">
        <v>35</v>
      </c>
      <c r="T413" s="5">
        <v>0</v>
      </c>
      <c r="U413" s="5">
        <v>0</v>
      </c>
      <c r="V413" s="5">
        <v>1</v>
      </c>
      <c r="W413" s="5">
        <v>0</v>
      </c>
      <c r="X413" s="5">
        <v>0</v>
      </c>
      <c r="Y413" s="5">
        <v>3</v>
      </c>
      <c r="Z413" s="5">
        <v>1</v>
      </c>
      <c r="AA413" s="5">
        <v>1</v>
      </c>
      <c r="AB413" s="5">
        <v>1</v>
      </c>
      <c r="AC413" s="5">
        <v>2</v>
      </c>
      <c r="AD413" s="5">
        <v>3</v>
      </c>
      <c r="AE413" s="5">
        <v>5</v>
      </c>
      <c r="AF413" s="5">
        <v>4</v>
      </c>
      <c r="AG413" s="5">
        <v>8</v>
      </c>
      <c r="AH413" s="5">
        <v>13</v>
      </c>
      <c r="AJ413" s="5">
        <v>19</v>
      </c>
      <c r="AK413" s="5">
        <v>36</v>
      </c>
      <c r="AL413">
        <f>Tabelle1[[#This Row],[1 jahre Weiblich]]+Tabelle1[[#This Row],[unter 1 Jahr Männlich]]</f>
        <v>0</v>
      </c>
      <c r="AM413">
        <f>Tabelle1[[#This Row],[1-15 Jahre Weiblich]]+Tabelle1[[#This Row],[1-15 jahre Mänlich]]</f>
        <v>1</v>
      </c>
      <c r="AN413">
        <f>Tabelle1[[#This Row],[15-20 Jahre Weiblich]]+Tabelle1[[#This Row],[15-20 jahre Männlich]]</f>
        <v>0</v>
      </c>
      <c r="AO413">
        <f>Tabelle1[[#This Row],[20-25 jahre weiblich]]+Tabelle1[[#This Row],[20-25 jahre Männlich]]</f>
        <v>1</v>
      </c>
      <c r="AP413">
        <f>Tabelle1[[#This Row],[25-30 Jahre Weiblich]]+Tabelle1[[#This Row],[25-30 jahre Männlich]]</f>
        <v>4</v>
      </c>
      <c r="AQ413">
        <f>Tabelle1[[#This Row],[30-35 Jahre Weiblich]]+Tabelle1[[#This Row],[30-35 jahre Männlich]]</f>
        <v>1</v>
      </c>
      <c r="AR413">
        <f>Tabelle1[[#This Row],[35-40 Jahre Weiblich]]+Tabelle1[[#This Row],[35-40 jahre  Männlich]]</f>
        <v>5</v>
      </c>
      <c r="AS413">
        <f>Tabelle1[[#This Row],[40-45 Jahre Weiblich]]+Tabelle1[[#This Row],[40-45 jahre Männlich]]</f>
        <v>8</v>
      </c>
      <c r="AT413">
        <f>Tabelle1[[#This Row],[45-50 Jahre Weiblich]]+Tabelle1[[#This Row],[45-50 jahre Männlich]]</f>
        <v>8</v>
      </c>
      <c r="AU413">
        <f>Tabelle1[[#This Row],[50-55 Jahre Weiblich]]+Tabelle1[[#This Row],[50-55 jahre Männlich]]</f>
        <v>14</v>
      </c>
      <c r="AV413">
        <f>Tabelle1[[#This Row],[55-60 Jahre Weiblich]]+Tabelle1[[#This Row],[55-60 jahre Männlich]]</f>
        <v>24</v>
      </c>
      <c r="AW413">
        <f>Tabelle1[[#This Row],[60-65 Jahre Weiblich]]+Tabelle1[[#This Row],[60-65 jahre Männlich]]</f>
        <v>18</v>
      </c>
      <c r="AX413">
        <f>Tabelle1[[#This Row],[65-70 Jahre Weiblich]]+Tabelle1[[#This Row],[65-70 Jahre  Männlich]]</f>
        <v>20</v>
      </c>
      <c r="AY413">
        <f>Tabelle1[[#This Row],[70-75Jahre Weiblich]]+Tabelle1[[#This Row],[70-75 jahre Männlch]]</f>
        <v>32</v>
      </c>
      <c r="AZ413">
        <f>Tabelle1[[#This Row],[75-80 Jahre Weiblich]]+Tabelle1[[#This Row],[75-80 jahre Männlich]]</f>
        <v>31</v>
      </c>
      <c r="BA413">
        <f>Tabelle1[[#This Row],[80-85 Jahre Weiblich]]+Tabelle1[[#This Row],[80-85 jahre Männlich]]</f>
        <v>48</v>
      </c>
      <c r="BB413">
        <f>Tabelle1[[#This Row],[85 und mehr Weiblich]]+Tabelle1[[#This Row],[85 und mehr]]</f>
        <v>71</v>
      </c>
    </row>
    <row r="414" spans="1:54" x14ac:dyDescent="0.35">
      <c r="A414" s="3"/>
      <c r="B414" s="4" t="s">
        <v>39</v>
      </c>
      <c r="C414" s="5">
        <v>1</v>
      </c>
      <c r="D414" s="5">
        <v>6</v>
      </c>
      <c r="E414" s="5">
        <v>1</v>
      </c>
      <c r="F414" s="5">
        <v>1</v>
      </c>
      <c r="G414" s="5">
        <v>2</v>
      </c>
      <c r="H414" s="5">
        <v>0</v>
      </c>
      <c r="I414" s="5">
        <v>0</v>
      </c>
      <c r="J414" s="5">
        <v>0</v>
      </c>
      <c r="K414" s="5">
        <v>0</v>
      </c>
      <c r="L414" s="5">
        <v>1</v>
      </c>
      <c r="M414" s="5">
        <v>0</v>
      </c>
      <c r="N414" s="5">
        <v>0</v>
      </c>
      <c r="O414" s="5">
        <v>0</v>
      </c>
      <c r="P414" s="5">
        <v>1</v>
      </c>
      <c r="Q414" s="5">
        <v>1</v>
      </c>
      <c r="R414" s="5">
        <v>0</v>
      </c>
      <c r="S414" s="5">
        <v>2</v>
      </c>
      <c r="T414" s="5">
        <v>0</v>
      </c>
      <c r="U414" s="5">
        <v>4</v>
      </c>
      <c r="V414" s="5">
        <v>4</v>
      </c>
      <c r="W414" s="5">
        <v>0</v>
      </c>
      <c r="X414" s="5">
        <v>0</v>
      </c>
      <c r="Y414" s="5">
        <v>1</v>
      </c>
      <c r="Z414" s="5">
        <v>0</v>
      </c>
      <c r="AA414" s="5">
        <v>0</v>
      </c>
      <c r="AB414" s="5">
        <v>0</v>
      </c>
      <c r="AC414" s="5">
        <v>1</v>
      </c>
      <c r="AD414" s="5">
        <v>1</v>
      </c>
      <c r="AE414" s="5">
        <v>0</v>
      </c>
      <c r="AF414" s="5">
        <v>1</v>
      </c>
      <c r="AG414" s="5">
        <v>1</v>
      </c>
      <c r="AH414" s="5">
        <v>1</v>
      </c>
      <c r="AJ414" s="5">
        <v>0</v>
      </c>
      <c r="AK414" s="5">
        <v>1</v>
      </c>
      <c r="AL414">
        <f>Tabelle1[[#This Row],[1 jahre Weiblich]]+Tabelle1[[#This Row],[unter 1 Jahr Männlich]]</f>
        <v>5</v>
      </c>
      <c r="AM414">
        <f>Tabelle1[[#This Row],[1-15 Jahre Weiblich]]+Tabelle1[[#This Row],[1-15 jahre Mänlich]]</f>
        <v>10</v>
      </c>
      <c r="AN414">
        <f>Tabelle1[[#This Row],[15-20 Jahre Weiblich]]+Tabelle1[[#This Row],[15-20 jahre Männlich]]</f>
        <v>1</v>
      </c>
      <c r="AO414">
        <f>Tabelle1[[#This Row],[20-25 jahre weiblich]]+Tabelle1[[#This Row],[20-25 jahre Männlich]]</f>
        <v>1</v>
      </c>
      <c r="AP414">
        <f>Tabelle1[[#This Row],[25-30 Jahre Weiblich]]+Tabelle1[[#This Row],[25-30 jahre Männlich]]</f>
        <v>3</v>
      </c>
      <c r="AQ414">
        <f>Tabelle1[[#This Row],[30-35 Jahre Weiblich]]+Tabelle1[[#This Row],[30-35 jahre Männlich]]</f>
        <v>0</v>
      </c>
      <c r="AR414">
        <f>Tabelle1[[#This Row],[35-40 Jahre Weiblich]]+Tabelle1[[#This Row],[35-40 jahre  Männlich]]</f>
        <v>0</v>
      </c>
      <c r="AS414">
        <f>Tabelle1[[#This Row],[40-45 Jahre Weiblich]]+Tabelle1[[#This Row],[40-45 jahre Männlich]]</f>
        <v>0</v>
      </c>
      <c r="AT414">
        <f>Tabelle1[[#This Row],[45-50 Jahre Weiblich]]+Tabelle1[[#This Row],[45-50 jahre Männlich]]</f>
        <v>1</v>
      </c>
      <c r="AU414">
        <f>Tabelle1[[#This Row],[50-55 Jahre Weiblich]]+Tabelle1[[#This Row],[50-55 jahre Männlich]]</f>
        <v>2</v>
      </c>
      <c r="AV414">
        <f>Tabelle1[[#This Row],[55-60 Jahre Weiblich]]+Tabelle1[[#This Row],[55-60 jahre Männlich]]</f>
        <v>0</v>
      </c>
      <c r="AW414">
        <f>Tabelle1[[#This Row],[60-65 Jahre Weiblich]]+Tabelle1[[#This Row],[60-65 jahre Männlich]]</f>
        <v>1</v>
      </c>
      <c r="AX414">
        <f>Tabelle1[[#This Row],[65-70 Jahre Weiblich]]+Tabelle1[[#This Row],[65-70 Jahre  Männlich]]</f>
        <v>1</v>
      </c>
      <c r="AY414">
        <f>Tabelle1[[#This Row],[70-75Jahre Weiblich]]+Tabelle1[[#This Row],[70-75 jahre Männlch]]</f>
        <v>2</v>
      </c>
      <c r="AZ414">
        <f>Tabelle1[[#This Row],[75-80 Jahre Weiblich]]+Tabelle1[[#This Row],[75-80 jahre Männlich]]</f>
        <v>1</v>
      </c>
      <c r="BA414">
        <f>Tabelle1[[#This Row],[80-85 Jahre Weiblich]]+Tabelle1[[#This Row],[80-85 jahre Männlich]]</f>
        <v>0</v>
      </c>
      <c r="BB414">
        <f>Tabelle1[[#This Row],[85 und mehr Weiblich]]+Tabelle1[[#This Row],[85 und mehr]]</f>
        <v>3</v>
      </c>
    </row>
    <row r="415" spans="1:54" x14ac:dyDescent="0.35">
      <c r="A415" s="3"/>
      <c r="B415" s="4" t="s">
        <v>40</v>
      </c>
      <c r="C415" s="5">
        <v>0</v>
      </c>
      <c r="D415" s="5">
        <v>0</v>
      </c>
      <c r="E415" s="5">
        <v>0</v>
      </c>
      <c r="F415" s="5">
        <v>1</v>
      </c>
      <c r="G415" s="5">
        <v>0</v>
      </c>
      <c r="H415" s="5">
        <v>4</v>
      </c>
      <c r="I415" s="5">
        <v>10</v>
      </c>
      <c r="J415" s="5">
        <v>33</v>
      </c>
      <c r="K415" s="5">
        <v>42</v>
      </c>
      <c r="L415" s="5">
        <v>80</v>
      </c>
      <c r="M415" s="5">
        <v>76</v>
      </c>
      <c r="N415" s="5">
        <v>71</v>
      </c>
      <c r="O415" s="5">
        <v>46</v>
      </c>
      <c r="P415" s="5">
        <v>42</v>
      </c>
      <c r="Q415" s="5">
        <v>48</v>
      </c>
      <c r="R415" s="5">
        <v>34</v>
      </c>
      <c r="S415" s="5">
        <v>41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5</v>
      </c>
      <c r="AB415" s="5">
        <v>6</v>
      </c>
      <c r="AC415" s="5">
        <v>13</v>
      </c>
      <c r="AD415" s="5">
        <v>25</v>
      </c>
      <c r="AE415" s="5">
        <v>31</v>
      </c>
      <c r="AF415" s="5">
        <v>27</v>
      </c>
      <c r="AG415" s="5">
        <v>33</v>
      </c>
      <c r="AH415" s="5">
        <v>33</v>
      </c>
      <c r="AJ415" s="5">
        <v>72</v>
      </c>
      <c r="AK415" s="5">
        <v>90</v>
      </c>
      <c r="AL415">
        <f>Tabelle1[[#This Row],[1 jahre Weiblich]]+Tabelle1[[#This Row],[unter 1 Jahr Männlich]]</f>
        <v>0</v>
      </c>
      <c r="AM415">
        <f>Tabelle1[[#This Row],[1-15 Jahre Weiblich]]+Tabelle1[[#This Row],[1-15 jahre Mänlich]]</f>
        <v>0</v>
      </c>
      <c r="AN415">
        <f>Tabelle1[[#This Row],[15-20 Jahre Weiblich]]+Tabelle1[[#This Row],[15-20 jahre Männlich]]</f>
        <v>0</v>
      </c>
      <c r="AO415">
        <f>Tabelle1[[#This Row],[20-25 jahre weiblich]]+Tabelle1[[#This Row],[20-25 jahre Männlich]]</f>
        <v>1</v>
      </c>
      <c r="AP415">
        <f>Tabelle1[[#This Row],[25-30 Jahre Weiblich]]+Tabelle1[[#This Row],[25-30 jahre Männlich]]</f>
        <v>0</v>
      </c>
      <c r="AQ415">
        <f>Tabelle1[[#This Row],[30-35 Jahre Weiblich]]+Tabelle1[[#This Row],[30-35 jahre Männlich]]</f>
        <v>4</v>
      </c>
      <c r="AR415">
        <f>Tabelle1[[#This Row],[35-40 Jahre Weiblich]]+Tabelle1[[#This Row],[35-40 jahre  Männlich]]</f>
        <v>15</v>
      </c>
      <c r="AS415">
        <f>Tabelle1[[#This Row],[40-45 Jahre Weiblich]]+Tabelle1[[#This Row],[40-45 jahre Männlich]]</f>
        <v>39</v>
      </c>
      <c r="AT415">
        <f>Tabelle1[[#This Row],[45-50 Jahre Weiblich]]+Tabelle1[[#This Row],[45-50 jahre Männlich]]</f>
        <v>55</v>
      </c>
      <c r="AU415">
        <f>Tabelle1[[#This Row],[50-55 Jahre Weiblich]]+Tabelle1[[#This Row],[50-55 jahre Männlich]]</f>
        <v>105</v>
      </c>
      <c r="AV415">
        <f>Tabelle1[[#This Row],[55-60 Jahre Weiblich]]+Tabelle1[[#This Row],[55-60 jahre Männlich]]</f>
        <v>107</v>
      </c>
      <c r="AW415">
        <f>Tabelle1[[#This Row],[60-65 Jahre Weiblich]]+Tabelle1[[#This Row],[60-65 jahre Männlich]]</f>
        <v>98</v>
      </c>
      <c r="AX415">
        <f>Tabelle1[[#This Row],[65-70 Jahre Weiblich]]+Tabelle1[[#This Row],[65-70 Jahre  Männlich]]</f>
        <v>79</v>
      </c>
      <c r="AY415">
        <f>Tabelle1[[#This Row],[70-75Jahre Weiblich]]+Tabelle1[[#This Row],[70-75 jahre Männlch]]</f>
        <v>75</v>
      </c>
      <c r="AZ415">
        <f>Tabelle1[[#This Row],[75-80 Jahre Weiblich]]+Tabelle1[[#This Row],[75-80 jahre Männlich]]</f>
        <v>48</v>
      </c>
      <c r="BA415">
        <f>Tabelle1[[#This Row],[80-85 Jahre Weiblich]]+Tabelle1[[#This Row],[80-85 jahre Männlich]]</f>
        <v>106</v>
      </c>
      <c r="BB415">
        <f>Tabelle1[[#This Row],[85 und mehr Weiblich]]+Tabelle1[[#This Row],[85 und mehr]]</f>
        <v>131</v>
      </c>
    </row>
    <row r="416" spans="1:54" x14ac:dyDescent="0.35">
      <c r="A416" s="3"/>
      <c r="B416" s="4" t="s">
        <v>118</v>
      </c>
      <c r="C416" s="5">
        <v>0</v>
      </c>
      <c r="D416" s="5">
        <v>0</v>
      </c>
      <c r="E416" s="5">
        <v>1</v>
      </c>
      <c r="F416" s="5">
        <v>2</v>
      </c>
      <c r="G416" s="5">
        <v>2</v>
      </c>
      <c r="H416" s="5">
        <v>11</v>
      </c>
      <c r="I416" s="5">
        <v>17</v>
      </c>
      <c r="J416" s="5">
        <v>36</v>
      </c>
      <c r="K416" s="5">
        <v>47</v>
      </c>
      <c r="L416" s="5">
        <v>47</v>
      </c>
      <c r="M416" s="5">
        <v>43</v>
      </c>
      <c r="N416" s="5">
        <v>29</v>
      </c>
      <c r="O416" s="5">
        <v>21</v>
      </c>
      <c r="P416" s="5">
        <v>25</v>
      </c>
      <c r="Q416" s="5">
        <v>18</v>
      </c>
      <c r="R416" s="5">
        <v>7</v>
      </c>
      <c r="S416" s="5">
        <v>0</v>
      </c>
      <c r="T416" s="5">
        <v>0</v>
      </c>
      <c r="U416" s="5">
        <v>0</v>
      </c>
      <c r="V416" s="5">
        <v>1</v>
      </c>
      <c r="W416" s="5">
        <v>0</v>
      </c>
      <c r="X416" s="5">
        <v>0</v>
      </c>
      <c r="Y416" s="5">
        <v>2</v>
      </c>
      <c r="Z416" s="5">
        <v>7</v>
      </c>
      <c r="AA416" s="5">
        <v>8</v>
      </c>
      <c r="AB416" s="5">
        <v>7</v>
      </c>
      <c r="AC416" s="5">
        <v>8</v>
      </c>
      <c r="AD416" s="5">
        <v>10</v>
      </c>
      <c r="AE416" s="5">
        <v>4</v>
      </c>
      <c r="AF416" s="5">
        <v>7</v>
      </c>
      <c r="AG416" s="5">
        <v>5</v>
      </c>
      <c r="AH416" s="5">
        <v>4</v>
      </c>
      <c r="AJ416" s="5">
        <v>0</v>
      </c>
      <c r="AK416" s="5">
        <v>1</v>
      </c>
      <c r="AL416">
        <f>Tabelle1[[#This Row],[1 jahre Weiblich]]+Tabelle1[[#This Row],[unter 1 Jahr Männlich]]</f>
        <v>0</v>
      </c>
      <c r="AM416">
        <f>Tabelle1[[#This Row],[1-15 Jahre Weiblich]]+Tabelle1[[#This Row],[1-15 jahre Mänlich]]</f>
        <v>1</v>
      </c>
      <c r="AN416">
        <f>Tabelle1[[#This Row],[15-20 Jahre Weiblich]]+Tabelle1[[#This Row],[15-20 jahre Männlich]]</f>
        <v>1</v>
      </c>
      <c r="AO416">
        <f>Tabelle1[[#This Row],[20-25 jahre weiblich]]+Tabelle1[[#This Row],[20-25 jahre Männlich]]</f>
        <v>2</v>
      </c>
      <c r="AP416">
        <f>Tabelle1[[#This Row],[25-30 Jahre Weiblich]]+Tabelle1[[#This Row],[25-30 jahre Männlich]]</f>
        <v>4</v>
      </c>
      <c r="AQ416">
        <f>Tabelle1[[#This Row],[30-35 Jahre Weiblich]]+Tabelle1[[#This Row],[30-35 jahre Männlich]]</f>
        <v>18</v>
      </c>
      <c r="AR416">
        <f>Tabelle1[[#This Row],[35-40 Jahre Weiblich]]+Tabelle1[[#This Row],[35-40 jahre  Männlich]]</f>
        <v>25</v>
      </c>
      <c r="AS416">
        <f>Tabelle1[[#This Row],[40-45 Jahre Weiblich]]+Tabelle1[[#This Row],[40-45 jahre Männlich]]</f>
        <v>43</v>
      </c>
      <c r="AT416">
        <f>Tabelle1[[#This Row],[45-50 Jahre Weiblich]]+Tabelle1[[#This Row],[45-50 jahre Männlich]]</f>
        <v>55</v>
      </c>
      <c r="AU416">
        <f>Tabelle1[[#This Row],[50-55 Jahre Weiblich]]+Tabelle1[[#This Row],[50-55 jahre Männlich]]</f>
        <v>57</v>
      </c>
      <c r="AV416">
        <f>Tabelle1[[#This Row],[55-60 Jahre Weiblich]]+Tabelle1[[#This Row],[55-60 jahre Männlich]]</f>
        <v>47</v>
      </c>
      <c r="AW416">
        <f>Tabelle1[[#This Row],[60-65 Jahre Weiblich]]+Tabelle1[[#This Row],[60-65 jahre Männlich]]</f>
        <v>36</v>
      </c>
      <c r="AX416">
        <f>Tabelle1[[#This Row],[65-70 Jahre Weiblich]]+Tabelle1[[#This Row],[65-70 Jahre  Männlich]]</f>
        <v>26</v>
      </c>
      <c r="AY416">
        <f>Tabelle1[[#This Row],[70-75Jahre Weiblich]]+Tabelle1[[#This Row],[70-75 jahre Männlch]]</f>
        <v>29</v>
      </c>
      <c r="AZ416">
        <f>Tabelle1[[#This Row],[75-80 Jahre Weiblich]]+Tabelle1[[#This Row],[75-80 jahre Männlich]]</f>
        <v>18</v>
      </c>
      <c r="BA416">
        <f>Tabelle1[[#This Row],[80-85 Jahre Weiblich]]+Tabelle1[[#This Row],[80-85 jahre Männlich]]</f>
        <v>7</v>
      </c>
      <c r="BB416">
        <f>Tabelle1[[#This Row],[85 und mehr Weiblich]]+Tabelle1[[#This Row],[85 und mehr]]</f>
        <v>1</v>
      </c>
    </row>
    <row r="417" spans="1:54" x14ac:dyDescent="0.35">
      <c r="A417" s="3"/>
      <c r="B417" s="4" t="s">
        <v>41</v>
      </c>
      <c r="C417" s="5">
        <v>10</v>
      </c>
      <c r="D417" s="5">
        <v>125</v>
      </c>
      <c r="E417" s="5">
        <v>72</v>
      </c>
      <c r="F417" s="5">
        <v>106</v>
      </c>
      <c r="G417" s="5">
        <v>172</v>
      </c>
      <c r="H417" s="5">
        <v>242</v>
      </c>
      <c r="I417" s="5">
        <v>350</v>
      </c>
      <c r="J417" s="5">
        <v>794</v>
      </c>
      <c r="K417" s="5">
        <v>2166</v>
      </c>
      <c r="L417" s="5">
        <v>4854</v>
      </c>
      <c r="M417" s="5">
        <v>8313</v>
      </c>
      <c r="N417" s="5">
        <v>12180</v>
      </c>
      <c r="O417" s="5">
        <v>14194</v>
      </c>
      <c r="P417" s="5">
        <v>20042</v>
      </c>
      <c r="Q417" s="5">
        <v>25166</v>
      </c>
      <c r="R417" s="5">
        <v>18985</v>
      </c>
      <c r="S417" s="5">
        <v>18636</v>
      </c>
      <c r="T417" s="5">
        <v>0</v>
      </c>
      <c r="U417" s="5">
        <v>10</v>
      </c>
      <c r="V417" s="5">
        <v>93</v>
      </c>
      <c r="W417" s="5">
        <v>41</v>
      </c>
      <c r="X417" s="5">
        <v>72</v>
      </c>
      <c r="Y417" s="5">
        <v>108</v>
      </c>
      <c r="Z417" s="5">
        <v>262</v>
      </c>
      <c r="AA417" s="5">
        <v>461</v>
      </c>
      <c r="AB417" s="5">
        <v>901</v>
      </c>
      <c r="AC417" s="5">
        <v>2290</v>
      </c>
      <c r="AD417" s="5">
        <v>4358</v>
      </c>
      <c r="AE417" s="5">
        <v>6265</v>
      </c>
      <c r="AF417" s="5">
        <v>8409</v>
      </c>
      <c r="AG417" s="5">
        <v>9765</v>
      </c>
      <c r="AH417" s="5">
        <v>13740</v>
      </c>
      <c r="AJ417" s="5">
        <v>16769</v>
      </c>
      <c r="AK417" s="5">
        <v>25170</v>
      </c>
      <c r="AL417">
        <f>Tabelle1[[#This Row],[1 jahre Weiblich]]+Tabelle1[[#This Row],[unter 1 Jahr Männlich]]</f>
        <v>20</v>
      </c>
      <c r="AM417">
        <f>Tabelle1[[#This Row],[1-15 Jahre Weiblich]]+Tabelle1[[#This Row],[1-15 jahre Mänlich]]</f>
        <v>218</v>
      </c>
      <c r="AN417">
        <f>Tabelle1[[#This Row],[15-20 Jahre Weiblich]]+Tabelle1[[#This Row],[15-20 jahre Männlich]]</f>
        <v>113</v>
      </c>
      <c r="AO417">
        <f>Tabelle1[[#This Row],[20-25 jahre weiblich]]+Tabelle1[[#This Row],[20-25 jahre Männlich]]</f>
        <v>178</v>
      </c>
      <c r="AP417">
        <f>Tabelle1[[#This Row],[25-30 Jahre Weiblich]]+Tabelle1[[#This Row],[25-30 jahre Männlich]]</f>
        <v>280</v>
      </c>
      <c r="AQ417">
        <f>Tabelle1[[#This Row],[30-35 Jahre Weiblich]]+Tabelle1[[#This Row],[30-35 jahre Männlich]]</f>
        <v>504</v>
      </c>
      <c r="AR417">
        <f>Tabelle1[[#This Row],[35-40 Jahre Weiblich]]+Tabelle1[[#This Row],[35-40 jahre  Männlich]]</f>
        <v>811</v>
      </c>
      <c r="AS417">
        <f>Tabelle1[[#This Row],[40-45 Jahre Weiblich]]+Tabelle1[[#This Row],[40-45 jahre Männlich]]</f>
        <v>1695</v>
      </c>
      <c r="AT417">
        <f>Tabelle1[[#This Row],[45-50 Jahre Weiblich]]+Tabelle1[[#This Row],[45-50 jahre Männlich]]</f>
        <v>4456</v>
      </c>
      <c r="AU417">
        <f>Tabelle1[[#This Row],[50-55 Jahre Weiblich]]+Tabelle1[[#This Row],[50-55 jahre Männlich]]</f>
        <v>9212</v>
      </c>
      <c r="AV417">
        <f>Tabelle1[[#This Row],[55-60 Jahre Weiblich]]+Tabelle1[[#This Row],[55-60 jahre Männlich]]</f>
        <v>14578</v>
      </c>
      <c r="AW417">
        <f>Tabelle1[[#This Row],[60-65 Jahre Weiblich]]+Tabelle1[[#This Row],[60-65 jahre Männlich]]</f>
        <v>20589</v>
      </c>
      <c r="AX417">
        <f>Tabelle1[[#This Row],[65-70 Jahre Weiblich]]+Tabelle1[[#This Row],[65-70 Jahre  Männlich]]</f>
        <v>23959</v>
      </c>
      <c r="AY417">
        <f>Tabelle1[[#This Row],[70-75Jahre Weiblich]]+Tabelle1[[#This Row],[70-75 jahre Männlch]]</f>
        <v>33782</v>
      </c>
      <c r="AZ417">
        <f>Tabelle1[[#This Row],[75-80 Jahre Weiblich]]+Tabelle1[[#This Row],[75-80 jahre Männlich]]</f>
        <v>25166</v>
      </c>
      <c r="BA417">
        <f>Tabelle1[[#This Row],[80-85 Jahre Weiblich]]+Tabelle1[[#This Row],[80-85 jahre Männlich]]</f>
        <v>35754</v>
      </c>
      <c r="BB417">
        <f>Tabelle1[[#This Row],[85 und mehr Weiblich]]+Tabelle1[[#This Row],[85 und mehr]]</f>
        <v>43806</v>
      </c>
    </row>
    <row r="418" spans="1:54" x14ac:dyDescent="0.35">
      <c r="A418" s="3"/>
      <c r="B418" s="4" t="s">
        <v>42</v>
      </c>
      <c r="C418" s="5">
        <v>3</v>
      </c>
      <c r="D418" s="5">
        <v>118</v>
      </c>
      <c r="E418" s="5">
        <v>71</v>
      </c>
      <c r="F418" s="5">
        <v>100</v>
      </c>
      <c r="G418" s="5">
        <v>163</v>
      </c>
      <c r="H418" s="5">
        <v>233</v>
      </c>
      <c r="I418" s="5">
        <v>344</v>
      </c>
      <c r="J418" s="5">
        <v>781</v>
      </c>
      <c r="K418" s="5">
        <v>2139</v>
      </c>
      <c r="L418" s="5">
        <v>4787</v>
      </c>
      <c r="M418" s="5">
        <v>8193</v>
      </c>
      <c r="N418" s="5">
        <v>11994</v>
      </c>
      <c r="O418" s="5">
        <v>13965</v>
      </c>
      <c r="P418" s="5">
        <v>19606</v>
      </c>
      <c r="Q418" s="5">
        <v>24453</v>
      </c>
      <c r="R418" s="5">
        <v>18320</v>
      </c>
      <c r="S418" s="5">
        <v>17646</v>
      </c>
      <c r="T418" s="5">
        <v>0</v>
      </c>
      <c r="U418" s="5">
        <v>7</v>
      </c>
      <c r="V418" s="5">
        <v>86</v>
      </c>
      <c r="W418" s="5">
        <v>38</v>
      </c>
      <c r="X418" s="5">
        <v>68</v>
      </c>
      <c r="Y418" s="5">
        <v>106</v>
      </c>
      <c r="Z418" s="5">
        <v>254</v>
      </c>
      <c r="AA418" s="5">
        <v>453</v>
      </c>
      <c r="AB418" s="5">
        <v>891</v>
      </c>
      <c r="AC418" s="5">
        <v>2273</v>
      </c>
      <c r="AD418" s="5">
        <v>4311</v>
      </c>
      <c r="AE418" s="5">
        <v>6194</v>
      </c>
      <c r="AF418" s="5">
        <v>8274</v>
      </c>
      <c r="AG418" s="5">
        <v>9601</v>
      </c>
      <c r="AH418" s="5">
        <v>13458</v>
      </c>
      <c r="AJ418" s="5">
        <v>15978</v>
      </c>
      <c r="AK418" s="5">
        <v>23380</v>
      </c>
      <c r="AL418">
        <f>Tabelle1[[#This Row],[1 jahre Weiblich]]+Tabelle1[[#This Row],[unter 1 Jahr Männlich]]</f>
        <v>10</v>
      </c>
      <c r="AM418">
        <f>Tabelle1[[#This Row],[1-15 Jahre Weiblich]]+Tabelle1[[#This Row],[1-15 jahre Mänlich]]</f>
        <v>204</v>
      </c>
      <c r="AN418">
        <f>Tabelle1[[#This Row],[15-20 Jahre Weiblich]]+Tabelle1[[#This Row],[15-20 jahre Männlich]]</f>
        <v>109</v>
      </c>
      <c r="AO418">
        <f>Tabelle1[[#This Row],[20-25 jahre weiblich]]+Tabelle1[[#This Row],[20-25 jahre Männlich]]</f>
        <v>168</v>
      </c>
      <c r="AP418">
        <f>Tabelle1[[#This Row],[25-30 Jahre Weiblich]]+Tabelle1[[#This Row],[25-30 jahre Männlich]]</f>
        <v>269</v>
      </c>
      <c r="AQ418">
        <f>Tabelle1[[#This Row],[30-35 Jahre Weiblich]]+Tabelle1[[#This Row],[30-35 jahre Männlich]]</f>
        <v>487</v>
      </c>
      <c r="AR418">
        <f>Tabelle1[[#This Row],[35-40 Jahre Weiblich]]+Tabelle1[[#This Row],[35-40 jahre  Männlich]]</f>
        <v>797</v>
      </c>
      <c r="AS418">
        <f>Tabelle1[[#This Row],[40-45 Jahre Weiblich]]+Tabelle1[[#This Row],[40-45 jahre Männlich]]</f>
        <v>1672</v>
      </c>
      <c r="AT418">
        <f>Tabelle1[[#This Row],[45-50 Jahre Weiblich]]+Tabelle1[[#This Row],[45-50 jahre Männlich]]</f>
        <v>4412</v>
      </c>
      <c r="AU418">
        <f>Tabelle1[[#This Row],[50-55 Jahre Weiblich]]+Tabelle1[[#This Row],[50-55 jahre Männlich]]</f>
        <v>9098</v>
      </c>
      <c r="AV418">
        <f>Tabelle1[[#This Row],[55-60 Jahre Weiblich]]+Tabelle1[[#This Row],[55-60 jahre Männlich]]</f>
        <v>14387</v>
      </c>
      <c r="AW418">
        <f>Tabelle1[[#This Row],[60-65 Jahre Weiblich]]+Tabelle1[[#This Row],[60-65 jahre Männlich]]</f>
        <v>20268</v>
      </c>
      <c r="AX418">
        <f>Tabelle1[[#This Row],[65-70 Jahre Weiblich]]+Tabelle1[[#This Row],[65-70 Jahre  Männlich]]</f>
        <v>23566</v>
      </c>
      <c r="AY418">
        <f>Tabelle1[[#This Row],[70-75Jahre Weiblich]]+Tabelle1[[#This Row],[70-75 jahre Männlch]]</f>
        <v>33064</v>
      </c>
      <c r="AZ418">
        <f>Tabelle1[[#This Row],[75-80 Jahre Weiblich]]+Tabelle1[[#This Row],[75-80 jahre Männlich]]</f>
        <v>24453</v>
      </c>
      <c r="BA418">
        <f>Tabelle1[[#This Row],[80-85 Jahre Weiblich]]+Tabelle1[[#This Row],[80-85 jahre Männlich]]</f>
        <v>34298</v>
      </c>
      <c r="BB418">
        <f>Tabelle1[[#This Row],[85 und mehr Weiblich]]+Tabelle1[[#This Row],[85 und mehr]]</f>
        <v>41026</v>
      </c>
    </row>
    <row r="419" spans="1:54" x14ac:dyDescent="0.35">
      <c r="A419" s="3"/>
      <c r="B419" s="4" t="s">
        <v>43</v>
      </c>
      <c r="C419" s="5">
        <v>0</v>
      </c>
      <c r="D419" s="5">
        <v>0</v>
      </c>
      <c r="E419" s="5">
        <v>0</v>
      </c>
      <c r="F419" s="5">
        <v>3</v>
      </c>
      <c r="G419" s="5">
        <v>3</v>
      </c>
      <c r="H419" s="5">
        <v>6</v>
      </c>
      <c r="I419" s="5">
        <v>8</v>
      </c>
      <c r="J419" s="5">
        <v>35</v>
      </c>
      <c r="K419" s="5">
        <v>159</v>
      </c>
      <c r="L419" s="5">
        <v>425</v>
      </c>
      <c r="M419" s="5">
        <v>627</v>
      </c>
      <c r="N419" s="5">
        <v>734</v>
      </c>
      <c r="O419" s="5">
        <v>571</v>
      </c>
      <c r="P419" s="5">
        <v>574</v>
      </c>
      <c r="Q419" s="5">
        <v>474</v>
      </c>
      <c r="R419" s="5">
        <v>260</v>
      </c>
      <c r="S419" s="5">
        <v>207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1</v>
      </c>
      <c r="Z419" s="5">
        <v>1</v>
      </c>
      <c r="AA419" s="5">
        <v>6</v>
      </c>
      <c r="AB419" s="5">
        <v>12</v>
      </c>
      <c r="AC419" s="5">
        <v>30</v>
      </c>
      <c r="AD419" s="5">
        <v>87</v>
      </c>
      <c r="AE419" s="5">
        <v>145</v>
      </c>
      <c r="AF419" s="5">
        <v>185</v>
      </c>
      <c r="AG419" s="5">
        <v>166</v>
      </c>
      <c r="AH419" s="5">
        <v>169</v>
      </c>
      <c r="AJ419" s="5">
        <v>134</v>
      </c>
      <c r="AK419" s="5">
        <v>263</v>
      </c>
      <c r="AL419">
        <f>Tabelle1[[#This Row],[1 jahre Weiblich]]+Tabelle1[[#This Row],[unter 1 Jahr Männlich]]</f>
        <v>0</v>
      </c>
      <c r="AM419">
        <f>Tabelle1[[#This Row],[1-15 Jahre Weiblich]]+Tabelle1[[#This Row],[1-15 jahre Mänlich]]</f>
        <v>0</v>
      </c>
      <c r="AN419">
        <f>Tabelle1[[#This Row],[15-20 Jahre Weiblich]]+Tabelle1[[#This Row],[15-20 jahre Männlich]]</f>
        <v>0</v>
      </c>
      <c r="AO419">
        <f>Tabelle1[[#This Row],[20-25 jahre weiblich]]+Tabelle1[[#This Row],[20-25 jahre Männlich]]</f>
        <v>3</v>
      </c>
      <c r="AP419">
        <f>Tabelle1[[#This Row],[25-30 Jahre Weiblich]]+Tabelle1[[#This Row],[25-30 jahre Männlich]]</f>
        <v>4</v>
      </c>
      <c r="AQ419">
        <f>Tabelle1[[#This Row],[30-35 Jahre Weiblich]]+Tabelle1[[#This Row],[30-35 jahre Männlich]]</f>
        <v>7</v>
      </c>
      <c r="AR419">
        <f>Tabelle1[[#This Row],[35-40 Jahre Weiblich]]+Tabelle1[[#This Row],[35-40 jahre  Männlich]]</f>
        <v>14</v>
      </c>
      <c r="AS419">
        <f>Tabelle1[[#This Row],[40-45 Jahre Weiblich]]+Tabelle1[[#This Row],[40-45 jahre Männlich]]</f>
        <v>47</v>
      </c>
      <c r="AT419">
        <f>Tabelle1[[#This Row],[45-50 Jahre Weiblich]]+Tabelle1[[#This Row],[45-50 jahre Männlich]]</f>
        <v>189</v>
      </c>
      <c r="AU419">
        <f>Tabelle1[[#This Row],[50-55 Jahre Weiblich]]+Tabelle1[[#This Row],[50-55 jahre Männlich]]</f>
        <v>512</v>
      </c>
      <c r="AV419">
        <f>Tabelle1[[#This Row],[55-60 Jahre Weiblich]]+Tabelle1[[#This Row],[55-60 jahre Männlich]]</f>
        <v>772</v>
      </c>
      <c r="AW419">
        <f>Tabelle1[[#This Row],[60-65 Jahre Weiblich]]+Tabelle1[[#This Row],[60-65 jahre Männlich]]</f>
        <v>919</v>
      </c>
      <c r="AX419">
        <f>Tabelle1[[#This Row],[65-70 Jahre Weiblich]]+Tabelle1[[#This Row],[65-70 Jahre  Männlich]]</f>
        <v>737</v>
      </c>
      <c r="AY419">
        <f>Tabelle1[[#This Row],[70-75Jahre Weiblich]]+Tabelle1[[#This Row],[70-75 jahre Männlch]]</f>
        <v>743</v>
      </c>
      <c r="AZ419">
        <f>Tabelle1[[#This Row],[75-80 Jahre Weiblich]]+Tabelle1[[#This Row],[75-80 jahre Männlich]]</f>
        <v>474</v>
      </c>
      <c r="BA419">
        <f>Tabelle1[[#This Row],[80-85 Jahre Weiblich]]+Tabelle1[[#This Row],[80-85 jahre Männlich]]</f>
        <v>394</v>
      </c>
      <c r="BB419">
        <f>Tabelle1[[#This Row],[85 und mehr Weiblich]]+Tabelle1[[#This Row],[85 und mehr]]</f>
        <v>470</v>
      </c>
    </row>
    <row r="420" spans="1:54" x14ac:dyDescent="0.35">
      <c r="A420" s="3"/>
      <c r="B420" s="4" t="s">
        <v>44</v>
      </c>
      <c r="C420" s="5">
        <v>0</v>
      </c>
      <c r="D420" s="5">
        <v>0</v>
      </c>
      <c r="E420" s="5">
        <v>0</v>
      </c>
      <c r="F420" s="5">
        <v>0</v>
      </c>
      <c r="G420" s="5">
        <v>1</v>
      </c>
      <c r="H420" s="5">
        <v>9</v>
      </c>
      <c r="I420" s="5">
        <v>10</v>
      </c>
      <c r="J420" s="5">
        <v>31</v>
      </c>
      <c r="K420" s="5">
        <v>120</v>
      </c>
      <c r="L420" s="5">
        <v>278</v>
      </c>
      <c r="M420" s="5">
        <v>467</v>
      </c>
      <c r="N420" s="5">
        <v>615</v>
      </c>
      <c r="O420" s="5">
        <v>633</v>
      </c>
      <c r="P420" s="5">
        <v>705</v>
      </c>
      <c r="Q420" s="5">
        <v>676</v>
      </c>
      <c r="R420" s="5">
        <v>421</v>
      </c>
      <c r="S420" s="5">
        <v>303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4</v>
      </c>
      <c r="AB420" s="5">
        <v>5</v>
      </c>
      <c r="AC420" s="5">
        <v>12</v>
      </c>
      <c r="AD420" s="5">
        <v>45</v>
      </c>
      <c r="AE420" s="5">
        <v>81</v>
      </c>
      <c r="AF420" s="5">
        <v>119</v>
      </c>
      <c r="AG420" s="5">
        <v>139</v>
      </c>
      <c r="AH420" s="5">
        <v>212</v>
      </c>
      <c r="AJ420" s="5">
        <v>176</v>
      </c>
      <c r="AK420" s="5">
        <v>241</v>
      </c>
      <c r="AL420">
        <f>Tabelle1[[#This Row],[1 jahre Weiblich]]+Tabelle1[[#This Row],[unter 1 Jahr Männlich]]</f>
        <v>0</v>
      </c>
      <c r="AM420">
        <f>Tabelle1[[#This Row],[1-15 Jahre Weiblich]]+Tabelle1[[#This Row],[1-15 jahre Mänlich]]</f>
        <v>0</v>
      </c>
      <c r="AN420">
        <f>Tabelle1[[#This Row],[15-20 Jahre Weiblich]]+Tabelle1[[#This Row],[15-20 jahre Männlich]]</f>
        <v>0</v>
      </c>
      <c r="AO420">
        <f>Tabelle1[[#This Row],[20-25 jahre weiblich]]+Tabelle1[[#This Row],[20-25 jahre Männlich]]</f>
        <v>0</v>
      </c>
      <c r="AP420">
        <f>Tabelle1[[#This Row],[25-30 Jahre Weiblich]]+Tabelle1[[#This Row],[25-30 jahre Männlich]]</f>
        <v>1</v>
      </c>
      <c r="AQ420">
        <f>Tabelle1[[#This Row],[30-35 Jahre Weiblich]]+Tabelle1[[#This Row],[30-35 jahre Männlich]]</f>
        <v>9</v>
      </c>
      <c r="AR420">
        <f>Tabelle1[[#This Row],[35-40 Jahre Weiblich]]+Tabelle1[[#This Row],[35-40 jahre  Männlich]]</f>
        <v>14</v>
      </c>
      <c r="AS420">
        <f>Tabelle1[[#This Row],[40-45 Jahre Weiblich]]+Tabelle1[[#This Row],[40-45 jahre Männlich]]</f>
        <v>36</v>
      </c>
      <c r="AT420">
        <f>Tabelle1[[#This Row],[45-50 Jahre Weiblich]]+Tabelle1[[#This Row],[45-50 jahre Männlich]]</f>
        <v>132</v>
      </c>
      <c r="AU420">
        <f>Tabelle1[[#This Row],[50-55 Jahre Weiblich]]+Tabelle1[[#This Row],[50-55 jahre Männlich]]</f>
        <v>323</v>
      </c>
      <c r="AV420">
        <f>Tabelle1[[#This Row],[55-60 Jahre Weiblich]]+Tabelle1[[#This Row],[55-60 jahre Männlich]]</f>
        <v>548</v>
      </c>
      <c r="AW420">
        <f>Tabelle1[[#This Row],[60-65 Jahre Weiblich]]+Tabelle1[[#This Row],[60-65 jahre Männlich]]</f>
        <v>734</v>
      </c>
      <c r="AX420">
        <f>Tabelle1[[#This Row],[65-70 Jahre Weiblich]]+Tabelle1[[#This Row],[65-70 Jahre  Männlich]]</f>
        <v>772</v>
      </c>
      <c r="AY420">
        <f>Tabelle1[[#This Row],[70-75Jahre Weiblich]]+Tabelle1[[#This Row],[70-75 jahre Männlch]]</f>
        <v>917</v>
      </c>
      <c r="AZ420">
        <f>Tabelle1[[#This Row],[75-80 Jahre Weiblich]]+Tabelle1[[#This Row],[75-80 jahre Männlich]]</f>
        <v>676</v>
      </c>
      <c r="BA420">
        <f>Tabelle1[[#This Row],[80-85 Jahre Weiblich]]+Tabelle1[[#This Row],[80-85 jahre Männlich]]</f>
        <v>597</v>
      </c>
      <c r="BB420">
        <f>Tabelle1[[#This Row],[85 und mehr Weiblich]]+Tabelle1[[#This Row],[85 und mehr]]</f>
        <v>544</v>
      </c>
    </row>
    <row r="421" spans="1:54" x14ac:dyDescent="0.35">
      <c r="A421" s="3"/>
      <c r="B421" s="4" t="s">
        <v>45</v>
      </c>
      <c r="C421" s="5">
        <v>0</v>
      </c>
      <c r="D421" s="5">
        <v>0</v>
      </c>
      <c r="E421" s="5">
        <v>1</v>
      </c>
      <c r="F421" s="5">
        <v>4</v>
      </c>
      <c r="G421" s="5">
        <v>3</v>
      </c>
      <c r="H421" s="5">
        <v>14</v>
      </c>
      <c r="I421" s="5">
        <v>22</v>
      </c>
      <c r="J421" s="5">
        <v>43</v>
      </c>
      <c r="K421" s="5">
        <v>142</v>
      </c>
      <c r="L421" s="5">
        <v>255</v>
      </c>
      <c r="M421" s="5">
        <v>395</v>
      </c>
      <c r="N421" s="5">
        <v>535</v>
      </c>
      <c r="O421" s="5">
        <v>532</v>
      </c>
      <c r="P421" s="5">
        <v>776</v>
      </c>
      <c r="Q421" s="5">
        <v>1057</v>
      </c>
      <c r="R421" s="5">
        <v>820</v>
      </c>
      <c r="S421" s="5">
        <v>830</v>
      </c>
      <c r="T421" s="5">
        <v>0</v>
      </c>
      <c r="U421" s="5">
        <v>0</v>
      </c>
      <c r="V421" s="5">
        <v>0</v>
      </c>
      <c r="W421" s="5">
        <v>1</v>
      </c>
      <c r="X421" s="5">
        <v>3</v>
      </c>
      <c r="Y421" s="5">
        <v>6</v>
      </c>
      <c r="Z421" s="5">
        <v>11</v>
      </c>
      <c r="AA421" s="5">
        <v>23</v>
      </c>
      <c r="AB421" s="5">
        <v>34</v>
      </c>
      <c r="AC421" s="5">
        <v>72</v>
      </c>
      <c r="AD421" s="5">
        <v>143</v>
      </c>
      <c r="AE421" s="5">
        <v>165</v>
      </c>
      <c r="AF421" s="5">
        <v>263</v>
      </c>
      <c r="AG421" s="5">
        <v>282</v>
      </c>
      <c r="AH421" s="5">
        <v>395</v>
      </c>
      <c r="AJ421" s="5">
        <v>650</v>
      </c>
      <c r="AK421" s="5">
        <v>1152</v>
      </c>
      <c r="AL421">
        <f>Tabelle1[[#This Row],[1 jahre Weiblich]]+Tabelle1[[#This Row],[unter 1 Jahr Männlich]]</f>
        <v>0</v>
      </c>
      <c r="AM421">
        <f>Tabelle1[[#This Row],[1-15 Jahre Weiblich]]+Tabelle1[[#This Row],[1-15 jahre Mänlich]]</f>
        <v>0</v>
      </c>
      <c r="AN421">
        <f>Tabelle1[[#This Row],[15-20 Jahre Weiblich]]+Tabelle1[[#This Row],[15-20 jahre Männlich]]</f>
        <v>2</v>
      </c>
      <c r="AO421">
        <f>Tabelle1[[#This Row],[20-25 jahre weiblich]]+Tabelle1[[#This Row],[20-25 jahre Männlich]]</f>
        <v>7</v>
      </c>
      <c r="AP421">
        <f>Tabelle1[[#This Row],[25-30 Jahre Weiblich]]+Tabelle1[[#This Row],[25-30 jahre Männlich]]</f>
        <v>9</v>
      </c>
      <c r="AQ421">
        <f>Tabelle1[[#This Row],[30-35 Jahre Weiblich]]+Tabelle1[[#This Row],[30-35 jahre Männlich]]</f>
        <v>25</v>
      </c>
      <c r="AR421">
        <f>Tabelle1[[#This Row],[35-40 Jahre Weiblich]]+Tabelle1[[#This Row],[35-40 jahre  Männlich]]</f>
        <v>45</v>
      </c>
      <c r="AS421">
        <f>Tabelle1[[#This Row],[40-45 Jahre Weiblich]]+Tabelle1[[#This Row],[40-45 jahre Männlich]]</f>
        <v>77</v>
      </c>
      <c r="AT421">
        <f>Tabelle1[[#This Row],[45-50 Jahre Weiblich]]+Tabelle1[[#This Row],[45-50 jahre Männlich]]</f>
        <v>214</v>
      </c>
      <c r="AU421">
        <f>Tabelle1[[#This Row],[50-55 Jahre Weiblich]]+Tabelle1[[#This Row],[50-55 jahre Männlich]]</f>
        <v>398</v>
      </c>
      <c r="AV421">
        <f>Tabelle1[[#This Row],[55-60 Jahre Weiblich]]+Tabelle1[[#This Row],[55-60 jahre Männlich]]</f>
        <v>560</v>
      </c>
      <c r="AW421">
        <f>Tabelle1[[#This Row],[60-65 Jahre Weiblich]]+Tabelle1[[#This Row],[60-65 jahre Männlich]]</f>
        <v>798</v>
      </c>
      <c r="AX421">
        <f>Tabelle1[[#This Row],[65-70 Jahre Weiblich]]+Tabelle1[[#This Row],[65-70 Jahre  Männlich]]</f>
        <v>814</v>
      </c>
      <c r="AY421">
        <f>Tabelle1[[#This Row],[70-75Jahre Weiblich]]+Tabelle1[[#This Row],[70-75 jahre Männlch]]</f>
        <v>1171</v>
      </c>
      <c r="AZ421">
        <f>Tabelle1[[#This Row],[75-80 Jahre Weiblich]]+Tabelle1[[#This Row],[75-80 jahre Männlich]]</f>
        <v>1057</v>
      </c>
      <c r="BA421">
        <f>Tabelle1[[#This Row],[80-85 Jahre Weiblich]]+Tabelle1[[#This Row],[80-85 jahre Männlich]]</f>
        <v>1470</v>
      </c>
      <c r="BB421">
        <f>Tabelle1[[#This Row],[85 und mehr Weiblich]]+Tabelle1[[#This Row],[85 und mehr]]</f>
        <v>1982</v>
      </c>
    </row>
    <row r="422" spans="1:54" x14ac:dyDescent="0.35">
      <c r="A422" s="3"/>
      <c r="B422" s="4" t="s">
        <v>46</v>
      </c>
      <c r="C422" s="5">
        <v>0</v>
      </c>
      <c r="D422" s="5">
        <v>0</v>
      </c>
      <c r="E422" s="5">
        <v>0</v>
      </c>
      <c r="F422" s="5">
        <v>2</v>
      </c>
      <c r="G422" s="5">
        <v>6</v>
      </c>
      <c r="H422" s="5">
        <v>12</v>
      </c>
      <c r="I422" s="5">
        <v>15</v>
      </c>
      <c r="J422" s="5">
        <v>67</v>
      </c>
      <c r="K422" s="5">
        <v>99</v>
      </c>
      <c r="L422" s="5">
        <v>256</v>
      </c>
      <c r="M422" s="5">
        <v>418</v>
      </c>
      <c r="N422" s="5">
        <v>633</v>
      </c>
      <c r="O422" s="5">
        <v>856</v>
      </c>
      <c r="P422" s="5">
        <v>1282</v>
      </c>
      <c r="Q422" s="5">
        <v>1781</v>
      </c>
      <c r="R422" s="5">
        <v>1517</v>
      </c>
      <c r="S422" s="5">
        <v>1604</v>
      </c>
      <c r="T422" s="5">
        <v>0</v>
      </c>
      <c r="U422" s="5">
        <v>0</v>
      </c>
      <c r="V422" s="5">
        <v>1</v>
      </c>
      <c r="W422" s="5">
        <v>0</v>
      </c>
      <c r="X422" s="5">
        <v>2</v>
      </c>
      <c r="Y422" s="5">
        <v>6</v>
      </c>
      <c r="Z422" s="5">
        <v>11</v>
      </c>
      <c r="AA422" s="5">
        <v>22</v>
      </c>
      <c r="AB422" s="5">
        <v>34</v>
      </c>
      <c r="AC422" s="5">
        <v>99</v>
      </c>
      <c r="AD422" s="5">
        <v>196</v>
      </c>
      <c r="AE422" s="5">
        <v>306</v>
      </c>
      <c r="AF422" s="5">
        <v>422</v>
      </c>
      <c r="AG422" s="5">
        <v>528</v>
      </c>
      <c r="AH422" s="5">
        <v>839</v>
      </c>
      <c r="AJ422" s="5">
        <v>1437</v>
      </c>
      <c r="AK422" s="5">
        <v>2883</v>
      </c>
      <c r="AL422">
        <f>Tabelle1[[#This Row],[1 jahre Weiblich]]+Tabelle1[[#This Row],[unter 1 Jahr Männlich]]</f>
        <v>0</v>
      </c>
      <c r="AM422">
        <f>Tabelle1[[#This Row],[1-15 Jahre Weiblich]]+Tabelle1[[#This Row],[1-15 jahre Mänlich]]</f>
        <v>1</v>
      </c>
      <c r="AN422">
        <f>Tabelle1[[#This Row],[15-20 Jahre Weiblich]]+Tabelle1[[#This Row],[15-20 jahre Männlich]]</f>
        <v>0</v>
      </c>
      <c r="AO422">
        <f>Tabelle1[[#This Row],[20-25 jahre weiblich]]+Tabelle1[[#This Row],[20-25 jahre Männlich]]</f>
        <v>4</v>
      </c>
      <c r="AP422">
        <f>Tabelle1[[#This Row],[25-30 Jahre Weiblich]]+Tabelle1[[#This Row],[25-30 jahre Männlich]]</f>
        <v>12</v>
      </c>
      <c r="AQ422">
        <f>Tabelle1[[#This Row],[30-35 Jahre Weiblich]]+Tabelle1[[#This Row],[30-35 jahre Männlich]]</f>
        <v>23</v>
      </c>
      <c r="AR422">
        <f>Tabelle1[[#This Row],[35-40 Jahre Weiblich]]+Tabelle1[[#This Row],[35-40 jahre  Männlich]]</f>
        <v>37</v>
      </c>
      <c r="AS422">
        <f>Tabelle1[[#This Row],[40-45 Jahre Weiblich]]+Tabelle1[[#This Row],[40-45 jahre Männlich]]</f>
        <v>101</v>
      </c>
      <c r="AT422">
        <f>Tabelle1[[#This Row],[45-50 Jahre Weiblich]]+Tabelle1[[#This Row],[45-50 jahre Männlich]]</f>
        <v>198</v>
      </c>
      <c r="AU422">
        <f>Tabelle1[[#This Row],[50-55 Jahre Weiblich]]+Tabelle1[[#This Row],[50-55 jahre Männlich]]</f>
        <v>452</v>
      </c>
      <c r="AV422">
        <f>Tabelle1[[#This Row],[55-60 Jahre Weiblich]]+Tabelle1[[#This Row],[55-60 jahre Männlich]]</f>
        <v>724</v>
      </c>
      <c r="AW422">
        <f>Tabelle1[[#This Row],[60-65 Jahre Weiblich]]+Tabelle1[[#This Row],[60-65 jahre Männlich]]</f>
        <v>1055</v>
      </c>
      <c r="AX422">
        <f>Tabelle1[[#This Row],[65-70 Jahre Weiblich]]+Tabelle1[[#This Row],[65-70 Jahre  Männlich]]</f>
        <v>1384</v>
      </c>
      <c r="AY422">
        <f>Tabelle1[[#This Row],[70-75Jahre Weiblich]]+Tabelle1[[#This Row],[70-75 jahre Männlch]]</f>
        <v>2121</v>
      </c>
      <c r="AZ422">
        <f>Tabelle1[[#This Row],[75-80 Jahre Weiblich]]+Tabelle1[[#This Row],[75-80 jahre Männlich]]</f>
        <v>1781</v>
      </c>
      <c r="BA422">
        <f>Tabelle1[[#This Row],[80-85 Jahre Weiblich]]+Tabelle1[[#This Row],[80-85 jahre Männlich]]</f>
        <v>2954</v>
      </c>
      <c r="BB422">
        <f>Tabelle1[[#This Row],[85 und mehr Weiblich]]+Tabelle1[[#This Row],[85 und mehr]]</f>
        <v>4487</v>
      </c>
    </row>
    <row r="423" spans="1:54" x14ac:dyDescent="0.35">
      <c r="A423" s="3"/>
      <c r="B423" s="4" t="s">
        <v>47</v>
      </c>
      <c r="C423" s="5">
        <v>0</v>
      </c>
      <c r="D423" s="5">
        <v>0</v>
      </c>
      <c r="E423" s="5">
        <v>1</v>
      </c>
      <c r="F423" s="5">
        <v>1</v>
      </c>
      <c r="G423" s="5">
        <v>4</v>
      </c>
      <c r="H423" s="5">
        <v>9</v>
      </c>
      <c r="I423" s="5">
        <v>16</v>
      </c>
      <c r="J423" s="5">
        <v>31</v>
      </c>
      <c r="K423" s="5">
        <v>92</v>
      </c>
      <c r="L423" s="5">
        <v>209</v>
      </c>
      <c r="M423" s="5">
        <v>336</v>
      </c>
      <c r="N423" s="5">
        <v>477</v>
      </c>
      <c r="O423" s="5">
        <v>553</v>
      </c>
      <c r="P423" s="5">
        <v>791</v>
      </c>
      <c r="Q423" s="5">
        <v>964</v>
      </c>
      <c r="R423" s="5">
        <v>708</v>
      </c>
      <c r="S423" s="5">
        <v>609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1</v>
      </c>
      <c r="Z423" s="5">
        <v>6</v>
      </c>
      <c r="AA423" s="5">
        <v>10</v>
      </c>
      <c r="AB423" s="5">
        <v>20</v>
      </c>
      <c r="AC423" s="5">
        <v>57</v>
      </c>
      <c r="AD423" s="5">
        <v>116</v>
      </c>
      <c r="AE423" s="5">
        <v>167</v>
      </c>
      <c r="AF423" s="5">
        <v>250</v>
      </c>
      <c r="AG423" s="5">
        <v>244</v>
      </c>
      <c r="AH423" s="5">
        <v>441</v>
      </c>
      <c r="AJ423" s="5">
        <v>567</v>
      </c>
      <c r="AK423" s="5">
        <v>942</v>
      </c>
      <c r="AL423">
        <f>Tabelle1[[#This Row],[1 jahre Weiblich]]+Tabelle1[[#This Row],[unter 1 Jahr Männlich]]</f>
        <v>0</v>
      </c>
      <c r="AM423">
        <f>Tabelle1[[#This Row],[1-15 Jahre Weiblich]]+Tabelle1[[#This Row],[1-15 jahre Mänlich]]</f>
        <v>0</v>
      </c>
      <c r="AN423">
        <f>Tabelle1[[#This Row],[15-20 Jahre Weiblich]]+Tabelle1[[#This Row],[15-20 jahre Männlich]]</f>
        <v>1</v>
      </c>
      <c r="AO423">
        <f>Tabelle1[[#This Row],[20-25 jahre weiblich]]+Tabelle1[[#This Row],[20-25 jahre Männlich]]</f>
        <v>1</v>
      </c>
      <c r="AP423">
        <f>Tabelle1[[#This Row],[25-30 Jahre Weiblich]]+Tabelle1[[#This Row],[25-30 jahre Männlich]]</f>
        <v>5</v>
      </c>
      <c r="AQ423">
        <f>Tabelle1[[#This Row],[30-35 Jahre Weiblich]]+Tabelle1[[#This Row],[30-35 jahre Männlich]]</f>
        <v>15</v>
      </c>
      <c r="AR423">
        <f>Tabelle1[[#This Row],[35-40 Jahre Weiblich]]+Tabelle1[[#This Row],[35-40 jahre  Männlich]]</f>
        <v>26</v>
      </c>
      <c r="AS423">
        <f>Tabelle1[[#This Row],[40-45 Jahre Weiblich]]+Tabelle1[[#This Row],[40-45 jahre Männlich]]</f>
        <v>51</v>
      </c>
      <c r="AT423">
        <f>Tabelle1[[#This Row],[45-50 Jahre Weiblich]]+Tabelle1[[#This Row],[45-50 jahre Männlich]]</f>
        <v>149</v>
      </c>
      <c r="AU423">
        <f>Tabelle1[[#This Row],[50-55 Jahre Weiblich]]+Tabelle1[[#This Row],[50-55 jahre Männlich]]</f>
        <v>325</v>
      </c>
      <c r="AV423">
        <f>Tabelle1[[#This Row],[55-60 Jahre Weiblich]]+Tabelle1[[#This Row],[55-60 jahre Männlich]]</f>
        <v>503</v>
      </c>
      <c r="AW423">
        <f>Tabelle1[[#This Row],[60-65 Jahre Weiblich]]+Tabelle1[[#This Row],[60-65 jahre Männlich]]</f>
        <v>727</v>
      </c>
      <c r="AX423">
        <f>Tabelle1[[#This Row],[65-70 Jahre Weiblich]]+Tabelle1[[#This Row],[65-70 Jahre  Männlich]]</f>
        <v>797</v>
      </c>
      <c r="AY423">
        <f>Tabelle1[[#This Row],[70-75Jahre Weiblich]]+Tabelle1[[#This Row],[70-75 jahre Männlch]]</f>
        <v>1232</v>
      </c>
      <c r="AZ423">
        <f>Tabelle1[[#This Row],[75-80 Jahre Weiblich]]+Tabelle1[[#This Row],[75-80 jahre Männlich]]</f>
        <v>964</v>
      </c>
      <c r="BA423">
        <f>Tabelle1[[#This Row],[80-85 Jahre Weiblich]]+Tabelle1[[#This Row],[80-85 jahre Männlich]]</f>
        <v>1275</v>
      </c>
      <c r="BB423">
        <f>Tabelle1[[#This Row],[85 und mehr Weiblich]]+Tabelle1[[#This Row],[85 und mehr]]</f>
        <v>1551</v>
      </c>
    </row>
    <row r="424" spans="1:54" x14ac:dyDescent="0.35">
      <c r="A424" s="3"/>
      <c r="B424" s="4" t="s">
        <v>48</v>
      </c>
      <c r="C424" s="5">
        <v>0</v>
      </c>
      <c r="D424" s="5">
        <v>2</v>
      </c>
      <c r="E424" s="5">
        <v>3</v>
      </c>
      <c r="F424" s="5">
        <v>7</v>
      </c>
      <c r="G424" s="5">
        <v>10</v>
      </c>
      <c r="H424" s="5">
        <v>21</v>
      </c>
      <c r="I424" s="5">
        <v>32</v>
      </c>
      <c r="J424" s="5">
        <v>88</v>
      </c>
      <c r="K424" s="5">
        <v>240</v>
      </c>
      <c r="L424" s="5">
        <v>557</v>
      </c>
      <c r="M424" s="5">
        <v>1056</v>
      </c>
      <c r="N424" s="5">
        <v>1573</v>
      </c>
      <c r="O424" s="5">
        <v>1985</v>
      </c>
      <c r="P424" s="5">
        <v>2670</v>
      </c>
      <c r="Q424" s="5">
        <v>3392</v>
      </c>
      <c r="R424" s="5">
        <v>2105</v>
      </c>
      <c r="S424" s="5">
        <v>1598</v>
      </c>
      <c r="T424" s="5">
        <v>0</v>
      </c>
      <c r="U424" s="5">
        <v>1</v>
      </c>
      <c r="V424" s="5">
        <v>3</v>
      </c>
      <c r="W424" s="5">
        <v>2</v>
      </c>
      <c r="X424" s="5">
        <v>4</v>
      </c>
      <c r="Y424" s="5">
        <v>5</v>
      </c>
      <c r="Z424" s="5">
        <v>7</v>
      </c>
      <c r="AA424" s="5">
        <v>28</v>
      </c>
      <c r="AB424" s="5">
        <v>58</v>
      </c>
      <c r="AC424" s="5">
        <v>184</v>
      </c>
      <c r="AD424" s="5">
        <v>347</v>
      </c>
      <c r="AE424" s="5">
        <v>608</v>
      </c>
      <c r="AF424" s="5">
        <v>957</v>
      </c>
      <c r="AG424" s="5">
        <v>1200</v>
      </c>
      <c r="AH424" s="5">
        <v>1853</v>
      </c>
      <c r="AJ424" s="5">
        <v>2313</v>
      </c>
      <c r="AK424" s="5">
        <v>2995</v>
      </c>
      <c r="AL424">
        <f>Tabelle1[[#This Row],[1 jahre Weiblich]]+Tabelle1[[#This Row],[unter 1 Jahr Männlich]]</f>
        <v>1</v>
      </c>
      <c r="AM424">
        <f>Tabelle1[[#This Row],[1-15 Jahre Weiblich]]+Tabelle1[[#This Row],[1-15 jahre Mänlich]]</f>
        <v>5</v>
      </c>
      <c r="AN424">
        <f>Tabelle1[[#This Row],[15-20 Jahre Weiblich]]+Tabelle1[[#This Row],[15-20 jahre Männlich]]</f>
        <v>5</v>
      </c>
      <c r="AO424">
        <f>Tabelle1[[#This Row],[20-25 jahre weiblich]]+Tabelle1[[#This Row],[20-25 jahre Männlich]]</f>
        <v>11</v>
      </c>
      <c r="AP424">
        <f>Tabelle1[[#This Row],[25-30 Jahre Weiblich]]+Tabelle1[[#This Row],[25-30 jahre Männlich]]</f>
        <v>15</v>
      </c>
      <c r="AQ424">
        <f>Tabelle1[[#This Row],[30-35 Jahre Weiblich]]+Tabelle1[[#This Row],[30-35 jahre Männlich]]</f>
        <v>28</v>
      </c>
      <c r="AR424">
        <f>Tabelle1[[#This Row],[35-40 Jahre Weiblich]]+Tabelle1[[#This Row],[35-40 jahre  Männlich]]</f>
        <v>60</v>
      </c>
      <c r="AS424">
        <f>Tabelle1[[#This Row],[40-45 Jahre Weiblich]]+Tabelle1[[#This Row],[40-45 jahre Männlich]]</f>
        <v>146</v>
      </c>
      <c r="AT424">
        <f>Tabelle1[[#This Row],[45-50 Jahre Weiblich]]+Tabelle1[[#This Row],[45-50 jahre Männlich]]</f>
        <v>424</v>
      </c>
      <c r="AU424">
        <f>Tabelle1[[#This Row],[50-55 Jahre Weiblich]]+Tabelle1[[#This Row],[50-55 jahre Männlich]]</f>
        <v>904</v>
      </c>
      <c r="AV424">
        <f>Tabelle1[[#This Row],[55-60 Jahre Weiblich]]+Tabelle1[[#This Row],[55-60 jahre Männlich]]</f>
        <v>1664</v>
      </c>
      <c r="AW424">
        <f>Tabelle1[[#This Row],[60-65 Jahre Weiblich]]+Tabelle1[[#This Row],[60-65 jahre Männlich]]</f>
        <v>2530</v>
      </c>
      <c r="AX424">
        <f>Tabelle1[[#This Row],[65-70 Jahre Weiblich]]+Tabelle1[[#This Row],[65-70 Jahre  Männlich]]</f>
        <v>3185</v>
      </c>
      <c r="AY424">
        <f>Tabelle1[[#This Row],[70-75Jahre Weiblich]]+Tabelle1[[#This Row],[70-75 jahre Männlch]]</f>
        <v>4523</v>
      </c>
      <c r="AZ424">
        <f>Tabelle1[[#This Row],[75-80 Jahre Weiblich]]+Tabelle1[[#This Row],[75-80 jahre Männlich]]</f>
        <v>3392</v>
      </c>
      <c r="BA424">
        <f>Tabelle1[[#This Row],[80-85 Jahre Weiblich]]+Tabelle1[[#This Row],[80-85 jahre Männlich]]</f>
        <v>4418</v>
      </c>
      <c r="BB424">
        <f>Tabelle1[[#This Row],[85 und mehr Weiblich]]+Tabelle1[[#This Row],[85 und mehr]]</f>
        <v>4593</v>
      </c>
    </row>
    <row r="425" spans="1:54" x14ac:dyDescent="0.35">
      <c r="A425" s="3"/>
      <c r="B425" s="4" t="s">
        <v>49</v>
      </c>
      <c r="C425" s="5">
        <v>0</v>
      </c>
      <c r="D425" s="5">
        <v>2</v>
      </c>
      <c r="E425" s="5">
        <v>3</v>
      </c>
      <c r="F425" s="5">
        <v>4</v>
      </c>
      <c r="G425" s="5">
        <v>4</v>
      </c>
      <c r="H425" s="5">
        <v>8</v>
      </c>
      <c r="I425" s="5">
        <v>12</v>
      </c>
      <c r="J425" s="5">
        <v>30</v>
      </c>
      <c r="K425" s="5">
        <v>63</v>
      </c>
      <c r="L425" s="5">
        <v>165</v>
      </c>
      <c r="M425" s="5">
        <v>351</v>
      </c>
      <c r="N425" s="5">
        <v>602</v>
      </c>
      <c r="O425" s="5">
        <v>694</v>
      </c>
      <c r="P425" s="5">
        <v>907</v>
      </c>
      <c r="Q425" s="5">
        <v>1230</v>
      </c>
      <c r="R425" s="5">
        <v>679</v>
      </c>
      <c r="S425" s="5">
        <v>477</v>
      </c>
      <c r="T425" s="5">
        <v>0</v>
      </c>
      <c r="U425" s="5">
        <v>0</v>
      </c>
      <c r="V425" s="5">
        <v>3</v>
      </c>
      <c r="W425" s="5">
        <v>2</v>
      </c>
      <c r="X425" s="5">
        <v>3</v>
      </c>
      <c r="Y425" s="5">
        <v>4</v>
      </c>
      <c r="Z425" s="5">
        <v>2</v>
      </c>
      <c r="AA425" s="5">
        <v>6</v>
      </c>
      <c r="AB425" s="5">
        <v>16</v>
      </c>
      <c r="AC425" s="5">
        <v>49</v>
      </c>
      <c r="AD425" s="5">
        <v>83</v>
      </c>
      <c r="AE425" s="5">
        <v>127</v>
      </c>
      <c r="AF425" s="5">
        <v>202</v>
      </c>
      <c r="AG425" s="5">
        <v>263</v>
      </c>
      <c r="AH425" s="5">
        <v>362</v>
      </c>
      <c r="AJ425" s="5">
        <v>431</v>
      </c>
      <c r="AK425" s="5">
        <v>558</v>
      </c>
      <c r="AL425">
        <f>Tabelle1[[#This Row],[1 jahre Weiblich]]+Tabelle1[[#This Row],[unter 1 Jahr Männlich]]</f>
        <v>0</v>
      </c>
      <c r="AM425">
        <f>Tabelle1[[#This Row],[1-15 Jahre Weiblich]]+Tabelle1[[#This Row],[1-15 jahre Mänlich]]</f>
        <v>5</v>
      </c>
      <c r="AN425">
        <f>Tabelle1[[#This Row],[15-20 Jahre Weiblich]]+Tabelle1[[#This Row],[15-20 jahre Männlich]]</f>
        <v>5</v>
      </c>
      <c r="AO425">
        <f>Tabelle1[[#This Row],[20-25 jahre weiblich]]+Tabelle1[[#This Row],[20-25 jahre Männlich]]</f>
        <v>7</v>
      </c>
      <c r="AP425">
        <f>Tabelle1[[#This Row],[25-30 Jahre Weiblich]]+Tabelle1[[#This Row],[25-30 jahre Männlich]]</f>
        <v>8</v>
      </c>
      <c r="AQ425">
        <f>Tabelle1[[#This Row],[30-35 Jahre Weiblich]]+Tabelle1[[#This Row],[30-35 jahre Männlich]]</f>
        <v>10</v>
      </c>
      <c r="AR425">
        <f>Tabelle1[[#This Row],[35-40 Jahre Weiblich]]+Tabelle1[[#This Row],[35-40 jahre  Männlich]]</f>
        <v>18</v>
      </c>
      <c r="AS425">
        <f>Tabelle1[[#This Row],[40-45 Jahre Weiblich]]+Tabelle1[[#This Row],[40-45 jahre Männlich]]</f>
        <v>46</v>
      </c>
      <c r="AT425">
        <f>Tabelle1[[#This Row],[45-50 Jahre Weiblich]]+Tabelle1[[#This Row],[45-50 jahre Männlich]]</f>
        <v>112</v>
      </c>
      <c r="AU425">
        <f>Tabelle1[[#This Row],[50-55 Jahre Weiblich]]+Tabelle1[[#This Row],[50-55 jahre Männlich]]</f>
        <v>248</v>
      </c>
      <c r="AV425">
        <f>Tabelle1[[#This Row],[55-60 Jahre Weiblich]]+Tabelle1[[#This Row],[55-60 jahre Männlich]]</f>
        <v>478</v>
      </c>
      <c r="AW425">
        <f>Tabelle1[[#This Row],[60-65 Jahre Weiblich]]+Tabelle1[[#This Row],[60-65 jahre Männlich]]</f>
        <v>804</v>
      </c>
      <c r="AX425">
        <f>Tabelle1[[#This Row],[65-70 Jahre Weiblich]]+Tabelle1[[#This Row],[65-70 Jahre  Männlich]]</f>
        <v>957</v>
      </c>
      <c r="AY425">
        <f>Tabelle1[[#This Row],[70-75Jahre Weiblich]]+Tabelle1[[#This Row],[70-75 jahre Männlch]]</f>
        <v>1269</v>
      </c>
      <c r="AZ425">
        <f>Tabelle1[[#This Row],[75-80 Jahre Weiblich]]+Tabelle1[[#This Row],[75-80 jahre Männlich]]</f>
        <v>1230</v>
      </c>
      <c r="BA425">
        <f>Tabelle1[[#This Row],[80-85 Jahre Weiblich]]+Tabelle1[[#This Row],[80-85 jahre Männlich]]</f>
        <v>1110</v>
      </c>
      <c r="BB425">
        <f>Tabelle1[[#This Row],[85 und mehr Weiblich]]+Tabelle1[[#This Row],[85 und mehr]]</f>
        <v>1035</v>
      </c>
    </row>
    <row r="426" spans="1:54" x14ac:dyDescent="0.35">
      <c r="A426" s="3"/>
      <c r="B426" s="4" t="s">
        <v>50</v>
      </c>
      <c r="C426" s="5">
        <v>0</v>
      </c>
      <c r="D426" s="5">
        <v>0</v>
      </c>
      <c r="E426" s="5">
        <v>0</v>
      </c>
      <c r="F426" s="5">
        <v>1</v>
      </c>
      <c r="G426" s="5">
        <v>3</v>
      </c>
      <c r="H426" s="5">
        <v>13</v>
      </c>
      <c r="I426" s="5">
        <v>15</v>
      </c>
      <c r="J426" s="5">
        <v>49</v>
      </c>
      <c r="K426" s="5">
        <v>157</v>
      </c>
      <c r="L426" s="5">
        <v>346</v>
      </c>
      <c r="M426" s="5">
        <v>623</v>
      </c>
      <c r="N426" s="5">
        <v>822</v>
      </c>
      <c r="O426" s="5">
        <v>1120</v>
      </c>
      <c r="P426" s="5">
        <v>1488</v>
      </c>
      <c r="Q426" s="5">
        <v>1792</v>
      </c>
      <c r="R426" s="5">
        <v>1169</v>
      </c>
      <c r="S426" s="5">
        <v>899</v>
      </c>
      <c r="T426" s="5">
        <v>0</v>
      </c>
      <c r="U426" s="5">
        <v>1</v>
      </c>
      <c r="V426" s="5">
        <v>0</v>
      </c>
      <c r="W426" s="5">
        <v>0</v>
      </c>
      <c r="X426" s="5">
        <v>0</v>
      </c>
      <c r="Y426" s="5">
        <v>1</v>
      </c>
      <c r="Z426" s="5">
        <v>5</v>
      </c>
      <c r="AA426" s="5">
        <v>19</v>
      </c>
      <c r="AB426" s="5">
        <v>32</v>
      </c>
      <c r="AC426" s="5">
        <v>102</v>
      </c>
      <c r="AD426" s="5">
        <v>224</v>
      </c>
      <c r="AE426" s="5">
        <v>391</v>
      </c>
      <c r="AF426" s="5">
        <v>638</v>
      </c>
      <c r="AG426" s="5">
        <v>786</v>
      </c>
      <c r="AH426" s="5">
        <v>1250</v>
      </c>
      <c r="AJ426" s="5">
        <v>1489</v>
      </c>
      <c r="AK426" s="5">
        <v>1889</v>
      </c>
      <c r="AL426">
        <f>Tabelle1[[#This Row],[1 jahre Weiblich]]+Tabelle1[[#This Row],[unter 1 Jahr Männlich]]</f>
        <v>1</v>
      </c>
      <c r="AM426">
        <f>Tabelle1[[#This Row],[1-15 Jahre Weiblich]]+Tabelle1[[#This Row],[1-15 jahre Mänlich]]</f>
        <v>0</v>
      </c>
      <c r="AN426">
        <f>Tabelle1[[#This Row],[15-20 Jahre Weiblich]]+Tabelle1[[#This Row],[15-20 jahre Männlich]]</f>
        <v>0</v>
      </c>
      <c r="AO426">
        <f>Tabelle1[[#This Row],[20-25 jahre weiblich]]+Tabelle1[[#This Row],[20-25 jahre Männlich]]</f>
        <v>1</v>
      </c>
      <c r="AP426">
        <f>Tabelle1[[#This Row],[25-30 Jahre Weiblich]]+Tabelle1[[#This Row],[25-30 jahre Männlich]]</f>
        <v>4</v>
      </c>
      <c r="AQ426">
        <f>Tabelle1[[#This Row],[30-35 Jahre Weiblich]]+Tabelle1[[#This Row],[30-35 jahre Männlich]]</f>
        <v>18</v>
      </c>
      <c r="AR426">
        <f>Tabelle1[[#This Row],[35-40 Jahre Weiblich]]+Tabelle1[[#This Row],[35-40 jahre  Männlich]]</f>
        <v>34</v>
      </c>
      <c r="AS426">
        <f>Tabelle1[[#This Row],[40-45 Jahre Weiblich]]+Tabelle1[[#This Row],[40-45 jahre Männlich]]</f>
        <v>81</v>
      </c>
      <c r="AT426">
        <f>Tabelle1[[#This Row],[45-50 Jahre Weiblich]]+Tabelle1[[#This Row],[45-50 jahre Männlich]]</f>
        <v>259</v>
      </c>
      <c r="AU426">
        <f>Tabelle1[[#This Row],[50-55 Jahre Weiblich]]+Tabelle1[[#This Row],[50-55 jahre Männlich]]</f>
        <v>570</v>
      </c>
      <c r="AV426">
        <f>Tabelle1[[#This Row],[55-60 Jahre Weiblich]]+Tabelle1[[#This Row],[55-60 jahre Männlich]]</f>
        <v>1014</v>
      </c>
      <c r="AW426">
        <f>Tabelle1[[#This Row],[60-65 Jahre Weiblich]]+Tabelle1[[#This Row],[60-65 jahre Männlich]]</f>
        <v>1460</v>
      </c>
      <c r="AX426">
        <f>Tabelle1[[#This Row],[65-70 Jahre Weiblich]]+Tabelle1[[#This Row],[65-70 Jahre  Männlich]]</f>
        <v>1906</v>
      </c>
      <c r="AY426">
        <f>Tabelle1[[#This Row],[70-75Jahre Weiblich]]+Tabelle1[[#This Row],[70-75 jahre Männlch]]</f>
        <v>2738</v>
      </c>
      <c r="AZ426">
        <f>Tabelle1[[#This Row],[75-80 Jahre Weiblich]]+Tabelle1[[#This Row],[75-80 jahre Männlich]]</f>
        <v>1792</v>
      </c>
      <c r="BA426">
        <f>Tabelle1[[#This Row],[80-85 Jahre Weiblich]]+Tabelle1[[#This Row],[80-85 jahre Männlich]]</f>
        <v>2658</v>
      </c>
      <c r="BB426">
        <f>Tabelle1[[#This Row],[85 und mehr Weiblich]]+Tabelle1[[#This Row],[85 und mehr]]</f>
        <v>2788</v>
      </c>
    </row>
    <row r="427" spans="1:54" x14ac:dyDescent="0.35">
      <c r="A427" s="3"/>
      <c r="B427" s="4" t="s">
        <v>51</v>
      </c>
      <c r="C427" s="5">
        <v>0</v>
      </c>
      <c r="D427" s="5">
        <v>1</v>
      </c>
      <c r="E427" s="5">
        <v>0</v>
      </c>
      <c r="F427" s="5">
        <v>2</v>
      </c>
      <c r="G427" s="5">
        <v>4</v>
      </c>
      <c r="H427" s="5">
        <v>16</v>
      </c>
      <c r="I427" s="5">
        <v>38</v>
      </c>
      <c r="J427" s="5">
        <v>134</v>
      </c>
      <c r="K427" s="5">
        <v>494</v>
      </c>
      <c r="L427" s="5">
        <v>1361</v>
      </c>
      <c r="M427" s="5">
        <v>2625</v>
      </c>
      <c r="N427" s="5">
        <v>3916</v>
      </c>
      <c r="O427" s="5">
        <v>4336</v>
      </c>
      <c r="P427" s="5">
        <v>5472</v>
      </c>
      <c r="Q427" s="5">
        <v>5931</v>
      </c>
      <c r="R427" s="5">
        <v>3710</v>
      </c>
      <c r="S427" s="5">
        <v>2629</v>
      </c>
      <c r="T427" s="5">
        <v>0</v>
      </c>
      <c r="U427" s="5">
        <v>0</v>
      </c>
      <c r="V427" s="5">
        <v>2</v>
      </c>
      <c r="W427" s="5">
        <v>1</v>
      </c>
      <c r="X427" s="5">
        <v>0</v>
      </c>
      <c r="Y427" s="5">
        <v>1</v>
      </c>
      <c r="Z427" s="5">
        <v>7</v>
      </c>
      <c r="AA427" s="5">
        <v>26</v>
      </c>
      <c r="AB427" s="5">
        <v>92</v>
      </c>
      <c r="AC427" s="5">
        <v>392</v>
      </c>
      <c r="AD427" s="5">
        <v>940</v>
      </c>
      <c r="AE427" s="5">
        <v>1593</v>
      </c>
      <c r="AF427" s="5">
        <v>2078</v>
      </c>
      <c r="AG427" s="5">
        <v>2277</v>
      </c>
      <c r="AH427" s="5">
        <v>2581</v>
      </c>
      <c r="AJ427" s="5">
        <v>1760</v>
      </c>
      <c r="AK427" s="5">
        <v>1842</v>
      </c>
      <c r="AL427">
        <f>Tabelle1[[#This Row],[1 jahre Weiblich]]+Tabelle1[[#This Row],[unter 1 Jahr Männlich]]</f>
        <v>0</v>
      </c>
      <c r="AM427">
        <f>Tabelle1[[#This Row],[1-15 Jahre Weiblich]]+Tabelle1[[#This Row],[1-15 jahre Mänlich]]</f>
        <v>3</v>
      </c>
      <c r="AN427">
        <f>Tabelle1[[#This Row],[15-20 Jahre Weiblich]]+Tabelle1[[#This Row],[15-20 jahre Männlich]]</f>
        <v>1</v>
      </c>
      <c r="AO427">
        <f>Tabelle1[[#This Row],[20-25 jahre weiblich]]+Tabelle1[[#This Row],[20-25 jahre Männlich]]</f>
        <v>2</v>
      </c>
      <c r="AP427">
        <f>Tabelle1[[#This Row],[25-30 Jahre Weiblich]]+Tabelle1[[#This Row],[25-30 jahre Männlich]]</f>
        <v>5</v>
      </c>
      <c r="AQ427">
        <f>Tabelle1[[#This Row],[30-35 Jahre Weiblich]]+Tabelle1[[#This Row],[30-35 jahre Männlich]]</f>
        <v>23</v>
      </c>
      <c r="AR427">
        <f>Tabelle1[[#This Row],[35-40 Jahre Weiblich]]+Tabelle1[[#This Row],[35-40 jahre  Männlich]]</f>
        <v>64</v>
      </c>
      <c r="AS427">
        <f>Tabelle1[[#This Row],[40-45 Jahre Weiblich]]+Tabelle1[[#This Row],[40-45 jahre Männlich]]</f>
        <v>226</v>
      </c>
      <c r="AT427">
        <f>Tabelle1[[#This Row],[45-50 Jahre Weiblich]]+Tabelle1[[#This Row],[45-50 jahre Männlich]]</f>
        <v>886</v>
      </c>
      <c r="AU427">
        <f>Tabelle1[[#This Row],[50-55 Jahre Weiblich]]+Tabelle1[[#This Row],[50-55 jahre Männlich]]</f>
        <v>2301</v>
      </c>
      <c r="AV427">
        <f>Tabelle1[[#This Row],[55-60 Jahre Weiblich]]+Tabelle1[[#This Row],[55-60 jahre Männlich]]</f>
        <v>4218</v>
      </c>
      <c r="AW427">
        <f>Tabelle1[[#This Row],[60-65 Jahre Weiblich]]+Tabelle1[[#This Row],[60-65 jahre Männlich]]</f>
        <v>5994</v>
      </c>
      <c r="AX427">
        <f>Tabelle1[[#This Row],[65-70 Jahre Weiblich]]+Tabelle1[[#This Row],[65-70 Jahre  Männlich]]</f>
        <v>6613</v>
      </c>
      <c r="AY427">
        <f>Tabelle1[[#This Row],[70-75Jahre Weiblich]]+Tabelle1[[#This Row],[70-75 jahre Männlch]]</f>
        <v>8053</v>
      </c>
      <c r="AZ427">
        <f>Tabelle1[[#This Row],[75-80 Jahre Weiblich]]+Tabelle1[[#This Row],[75-80 jahre Männlich]]</f>
        <v>5931</v>
      </c>
      <c r="BA427">
        <f>Tabelle1[[#This Row],[80-85 Jahre Weiblich]]+Tabelle1[[#This Row],[80-85 jahre Männlich]]</f>
        <v>5470</v>
      </c>
      <c r="BB427">
        <f>Tabelle1[[#This Row],[85 und mehr Weiblich]]+Tabelle1[[#This Row],[85 und mehr]]</f>
        <v>4471</v>
      </c>
    </row>
    <row r="428" spans="1:54" x14ac:dyDescent="0.35">
      <c r="A428" s="3"/>
      <c r="B428" s="4" t="s">
        <v>52</v>
      </c>
      <c r="C428" s="5">
        <v>0</v>
      </c>
      <c r="D428" s="5">
        <v>1</v>
      </c>
      <c r="E428" s="5">
        <v>0</v>
      </c>
      <c r="F428" s="5">
        <v>2</v>
      </c>
      <c r="G428" s="5">
        <v>4</v>
      </c>
      <c r="H428" s="5">
        <v>15</v>
      </c>
      <c r="I428" s="5">
        <v>35</v>
      </c>
      <c r="J428" s="5">
        <v>127</v>
      </c>
      <c r="K428" s="5">
        <v>461</v>
      </c>
      <c r="L428" s="5">
        <v>1277</v>
      </c>
      <c r="M428" s="5">
        <v>2496</v>
      </c>
      <c r="N428" s="5">
        <v>3721</v>
      </c>
      <c r="O428" s="5">
        <v>4152</v>
      </c>
      <c r="P428" s="5">
        <v>5251</v>
      </c>
      <c r="Q428" s="5">
        <v>5717</v>
      </c>
      <c r="R428" s="5">
        <v>3590</v>
      </c>
      <c r="S428" s="5">
        <v>2505</v>
      </c>
      <c r="T428" s="5">
        <v>0</v>
      </c>
      <c r="U428" s="5">
        <v>0</v>
      </c>
      <c r="V428" s="5">
        <v>2</v>
      </c>
      <c r="W428" s="5">
        <v>1</v>
      </c>
      <c r="X428" s="5">
        <v>0</v>
      </c>
      <c r="Y428" s="5">
        <v>1</v>
      </c>
      <c r="Z428" s="5">
        <v>7</v>
      </c>
      <c r="AA428" s="5">
        <v>23</v>
      </c>
      <c r="AB428" s="5">
        <v>91</v>
      </c>
      <c r="AC428" s="5">
        <v>388</v>
      </c>
      <c r="AD428" s="5">
        <v>926</v>
      </c>
      <c r="AE428" s="5">
        <v>1575</v>
      </c>
      <c r="AF428" s="5">
        <v>2048</v>
      </c>
      <c r="AG428" s="5">
        <v>2232</v>
      </c>
      <c r="AH428" s="5">
        <v>2547</v>
      </c>
      <c r="AJ428" s="5">
        <v>1742</v>
      </c>
      <c r="AK428" s="5">
        <v>1820</v>
      </c>
      <c r="AL428">
        <f>Tabelle1[[#This Row],[1 jahre Weiblich]]+Tabelle1[[#This Row],[unter 1 Jahr Männlich]]</f>
        <v>0</v>
      </c>
      <c r="AM428">
        <f>Tabelle1[[#This Row],[1-15 Jahre Weiblich]]+Tabelle1[[#This Row],[1-15 jahre Mänlich]]</f>
        <v>3</v>
      </c>
      <c r="AN428">
        <f>Tabelle1[[#This Row],[15-20 Jahre Weiblich]]+Tabelle1[[#This Row],[15-20 jahre Männlich]]</f>
        <v>1</v>
      </c>
      <c r="AO428">
        <f>Tabelle1[[#This Row],[20-25 jahre weiblich]]+Tabelle1[[#This Row],[20-25 jahre Männlich]]</f>
        <v>2</v>
      </c>
      <c r="AP428">
        <f>Tabelle1[[#This Row],[25-30 Jahre Weiblich]]+Tabelle1[[#This Row],[25-30 jahre Männlich]]</f>
        <v>5</v>
      </c>
      <c r="AQ428">
        <f>Tabelle1[[#This Row],[30-35 Jahre Weiblich]]+Tabelle1[[#This Row],[30-35 jahre Männlich]]</f>
        <v>22</v>
      </c>
      <c r="AR428">
        <f>Tabelle1[[#This Row],[35-40 Jahre Weiblich]]+Tabelle1[[#This Row],[35-40 jahre  Männlich]]</f>
        <v>58</v>
      </c>
      <c r="AS428">
        <f>Tabelle1[[#This Row],[40-45 Jahre Weiblich]]+Tabelle1[[#This Row],[40-45 jahre Männlich]]</f>
        <v>218</v>
      </c>
      <c r="AT428">
        <f>Tabelle1[[#This Row],[45-50 Jahre Weiblich]]+Tabelle1[[#This Row],[45-50 jahre Männlich]]</f>
        <v>849</v>
      </c>
      <c r="AU428">
        <f>Tabelle1[[#This Row],[50-55 Jahre Weiblich]]+Tabelle1[[#This Row],[50-55 jahre Männlich]]</f>
        <v>2203</v>
      </c>
      <c r="AV428">
        <f>Tabelle1[[#This Row],[55-60 Jahre Weiblich]]+Tabelle1[[#This Row],[55-60 jahre Männlich]]</f>
        <v>4071</v>
      </c>
      <c r="AW428">
        <f>Tabelle1[[#This Row],[60-65 Jahre Weiblich]]+Tabelle1[[#This Row],[60-65 jahre Männlich]]</f>
        <v>5769</v>
      </c>
      <c r="AX428">
        <f>Tabelle1[[#This Row],[65-70 Jahre Weiblich]]+Tabelle1[[#This Row],[65-70 Jahre  Männlich]]</f>
        <v>6384</v>
      </c>
      <c r="AY428">
        <f>Tabelle1[[#This Row],[70-75Jahre Weiblich]]+Tabelle1[[#This Row],[70-75 jahre Männlch]]</f>
        <v>7798</v>
      </c>
      <c r="AZ428">
        <f>Tabelle1[[#This Row],[75-80 Jahre Weiblich]]+Tabelle1[[#This Row],[75-80 jahre Männlich]]</f>
        <v>5717</v>
      </c>
      <c r="BA428">
        <f>Tabelle1[[#This Row],[80-85 Jahre Weiblich]]+Tabelle1[[#This Row],[80-85 jahre Männlich]]</f>
        <v>5332</v>
      </c>
      <c r="BB428">
        <f>Tabelle1[[#This Row],[85 und mehr Weiblich]]+Tabelle1[[#This Row],[85 und mehr]]</f>
        <v>4325</v>
      </c>
    </row>
    <row r="429" spans="1:54" x14ac:dyDescent="0.35">
      <c r="A429" s="3"/>
      <c r="B429" s="4" t="s">
        <v>53</v>
      </c>
      <c r="C429" s="5">
        <v>0</v>
      </c>
      <c r="D429" s="5">
        <v>0</v>
      </c>
      <c r="E429" s="5">
        <v>0</v>
      </c>
      <c r="F429" s="5">
        <v>2</v>
      </c>
      <c r="G429" s="5">
        <v>5</v>
      </c>
      <c r="H429" s="5">
        <v>11</v>
      </c>
      <c r="I429" s="5">
        <v>17</v>
      </c>
      <c r="J429" s="5">
        <v>39</v>
      </c>
      <c r="K429" s="5">
        <v>76</v>
      </c>
      <c r="L429" s="5">
        <v>116</v>
      </c>
      <c r="M429" s="5">
        <v>137</v>
      </c>
      <c r="N429" s="5">
        <v>138</v>
      </c>
      <c r="O429" s="5">
        <v>199</v>
      </c>
      <c r="P429" s="5">
        <v>289</v>
      </c>
      <c r="Q429" s="5">
        <v>435</v>
      </c>
      <c r="R429" s="5">
        <v>349</v>
      </c>
      <c r="S429" s="5">
        <v>418</v>
      </c>
      <c r="T429" s="5">
        <v>0</v>
      </c>
      <c r="U429" s="5">
        <v>0</v>
      </c>
      <c r="V429" s="5">
        <v>1</v>
      </c>
      <c r="W429" s="5">
        <v>2</v>
      </c>
      <c r="X429" s="5">
        <v>3</v>
      </c>
      <c r="Y429" s="5">
        <v>2</v>
      </c>
      <c r="Z429" s="5">
        <v>9</v>
      </c>
      <c r="AA429" s="5">
        <v>25</v>
      </c>
      <c r="AB429" s="5">
        <v>21</v>
      </c>
      <c r="AC429" s="5">
        <v>83</v>
      </c>
      <c r="AD429" s="5">
        <v>77</v>
      </c>
      <c r="AE429" s="5">
        <v>81</v>
      </c>
      <c r="AF429" s="5">
        <v>105</v>
      </c>
      <c r="AG429" s="5">
        <v>95</v>
      </c>
      <c r="AH429" s="5">
        <v>171</v>
      </c>
      <c r="AJ429" s="5">
        <v>210</v>
      </c>
      <c r="AK429" s="5">
        <v>521</v>
      </c>
      <c r="AL429">
        <f>Tabelle1[[#This Row],[1 jahre Weiblich]]+Tabelle1[[#This Row],[unter 1 Jahr Männlich]]</f>
        <v>0</v>
      </c>
      <c r="AM429">
        <f>Tabelle1[[#This Row],[1-15 Jahre Weiblich]]+Tabelle1[[#This Row],[1-15 jahre Mänlich]]</f>
        <v>1</v>
      </c>
      <c r="AN429">
        <f>Tabelle1[[#This Row],[15-20 Jahre Weiblich]]+Tabelle1[[#This Row],[15-20 jahre Männlich]]</f>
        <v>2</v>
      </c>
      <c r="AO429">
        <f>Tabelle1[[#This Row],[20-25 jahre weiblich]]+Tabelle1[[#This Row],[20-25 jahre Männlich]]</f>
        <v>5</v>
      </c>
      <c r="AP429">
        <f>Tabelle1[[#This Row],[25-30 Jahre Weiblich]]+Tabelle1[[#This Row],[25-30 jahre Männlich]]</f>
        <v>7</v>
      </c>
      <c r="AQ429">
        <f>Tabelle1[[#This Row],[30-35 Jahre Weiblich]]+Tabelle1[[#This Row],[30-35 jahre Männlich]]</f>
        <v>20</v>
      </c>
      <c r="AR429">
        <f>Tabelle1[[#This Row],[35-40 Jahre Weiblich]]+Tabelle1[[#This Row],[35-40 jahre  Männlich]]</f>
        <v>42</v>
      </c>
      <c r="AS429">
        <f>Tabelle1[[#This Row],[40-45 Jahre Weiblich]]+Tabelle1[[#This Row],[40-45 jahre Männlich]]</f>
        <v>60</v>
      </c>
      <c r="AT429">
        <f>Tabelle1[[#This Row],[45-50 Jahre Weiblich]]+Tabelle1[[#This Row],[45-50 jahre Männlich]]</f>
        <v>159</v>
      </c>
      <c r="AU429">
        <f>Tabelle1[[#This Row],[50-55 Jahre Weiblich]]+Tabelle1[[#This Row],[50-55 jahre Männlich]]</f>
        <v>193</v>
      </c>
      <c r="AV429">
        <f>Tabelle1[[#This Row],[55-60 Jahre Weiblich]]+Tabelle1[[#This Row],[55-60 jahre Männlich]]</f>
        <v>218</v>
      </c>
      <c r="AW429">
        <f>Tabelle1[[#This Row],[60-65 Jahre Weiblich]]+Tabelle1[[#This Row],[60-65 jahre Männlich]]</f>
        <v>243</v>
      </c>
      <c r="AX429">
        <f>Tabelle1[[#This Row],[65-70 Jahre Weiblich]]+Tabelle1[[#This Row],[65-70 Jahre  Männlich]]</f>
        <v>294</v>
      </c>
      <c r="AY429">
        <f>Tabelle1[[#This Row],[70-75Jahre Weiblich]]+Tabelle1[[#This Row],[70-75 jahre Männlch]]</f>
        <v>460</v>
      </c>
      <c r="AZ429">
        <f>Tabelle1[[#This Row],[75-80 Jahre Weiblich]]+Tabelle1[[#This Row],[75-80 jahre Männlich]]</f>
        <v>435</v>
      </c>
      <c r="BA429">
        <f>Tabelle1[[#This Row],[80-85 Jahre Weiblich]]+Tabelle1[[#This Row],[80-85 jahre Männlich]]</f>
        <v>559</v>
      </c>
      <c r="BB429">
        <f>Tabelle1[[#This Row],[85 und mehr Weiblich]]+Tabelle1[[#This Row],[85 und mehr]]</f>
        <v>939</v>
      </c>
    </row>
    <row r="430" spans="1:54" x14ac:dyDescent="0.35">
      <c r="A430" s="3"/>
      <c r="B430" s="4" t="s">
        <v>54</v>
      </c>
      <c r="C430" s="5">
        <v>0</v>
      </c>
      <c r="D430" s="5">
        <v>0</v>
      </c>
      <c r="E430" s="5">
        <v>0</v>
      </c>
      <c r="F430" s="5">
        <v>0</v>
      </c>
      <c r="G430" s="5">
        <v>5</v>
      </c>
      <c r="H430" s="5">
        <v>11</v>
      </c>
      <c r="I430" s="5">
        <v>16</v>
      </c>
      <c r="J430" s="5">
        <v>39</v>
      </c>
      <c r="K430" s="5">
        <v>73</v>
      </c>
      <c r="L430" s="5">
        <v>109</v>
      </c>
      <c r="M430" s="5">
        <v>131</v>
      </c>
      <c r="N430" s="5">
        <v>112</v>
      </c>
      <c r="O430" s="5">
        <v>178</v>
      </c>
      <c r="P430" s="5">
        <v>239</v>
      </c>
      <c r="Q430" s="5">
        <v>364</v>
      </c>
      <c r="R430" s="5">
        <v>253</v>
      </c>
      <c r="S430" s="5">
        <v>237</v>
      </c>
      <c r="T430" s="5">
        <v>0</v>
      </c>
      <c r="U430" s="5">
        <v>0</v>
      </c>
      <c r="V430" s="5">
        <v>0</v>
      </c>
      <c r="W430" s="5">
        <v>1</v>
      </c>
      <c r="X430" s="5">
        <v>3</v>
      </c>
      <c r="Y430" s="5">
        <v>1</v>
      </c>
      <c r="Z430" s="5">
        <v>9</v>
      </c>
      <c r="AA430" s="5">
        <v>23</v>
      </c>
      <c r="AB430" s="5">
        <v>21</v>
      </c>
      <c r="AC430" s="5">
        <v>80</v>
      </c>
      <c r="AD430" s="5">
        <v>74</v>
      </c>
      <c r="AE430" s="5">
        <v>76</v>
      </c>
      <c r="AF430" s="5">
        <v>89</v>
      </c>
      <c r="AG430" s="5">
        <v>83</v>
      </c>
      <c r="AH430" s="5">
        <v>144</v>
      </c>
      <c r="AJ430" s="5">
        <v>171</v>
      </c>
      <c r="AK430" s="5">
        <v>315</v>
      </c>
      <c r="AL430">
        <f>Tabelle1[[#This Row],[1 jahre Weiblich]]+Tabelle1[[#This Row],[unter 1 Jahr Männlich]]</f>
        <v>0</v>
      </c>
      <c r="AM430">
        <f>Tabelle1[[#This Row],[1-15 Jahre Weiblich]]+Tabelle1[[#This Row],[1-15 jahre Mänlich]]</f>
        <v>0</v>
      </c>
      <c r="AN430">
        <f>Tabelle1[[#This Row],[15-20 Jahre Weiblich]]+Tabelle1[[#This Row],[15-20 jahre Männlich]]</f>
        <v>1</v>
      </c>
      <c r="AO430">
        <f>Tabelle1[[#This Row],[20-25 jahre weiblich]]+Tabelle1[[#This Row],[20-25 jahre Männlich]]</f>
        <v>3</v>
      </c>
      <c r="AP430">
        <f>Tabelle1[[#This Row],[25-30 Jahre Weiblich]]+Tabelle1[[#This Row],[25-30 jahre Männlich]]</f>
        <v>6</v>
      </c>
      <c r="AQ430">
        <f>Tabelle1[[#This Row],[30-35 Jahre Weiblich]]+Tabelle1[[#This Row],[30-35 jahre Männlich]]</f>
        <v>20</v>
      </c>
      <c r="AR430">
        <f>Tabelle1[[#This Row],[35-40 Jahre Weiblich]]+Tabelle1[[#This Row],[35-40 jahre  Männlich]]</f>
        <v>39</v>
      </c>
      <c r="AS430">
        <f>Tabelle1[[#This Row],[40-45 Jahre Weiblich]]+Tabelle1[[#This Row],[40-45 jahre Männlich]]</f>
        <v>60</v>
      </c>
      <c r="AT430">
        <f>Tabelle1[[#This Row],[45-50 Jahre Weiblich]]+Tabelle1[[#This Row],[45-50 jahre Männlich]]</f>
        <v>153</v>
      </c>
      <c r="AU430">
        <f>Tabelle1[[#This Row],[50-55 Jahre Weiblich]]+Tabelle1[[#This Row],[50-55 jahre Männlich]]</f>
        <v>183</v>
      </c>
      <c r="AV430">
        <f>Tabelle1[[#This Row],[55-60 Jahre Weiblich]]+Tabelle1[[#This Row],[55-60 jahre Männlich]]</f>
        <v>207</v>
      </c>
      <c r="AW430">
        <f>Tabelle1[[#This Row],[60-65 Jahre Weiblich]]+Tabelle1[[#This Row],[60-65 jahre Männlich]]</f>
        <v>201</v>
      </c>
      <c r="AX430">
        <f>Tabelle1[[#This Row],[65-70 Jahre Weiblich]]+Tabelle1[[#This Row],[65-70 Jahre  Männlich]]</f>
        <v>261</v>
      </c>
      <c r="AY430">
        <f>Tabelle1[[#This Row],[70-75Jahre Weiblich]]+Tabelle1[[#This Row],[70-75 jahre Männlch]]</f>
        <v>383</v>
      </c>
      <c r="AZ430">
        <f>Tabelle1[[#This Row],[75-80 Jahre Weiblich]]+Tabelle1[[#This Row],[75-80 jahre Männlich]]</f>
        <v>364</v>
      </c>
      <c r="BA430">
        <f>Tabelle1[[#This Row],[80-85 Jahre Weiblich]]+Tabelle1[[#This Row],[80-85 jahre Männlich]]</f>
        <v>424</v>
      </c>
      <c r="BB430">
        <f>Tabelle1[[#This Row],[85 und mehr Weiblich]]+Tabelle1[[#This Row],[85 und mehr]]</f>
        <v>552</v>
      </c>
    </row>
    <row r="431" spans="1:54" x14ac:dyDescent="0.35">
      <c r="A431" s="3"/>
      <c r="B431" s="4" t="s">
        <v>55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1</v>
      </c>
      <c r="J431" s="5">
        <v>3</v>
      </c>
      <c r="K431" s="5">
        <v>6</v>
      </c>
      <c r="L431" s="5">
        <v>8</v>
      </c>
      <c r="M431" s="5">
        <v>9</v>
      </c>
      <c r="N431" s="5">
        <v>12</v>
      </c>
      <c r="O431" s="5">
        <v>18</v>
      </c>
      <c r="P431" s="5">
        <v>20</v>
      </c>
      <c r="Q431" s="5">
        <v>30</v>
      </c>
      <c r="R431" s="5">
        <v>30</v>
      </c>
      <c r="S431" s="5">
        <v>22</v>
      </c>
      <c r="T431" s="5">
        <v>0</v>
      </c>
      <c r="U431" s="5">
        <v>0</v>
      </c>
      <c r="V431" s="5">
        <v>0</v>
      </c>
      <c r="W431" s="5">
        <v>0</v>
      </c>
      <c r="X431" s="5">
        <v>5</v>
      </c>
      <c r="Y431" s="5">
        <v>12</v>
      </c>
      <c r="Z431" s="5">
        <v>64</v>
      </c>
      <c r="AA431" s="5">
        <v>133</v>
      </c>
      <c r="AB431" s="5">
        <v>313</v>
      </c>
      <c r="AC431" s="5">
        <v>646</v>
      </c>
      <c r="AD431" s="5">
        <v>1042</v>
      </c>
      <c r="AE431" s="5">
        <v>1243</v>
      </c>
      <c r="AF431" s="5">
        <v>1420</v>
      </c>
      <c r="AG431" s="5">
        <v>1627</v>
      </c>
      <c r="AH431" s="5">
        <v>2243</v>
      </c>
      <c r="AJ431" s="5">
        <v>2567</v>
      </c>
      <c r="AK431" s="5">
        <v>3833</v>
      </c>
      <c r="AL431">
        <f>Tabelle1[[#This Row],[1 jahre Weiblich]]+Tabelle1[[#This Row],[unter 1 Jahr Männlich]]</f>
        <v>0</v>
      </c>
      <c r="AM431">
        <f>Tabelle1[[#This Row],[1-15 Jahre Weiblich]]+Tabelle1[[#This Row],[1-15 jahre Mänlich]]</f>
        <v>0</v>
      </c>
      <c r="AN431">
        <f>Tabelle1[[#This Row],[15-20 Jahre Weiblich]]+Tabelle1[[#This Row],[15-20 jahre Männlich]]</f>
        <v>0</v>
      </c>
      <c r="AO431">
        <f>Tabelle1[[#This Row],[20-25 jahre weiblich]]+Tabelle1[[#This Row],[20-25 jahre Männlich]]</f>
        <v>5</v>
      </c>
      <c r="AP431">
        <f>Tabelle1[[#This Row],[25-30 Jahre Weiblich]]+Tabelle1[[#This Row],[25-30 jahre Männlich]]</f>
        <v>12</v>
      </c>
      <c r="AQ431">
        <f>Tabelle1[[#This Row],[30-35 Jahre Weiblich]]+Tabelle1[[#This Row],[30-35 jahre Männlich]]</f>
        <v>64</v>
      </c>
      <c r="AR431">
        <f>Tabelle1[[#This Row],[35-40 Jahre Weiblich]]+Tabelle1[[#This Row],[35-40 jahre  Männlich]]</f>
        <v>134</v>
      </c>
      <c r="AS431">
        <f>Tabelle1[[#This Row],[40-45 Jahre Weiblich]]+Tabelle1[[#This Row],[40-45 jahre Männlich]]</f>
        <v>316</v>
      </c>
      <c r="AT431">
        <f>Tabelle1[[#This Row],[45-50 Jahre Weiblich]]+Tabelle1[[#This Row],[45-50 jahre Männlich]]</f>
        <v>652</v>
      </c>
      <c r="AU431">
        <f>Tabelle1[[#This Row],[50-55 Jahre Weiblich]]+Tabelle1[[#This Row],[50-55 jahre Männlich]]</f>
        <v>1050</v>
      </c>
      <c r="AV431">
        <f>Tabelle1[[#This Row],[55-60 Jahre Weiblich]]+Tabelle1[[#This Row],[55-60 jahre Männlich]]</f>
        <v>1252</v>
      </c>
      <c r="AW431">
        <f>Tabelle1[[#This Row],[60-65 Jahre Weiblich]]+Tabelle1[[#This Row],[60-65 jahre Männlich]]</f>
        <v>1432</v>
      </c>
      <c r="AX431">
        <f>Tabelle1[[#This Row],[65-70 Jahre Weiblich]]+Tabelle1[[#This Row],[65-70 Jahre  Männlich]]</f>
        <v>1645</v>
      </c>
      <c r="AY431">
        <f>Tabelle1[[#This Row],[70-75Jahre Weiblich]]+Tabelle1[[#This Row],[70-75 jahre Männlch]]</f>
        <v>2263</v>
      </c>
      <c r="AZ431">
        <f>Tabelle1[[#This Row],[75-80 Jahre Weiblich]]+Tabelle1[[#This Row],[75-80 jahre Männlich]]</f>
        <v>30</v>
      </c>
      <c r="BA431">
        <f>Tabelle1[[#This Row],[80-85 Jahre Weiblich]]+Tabelle1[[#This Row],[80-85 jahre Männlich]]</f>
        <v>2597</v>
      </c>
      <c r="BB431">
        <f>Tabelle1[[#This Row],[85 und mehr Weiblich]]+Tabelle1[[#This Row],[85 und mehr]]</f>
        <v>3855</v>
      </c>
    </row>
    <row r="432" spans="1:54" x14ac:dyDescent="0.35">
      <c r="A432" s="3"/>
      <c r="B432" s="4" t="s">
        <v>119</v>
      </c>
      <c r="C432" s="5">
        <v>0</v>
      </c>
      <c r="D432" s="5">
        <v>3</v>
      </c>
      <c r="E432" s="5">
        <v>2</v>
      </c>
      <c r="F432" s="5">
        <v>7</v>
      </c>
      <c r="G432" s="5">
        <v>22</v>
      </c>
      <c r="H432" s="5">
        <v>20</v>
      </c>
      <c r="I432" s="5">
        <v>23</v>
      </c>
      <c r="J432" s="5">
        <v>53</v>
      </c>
      <c r="K432" s="5">
        <v>135</v>
      </c>
      <c r="L432" s="5">
        <v>371</v>
      </c>
      <c r="M432" s="5">
        <v>771</v>
      </c>
      <c r="N432" s="5">
        <v>1369</v>
      </c>
      <c r="O432" s="5">
        <v>1910</v>
      </c>
      <c r="P432" s="5">
        <v>3441</v>
      </c>
      <c r="Q432" s="5">
        <v>5047</v>
      </c>
      <c r="R432" s="5">
        <v>4867</v>
      </c>
      <c r="S432" s="5">
        <v>6140</v>
      </c>
      <c r="T432" s="5">
        <v>0</v>
      </c>
      <c r="U432" s="5">
        <v>0</v>
      </c>
      <c r="V432" s="5">
        <v>7</v>
      </c>
      <c r="W432" s="5">
        <v>1</v>
      </c>
      <c r="X432" s="5">
        <v>8</v>
      </c>
      <c r="Y432" s="5">
        <v>20</v>
      </c>
      <c r="Z432" s="5">
        <v>45</v>
      </c>
      <c r="AA432" s="5">
        <v>71</v>
      </c>
      <c r="AB432" s="5">
        <v>135</v>
      </c>
      <c r="AC432" s="5">
        <v>354</v>
      </c>
      <c r="AD432" s="5">
        <v>681</v>
      </c>
      <c r="AE432" s="5">
        <v>921</v>
      </c>
      <c r="AF432" s="5">
        <v>1175</v>
      </c>
      <c r="AG432" s="5">
        <v>1420</v>
      </c>
      <c r="AH432" s="5">
        <v>2053</v>
      </c>
      <c r="AJ432" s="5">
        <v>2661</v>
      </c>
      <c r="AK432" s="5">
        <v>3642</v>
      </c>
      <c r="AL432">
        <f>Tabelle1[[#This Row],[1 jahre Weiblich]]+Tabelle1[[#This Row],[unter 1 Jahr Männlich]]</f>
        <v>0</v>
      </c>
      <c r="AM432">
        <f>Tabelle1[[#This Row],[1-15 Jahre Weiblich]]+Tabelle1[[#This Row],[1-15 jahre Mänlich]]</f>
        <v>10</v>
      </c>
      <c r="AN432">
        <f>Tabelle1[[#This Row],[15-20 Jahre Weiblich]]+Tabelle1[[#This Row],[15-20 jahre Männlich]]</f>
        <v>3</v>
      </c>
      <c r="AO432">
        <f>Tabelle1[[#This Row],[20-25 jahre weiblich]]+Tabelle1[[#This Row],[20-25 jahre Männlich]]</f>
        <v>15</v>
      </c>
      <c r="AP432">
        <f>Tabelle1[[#This Row],[25-30 Jahre Weiblich]]+Tabelle1[[#This Row],[25-30 jahre Männlich]]</f>
        <v>42</v>
      </c>
      <c r="AQ432">
        <f>Tabelle1[[#This Row],[30-35 Jahre Weiblich]]+Tabelle1[[#This Row],[30-35 jahre Männlich]]</f>
        <v>65</v>
      </c>
      <c r="AR432">
        <f>Tabelle1[[#This Row],[35-40 Jahre Weiblich]]+Tabelle1[[#This Row],[35-40 jahre  Männlich]]</f>
        <v>94</v>
      </c>
      <c r="AS432">
        <f>Tabelle1[[#This Row],[40-45 Jahre Weiblich]]+Tabelle1[[#This Row],[40-45 jahre Männlich]]</f>
        <v>188</v>
      </c>
      <c r="AT432">
        <f>Tabelle1[[#This Row],[45-50 Jahre Weiblich]]+Tabelle1[[#This Row],[45-50 jahre Männlich]]</f>
        <v>489</v>
      </c>
      <c r="AU432">
        <f>Tabelle1[[#This Row],[50-55 Jahre Weiblich]]+Tabelle1[[#This Row],[50-55 jahre Männlich]]</f>
        <v>1052</v>
      </c>
      <c r="AV432">
        <f>Tabelle1[[#This Row],[55-60 Jahre Weiblich]]+Tabelle1[[#This Row],[55-60 jahre Männlich]]</f>
        <v>1692</v>
      </c>
      <c r="AW432">
        <f>Tabelle1[[#This Row],[60-65 Jahre Weiblich]]+Tabelle1[[#This Row],[60-65 jahre Männlich]]</f>
        <v>2544</v>
      </c>
      <c r="AX432">
        <f>Tabelle1[[#This Row],[65-70 Jahre Weiblich]]+Tabelle1[[#This Row],[65-70 Jahre  Männlich]]</f>
        <v>3330</v>
      </c>
      <c r="AY432">
        <f>Tabelle1[[#This Row],[70-75Jahre Weiblich]]+Tabelle1[[#This Row],[70-75 jahre Männlch]]</f>
        <v>5494</v>
      </c>
      <c r="AZ432">
        <f>Tabelle1[[#This Row],[75-80 Jahre Weiblich]]+Tabelle1[[#This Row],[75-80 jahre Männlich]]</f>
        <v>5047</v>
      </c>
      <c r="BA432">
        <f>Tabelle1[[#This Row],[80-85 Jahre Weiblich]]+Tabelle1[[#This Row],[80-85 jahre Männlich]]</f>
        <v>7528</v>
      </c>
      <c r="BB432">
        <f>Tabelle1[[#This Row],[85 und mehr Weiblich]]+Tabelle1[[#This Row],[85 und mehr]]</f>
        <v>9782</v>
      </c>
    </row>
    <row r="433" spans="1:54" x14ac:dyDescent="0.35">
      <c r="A433" s="3"/>
      <c r="B433" s="4" t="s">
        <v>56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1</v>
      </c>
      <c r="Y433" s="5">
        <v>9</v>
      </c>
      <c r="Z433" s="5">
        <v>24</v>
      </c>
      <c r="AA433" s="5">
        <v>34</v>
      </c>
      <c r="AB433" s="5">
        <v>57</v>
      </c>
      <c r="AC433" s="5">
        <v>109</v>
      </c>
      <c r="AD433" s="5">
        <v>169</v>
      </c>
      <c r="AE433" s="5">
        <v>181</v>
      </c>
      <c r="AF433" s="5">
        <v>157</v>
      </c>
      <c r="AG433" s="5">
        <v>142</v>
      </c>
      <c r="AH433" s="5">
        <v>155</v>
      </c>
      <c r="AJ433" s="5">
        <v>116</v>
      </c>
      <c r="AK433" s="5">
        <v>190</v>
      </c>
      <c r="AL433">
        <f>Tabelle1[[#This Row],[1 jahre Weiblich]]+Tabelle1[[#This Row],[unter 1 Jahr Männlich]]</f>
        <v>0</v>
      </c>
      <c r="AM433">
        <f>Tabelle1[[#This Row],[1-15 Jahre Weiblich]]+Tabelle1[[#This Row],[1-15 jahre Mänlich]]</f>
        <v>0</v>
      </c>
      <c r="AN433">
        <f>Tabelle1[[#This Row],[15-20 Jahre Weiblich]]+Tabelle1[[#This Row],[15-20 jahre Männlich]]</f>
        <v>0</v>
      </c>
      <c r="AO433">
        <f>Tabelle1[[#This Row],[20-25 jahre weiblich]]+Tabelle1[[#This Row],[20-25 jahre Männlich]]</f>
        <v>1</v>
      </c>
      <c r="AP433">
        <f>Tabelle1[[#This Row],[25-30 Jahre Weiblich]]+Tabelle1[[#This Row],[25-30 jahre Männlich]]</f>
        <v>9</v>
      </c>
      <c r="AQ433">
        <f>Tabelle1[[#This Row],[30-35 Jahre Weiblich]]+Tabelle1[[#This Row],[30-35 jahre Männlich]]</f>
        <v>24</v>
      </c>
      <c r="AR433">
        <f>Tabelle1[[#This Row],[35-40 Jahre Weiblich]]+Tabelle1[[#This Row],[35-40 jahre  Männlich]]</f>
        <v>34</v>
      </c>
      <c r="AS433">
        <f>Tabelle1[[#This Row],[40-45 Jahre Weiblich]]+Tabelle1[[#This Row],[40-45 jahre Männlich]]</f>
        <v>57</v>
      </c>
      <c r="AT433">
        <f>Tabelle1[[#This Row],[45-50 Jahre Weiblich]]+Tabelle1[[#This Row],[45-50 jahre Männlich]]</f>
        <v>109</v>
      </c>
      <c r="AU433">
        <f>Tabelle1[[#This Row],[50-55 Jahre Weiblich]]+Tabelle1[[#This Row],[50-55 jahre Männlich]]</f>
        <v>169</v>
      </c>
      <c r="AV433">
        <f>Tabelle1[[#This Row],[55-60 Jahre Weiblich]]+Tabelle1[[#This Row],[55-60 jahre Männlich]]</f>
        <v>181</v>
      </c>
      <c r="AW433">
        <f>Tabelle1[[#This Row],[60-65 Jahre Weiblich]]+Tabelle1[[#This Row],[60-65 jahre Männlich]]</f>
        <v>157</v>
      </c>
      <c r="AX433">
        <f>Tabelle1[[#This Row],[65-70 Jahre Weiblich]]+Tabelle1[[#This Row],[65-70 Jahre  Männlich]]</f>
        <v>142</v>
      </c>
      <c r="AY433">
        <f>Tabelle1[[#This Row],[70-75Jahre Weiblich]]+Tabelle1[[#This Row],[70-75 jahre Männlch]]</f>
        <v>155</v>
      </c>
      <c r="AZ433">
        <f>Tabelle1[[#This Row],[75-80 Jahre Weiblich]]+Tabelle1[[#This Row],[75-80 jahre Männlich]]</f>
        <v>0</v>
      </c>
      <c r="BA433">
        <f>Tabelle1[[#This Row],[80-85 Jahre Weiblich]]+Tabelle1[[#This Row],[80-85 jahre Männlich]]</f>
        <v>116</v>
      </c>
      <c r="BB433">
        <f>Tabelle1[[#This Row],[85 und mehr Weiblich]]+Tabelle1[[#This Row],[85 und mehr]]</f>
        <v>190</v>
      </c>
    </row>
    <row r="434" spans="1:54" x14ac:dyDescent="0.35">
      <c r="A434" s="3"/>
      <c r="B434" s="4" t="s">
        <v>57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1</v>
      </c>
      <c r="Z434" s="5">
        <v>4</v>
      </c>
      <c r="AA434" s="5">
        <v>4</v>
      </c>
      <c r="AB434" s="5">
        <v>10</v>
      </c>
      <c r="AC434" s="5">
        <v>35</v>
      </c>
      <c r="AD434" s="5">
        <v>77</v>
      </c>
      <c r="AE434" s="5">
        <v>126</v>
      </c>
      <c r="AF434" s="5">
        <v>239</v>
      </c>
      <c r="AG434" s="5">
        <v>257</v>
      </c>
      <c r="AH434" s="5">
        <v>333</v>
      </c>
      <c r="AJ434" s="5">
        <v>450</v>
      </c>
      <c r="AK434" s="5">
        <v>556</v>
      </c>
      <c r="AL434">
        <f>Tabelle1[[#This Row],[1 jahre Weiblich]]+Tabelle1[[#This Row],[unter 1 Jahr Männlich]]</f>
        <v>0</v>
      </c>
      <c r="AM434">
        <f>Tabelle1[[#This Row],[1-15 Jahre Weiblich]]+Tabelle1[[#This Row],[1-15 jahre Mänlich]]</f>
        <v>0</v>
      </c>
      <c r="AN434">
        <f>Tabelle1[[#This Row],[15-20 Jahre Weiblich]]+Tabelle1[[#This Row],[15-20 jahre Männlich]]</f>
        <v>0</v>
      </c>
      <c r="AO434">
        <f>Tabelle1[[#This Row],[20-25 jahre weiblich]]+Tabelle1[[#This Row],[20-25 jahre Männlich]]</f>
        <v>0</v>
      </c>
      <c r="AP434">
        <f>Tabelle1[[#This Row],[25-30 Jahre Weiblich]]+Tabelle1[[#This Row],[25-30 jahre Männlich]]</f>
        <v>1</v>
      </c>
      <c r="AQ434">
        <f>Tabelle1[[#This Row],[30-35 Jahre Weiblich]]+Tabelle1[[#This Row],[30-35 jahre Männlich]]</f>
        <v>4</v>
      </c>
      <c r="AR434">
        <f>Tabelle1[[#This Row],[35-40 Jahre Weiblich]]+Tabelle1[[#This Row],[35-40 jahre  Männlich]]</f>
        <v>4</v>
      </c>
      <c r="AS434">
        <f>Tabelle1[[#This Row],[40-45 Jahre Weiblich]]+Tabelle1[[#This Row],[40-45 jahre Männlich]]</f>
        <v>10</v>
      </c>
      <c r="AT434">
        <f>Tabelle1[[#This Row],[45-50 Jahre Weiblich]]+Tabelle1[[#This Row],[45-50 jahre Männlich]]</f>
        <v>35</v>
      </c>
      <c r="AU434">
        <f>Tabelle1[[#This Row],[50-55 Jahre Weiblich]]+Tabelle1[[#This Row],[50-55 jahre Männlich]]</f>
        <v>77</v>
      </c>
      <c r="AV434">
        <f>Tabelle1[[#This Row],[55-60 Jahre Weiblich]]+Tabelle1[[#This Row],[55-60 jahre Männlich]]</f>
        <v>126</v>
      </c>
      <c r="AW434">
        <f>Tabelle1[[#This Row],[60-65 Jahre Weiblich]]+Tabelle1[[#This Row],[60-65 jahre Männlich]]</f>
        <v>239</v>
      </c>
      <c r="AX434">
        <f>Tabelle1[[#This Row],[65-70 Jahre Weiblich]]+Tabelle1[[#This Row],[65-70 Jahre  Männlich]]</f>
        <v>257</v>
      </c>
      <c r="AY434">
        <f>Tabelle1[[#This Row],[70-75Jahre Weiblich]]+Tabelle1[[#This Row],[70-75 jahre Männlch]]</f>
        <v>333</v>
      </c>
      <c r="AZ434">
        <f>Tabelle1[[#This Row],[75-80 Jahre Weiblich]]+Tabelle1[[#This Row],[75-80 jahre Männlich]]</f>
        <v>0</v>
      </c>
      <c r="BA434">
        <f>Tabelle1[[#This Row],[80-85 Jahre Weiblich]]+Tabelle1[[#This Row],[80-85 jahre Männlich]]</f>
        <v>450</v>
      </c>
      <c r="BB434">
        <f>Tabelle1[[#This Row],[85 und mehr Weiblich]]+Tabelle1[[#This Row],[85 und mehr]]</f>
        <v>556</v>
      </c>
    </row>
    <row r="435" spans="1:54" x14ac:dyDescent="0.35">
      <c r="A435" s="3"/>
      <c r="B435" s="4" t="s">
        <v>58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1</v>
      </c>
      <c r="X435" s="5">
        <v>3</v>
      </c>
      <c r="Y435" s="5">
        <v>8</v>
      </c>
      <c r="Z435" s="5">
        <v>8</v>
      </c>
      <c r="AA435" s="5">
        <v>22</v>
      </c>
      <c r="AB435" s="5">
        <v>42</v>
      </c>
      <c r="AC435" s="5">
        <v>133</v>
      </c>
      <c r="AD435" s="5">
        <v>287</v>
      </c>
      <c r="AE435" s="5">
        <v>378</v>
      </c>
      <c r="AF435" s="5">
        <v>440</v>
      </c>
      <c r="AG435" s="5">
        <v>569</v>
      </c>
      <c r="AH435" s="5">
        <v>820</v>
      </c>
      <c r="AJ435" s="5">
        <v>826</v>
      </c>
      <c r="AK435" s="5">
        <v>864</v>
      </c>
      <c r="AL435">
        <f>Tabelle1[[#This Row],[1 jahre Weiblich]]+Tabelle1[[#This Row],[unter 1 Jahr Männlich]]</f>
        <v>0</v>
      </c>
      <c r="AM435">
        <f>Tabelle1[[#This Row],[1-15 Jahre Weiblich]]+Tabelle1[[#This Row],[1-15 jahre Mänlich]]</f>
        <v>0</v>
      </c>
      <c r="AN435">
        <f>Tabelle1[[#This Row],[15-20 Jahre Weiblich]]+Tabelle1[[#This Row],[15-20 jahre Männlich]]</f>
        <v>1</v>
      </c>
      <c r="AO435">
        <f>Tabelle1[[#This Row],[20-25 jahre weiblich]]+Tabelle1[[#This Row],[20-25 jahre Männlich]]</f>
        <v>3</v>
      </c>
      <c r="AP435">
        <f>Tabelle1[[#This Row],[25-30 Jahre Weiblich]]+Tabelle1[[#This Row],[25-30 jahre Männlich]]</f>
        <v>8</v>
      </c>
      <c r="AQ435">
        <f>Tabelle1[[#This Row],[30-35 Jahre Weiblich]]+Tabelle1[[#This Row],[30-35 jahre Männlich]]</f>
        <v>8</v>
      </c>
      <c r="AR435">
        <f>Tabelle1[[#This Row],[35-40 Jahre Weiblich]]+Tabelle1[[#This Row],[35-40 jahre  Männlich]]</f>
        <v>22</v>
      </c>
      <c r="AS435">
        <f>Tabelle1[[#This Row],[40-45 Jahre Weiblich]]+Tabelle1[[#This Row],[40-45 jahre Männlich]]</f>
        <v>42</v>
      </c>
      <c r="AT435">
        <f>Tabelle1[[#This Row],[45-50 Jahre Weiblich]]+Tabelle1[[#This Row],[45-50 jahre Männlich]]</f>
        <v>133</v>
      </c>
      <c r="AU435">
        <f>Tabelle1[[#This Row],[50-55 Jahre Weiblich]]+Tabelle1[[#This Row],[50-55 jahre Männlich]]</f>
        <v>287</v>
      </c>
      <c r="AV435">
        <f>Tabelle1[[#This Row],[55-60 Jahre Weiblich]]+Tabelle1[[#This Row],[55-60 jahre Männlich]]</f>
        <v>378</v>
      </c>
      <c r="AW435">
        <f>Tabelle1[[#This Row],[60-65 Jahre Weiblich]]+Tabelle1[[#This Row],[60-65 jahre Männlich]]</f>
        <v>440</v>
      </c>
      <c r="AX435">
        <f>Tabelle1[[#This Row],[65-70 Jahre Weiblich]]+Tabelle1[[#This Row],[65-70 Jahre  Männlich]]</f>
        <v>569</v>
      </c>
      <c r="AY435">
        <f>Tabelle1[[#This Row],[70-75Jahre Weiblich]]+Tabelle1[[#This Row],[70-75 jahre Männlch]]</f>
        <v>820</v>
      </c>
      <c r="AZ435">
        <f>Tabelle1[[#This Row],[75-80 Jahre Weiblich]]+Tabelle1[[#This Row],[75-80 jahre Männlich]]</f>
        <v>0</v>
      </c>
      <c r="BA435">
        <f>Tabelle1[[#This Row],[80-85 Jahre Weiblich]]+Tabelle1[[#This Row],[80-85 jahre Männlich]]</f>
        <v>826</v>
      </c>
      <c r="BB435">
        <f>Tabelle1[[#This Row],[85 und mehr Weiblich]]+Tabelle1[[#This Row],[85 und mehr]]</f>
        <v>864</v>
      </c>
    </row>
    <row r="436" spans="1:54" x14ac:dyDescent="0.35">
      <c r="A436" s="3"/>
      <c r="B436" s="4" t="s">
        <v>59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3</v>
      </c>
      <c r="K436" s="5">
        <v>15</v>
      </c>
      <c r="L436" s="5">
        <v>109</v>
      </c>
      <c r="M436" s="5">
        <v>260</v>
      </c>
      <c r="N436" s="5">
        <v>625</v>
      </c>
      <c r="O436" s="5">
        <v>964</v>
      </c>
      <c r="P436" s="5">
        <v>2034</v>
      </c>
      <c r="Q436" s="5">
        <v>2974</v>
      </c>
      <c r="R436" s="5">
        <v>2954</v>
      </c>
      <c r="S436" s="5">
        <v>3962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J436" s="5">
        <v>0</v>
      </c>
      <c r="AK436" s="5">
        <v>0</v>
      </c>
      <c r="AL436">
        <f>Tabelle1[[#This Row],[1 jahre Weiblich]]+Tabelle1[[#This Row],[unter 1 Jahr Männlich]]</f>
        <v>0</v>
      </c>
      <c r="AM436">
        <f>Tabelle1[[#This Row],[1-15 Jahre Weiblich]]+Tabelle1[[#This Row],[1-15 jahre Mänlich]]</f>
        <v>0</v>
      </c>
      <c r="AN436">
        <f>Tabelle1[[#This Row],[15-20 Jahre Weiblich]]+Tabelle1[[#This Row],[15-20 jahre Männlich]]</f>
        <v>0</v>
      </c>
      <c r="AO436">
        <f>Tabelle1[[#This Row],[20-25 jahre weiblich]]+Tabelle1[[#This Row],[20-25 jahre Männlich]]</f>
        <v>0</v>
      </c>
      <c r="AP436">
        <f>Tabelle1[[#This Row],[25-30 Jahre Weiblich]]+Tabelle1[[#This Row],[25-30 jahre Männlich]]</f>
        <v>0</v>
      </c>
      <c r="AQ436">
        <f>Tabelle1[[#This Row],[30-35 Jahre Weiblich]]+Tabelle1[[#This Row],[30-35 jahre Männlich]]</f>
        <v>0</v>
      </c>
      <c r="AR436">
        <f>Tabelle1[[#This Row],[35-40 Jahre Weiblich]]+Tabelle1[[#This Row],[35-40 jahre  Männlich]]</f>
        <v>0</v>
      </c>
      <c r="AS436">
        <f>Tabelle1[[#This Row],[40-45 Jahre Weiblich]]+Tabelle1[[#This Row],[40-45 jahre Männlich]]</f>
        <v>3</v>
      </c>
      <c r="AT436">
        <f>Tabelle1[[#This Row],[45-50 Jahre Weiblich]]+Tabelle1[[#This Row],[45-50 jahre Männlich]]</f>
        <v>15</v>
      </c>
      <c r="AU436">
        <f>Tabelle1[[#This Row],[50-55 Jahre Weiblich]]+Tabelle1[[#This Row],[50-55 jahre Männlich]]</f>
        <v>109</v>
      </c>
      <c r="AV436">
        <f>Tabelle1[[#This Row],[55-60 Jahre Weiblich]]+Tabelle1[[#This Row],[55-60 jahre Männlich]]</f>
        <v>260</v>
      </c>
      <c r="AW436">
        <f>Tabelle1[[#This Row],[60-65 Jahre Weiblich]]+Tabelle1[[#This Row],[60-65 jahre Männlich]]</f>
        <v>625</v>
      </c>
      <c r="AX436">
        <f>Tabelle1[[#This Row],[65-70 Jahre Weiblich]]+Tabelle1[[#This Row],[65-70 Jahre  Männlich]]</f>
        <v>964</v>
      </c>
      <c r="AY436">
        <f>Tabelle1[[#This Row],[70-75Jahre Weiblich]]+Tabelle1[[#This Row],[70-75 jahre Männlch]]</f>
        <v>2034</v>
      </c>
      <c r="AZ436">
        <f>Tabelle1[[#This Row],[75-80 Jahre Weiblich]]+Tabelle1[[#This Row],[75-80 jahre Männlich]]</f>
        <v>2974</v>
      </c>
      <c r="BA436">
        <f>Tabelle1[[#This Row],[80-85 Jahre Weiblich]]+Tabelle1[[#This Row],[80-85 jahre Männlich]]</f>
        <v>2954</v>
      </c>
      <c r="BB436">
        <f>Tabelle1[[#This Row],[85 und mehr Weiblich]]+Tabelle1[[#This Row],[85 und mehr]]</f>
        <v>3962</v>
      </c>
    </row>
    <row r="437" spans="1:54" x14ac:dyDescent="0.35">
      <c r="A437" s="3"/>
      <c r="B437" s="4" t="s">
        <v>60</v>
      </c>
      <c r="C437" s="5">
        <v>0</v>
      </c>
      <c r="D437" s="5">
        <v>2</v>
      </c>
      <c r="E437" s="5">
        <v>0</v>
      </c>
      <c r="F437" s="5">
        <v>2</v>
      </c>
      <c r="G437" s="5">
        <v>2</v>
      </c>
      <c r="H437" s="5">
        <v>5</v>
      </c>
      <c r="I437" s="5">
        <v>7</v>
      </c>
      <c r="J437" s="5">
        <v>17</v>
      </c>
      <c r="K437" s="5">
        <v>49</v>
      </c>
      <c r="L437" s="5">
        <v>125</v>
      </c>
      <c r="M437" s="5">
        <v>232</v>
      </c>
      <c r="N437" s="5">
        <v>320</v>
      </c>
      <c r="O437" s="5">
        <v>350</v>
      </c>
      <c r="P437" s="5">
        <v>495</v>
      </c>
      <c r="Q437" s="5">
        <v>655</v>
      </c>
      <c r="R437" s="5">
        <v>563</v>
      </c>
      <c r="S437" s="5">
        <v>482</v>
      </c>
      <c r="T437" s="5">
        <v>0</v>
      </c>
      <c r="U437" s="5">
        <v>0</v>
      </c>
      <c r="V437" s="5">
        <v>7</v>
      </c>
      <c r="W437" s="5">
        <v>0</v>
      </c>
      <c r="X437" s="5">
        <v>2</v>
      </c>
      <c r="Y437" s="5">
        <v>1</v>
      </c>
      <c r="Z437" s="5">
        <v>4</v>
      </c>
      <c r="AA437" s="5">
        <v>2</v>
      </c>
      <c r="AB437" s="5">
        <v>3</v>
      </c>
      <c r="AC437" s="5">
        <v>17</v>
      </c>
      <c r="AD437" s="5">
        <v>46</v>
      </c>
      <c r="AE437" s="5">
        <v>83</v>
      </c>
      <c r="AF437" s="5">
        <v>110</v>
      </c>
      <c r="AG437" s="5">
        <v>135</v>
      </c>
      <c r="AH437" s="5">
        <v>248</v>
      </c>
      <c r="AJ437" s="5">
        <v>434</v>
      </c>
      <c r="AK437" s="5">
        <v>597</v>
      </c>
      <c r="AL437">
        <f>Tabelle1[[#This Row],[1 jahre Weiblich]]+Tabelle1[[#This Row],[unter 1 Jahr Männlich]]</f>
        <v>0</v>
      </c>
      <c r="AM437">
        <f>Tabelle1[[#This Row],[1-15 Jahre Weiblich]]+Tabelle1[[#This Row],[1-15 jahre Mänlich]]</f>
        <v>9</v>
      </c>
      <c r="AN437">
        <f>Tabelle1[[#This Row],[15-20 Jahre Weiblich]]+Tabelle1[[#This Row],[15-20 jahre Männlich]]</f>
        <v>0</v>
      </c>
      <c r="AO437">
        <f>Tabelle1[[#This Row],[20-25 jahre weiblich]]+Tabelle1[[#This Row],[20-25 jahre Männlich]]</f>
        <v>4</v>
      </c>
      <c r="AP437">
        <f>Tabelle1[[#This Row],[25-30 Jahre Weiblich]]+Tabelle1[[#This Row],[25-30 jahre Männlich]]</f>
        <v>3</v>
      </c>
      <c r="AQ437">
        <f>Tabelle1[[#This Row],[30-35 Jahre Weiblich]]+Tabelle1[[#This Row],[30-35 jahre Männlich]]</f>
        <v>9</v>
      </c>
      <c r="AR437">
        <f>Tabelle1[[#This Row],[35-40 Jahre Weiblich]]+Tabelle1[[#This Row],[35-40 jahre  Männlich]]</f>
        <v>9</v>
      </c>
      <c r="AS437">
        <f>Tabelle1[[#This Row],[40-45 Jahre Weiblich]]+Tabelle1[[#This Row],[40-45 jahre Männlich]]</f>
        <v>20</v>
      </c>
      <c r="AT437">
        <f>Tabelle1[[#This Row],[45-50 Jahre Weiblich]]+Tabelle1[[#This Row],[45-50 jahre Männlich]]</f>
        <v>66</v>
      </c>
      <c r="AU437">
        <f>Tabelle1[[#This Row],[50-55 Jahre Weiblich]]+Tabelle1[[#This Row],[50-55 jahre Männlich]]</f>
        <v>171</v>
      </c>
      <c r="AV437">
        <f>Tabelle1[[#This Row],[55-60 Jahre Weiblich]]+Tabelle1[[#This Row],[55-60 jahre Männlich]]</f>
        <v>315</v>
      </c>
      <c r="AW437">
        <f>Tabelle1[[#This Row],[60-65 Jahre Weiblich]]+Tabelle1[[#This Row],[60-65 jahre Männlich]]</f>
        <v>430</v>
      </c>
      <c r="AX437">
        <f>Tabelle1[[#This Row],[65-70 Jahre Weiblich]]+Tabelle1[[#This Row],[65-70 Jahre  Männlich]]</f>
        <v>485</v>
      </c>
      <c r="AY437">
        <f>Tabelle1[[#This Row],[70-75Jahre Weiblich]]+Tabelle1[[#This Row],[70-75 jahre Männlch]]</f>
        <v>743</v>
      </c>
      <c r="AZ437">
        <f>Tabelle1[[#This Row],[75-80 Jahre Weiblich]]+Tabelle1[[#This Row],[75-80 jahre Männlich]]</f>
        <v>655</v>
      </c>
      <c r="BA437">
        <f>Tabelle1[[#This Row],[80-85 Jahre Weiblich]]+Tabelle1[[#This Row],[80-85 jahre Männlich]]</f>
        <v>997</v>
      </c>
      <c r="BB437">
        <f>Tabelle1[[#This Row],[85 und mehr Weiblich]]+Tabelle1[[#This Row],[85 und mehr]]</f>
        <v>1079</v>
      </c>
    </row>
    <row r="438" spans="1:54" x14ac:dyDescent="0.35">
      <c r="A438" s="3"/>
      <c r="B438" s="4" t="s">
        <v>61</v>
      </c>
      <c r="C438" s="5">
        <v>0</v>
      </c>
      <c r="D438" s="5">
        <v>1</v>
      </c>
      <c r="E438" s="5">
        <v>0</v>
      </c>
      <c r="F438" s="5">
        <v>1</v>
      </c>
      <c r="G438" s="5">
        <v>0</v>
      </c>
      <c r="H438" s="5">
        <v>1</v>
      </c>
      <c r="I438" s="5">
        <v>0</v>
      </c>
      <c r="J438" s="5">
        <v>11</v>
      </c>
      <c r="K438" s="5">
        <v>27</v>
      </c>
      <c r="L438" s="5">
        <v>59</v>
      </c>
      <c r="M438" s="5">
        <v>140</v>
      </c>
      <c r="N438" s="5">
        <v>226</v>
      </c>
      <c r="O438" s="5">
        <v>307</v>
      </c>
      <c r="P438" s="5">
        <v>459</v>
      </c>
      <c r="Q438" s="5">
        <v>786</v>
      </c>
      <c r="R438" s="5">
        <v>801</v>
      </c>
      <c r="S438" s="5">
        <v>1144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3</v>
      </c>
      <c r="AA438" s="5">
        <v>2</v>
      </c>
      <c r="AB438" s="5">
        <v>7</v>
      </c>
      <c r="AC438" s="5">
        <v>22</v>
      </c>
      <c r="AD438" s="5">
        <v>40</v>
      </c>
      <c r="AE438" s="5">
        <v>50</v>
      </c>
      <c r="AF438" s="5">
        <v>69</v>
      </c>
      <c r="AG438" s="5">
        <v>103</v>
      </c>
      <c r="AH438" s="5">
        <v>158</v>
      </c>
      <c r="AJ438" s="5">
        <v>353</v>
      </c>
      <c r="AK438" s="5">
        <v>733</v>
      </c>
      <c r="AL438">
        <f>Tabelle1[[#This Row],[1 jahre Weiblich]]+Tabelle1[[#This Row],[unter 1 Jahr Männlich]]</f>
        <v>0</v>
      </c>
      <c r="AM438">
        <f>Tabelle1[[#This Row],[1-15 Jahre Weiblich]]+Tabelle1[[#This Row],[1-15 jahre Mänlich]]</f>
        <v>1</v>
      </c>
      <c r="AN438">
        <f>Tabelle1[[#This Row],[15-20 Jahre Weiblich]]+Tabelle1[[#This Row],[15-20 jahre Männlich]]</f>
        <v>0</v>
      </c>
      <c r="AO438">
        <f>Tabelle1[[#This Row],[20-25 jahre weiblich]]+Tabelle1[[#This Row],[20-25 jahre Männlich]]</f>
        <v>1</v>
      </c>
      <c r="AP438">
        <f>Tabelle1[[#This Row],[25-30 Jahre Weiblich]]+Tabelle1[[#This Row],[25-30 jahre Männlich]]</f>
        <v>0</v>
      </c>
      <c r="AQ438">
        <f>Tabelle1[[#This Row],[30-35 Jahre Weiblich]]+Tabelle1[[#This Row],[30-35 jahre Männlich]]</f>
        <v>4</v>
      </c>
      <c r="AR438">
        <f>Tabelle1[[#This Row],[35-40 Jahre Weiblich]]+Tabelle1[[#This Row],[35-40 jahre  Männlich]]</f>
        <v>2</v>
      </c>
      <c r="AS438">
        <f>Tabelle1[[#This Row],[40-45 Jahre Weiblich]]+Tabelle1[[#This Row],[40-45 jahre Männlich]]</f>
        <v>18</v>
      </c>
      <c r="AT438">
        <f>Tabelle1[[#This Row],[45-50 Jahre Weiblich]]+Tabelle1[[#This Row],[45-50 jahre Männlich]]</f>
        <v>49</v>
      </c>
      <c r="AU438">
        <f>Tabelle1[[#This Row],[50-55 Jahre Weiblich]]+Tabelle1[[#This Row],[50-55 jahre Männlich]]</f>
        <v>99</v>
      </c>
      <c r="AV438">
        <f>Tabelle1[[#This Row],[55-60 Jahre Weiblich]]+Tabelle1[[#This Row],[55-60 jahre Männlich]]</f>
        <v>190</v>
      </c>
      <c r="AW438">
        <f>Tabelle1[[#This Row],[60-65 Jahre Weiblich]]+Tabelle1[[#This Row],[60-65 jahre Männlich]]</f>
        <v>295</v>
      </c>
      <c r="AX438">
        <f>Tabelle1[[#This Row],[65-70 Jahre Weiblich]]+Tabelle1[[#This Row],[65-70 Jahre  Männlich]]</f>
        <v>410</v>
      </c>
      <c r="AY438">
        <f>Tabelle1[[#This Row],[70-75Jahre Weiblich]]+Tabelle1[[#This Row],[70-75 jahre Männlch]]</f>
        <v>617</v>
      </c>
      <c r="AZ438">
        <f>Tabelle1[[#This Row],[75-80 Jahre Weiblich]]+Tabelle1[[#This Row],[75-80 jahre Männlich]]</f>
        <v>786</v>
      </c>
      <c r="BA438">
        <f>Tabelle1[[#This Row],[80-85 Jahre Weiblich]]+Tabelle1[[#This Row],[80-85 jahre Männlich]]</f>
        <v>1154</v>
      </c>
      <c r="BB438">
        <f>Tabelle1[[#This Row],[85 und mehr Weiblich]]+Tabelle1[[#This Row],[85 und mehr]]</f>
        <v>1877</v>
      </c>
    </row>
    <row r="439" spans="1:54" x14ac:dyDescent="0.35">
      <c r="A439" s="3"/>
      <c r="B439" s="4" t="s">
        <v>62</v>
      </c>
      <c r="C439" s="5">
        <v>1</v>
      </c>
      <c r="D439" s="5">
        <v>38</v>
      </c>
      <c r="E439" s="5">
        <v>21</v>
      </c>
      <c r="F439" s="5">
        <v>29</v>
      </c>
      <c r="G439" s="5">
        <v>41</v>
      </c>
      <c r="H439" s="5">
        <v>42</v>
      </c>
      <c r="I439" s="5">
        <v>49</v>
      </c>
      <c r="J439" s="5">
        <v>77</v>
      </c>
      <c r="K439" s="5">
        <v>189</v>
      </c>
      <c r="L439" s="5">
        <v>295</v>
      </c>
      <c r="M439" s="5">
        <v>442</v>
      </c>
      <c r="N439" s="5">
        <v>687</v>
      </c>
      <c r="O439" s="5">
        <v>917</v>
      </c>
      <c r="P439" s="5">
        <v>1677</v>
      </c>
      <c r="Q439" s="5">
        <v>2285</v>
      </c>
      <c r="R439" s="5">
        <v>1828</v>
      </c>
      <c r="S439" s="5">
        <v>1648</v>
      </c>
      <c r="T439" s="5">
        <v>0</v>
      </c>
      <c r="U439" s="5">
        <v>1</v>
      </c>
      <c r="V439" s="5">
        <v>23</v>
      </c>
      <c r="W439" s="5">
        <v>13</v>
      </c>
      <c r="X439" s="5">
        <v>11</v>
      </c>
      <c r="Y439" s="5">
        <v>14</v>
      </c>
      <c r="Z439" s="5">
        <v>29</v>
      </c>
      <c r="AA439" s="5">
        <v>40</v>
      </c>
      <c r="AB439" s="5">
        <v>44</v>
      </c>
      <c r="AC439" s="5">
        <v>107</v>
      </c>
      <c r="AD439" s="5">
        <v>181</v>
      </c>
      <c r="AE439" s="5">
        <v>268</v>
      </c>
      <c r="AF439" s="5">
        <v>414</v>
      </c>
      <c r="AG439" s="5">
        <v>636</v>
      </c>
      <c r="AH439" s="5">
        <v>1152</v>
      </c>
      <c r="AJ439" s="5">
        <v>1725</v>
      </c>
      <c r="AK439" s="5">
        <v>2194</v>
      </c>
      <c r="AL439">
        <f>Tabelle1[[#This Row],[1 jahre Weiblich]]+Tabelle1[[#This Row],[unter 1 Jahr Männlich]]</f>
        <v>2</v>
      </c>
      <c r="AM439">
        <f>Tabelle1[[#This Row],[1-15 Jahre Weiblich]]+Tabelle1[[#This Row],[1-15 jahre Mänlich]]</f>
        <v>61</v>
      </c>
      <c r="AN439">
        <f>Tabelle1[[#This Row],[15-20 Jahre Weiblich]]+Tabelle1[[#This Row],[15-20 jahre Männlich]]</f>
        <v>34</v>
      </c>
      <c r="AO439">
        <f>Tabelle1[[#This Row],[20-25 jahre weiblich]]+Tabelle1[[#This Row],[20-25 jahre Männlich]]</f>
        <v>40</v>
      </c>
      <c r="AP439">
        <f>Tabelle1[[#This Row],[25-30 Jahre Weiblich]]+Tabelle1[[#This Row],[25-30 jahre Männlich]]</f>
        <v>55</v>
      </c>
      <c r="AQ439">
        <f>Tabelle1[[#This Row],[30-35 Jahre Weiblich]]+Tabelle1[[#This Row],[30-35 jahre Männlich]]</f>
        <v>71</v>
      </c>
      <c r="AR439">
        <f>Tabelle1[[#This Row],[35-40 Jahre Weiblich]]+Tabelle1[[#This Row],[35-40 jahre  Männlich]]</f>
        <v>89</v>
      </c>
      <c r="AS439">
        <f>Tabelle1[[#This Row],[40-45 Jahre Weiblich]]+Tabelle1[[#This Row],[40-45 jahre Männlich]]</f>
        <v>121</v>
      </c>
      <c r="AT439">
        <f>Tabelle1[[#This Row],[45-50 Jahre Weiblich]]+Tabelle1[[#This Row],[45-50 jahre Männlich]]</f>
        <v>296</v>
      </c>
      <c r="AU439">
        <f>Tabelle1[[#This Row],[50-55 Jahre Weiblich]]+Tabelle1[[#This Row],[50-55 jahre Männlich]]</f>
        <v>476</v>
      </c>
      <c r="AV439">
        <f>Tabelle1[[#This Row],[55-60 Jahre Weiblich]]+Tabelle1[[#This Row],[55-60 jahre Männlich]]</f>
        <v>710</v>
      </c>
      <c r="AW439">
        <f>Tabelle1[[#This Row],[60-65 Jahre Weiblich]]+Tabelle1[[#This Row],[60-65 jahre Männlich]]</f>
        <v>1101</v>
      </c>
      <c r="AX439">
        <f>Tabelle1[[#This Row],[65-70 Jahre Weiblich]]+Tabelle1[[#This Row],[65-70 Jahre  Männlich]]</f>
        <v>1553</v>
      </c>
      <c r="AY439">
        <f>Tabelle1[[#This Row],[70-75Jahre Weiblich]]+Tabelle1[[#This Row],[70-75 jahre Männlch]]</f>
        <v>2829</v>
      </c>
      <c r="AZ439">
        <f>Tabelle1[[#This Row],[75-80 Jahre Weiblich]]+Tabelle1[[#This Row],[75-80 jahre Männlich]]</f>
        <v>2285</v>
      </c>
      <c r="BA439">
        <f>Tabelle1[[#This Row],[80-85 Jahre Weiblich]]+Tabelle1[[#This Row],[80-85 jahre Männlich]]</f>
        <v>3553</v>
      </c>
      <c r="BB439">
        <f>Tabelle1[[#This Row],[85 und mehr Weiblich]]+Tabelle1[[#This Row],[85 und mehr]]</f>
        <v>3842</v>
      </c>
    </row>
    <row r="440" spans="1:54" x14ac:dyDescent="0.35">
      <c r="A440" s="3"/>
      <c r="B440" s="4" t="s">
        <v>63</v>
      </c>
      <c r="C440" s="5">
        <v>1</v>
      </c>
      <c r="D440" s="5">
        <v>34</v>
      </c>
      <c r="E440" s="5">
        <v>15</v>
      </c>
      <c r="F440" s="5">
        <v>25</v>
      </c>
      <c r="G440" s="5">
        <v>25</v>
      </c>
      <c r="H440" s="5">
        <v>25</v>
      </c>
      <c r="I440" s="5">
        <v>32</v>
      </c>
      <c r="J440" s="5">
        <v>36</v>
      </c>
      <c r="K440" s="5">
        <v>74</v>
      </c>
      <c r="L440" s="5">
        <v>109</v>
      </c>
      <c r="M440" s="5">
        <v>161</v>
      </c>
      <c r="N440" s="5">
        <v>275</v>
      </c>
      <c r="O440" s="5">
        <v>360</v>
      </c>
      <c r="P440" s="5">
        <v>692</v>
      </c>
      <c r="Q440" s="5">
        <v>996</v>
      </c>
      <c r="R440" s="5">
        <v>713</v>
      </c>
      <c r="S440" s="5">
        <v>717</v>
      </c>
      <c r="T440" s="5">
        <v>0</v>
      </c>
      <c r="U440" s="5">
        <v>1</v>
      </c>
      <c r="V440" s="5">
        <v>19</v>
      </c>
      <c r="W440" s="5">
        <v>8</v>
      </c>
      <c r="X440" s="5">
        <v>8</v>
      </c>
      <c r="Y440" s="5">
        <v>7</v>
      </c>
      <c r="Z440" s="5">
        <v>18</v>
      </c>
      <c r="AA440" s="5">
        <v>28</v>
      </c>
      <c r="AB440" s="5">
        <v>25</v>
      </c>
      <c r="AC440" s="5">
        <v>60</v>
      </c>
      <c r="AD440" s="5">
        <v>88</v>
      </c>
      <c r="AE440" s="5">
        <v>120</v>
      </c>
      <c r="AF440" s="5">
        <v>144</v>
      </c>
      <c r="AG440" s="5">
        <v>245</v>
      </c>
      <c r="AH440" s="5">
        <v>440</v>
      </c>
      <c r="AJ440" s="5">
        <v>694</v>
      </c>
      <c r="AK440" s="5">
        <v>995</v>
      </c>
      <c r="AL440">
        <f>Tabelle1[[#This Row],[1 jahre Weiblich]]+Tabelle1[[#This Row],[unter 1 Jahr Männlich]]</f>
        <v>2</v>
      </c>
      <c r="AM440">
        <f>Tabelle1[[#This Row],[1-15 Jahre Weiblich]]+Tabelle1[[#This Row],[1-15 jahre Mänlich]]</f>
        <v>53</v>
      </c>
      <c r="AN440">
        <f>Tabelle1[[#This Row],[15-20 Jahre Weiblich]]+Tabelle1[[#This Row],[15-20 jahre Männlich]]</f>
        <v>23</v>
      </c>
      <c r="AO440">
        <f>Tabelle1[[#This Row],[20-25 jahre weiblich]]+Tabelle1[[#This Row],[20-25 jahre Männlich]]</f>
        <v>33</v>
      </c>
      <c r="AP440">
        <f>Tabelle1[[#This Row],[25-30 Jahre Weiblich]]+Tabelle1[[#This Row],[25-30 jahre Männlich]]</f>
        <v>32</v>
      </c>
      <c r="AQ440">
        <f>Tabelle1[[#This Row],[30-35 Jahre Weiblich]]+Tabelle1[[#This Row],[30-35 jahre Männlich]]</f>
        <v>43</v>
      </c>
      <c r="AR440">
        <f>Tabelle1[[#This Row],[35-40 Jahre Weiblich]]+Tabelle1[[#This Row],[35-40 jahre  Männlich]]</f>
        <v>60</v>
      </c>
      <c r="AS440">
        <f>Tabelle1[[#This Row],[40-45 Jahre Weiblich]]+Tabelle1[[#This Row],[40-45 jahre Männlich]]</f>
        <v>61</v>
      </c>
      <c r="AT440">
        <f>Tabelle1[[#This Row],[45-50 Jahre Weiblich]]+Tabelle1[[#This Row],[45-50 jahre Männlich]]</f>
        <v>134</v>
      </c>
      <c r="AU440">
        <f>Tabelle1[[#This Row],[50-55 Jahre Weiblich]]+Tabelle1[[#This Row],[50-55 jahre Männlich]]</f>
        <v>197</v>
      </c>
      <c r="AV440">
        <f>Tabelle1[[#This Row],[55-60 Jahre Weiblich]]+Tabelle1[[#This Row],[55-60 jahre Männlich]]</f>
        <v>281</v>
      </c>
      <c r="AW440">
        <f>Tabelle1[[#This Row],[60-65 Jahre Weiblich]]+Tabelle1[[#This Row],[60-65 jahre Männlich]]</f>
        <v>419</v>
      </c>
      <c r="AX440">
        <f>Tabelle1[[#This Row],[65-70 Jahre Weiblich]]+Tabelle1[[#This Row],[65-70 Jahre  Männlich]]</f>
        <v>605</v>
      </c>
      <c r="AY440">
        <f>Tabelle1[[#This Row],[70-75Jahre Weiblich]]+Tabelle1[[#This Row],[70-75 jahre Männlch]]</f>
        <v>1132</v>
      </c>
      <c r="AZ440">
        <f>Tabelle1[[#This Row],[75-80 Jahre Weiblich]]+Tabelle1[[#This Row],[75-80 jahre Männlich]]</f>
        <v>996</v>
      </c>
      <c r="BA440">
        <f>Tabelle1[[#This Row],[80-85 Jahre Weiblich]]+Tabelle1[[#This Row],[80-85 jahre Männlich]]</f>
        <v>1407</v>
      </c>
      <c r="BB440">
        <f>Tabelle1[[#This Row],[85 und mehr Weiblich]]+Tabelle1[[#This Row],[85 und mehr]]</f>
        <v>1712</v>
      </c>
    </row>
    <row r="441" spans="1:54" x14ac:dyDescent="0.35">
      <c r="A441" s="3"/>
      <c r="B441" s="4" t="s">
        <v>64</v>
      </c>
      <c r="C441" s="5">
        <v>2</v>
      </c>
      <c r="D441" s="5">
        <v>0</v>
      </c>
      <c r="E441" s="5">
        <v>0</v>
      </c>
      <c r="F441" s="5">
        <v>0</v>
      </c>
      <c r="G441" s="5">
        <v>1</v>
      </c>
      <c r="H441" s="5">
        <v>3</v>
      </c>
      <c r="I441" s="5">
        <v>2</v>
      </c>
      <c r="J441" s="5">
        <v>2</v>
      </c>
      <c r="K441" s="5">
        <v>3</v>
      </c>
      <c r="L441" s="5">
        <v>8</v>
      </c>
      <c r="M441" s="5">
        <v>15</v>
      </c>
      <c r="N441" s="5">
        <v>14</v>
      </c>
      <c r="O441" s="5">
        <v>20</v>
      </c>
      <c r="P441" s="5">
        <v>30</v>
      </c>
      <c r="Q441" s="5">
        <v>59</v>
      </c>
      <c r="R441" s="5">
        <v>50</v>
      </c>
      <c r="S441" s="5">
        <v>68</v>
      </c>
      <c r="T441" s="5">
        <v>0</v>
      </c>
      <c r="U441" s="5">
        <v>0</v>
      </c>
      <c r="V441" s="5">
        <v>0</v>
      </c>
      <c r="W441" s="5">
        <v>1</v>
      </c>
      <c r="X441" s="5">
        <v>0</v>
      </c>
      <c r="Y441" s="5">
        <v>2</v>
      </c>
      <c r="Z441" s="5">
        <v>0</v>
      </c>
      <c r="AA441" s="5">
        <v>1</v>
      </c>
      <c r="AB441" s="5">
        <v>3</v>
      </c>
      <c r="AC441" s="5">
        <v>4</v>
      </c>
      <c r="AD441" s="5">
        <v>12</v>
      </c>
      <c r="AE441" s="5">
        <v>16</v>
      </c>
      <c r="AF441" s="5">
        <v>19</v>
      </c>
      <c r="AG441" s="5">
        <v>21</v>
      </c>
      <c r="AH441" s="5">
        <v>32</v>
      </c>
      <c r="AJ441" s="5">
        <v>85</v>
      </c>
      <c r="AK441" s="5">
        <v>133</v>
      </c>
      <c r="AL441">
        <f>Tabelle1[[#This Row],[1 jahre Weiblich]]+Tabelle1[[#This Row],[unter 1 Jahr Männlich]]</f>
        <v>2</v>
      </c>
      <c r="AM441">
        <f>Tabelle1[[#This Row],[1-15 Jahre Weiblich]]+Tabelle1[[#This Row],[1-15 jahre Mänlich]]</f>
        <v>0</v>
      </c>
      <c r="AN441">
        <f>Tabelle1[[#This Row],[15-20 Jahre Weiblich]]+Tabelle1[[#This Row],[15-20 jahre Männlich]]</f>
        <v>1</v>
      </c>
      <c r="AO441">
        <f>Tabelle1[[#This Row],[20-25 jahre weiblich]]+Tabelle1[[#This Row],[20-25 jahre Männlich]]</f>
        <v>0</v>
      </c>
      <c r="AP441">
        <f>Tabelle1[[#This Row],[25-30 Jahre Weiblich]]+Tabelle1[[#This Row],[25-30 jahre Männlich]]</f>
        <v>3</v>
      </c>
      <c r="AQ441">
        <f>Tabelle1[[#This Row],[30-35 Jahre Weiblich]]+Tabelle1[[#This Row],[30-35 jahre Männlich]]</f>
        <v>3</v>
      </c>
      <c r="AR441">
        <f>Tabelle1[[#This Row],[35-40 Jahre Weiblich]]+Tabelle1[[#This Row],[35-40 jahre  Männlich]]</f>
        <v>3</v>
      </c>
      <c r="AS441">
        <f>Tabelle1[[#This Row],[40-45 Jahre Weiblich]]+Tabelle1[[#This Row],[40-45 jahre Männlich]]</f>
        <v>5</v>
      </c>
      <c r="AT441">
        <f>Tabelle1[[#This Row],[45-50 Jahre Weiblich]]+Tabelle1[[#This Row],[45-50 jahre Männlich]]</f>
        <v>7</v>
      </c>
      <c r="AU441">
        <f>Tabelle1[[#This Row],[50-55 Jahre Weiblich]]+Tabelle1[[#This Row],[50-55 jahre Männlich]]</f>
        <v>20</v>
      </c>
      <c r="AV441">
        <f>Tabelle1[[#This Row],[55-60 Jahre Weiblich]]+Tabelle1[[#This Row],[55-60 jahre Männlich]]</f>
        <v>31</v>
      </c>
      <c r="AW441">
        <f>Tabelle1[[#This Row],[60-65 Jahre Weiblich]]+Tabelle1[[#This Row],[60-65 jahre Männlich]]</f>
        <v>33</v>
      </c>
      <c r="AX441">
        <f>Tabelle1[[#This Row],[65-70 Jahre Weiblich]]+Tabelle1[[#This Row],[65-70 Jahre  Männlich]]</f>
        <v>41</v>
      </c>
      <c r="AY441">
        <f>Tabelle1[[#This Row],[70-75Jahre Weiblich]]+Tabelle1[[#This Row],[70-75 jahre Männlch]]</f>
        <v>62</v>
      </c>
      <c r="AZ441">
        <f>Tabelle1[[#This Row],[75-80 Jahre Weiblich]]+Tabelle1[[#This Row],[75-80 jahre Männlich]]</f>
        <v>59</v>
      </c>
      <c r="BA441">
        <f>Tabelle1[[#This Row],[80-85 Jahre Weiblich]]+Tabelle1[[#This Row],[80-85 jahre Männlich]]</f>
        <v>135</v>
      </c>
      <c r="BB441">
        <f>Tabelle1[[#This Row],[85 und mehr Weiblich]]+Tabelle1[[#This Row],[85 und mehr]]</f>
        <v>201</v>
      </c>
    </row>
    <row r="442" spans="1:54" x14ac:dyDescent="0.35">
      <c r="A442" s="3"/>
      <c r="B442" s="4" t="s">
        <v>65</v>
      </c>
      <c r="C442" s="5">
        <v>8</v>
      </c>
      <c r="D442" s="5">
        <v>3</v>
      </c>
      <c r="E442" s="5">
        <v>0</v>
      </c>
      <c r="F442" s="5">
        <v>7</v>
      </c>
      <c r="G442" s="5">
        <v>9</v>
      </c>
      <c r="H442" s="5">
        <v>4</v>
      </c>
      <c r="I442" s="5">
        <v>3</v>
      </c>
      <c r="J442" s="5">
        <v>13</v>
      </c>
      <c r="K442" s="5">
        <v>21</v>
      </c>
      <c r="L442" s="5">
        <v>36</v>
      </c>
      <c r="M442" s="5">
        <v>59</v>
      </c>
      <c r="N442" s="5">
        <v>70</v>
      </c>
      <c r="O442" s="5">
        <v>95</v>
      </c>
      <c r="P442" s="5">
        <v>166</v>
      </c>
      <c r="Q442" s="5">
        <v>265</v>
      </c>
      <c r="R442" s="5">
        <v>274</v>
      </c>
      <c r="S442" s="5">
        <v>399</v>
      </c>
      <c r="T442" s="5">
        <v>0</v>
      </c>
      <c r="U442" s="5">
        <v>6</v>
      </c>
      <c r="V442" s="5">
        <v>6</v>
      </c>
      <c r="W442" s="5">
        <v>5</v>
      </c>
      <c r="X442" s="5">
        <v>1</v>
      </c>
      <c r="Y442" s="5">
        <v>4</v>
      </c>
      <c r="Z442" s="5">
        <v>2</v>
      </c>
      <c r="AA442" s="5">
        <v>5</v>
      </c>
      <c r="AB442" s="5">
        <v>8</v>
      </c>
      <c r="AC442" s="5">
        <v>15</v>
      </c>
      <c r="AD442" s="5">
        <v>24</v>
      </c>
      <c r="AE442" s="5">
        <v>26</v>
      </c>
      <c r="AF442" s="5">
        <v>46</v>
      </c>
      <c r="AG442" s="5">
        <v>63</v>
      </c>
      <c r="AH442" s="5">
        <v>130</v>
      </c>
      <c r="AJ442" s="5">
        <v>348</v>
      </c>
      <c r="AK442" s="5">
        <v>963</v>
      </c>
      <c r="AL442">
        <f>Tabelle1[[#This Row],[1 jahre Weiblich]]+Tabelle1[[#This Row],[unter 1 Jahr Männlich]]</f>
        <v>14</v>
      </c>
      <c r="AM442">
        <f>Tabelle1[[#This Row],[1-15 Jahre Weiblich]]+Tabelle1[[#This Row],[1-15 jahre Mänlich]]</f>
        <v>9</v>
      </c>
      <c r="AN442">
        <f>Tabelle1[[#This Row],[15-20 Jahre Weiblich]]+Tabelle1[[#This Row],[15-20 jahre Männlich]]</f>
        <v>5</v>
      </c>
      <c r="AO442">
        <f>Tabelle1[[#This Row],[20-25 jahre weiblich]]+Tabelle1[[#This Row],[20-25 jahre Männlich]]</f>
        <v>8</v>
      </c>
      <c r="AP442">
        <f>Tabelle1[[#This Row],[25-30 Jahre Weiblich]]+Tabelle1[[#This Row],[25-30 jahre Männlich]]</f>
        <v>13</v>
      </c>
      <c r="AQ442">
        <f>Tabelle1[[#This Row],[30-35 Jahre Weiblich]]+Tabelle1[[#This Row],[30-35 jahre Männlich]]</f>
        <v>6</v>
      </c>
      <c r="AR442">
        <f>Tabelle1[[#This Row],[35-40 Jahre Weiblich]]+Tabelle1[[#This Row],[35-40 jahre  Männlich]]</f>
        <v>8</v>
      </c>
      <c r="AS442">
        <f>Tabelle1[[#This Row],[40-45 Jahre Weiblich]]+Tabelle1[[#This Row],[40-45 jahre Männlich]]</f>
        <v>21</v>
      </c>
      <c r="AT442">
        <f>Tabelle1[[#This Row],[45-50 Jahre Weiblich]]+Tabelle1[[#This Row],[45-50 jahre Männlich]]</f>
        <v>36</v>
      </c>
      <c r="AU442">
        <f>Tabelle1[[#This Row],[50-55 Jahre Weiblich]]+Tabelle1[[#This Row],[50-55 jahre Männlich]]</f>
        <v>60</v>
      </c>
      <c r="AV442">
        <f>Tabelle1[[#This Row],[55-60 Jahre Weiblich]]+Tabelle1[[#This Row],[55-60 jahre Männlich]]</f>
        <v>85</v>
      </c>
      <c r="AW442">
        <f>Tabelle1[[#This Row],[60-65 Jahre Weiblich]]+Tabelle1[[#This Row],[60-65 jahre Männlich]]</f>
        <v>116</v>
      </c>
      <c r="AX442">
        <f>Tabelle1[[#This Row],[65-70 Jahre Weiblich]]+Tabelle1[[#This Row],[65-70 Jahre  Männlich]]</f>
        <v>158</v>
      </c>
      <c r="AY442">
        <f>Tabelle1[[#This Row],[70-75Jahre Weiblich]]+Tabelle1[[#This Row],[70-75 jahre Männlch]]</f>
        <v>296</v>
      </c>
      <c r="AZ442">
        <f>Tabelle1[[#This Row],[75-80 Jahre Weiblich]]+Tabelle1[[#This Row],[75-80 jahre Männlich]]</f>
        <v>265</v>
      </c>
      <c r="BA442">
        <f>Tabelle1[[#This Row],[80-85 Jahre Weiblich]]+Tabelle1[[#This Row],[80-85 jahre Männlich]]</f>
        <v>622</v>
      </c>
      <c r="BB442">
        <f>Tabelle1[[#This Row],[85 und mehr Weiblich]]+Tabelle1[[#This Row],[85 und mehr]]</f>
        <v>1362</v>
      </c>
    </row>
    <row r="443" spans="1:54" x14ac:dyDescent="0.35">
      <c r="A443" s="3"/>
      <c r="B443" s="4" t="s">
        <v>120</v>
      </c>
      <c r="C443" s="5">
        <v>25</v>
      </c>
      <c r="D443" s="5">
        <v>20</v>
      </c>
      <c r="E443" s="5">
        <v>12</v>
      </c>
      <c r="F443" s="5">
        <v>16</v>
      </c>
      <c r="G443" s="5">
        <v>29</v>
      </c>
      <c r="H443" s="5">
        <v>56</v>
      </c>
      <c r="I443" s="5">
        <v>77</v>
      </c>
      <c r="J443" s="5">
        <v>110</v>
      </c>
      <c r="K443" s="5">
        <v>265</v>
      </c>
      <c r="L443" s="5">
        <v>445</v>
      </c>
      <c r="M443" s="5">
        <v>644</v>
      </c>
      <c r="N443" s="5">
        <v>881</v>
      </c>
      <c r="O443" s="5">
        <v>1187</v>
      </c>
      <c r="P443" s="5">
        <v>1601</v>
      </c>
      <c r="Q443" s="5">
        <v>2544</v>
      </c>
      <c r="R443" s="5">
        <v>2560</v>
      </c>
      <c r="S443" s="5">
        <v>3612</v>
      </c>
      <c r="T443" s="5">
        <v>0</v>
      </c>
      <c r="U443" s="5">
        <v>11</v>
      </c>
      <c r="V443" s="5">
        <v>26</v>
      </c>
      <c r="W443" s="5">
        <v>12</v>
      </c>
      <c r="X443" s="5">
        <v>11</v>
      </c>
      <c r="Y443" s="5">
        <v>25</v>
      </c>
      <c r="Z443" s="5">
        <v>30</v>
      </c>
      <c r="AA443" s="5">
        <v>40</v>
      </c>
      <c r="AB443" s="5">
        <v>52</v>
      </c>
      <c r="AC443" s="5">
        <v>111</v>
      </c>
      <c r="AD443" s="5">
        <v>219</v>
      </c>
      <c r="AE443" s="5">
        <v>287</v>
      </c>
      <c r="AF443" s="5">
        <v>438</v>
      </c>
      <c r="AG443" s="5">
        <v>597</v>
      </c>
      <c r="AH443" s="5">
        <v>1111</v>
      </c>
      <c r="AJ443" s="5">
        <v>3358</v>
      </c>
      <c r="AK443" s="5">
        <v>9763</v>
      </c>
      <c r="AL443">
        <f>Tabelle1[[#This Row],[1 jahre Weiblich]]+Tabelle1[[#This Row],[unter 1 Jahr Männlich]]</f>
        <v>36</v>
      </c>
      <c r="AM443">
        <f>Tabelle1[[#This Row],[1-15 Jahre Weiblich]]+Tabelle1[[#This Row],[1-15 jahre Mänlich]]</f>
        <v>46</v>
      </c>
      <c r="AN443">
        <f>Tabelle1[[#This Row],[15-20 Jahre Weiblich]]+Tabelle1[[#This Row],[15-20 jahre Männlich]]</f>
        <v>24</v>
      </c>
      <c r="AO443">
        <f>Tabelle1[[#This Row],[20-25 jahre weiblich]]+Tabelle1[[#This Row],[20-25 jahre Männlich]]</f>
        <v>27</v>
      </c>
      <c r="AP443">
        <f>Tabelle1[[#This Row],[25-30 Jahre Weiblich]]+Tabelle1[[#This Row],[25-30 jahre Männlich]]</f>
        <v>54</v>
      </c>
      <c r="AQ443">
        <f>Tabelle1[[#This Row],[30-35 Jahre Weiblich]]+Tabelle1[[#This Row],[30-35 jahre Männlich]]</f>
        <v>86</v>
      </c>
      <c r="AR443">
        <f>Tabelle1[[#This Row],[35-40 Jahre Weiblich]]+Tabelle1[[#This Row],[35-40 jahre  Männlich]]</f>
        <v>117</v>
      </c>
      <c r="AS443">
        <f>Tabelle1[[#This Row],[40-45 Jahre Weiblich]]+Tabelle1[[#This Row],[40-45 jahre Männlich]]</f>
        <v>162</v>
      </c>
      <c r="AT443">
        <f>Tabelle1[[#This Row],[45-50 Jahre Weiblich]]+Tabelle1[[#This Row],[45-50 jahre Männlich]]</f>
        <v>376</v>
      </c>
      <c r="AU443">
        <f>Tabelle1[[#This Row],[50-55 Jahre Weiblich]]+Tabelle1[[#This Row],[50-55 jahre Männlich]]</f>
        <v>664</v>
      </c>
      <c r="AV443">
        <f>Tabelle1[[#This Row],[55-60 Jahre Weiblich]]+Tabelle1[[#This Row],[55-60 jahre Männlich]]</f>
        <v>931</v>
      </c>
      <c r="AW443">
        <f>Tabelle1[[#This Row],[60-65 Jahre Weiblich]]+Tabelle1[[#This Row],[60-65 jahre Männlich]]</f>
        <v>1319</v>
      </c>
      <c r="AX443">
        <f>Tabelle1[[#This Row],[65-70 Jahre Weiblich]]+Tabelle1[[#This Row],[65-70 Jahre  Männlich]]</f>
        <v>1784</v>
      </c>
      <c r="AY443">
        <f>Tabelle1[[#This Row],[70-75Jahre Weiblich]]+Tabelle1[[#This Row],[70-75 jahre Männlch]]</f>
        <v>2712</v>
      </c>
      <c r="AZ443">
        <f>Tabelle1[[#This Row],[75-80 Jahre Weiblich]]+Tabelle1[[#This Row],[75-80 jahre Männlich]]</f>
        <v>2544</v>
      </c>
      <c r="BA443">
        <f>Tabelle1[[#This Row],[80-85 Jahre Weiblich]]+Tabelle1[[#This Row],[80-85 jahre Männlich]]</f>
        <v>5918</v>
      </c>
      <c r="BB443">
        <f>Tabelle1[[#This Row],[85 und mehr Weiblich]]+Tabelle1[[#This Row],[85 und mehr]]</f>
        <v>13375</v>
      </c>
    </row>
    <row r="444" spans="1:54" x14ac:dyDescent="0.35">
      <c r="A444" s="3"/>
      <c r="B444" s="4" t="s">
        <v>66</v>
      </c>
      <c r="C444" s="5">
        <v>0</v>
      </c>
      <c r="D444" s="5">
        <v>1</v>
      </c>
      <c r="E444" s="5">
        <v>2</v>
      </c>
      <c r="F444" s="5">
        <v>4</v>
      </c>
      <c r="G444" s="5">
        <v>12</v>
      </c>
      <c r="H444" s="5">
        <v>21</v>
      </c>
      <c r="I444" s="5">
        <v>31</v>
      </c>
      <c r="J444" s="5">
        <v>61</v>
      </c>
      <c r="K444" s="5">
        <v>141</v>
      </c>
      <c r="L444" s="5">
        <v>284</v>
      </c>
      <c r="M444" s="5">
        <v>430</v>
      </c>
      <c r="N444" s="5">
        <v>651</v>
      </c>
      <c r="O444" s="5">
        <v>906</v>
      </c>
      <c r="P444" s="5">
        <v>1309</v>
      </c>
      <c r="Q444" s="5">
        <v>2064</v>
      </c>
      <c r="R444" s="5">
        <v>2130</v>
      </c>
      <c r="S444" s="5">
        <v>2825</v>
      </c>
      <c r="T444" s="5">
        <v>0</v>
      </c>
      <c r="U444" s="5">
        <v>0</v>
      </c>
      <c r="V444" s="5">
        <v>2</v>
      </c>
      <c r="W444" s="5">
        <v>4</v>
      </c>
      <c r="X444" s="5">
        <v>1</v>
      </c>
      <c r="Y444" s="5">
        <v>4</v>
      </c>
      <c r="Z444" s="5">
        <v>7</v>
      </c>
      <c r="AA444" s="5">
        <v>13</v>
      </c>
      <c r="AB444" s="5">
        <v>20</v>
      </c>
      <c r="AC444" s="5">
        <v>43</v>
      </c>
      <c r="AD444" s="5">
        <v>103</v>
      </c>
      <c r="AE444" s="5">
        <v>154</v>
      </c>
      <c r="AF444" s="5">
        <v>309</v>
      </c>
      <c r="AG444" s="5">
        <v>387</v>
      </c>
      <c r="AH444" s="5">
        <v>761</v>
      </c>
      <c r="AJ444" s="5">
        <v>2674</v>
      </c>
      <c r="AK444" s="5">
        <v>7245</v>
      </c>
      <c r="AL444">
        <f>Tabelle1[[#This Row],[1 jahre Weiblich]]+Tabelle1[[#This Row],[unter 1 Jahr Männlich]]</f>
        <v>0</v>
      </c>
      <c r="AM444">
        <f>Tabelle1[[#This Row],[1-15 Jahre Weiblich]]+Tabelle1[[#This Row],[1-15 jahre Mänlich]]</f>
        <v>3</v>
      </c>
      <c r="AN444">
        <f>Tabelle1[[#This Row],[15-20 Jahre Weiblich]]+Tabelle1[[#This Row],[15-20 jahre Männlich]]</f>
        <v>6</v>
      </c>
      <c r="AO444">
        <f>Tabelle1[[#This Row],[20-25 jahre weiblich]]+Tabelle1[[#This Row],[20-25 jahre Männlich]]</f>
        <v>5</v>
      </c>
      <c r="AP444">
        <f>Tabelle1[[#This Row],[25-30 Jahre Weiblich]]+Tabelle1[[#This Row],[25-30 jahre Männlich]]</f>
        <v>16</v>
      </c>
      <c r="AQ444">
        <f>Tabelle1[[#This Row],[30-35 Jahre Weiblich]]+Tabelle1[[#This Row],[30-35 jahre Männlich]]</f>
        <v>28</v>
      </c>
      <c r="AR444">
        <f>Tabelle1[[#This Row],[35-40 Jahre Weiblich]]+Tabelle1[[#This Row],[35-40 jahre  Männlich]]</f>
        <v>44</v>
      </c>
      <c r="AS444">
        <f>Tabelle1[[#This Row],[40-45 Jahre Weiblich]]+Tabelle1[[#This Row],[40-45 jahre Männlich]]</f>
        <v>81</v>
      </c>
      <c r="AT444">
        <f>Tabelle1[[#This Row],[45-50 Jahre Weiblich]]+Tabelle1[[#This Row],[45-50 jahre Männlich]]</f>
        <v>184</v>
      </c>
      <c r="AU444">
        <f>Tabelle1[[#This Row],[50-55 Jahre Weiblich]]+Tabelle1[[#This Row],[50-55 jahre Männlich]]</f>
        <v>387</v>
      </c>
      <c r="AV444">
        <f>Tabelle1[[#This Row],[55-60 Jahre Weiblich]]+Tabelle1[[#This Row],[55-60 jahre Männlich]]</f>
        <v>584</v>
      </c>
      <c r="AW444">
        <f>Tabelle1[[#This Row],[60-65 Jahre Weiblich]]+Tabelle1[[#This Row],[60-65 jahre Männlich]]</f>
        <v>960</v>
      </c>
      <c r="AX444">
        <f>Tabelle1[[#This Row],[65-70 Jahre Weiblich]]+Tabelle1[[#This Row],[65-70 Jahre  Männlich]]</f>
        <v>1293</v>
      </c>
      <c r="AY444">
        <f>Tabelle1[[#This Row],[70-75Jahre Weiblich]]+Tabelle1[[#This Row],[70-75 jahre Männlch]]</f>
        <v>2070</v>
      </c>
      <c r="AZ444">
        <f>Tabelle1[[#This Row],[75-80 Jahre Weiblich]]+Tabelle1[[#This Row],[75-80 jahre Männlich]]</f>
        <v>2064</v>
      </c>
      <c r="BA444">
        <f>Tabelle1[[#This Row],[80-85 Jahre Weiblich]]+Tabelle1[[#This Row],[80-85 jahre Männlich]]</f>
        <v>4804</v>
      </c>
      <c r="BB444">
        <f>Tabelle1[[#This Row],[85 und mehr Weiblich]]+Tabelle1[[#This Row],[85 und mehr]]</f>
        <v>10070</v>
      </c>
    </row>
    <row r="445" spans="1:54" x14ac:dyDescent="0.35">
      <c r="A445" s="3"/>
      <c r="B445" s="4" t="s">
        <v>67</v>
      </c>
      <c r="C445" s="5">
        <v>0</v>
      </c>
      <c r="D445" s="5">
        <v>2</v>
      </c>
      <c r="E445" s="5">
        <v>7</v>
      </c>
      <c r="F445" s="5">
        <v>40</v>
      </c>
      <c r="G445" s="5">
        <v>97</v>
      </c>
      <c r="H445" s="5">
        <v>163</v>
      </c>
      <c r="I445" s="5">
        <v>218</v>
      </c>
      <c r="J445" s="5">
        <v>261</v>
      </c>
      <c r="K445" s="5">
        <v>513</v>
      </c>
      <c r="L445" s="5">
        <v>788</v>
      </c>
      <c r="M445" s="5">
        <v>893</v>
      </c>
      <c r="N445" s="5">
        <v>876</v>
      </c>
      <c r="O445" s="5">
        <v>740</v>
      </c>
      <c r="P445" s="5">
        <v>1110</v>
      </c>
      <c r="Q445" s="5">
        <v>2235</v>
      </c>
      <c r="R445" s="5">
        <v>2917</v>
      </c>
      <c r="S445" s="5">
        <v>6403</v>
      </c>
      <c r="T445" s="5">
        <v>0</v>
      </c>
      <c r="U445" s="5">
        <v>0</v>
      </c>
      <c r="V445" s="5">
        <v>2</v>
      </c>
      <c r="W445" s="5">
        <v>3</v>
      </c>
      <c r="X445" s="5">
        <v>12</v>
      </c>
      <c r="Y445" s="5">
        <v>32</v>
      </c>
      <c r="Z445" s="5">
        <v>48</v>
      </c>
      <c r="AA445" s="5">
        <v>58</v>
      </c>
      <c r="AB445" s="5">
        <v>68</v>
      </c>
      <c r="AC445" s="5">
        <v>128</v>
      </c>
      <c r="AD445" s="5">
        <v>186</v>
      </c>
      <c r="AE445" s="5">
        <v>239</v>
      </c>
      <c r="AF445" s="5">
        <v>296</v>
      </c>
      <c r="AG445" s="5">
        <v>343</v>
      </c>
      <c r="AH445" s="5">
        <v>780</v>
      </c>
      <c r="AJ445" s="5">
        <v>4054</v>
      </c>
      <c r="AK445" s="5">
        <v>19032</v>
      </c>
      <c r="AL445">
        <f>Tabelle1[[#This Row],[1 jahre Weiblich]]+Tabelle1[[#This Row],[unter 1 Jahr Männlich]]</f>
        <v>0</v>
      </c>
      <c r="AM445">
        <f>Tabelle1[[#This Row],[1-15 Jahre Weiblich]]+Tabelle1[[#This Row],[1-15 jahre Mänlich]]</f>
        <v>4</v>
      </c>
      <c r="AN445">
        <f>Tabelle1[[#This Row],[15-20 Jahre Weiblich]]+Tabelle1[[#This Row],[15-20 jahre Männlich]]</f>
        <v>10</v>
      </c>
      <c r="AO445">
        <f>Tabelle1[[#This Row],[20-25 jahre weiblich]]+Tabelle1[[#This Row],[20-25 jahre Männlich]]</f>
        <v>52</v>
      </c>
      <c r="AP445">
        <f>Tabelle1[[#This Row],[25-30 Jahre Weiblich]]+Tabelle1[[#This Row],[25-30 jahre Männlich]]</f>
        <v>129</v>
      </c>
      <c r="AQ445">
        <f>Tabelle1[[#This Row],[30-35 Jahre Weiblich]]+Tabelle1[[#This Row],[30-35 jahre Männlich]]</f>
        <v>211</v>
      </c>
      <c r="AR445">
        <f>Tabelle1[[#This Row],[35-40 Jahre Weiblich]]+Tabelle1[[#This Row],[35-40 jahre  Männlich]]</f>
        <v>276</v>
      </c>
      <c r="AS445">
        <f>Tabelle1[[#This Row],[40-45 Jahre Weiblich]]+Tabelle1[[#This Row],[40-45 jahre Männlich]]</f>
        <v>329</v>
      </c>
      <c r="AT445">
        <f>Tabelle1[[#This Row],[45-50 Jahre Weiblich]]+Tabelle1[[#This Row],[45-50 jahre Männlich]]</f>
        <v>641</v>
      </c>
      <c r="AU445">
        <f>Tabelle1[[#This Row],[50-55 Jahre Weiblich]]+Tabelle1[[#This Row],[50-55 jahre Männlich]]</f>
        <v>974</v>
      </c>
      <c r="AV445">
        <f>Tabelle1[[#This Row],[55-60 Jahre Weiblich]]+Tabelle1[[#This Row],[55-60 jahre Männlich]]</f>
        <v>1132</v>
      </c>
      <c r="AW445">
        <f>Tabelle1[[#This Row],[60-65 Jahre Weiblich]]+Tabelle1[[#This Row],[60-65 jahre Männlich]]</f>
        <v>1172</v>
      </c>
      <c r="AX445">
        <f>Tabelle1[[#This Row],[65-70 Jahre Weiblich]]+Tabelle1[[#This Row],[65-70 Jahre  Männlich]]</f>
        <v>1083</v>
      </c>
      <c r="AY445">
        <f>Tabelle1[[#This Row],[70-75Jahre Weiblich]]+Tabelle1[[#This Row],[70-75 jahre Männlch]]</f>
        <v>1890</v>
      </c>
      <c r="AZ445">
        <f>Tabelle1[[#This Row],[75-80 Jahre Weiblich]]+Tabelle1[[#This Row],[75-80 jahre Männlich]]</f>
        <v>2235</v>
      </c>
      <c r="BA445">
        <f>Tabelle1[[#This Row],[80-85 Jahre Weiblich]]+Tabelle1[[#This Row],[80-85 jahre Männlich]]</f>
        <v>6971</v>
      </c>
      <c r="BB445">
        <f>Tabelle1[[#This Row],[85 und mehr Weiblich]]+Tabelle1[[#This Row],[85 und mehr]]</f>
        <v>25435</v>
      </c>
    </row>
    <row r="446" spans="1:54" x14ac:dyDescent="0.35">
      <c r="A446" s="3"/>
      <c r="B446" s="4" t="s">
        <v>68</v>
      </c>
      <c r="C446" s="5">
        <v>0</v>
      </c>
      <c r="D446" s="5">
        <v>0</v>
      </c>
      <c r="E446" s="5">
        <v>0</v>
      </c>
      <c r="F446" s="5">
        <v>3</v>
      </c>
      <c r="G446" s="5">
        <v>14</v>
      </c>
      <c r="H446" s="5">
        <v>43</v>
      </c>
      <c r="I446" s="5">
        <v>87</v>
      </c>
      <c r="J446" s="5">
        <v>156</v>
      </c>
      <c r="K446" s="5">
        <v>381</v>
      </c>
      <c r="L446" s="5">
        <v>644</v>
      </c>
      <c r="M446" s="5">
        <v>739</v>
      </c>
      <c r="N446" s="5">
        <v>704</v>
      </c>
      <c r="O446" s="5">
        <v>502</v>
      </c>
      <c r="P446" s="5">
        <v>422</v>
      </c>
      <c r="Q446" s="5">
        <v>330</v>
      </c>
      <c r="R446" s="5">
        <v>126</v>
      </c>
      <c r="S446" s="5">
        <v>80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6</v>
      </c>
      <c r="Z446" s="5">
        <v>10</v>
      </c>
      <c r="AA446" s="5">
        <v>23</v>
      </c>
      <c r="AB446" s="5">
        <v>30</v>
      </c>
      <c r="AC446" s="5">
        <v>88</v>
      </c>
      <c r="AD446" s="5">
        <v>142</v>
      </c>
      <c r="AE446" s="5">
        <v>185</v>
      </c>
      <c r="AF446" s="5">
        <v>195</v>
      </c>
      <c r="AG446" s="5">
        <v>166</v>
      </c>
      <c r="AH446" s="5">
        <v>146</v>
      </c>
      <c r="AJ446" s="5">
        <v>73</v>
      </c>
      <c r="AK446" s="5">
        <v>90</v>
      </c>
      <c r="AL446">
        <f>Tabelle1[[#This Row],[1 jahre Weiblich]]+Tabelle1[[#This Row],[unter 1 Jahr Männlich]]</f>
        <v>0</v>
      </c>
      <c r="AM446">
        <f>Tabelle1[[#This Row],[1-15 Jahre Weiblich]]+Tabelle1[[#This Row],[1-15 jahre Mänlich]]</f>
        <v>0</v>
      </c>
      <c r="AN446">
        <f>Tabelle1[[#This Row],[15-20 Jahre Weiblich]]+Tabelle1[[#This Row],[15-20 jahre Männlich]]</f>
        <v>0</v>
      </c>
      <c r="AO446">
        <f>Tabelle1[[#This Row],[20-25 jahre weiblich]]+Tabelle1[[#This Row],[20-25 jahre Männlich]]</f>
        <v>3</v>
      </c>
      <c r="AP446">
        <f>Tabelle1[[#This Row],[25-30 Jahre Weiblich]]+Tabelle1[[#This Row],[25-30 jahre Männlich]]</f>
        <v>20</v>
      </c>
      <c r="AQ446">
        <f>Tabelle1[[#This Row],[30-35 Jahre Weiblich]]+Tabelle1[[#This Row],[30-35 jahre Männlich]]</f>
        <v>53</v>
      </c>
      <c r="AR446">
        <f>Tabelle1[[#This Row],[35-40 Jahre Weiblich]]+Tabelle1[[#This Row],[35-40 jahre  Männlich]]</f>
        <v>110</v>
      </c>
      <c r="AS446">
        <f>Tabelle1[[#This Row],[40-45 Jahre Weiblich]]+Tabelle1[[#This Row],[40-45 jahre Männlich]]</f>
        <v>186</v>
      </c>
      <c r="AT446">
        <f>Tabelle1[[#This Row],[45-50 Jahre Weiblich]]+Tabelle1[[#This Row],[45-50 jahre Männlich]]</f>
        <v>469</v>
      </c>
      <c r="AU446">
        <f>Tabelle1[[#This Row],[50-55 Jahre Weiblich]]+Tabelle1[[#This Row],[50-55 jahre Männlich]]</f>
        <v>786</v>
      </c>
      <c r="AV446">
        <f>Tabelle1[[#This Row],[55-60 Jahre Weiblich]]+Tabelle1[[#This Row],[55-60 jahre Männlich]]</f>
        <v>924</v>
      </c>
      <c r="AW446">
        <f>Tabelle1[[#This Row],[60-65 Jahre Weiblich]]+Tabelle1[[#This Row],[60-65 jahre Männlich]]</f>
        <v>899</v>
      </c>
      <c r="AX446">
        <f>Tabelle1[[#This Row],[65-70 Jahre Weiblich]]+Tabelle1[[#This Row],[65-70 Jahre  Männlich]]</f>
        <v>668</v>
      </c>
      <c r="AY446">
        <f>Tabelle1[[#This Row],[70-75Jahre Weiblich]]+Tabelle1[[#This Row],[70-75 jahre Männlch]]</f>
        <v>568</v>
      </c>
      <c r="AZ446">
        <f>Tabelle1[[#This Row],[75-80 Jahre Weiblich]]+Tabelle1[[#This Row],[75-80 jahre Männlich]]</f>
        <v>330</v>
      </c>
      <c r="BA446">
        <f>Tabelle1[[#This Row],[80-85 Jahre Weiblich]]+Tabelle1[[#This Row],[80-85 jahre Männlich]]</f>
        <v>199</v>
      </c>
      <c r="BB446">
        <f>Tabelle1[[#This Row],[85 und mehr Weiblich]]+Tabelle1[[#This Row],[85 und mehr]]</f>
        <v>170</v>
      </c>
    </row>
    <row r="447" spans="1:54" x14ac:dyDescent="0.35">
      <c r="A447" s="3"/>
      <c r="B447" s="4" t="s">
        <v>69</v>
      </c>
      <c r="C447" s="5">
        <v>0</v>
      </c>
      <c r="D447" s="5">
        <v>0</v>
      </c>
      <c r="E447" s="5">
        <v>5</v>
      </c>
      <c r="F447" s="5">
        <v>33</v>
      </c>
      <c r="G447" s="5">
        <v>74</v>
      </c>
      <c r="H447" s="5">
        <v>115</v>
      </c>
      <c r="I447" s="5">
        <v>121</v>
      </c>
      <c r="J447" s="5">
        <v>86</v>
      </c>
      <c r="K447" s="5">
        <v>102</v>
      </c>
      <c r="L447" s="5">
        <v>85</v>
      </c>
      <c r="M447" s="5">
        <v>54</v>
      </c>
      <c r="N447" s="5">
        <v>24</v>
      </c>
      <c r="O447" s="5">
        <v>5</v>
      </c>
      <c r="P447" s="5">
        <v>1</v>
      </c>
      <c r="Q447" s="5">
        <v>7</v>
      </c>
      <c r="R447" s="5">
        <v>1</v>
      </c>
      <c r="S447" s="5">
        <v>3</v>
      </c>
      <c r="T447" s="5">
        <v>0</v>
      </c>
      <c r="U447" s="5">
        <v>0</v>
      </c>
      <c r="V447" s="5">
        <v>0</v>
      </c>
      <c r="W447" s="5">
        <v>0</v>
      </c>
      <c r="X447" s="5">
        <v>6</v>
      </c>
      <c r="Y447" s="5">
        <v>15</v>
      </c>
      <c r="Z447" s="5">
        <v>30</v>
      </c>
      <c r="AA447" s="5">
        <v>22</v>
      </c>
      <c r="AB447" s="5">
        <v>23</v>
      </c>
      <c r="AC447" s="5">
        <v>19</v>
      </c>
      <c r="AD447" s="5">
        <v>16</v>
      </c>
      <c r="AE447" s="5">
        <v>7</v>
      </c>
      <c r="AF447" s="5">
        <v>7</v>
      </c>
      <c r="AG447" s="5">
        <v>6</v>
      </c>
      <c r="AH447" s="5">
        <v>9</v>
      </c>
      <c r="AJ447" s="5">
        <v>4</v>
      </c>
      <c r="AK447" s="5">
        <v>5</v>
      </c>
      <c r="AL447">
        <f>Tabelle1[[#This Row],[1 jahre Weiblich]]+Tabelle1[[#This Row],[unter 1 Jahr Männlich]]</f>
        <v>0</v>
      </c>
      <c r="AM447">
        <f>Tabelle1[[#This Row],[1-15 Jahre Weiblich]]+Tabelle1[[#This Row],[1-15 jahre Mänlich]]</f>
        <v>0</v>
      </c>
      <c r="AN447">
        <f>Tabelle1[[#This Row],[15-20 Jahre Weiblich]]+Tabelle1[[#This Row],[15-20 jahre Männlich]]</f>
        <v>5</v>
      </c>
      <c r="AO447">
        <f>Tabelle1[[#This Row],[20-25 jahre weiblich]]+Tabelle1[[#This Row],[20-25 jahre Männlich]]</f>
        <v>39</v>
      </c>
      <c r="AP447">
        <f>Tabelle1[[#This Row],[25-30 Jahre Weiblich]]+Tabelle1[[#This Row],[25-30 jahre Männlich]]</f>
        <v>89</v>
      </c>
      <c r="AQ447">
        <f>Tabelle1[[#This Row],[30-35 Jahre Weiblich]]+Tabelle1[[#This Row],[30-35 jahre Männlich]]</f>
        <v>145</v>
      </c>
      <c r="AR447">
        <f>Tabelle1[[#This Row],[35-40 Jahre Weiblich]]+Tabelle1[[#This Row],[35-40 jahre  Männlich]]</f>
        <v>143</v>
      </c>
      <c r="AS447">
        <f>Tabelle1[[#This Row],[40-45 Jahre Weiblich]]+Tabelle1[[#This Row],[40-45 jahre Männlich]]</f>
        <v>109</v>
      </c>
      <c r="AT447">
        <f>Tabelle1[[#This Row],[45-50 Jahre Weiblich]]+Tabelle1[[#This Row],[45-50 jahre Männlich]]</f>
        <v>121</v>
      </c>
      <c r="AU447">
        <f>Tabelle1[[#This Row],[50-55 Jahre Weiblich]]+Tabelle1[[#This Row],[50-55 jahre Männlich]]</f>
        <v>101</v>
      </c>
      <c r="AV447">
        <f>Tabelle1[[#This Row],[55-60 Jahre Weiblich]]+Tabelle1[[#This Row],[55-60 jahre Männlich]]</f>
        <v>61</v>
      </c>
      <c r="AW447">
        <f>Tabelle1[[#This Row],[60-65 Jahre Weiblich]]+Tabelle1[[#This Row],[60-65 jahre Männlich]]</f>
        <v>31</v>
      </c>
      <c r="AX447">
        <f>Tabelle1[[#This Row],[65-70 Jahre Weiblich]]+Tabelle1[[#This Row],[65-70 Jahre  Männlich]]</f>
        <v>11</v>
      </c>
      <c r="AY447">
        <f>Tabelle1[[#This Row],[70-75Jahre Weiblich]]+Tabelle1[[#This Row],[70-75 jahre Männlch]]</f>
        <v>10</v>
      </c>
      <c r="AZ447">
        <f>Tabelle1[[#This Row],[75-80 Jahre Weiblich]]+Tabelle1[[#This Row],[75-80 jahre Männlich]]</f>
        <v>7</v>
      </c>
      <c r="BA447">
        <f>Tabelle1[[#This Row],[80-85 Jahre Weiblich]]+Tabelle1[[#This Row],[80-85 jahre Männlich]]</f>
        <v>5</v>
      </c>
      <c r="BB447">
        <f>Tabelle1[[#This Row],[85 und mehr Weiblich]]+Tabelle1[[#This Row],[85 und mehr]]</f>
        <v>8</v>
      </c>
    </row>
    <row r="448" spans="1:54" x14ac:dyDescent="0.35">
      <c r="A448" s="3"/>
      <c r="B448" s="4" t="s">
        <v>70</v>
      </c>
      <c r="C448" s="5">
        <v>29</v>
      </c>
      <c r="D448" s="5">
        <v>64</v>
      </c>
      <c r="E448" s="5">
        <v>51</v>
      </c>
      <c r="F448" s="5">
        <v>61</v>
      </c>
      <c r="G448" s="5">
        <v>57</v>
      </c>
      <c r="H448" s="5">
        <v>70</v>
      </c>
      <c r="I448" s="5">
        <v>92</v>
      </c>
      <c r="J448" s="5">
        <v>139</v>
      </c>
      <c r="K448" s="5">
        <v>254</v>
      </c>
      <c r="L448" s="5">
        <v>416</v>
      </c>
      <c r="M448" s="5">
        <v>527</v>
      </c>
      <c r="N448" s="5">
        <v>679</v>
      </c>
      <c r="O448" s="5">
        <v>883</v>
      </c>
      <c r="P448" s="5">
        <v>1732</v>
      </c>
      <c r="Q448" s="5">
        <v>2989</v>
      </c>
      <c r="R448" s="5">
        <v>3071</v>
      </c>
      <c r="S448" s="5">
        <v>3271</v>
      </c>
      <c r="T448" s="5">
        <v>0</v>
      </c>
      <c r="U448" s="5">
        <v>28</v>
      </c>
      <c r="V448" s="5">
        <v>65</v>
      </c>
      <c r="W448" s="5">
        <v>34</v>
      </c>
      <c r="X448" s="5">
        <v>25</v>
      </c>
      <c r="Y448" s="5">
        <v>42</v>
      </c>
      <c r="Z448" s="5">
        <v>39</v>
      </c>
      <c r="AA448" s="5">
        <v>53</v>
      </c>
      <c r="AB448" s="5">
        <v>88</v>
      </c>
      <c r="AC448" s="5">
        <v>170</v>
      </c>
      <c r="AD448" s="5">
        <v>315</v>
      </c>
      <c r="AE448" s="5">
        <v>404</v>
      </c>
      <c r="AF448" s="5">
        <v>530</v>
      </c>
      <c r="AG448" s="5">
        <v>689</v>
      </c>
      <c r="AH448" s="5">
        <v>1233</v>
      </c>
      <c r="AJ448" s="5">
        <v>2821</v>
      </c>
      <c r="AK448" s="5">
        <v>5924</v>
      </c>
      <c r="AL448">
        <f>Tabelle1[[#This Row],[1 jahre Weiblich]]+Tabelle1[[#This Row],[unter 1 Jahr Männlich]]</f>
        <v>57</v>
      </c>
      <c r="AM448">
        <f>Tabelle1[[#This Row],[1-15 Jahre Weiblich]]+Tabelle1[[#This Row],[1-15 jahre Mänlich]]</f>
        <v>129</v>
      </c>
      <c r="AN448">
        <f>Tabelle1[[#This Row],[15-20 Jahre Weiblich]]+Tabelle1[[#This Row],[15-20 jahre Männlich]]</f>
        <v>85</v>
      </c>
      <c r="AO448">
        <f>Tabelle1[[#This Row],[20-25 jahre weiblich]]+Tabelle1[[#This Row],[20-25 jahre Männlich]]</f>
        <v>86</v>
      </c>
      <c r="AP448">
        <f>Tabelle1[[#This Row],[25-30 Jahre Weiblich]]+Tabelle1[[#This Row],[25-30 jahre Männlich]]</f>
        <v>99</v>
      </c>
      <c r="AQ448">
        <f>Tabelle1[[#This Row],[30-35 Jahre Weiblich]]+Tabelle1[[#This Row],[30-35 jahre Männlich]]</f>
        <v>109</v>
      </c>
      <c r="AR448">
        <f>Tabelle1[[#This Row],[35-40 Jahre Weiblich]]+Tabelle1[[#This Row],[35-40 jahre  Männlich]]</f>
        <v>145</v>
      </c>
      <c r="AS448">
        <f>Tabelle1[[#This Row],[40-45 Jahre Weiblich]]+Tabelle1[[#This Row],[40-45 jahre Männlich]]</f>
        <v>227</v>
      </c>
      <c r="AT448">
        <f>Tabelle1[[#This Row],[45-50 Jahre Weiblich]]+Tabelle1[[#This Row],[45-50 jahre Männlich]]</f>
        <v>424</v>
      </c>
      <c r="AU448">
        <f>Tabelle1[[#This Row],[50-55 Jahre Weiblich]]+Tabelle1[[#This Row],[50-55 jahre Männlich]]</f>
        <v>731</v>
      </c>
      <c r="AV448">
        <f>Tabelle1[[#This Row],[55-60 Jahre Weiblich]]+Tabelle1[[#This Row],[55-60 jahre Männlich]]</f>
        <v>931</v>
      </c>
      <c r="AW448">
        <f>Tabelle1[[#This Row],[60-65 Jahre Weiblich]]+Tabelle1[[#This Row],[60-65 jahre Männlich]]</f>
        <v>1209</v>
      </c>
      <c r="AX448">
        <f>Tabelle1[[#This Row],[65-70 Jahre Weiblich]]+Tabelle1[[#This Row],[65-70 Jahre  Männlich]]</f>
        <v>1572</v>
      </c>
      <c r="AY448">
        <f>Tabelle1[[#This Row],[70-75Jahre Weiblich]]+Tabelle1[[#This Row],[70-75 jahre Männlch]]</f>
        <v>2965</v>
      </c>
      <c r="AZ448">
        <f>Tabelle1[[#This Row],[75-80 Jahre Weiblich]]+Tabelle1[[#This Row],[75-80 jahre Männlich]]</f>
        <v>2989</v>
      </c>
      <c r="BA448">
        <f>Tabelle1[[#This Row],[80-85 Jahre Weiblich]]+Tabelle1[[#This Row],[80-85 jahre Männlich]]</f>
        <v>5892</v>
      </c>
      <c r="BB448">
        <f>Tabelle1[[#This Row],[85 und mehr Weiblich]]+Tabelle1[[#This Row],[85 und mehr]]</f>
        <v>9195</v>
      </c>
    </row>
    <row r="449" spans="1:54" x14ac:dyDescent="0.35">
      <c r="A449" s="3"/>
      <c r="B449" s="4" t="s">
        <v>71</v>
      </c>
      <c r="C449" s="5">
        <v>1</v>
      </c>
      <c r="D449" s="5">
        <v>2</v>
      </c>
      <c r="E449" s="5">
        <v>0</v>
      </c>
      <c r="F449" s="5">
        <v>2</v>
      </c>
      <c r="G449" s="5">
        <v>2</v>
      </c>
      <c r="H449" s="5">
        <v>0</v>
      </c>
      <c r="I449" s="5">
        <v>0</v>
      </c>
      <c r="J449" s="5">
        <v>2</v>
      </c>
      <c r="K449" s="5">
        <v>3</v>
      </c>
      <c r="L449" s="5">
        <v>7</v>
      </c>
      <c r="M449" s="5">
        <v>7</v>
      </c>
      <c r="N449" s="5">
        <v>4</v>
      </c>
      <c r="O449" s="5">
        <v>4</v>
      </c>
      <c r="P449" s="5">
        <v>5</v>
      </c>
      <c r="Q449" s="5">
        <v>11</v>
      </c>
      <c r="R449" s="5">
        <v>11</v>
      </c>
      <c r="S449" s="5">
        <v>9</v>
      </c>
      <c r="T449" s="5">
        <v>0</v>
      </c>
      <c r="U449" s="5">
        <v>1</v>
      </c>
      <c r="V449" s="5">
        <v>2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2</v>
      </c>
      <c r="AC449" s="5">
        <v>0</v>
      </c>
      <c r="AD449" s="5">
        <v>4</v>
      </c>
      <c r="AE449" s="5">
        <v>8</v>
      </c>
      <c r="AF449" s="5">
        <v>3</v>
      </c>
      <c r="AG449" s="5">
        <v>2</v>
      </c>
      <c r="AH449" s="5">
        <v>8</v>
      </c>
      <c r="AJ449" s="5">
        <v>10</v>
      </c>
      <c r="AK449" s="5">
        <v>8</v>
      </c>
      <c r="AL449">
        <f>Tabelle1[[#This Row],[1 jahre Weiblich]]+Tabelle1[[#This Row],[unter 1 Jahr Männlich]]</f>
        <v>2</v>
      </c>
      <c r="AM449">
        <f>Tabelle1[[#This Row],[1-15 Jahre Weiblich]]+Tabelle1[[#This Row],[1-15 jahre Mänlich]]</f>
        <v>4</v>
      </c>
      <c r="AN449">
        <f>Tabelle1[[#This Row],[15-20 Jahre Weiblich]]+Tabelle1[[#This Row],[15-20 jahre Männlich]]</f>
        <v>0</v>
      </c>
      <c r="AO449">
        <f>Tabelle1[[#This Row],[20-25 jahre weiblich]]+Tabelle1[[#This Row],[20-25 jahre Männlich]]</f>
        <v>2</v>
      </c>
      <c r="AP449">
        <f>Tabelle1[[#This Row],[25-30 Jahre Weiblich]]+Tabelle1[[#This Row],[25-30 jahre Männlich]]</f>
        <v>2</v>
      </c>
      <c r="AQ449">
        <f>Tabelle1[[#This Row],[30-35 Jahre Weiblich]]+Tabelle1[[#This Row],[30-35 jahre Männlich]]</f>
        <v>0</v>
      </c>
      <c r="AR449">
        <f>Tabelle1[[#This Row],[35-40 Jahre Weiblich]]+Tabelle1[[#This Row],[35-40 jahre  Männlich]]</f>
        <v>0</v>
      </c>
      <c r="AS449">
        <f>Tabelle1[[#This Row],[40-45 Jahre Weiblich]]+Tabelle1[[#This Row],[40-45 jahre Männlich]]</f>
        <v>4</v>
      </c>
      <c r="AT449">
        <f>Tabelle1[[#This Row],[45-50 Jahre Weiblich]]+Tabelle1[[#This Row],[45-50 jahre Männlich]]</f>
        <v>3</v>
      </c>
      <c r="AU449">
        <f>Tabelle1[[#This Row],[50-55 Jahre Weiblich]]+Tabelle1[[#This Row],[50-55 jahre Männlich]]</f>
        <v>11</v>
      </c>
      <c r="AV449">
        <f>Tabelle1[[#This Row],[55-60 Jahre Weiblich]]+Tabelle1[[#This Row],[55-60 jahre Männlich]]</f>
        <v>15</v>
      </c>
      <c r="AW449">
        <f>Tabelle1[[#This Row],[60-65 Jahre Weiblich]]+Tabelle1[[#This Row],[60-65 jahre Männlich]]</f>
        <v>7</v>
      </c>
      <c r="AX449">
        <f>Tabelle1[[#This Row],[65-70 Jahre Weiblich]]+Tabelle1[[#This Row],[65-70 Jahre  Männlich]]</f>
        <v>6</v>
      </c>
      <c r="AY449">
        <f>Tabelle1[[#This Row],[70-75Jahre Weiblich]]+Tabelle1[[#This Row],[70-75 jahre Männlch]]</f>
        <v>13</v>
      </c>
      <c r="AZ449">
        <f>Tabelle1[[#This Row],[75-80 Jahre Weiblich]]+Tabelle1[[#This Row],[75-80 jahre Männlich]]</f>
        <v>11</v>
      </c>
      <c r="BA449">
        <f>Tabelle1[[#This Row],[80-85 Jahre Weiblich]]+Tabelle1[[#This Row],[80-85 jahre Männlich]]</f>
        <v>21</v>
      </c>
      <c r="BB449">
        <f>Tabelle1[[#This Row],[85 und mehr Weiblich]]+Tabelle1[[#This Row],[85 und mehr]]</f>
        <v>17</v>
      </c>
    </row>
    <row r="450" spans="1:54" x14ac:dyDescent="0.35">
      <c r="A450" s="3"/>
      <c r="B450" s="4" t="s">
        <v>72</v>
      </c>
      <c r="C450" s="5">
        <v>19</v>
      </c>
      <c r="D450" s="5">
        <v>32</v>
      </c>
      <c r="E450" s="5">
        <v>37</v>
      </c>
      <c r="F450" s="5">
        <v>66</v>
      </c>
      <c r="G450" s="5">
        <v>105</v>
      </c>
      <c r="H450" s="5">
        <v>203</v>
      </c>
      <c r="I450" s="5">
        <v>346</v>
      </c>
      <c r="J450" s="5">
        <v>740</v>
      </c>
      <c r="K450" s="5">
        <v>1906</v>
      </c>
      <c r="L450" s="5">
        <v>3730</v>
      </c>
      <c r="M450" s="5">
        <v>5615</v>
      </c>
      <c r="N450" s="5">
        <v>8027</v>
      </c>
      <c r="O450" s="5">
        <v>10026</v>
      </c>
      <c r="P450" s="5">
        <v>16438</v>
      </c>
      <c r="Q450" s="5">
        <v>27885</v>
      </c>
      <c r="R450" s="5">
        <v>31341</v>
      </c>
      <c r="S450" s="5">
        <v>51480</v>
      </c>
      <c r="T450" s="5">
        <v>0</v>
      </c>
      <c r="U450" s="5">
        <v>8</v>
      </c>
      <c r="V450" s="5">
        <v>33</v>
      </c>
      <c r="W450" s="5">
        <v>27</v>
      </c>
      <c r="X450" s="5">
        <v>33</v>
      </c>
      <c r="Y450" s="5">
        <v>78</v>
      </c>
      <c r="Z450" s="5">
        <v>108</v>
      </c>
      <c r="AA450" s="5">
        <v>121</v>
      </c>
      <c r="AB450" s="5">
        <v>304</v>
      </c>
      <c r="AC450" s="5">
        <v>670</v>
      </c>
      <c r="AD450" s="5">
        <v>1213</v>
      </c>
      <c r="AE450" s="5">
        <v>1833</v>
      </c>
      <c r="AF450" s="5">
        <v>3049</v>
      </c>
      <c r="AG450" s="5">
        <v>4394</v>
      </c>
      <c r="AH450" s="5">
        <v>8917</v>
      </c>
      <c r="AJ450" s="5">
        <v>33620</v>
      </c>
      <c r="AK450" s="5">
        <v>123361</v>
      </c>
      <c r="AL450">
        <f>Tabelle1[[#This Row],[1 jahre Weiblich]]+Tabelle1[[#This Row],[unter 1 Jahr Männlich]]</f>
        <v>27</v>
      </c>
      <c r="AM450">
        <f>Tabelle1[[#This Row],[1-15 Jahre Weiblich]]+Tabelle1[[#This Row],[1-15 jahre Mänlich]]</f>
        <v>65</v>
      </c>
      <c r="AN450">
        <f>Tabelle1[[#This Row],[15-20 Jahre Weiblich]]+Tabelle1[[#This Row],[15-20 jahre Männlich]]</f>
        <v>64</v>
      </c>
      <c r="AO450">
        <f>Tabelle1[[#This Row],[20-25 jahre weiblich]]+Tabelle1[[#This Row],[20-25 jahre Männlich]]</f>
        <v>99</v>
      </c>
      <c r="AP450">
        <f>Tabelle1[[#This Row],[25-30 Jahre Weiblich]]+Tabelle1[[#This Row],[25-30 jahre Männlich]]</f>
        <v>183</v>
      </c>
      <c r="AQ450">
        <f>Tabelle1[[#This Row],[30-35 Jahre Weiblich]]+Tabelle1[[#This Row],[30-35 jahre Männlich]]</f>
        <v>311</v>
      </c>
      <c r="AR450">
        <f>Tabelle1[[#This Row],[35-40 Jahre Weiblich]]+Tabelle1[[#This Row],[35-40 jahre  Männlich]]</f>
        <v>467</v>
      </c>
      <c r="AS450">
        <f>Tabelle1[[#This Row],[40-45 Jahre Weiblich]]+Tabelle1[[#This Row],[40-45 jahre Männlich]]</f>
        <v>1044</v>
      </c>
      <c r="AT450">
        <f>Tabelle1[[#This Row],[45-50 Jahre Weiblich]]+Tabelle1[[#This Row],[45-50 jahre Männlich]]</f>
        <v>2576</v>
      </c>
      <c r="AU450">
        <f>Tabelle1[[#This Row],[50-55 Jahre Weiblich]]+Tabelle1[[#This Row],[50-55 jahre Männlich]]</f>
        <v>4943</v>
      </c>
      <c r="AV450">
        <f>Tabelle1[[#This Row],[55-60 Jahre Weiblich]]+Tabelle1[[#This Row],[55-60 jahre Männlich]]</f>
        <v>7448</v>
      </c>
      <c r="AW450">
        <f>Tabelle1[[#This Row],[60-65 Jahre Weiblich]]+Tabelle1[[#This Row],[60-65 jahre Männlich]]</f>
        <v>11076</v>
      </c>
      <c r="AX450">
        <f>Tabelle1[[#This Row],[65-70 Jahre Weiblich]]+Tabelle1[[#This Row],[65-70 Jahre  Männlich]]</f>
        <v>14420</v>
      </c>
      <c r="AY450">
        <f>Tabelle1[[#This Row],[70-75Jahre Weiblich]]+Tabelle1[[#This Row],[70-75 jahre Männlch]]</f>
        <v>25355</v>
      </c>
      <c r="AZ450">
        <f>Tabelle1[[#This Row],[75-80 Jahre Weiblich]]+Tabelle1[[#This Row],[75-80 jahre Männlich]]</f>
        <v>27885</v>
      </c>
      <c r="BA450">
        <f>Tabelle1[[#This Row],[80-85 Jahre Weiblich]]+Tabelle1[[#This Row],[80-85 jahre Männlich]]</f>
        <v>64961</v>
      </c>
      <c r="BB450">
        <f>Tabelle1[[#This Row],[85 und mehr Weiblich]]+Tabelle1[[#This Row],[85 und mehr]]</f>
        <v>174841</v>
      </c>
    </row>
    <row r="451" spans="1:54" x14ac:dyDescent="0.35">
      <c r="A451" s="3"/>
      <c r="B451" s="4" t="s">
        <v>73</v>
      </c>
      <c r="C451" s="5">
        <v>0</v>
      </c>
      <c r="D451" s="5">
        <v>1</v>
      </c>
      <c r="E451" s="5">
        <v>1</v>
      </c>
      <c r="F451" s="5">
        <v>0</v>
      </c>
      <c r="G451" s="5">
        <v>5</v>
      </c>
      <c r="H451" s="5">
        <v>13</v>
      </c>
      <c r="I451" s="5">
        <v>17</v>
      </c>
      <c r="J451" s="5">
        <v>35</v>
      </c>
      <c r="K451" s="5">
        <v>96</v>
      </c>
      <c r="L451" s="5">
        <v>197</v>
      </c>
      <c r="M451" s="5">
        <v>315</v>
      </c>
      <c r="N451" s="5">
        <v>490</v>
      </c>
      <c r="O451" s="5">
        <v>574</v>
      </c>
      <c r="P451" s="5">
        <v>976</v>
      </c>
      <c r="Q451" s="5">
        <v>1918</v>
      </c>
      <c r="R451" s="5">
        <v>2544</v>
      </c>
      <c r="S451" s="5">
        <v>5743</v>
      </c>
      <c r="T451" s="5">
        <v>0</v>
      </c>
      <c r="U451" s="5">
        <v>0</v>
      </c>
      <c r="V451" s="5">
        <v>1</v>
      </c>
      <c r="W451" s="5">
        <v>0</v>
      </c>
      <c r="X451" s="5">
        <v>0</v>
      </c>
      <c r="Y451" s="5">
        <v>1</v>
      </c>
      <c r="Z451" s="5">
        <v>0</v>
      </c>
      <c r="AA451" s="5">
        <v>4</v>
      </c>
      <c r="AB451" s="5">
        <v>11</v>
      </c>
      <c r="AC451" s="5">
        <v>35</v>
      </c>
      <c r="AD451" s="5">
        <v>71</v>
      </c>
      <c r="AE451" s="5">
        <v>111</v>
      </c>
      <c r="AF451" s="5">
        <v>220</v>
      </c>
      <c r="AG451" s="5">
        <v>343</v>
      </c>
      <c r="AH451" s="5">
        <v>787</v>
      </c>
      <c r="AJ451" s="5">
        <v>4180</v>
      </c>
      <c r="AK451" s="5">
        <v>20916</v>
      </c>
      <c r="AL451">
        <f>Tabelle1[[#This Row],[1 jahre Weiblich]]+Tabelle1[[#This Row],[unter 1 Jahr Männlich]]</f>
        <v>0</v>
      </c>
      <c r="AM451">
        <f>Tabelle1[[#This Row],[1-15 Jahre Weiblich]]+Tabelle1[[#This Row],[1-15 jahre Mänlich]]</f>
        <v>2</v>
      </c>
      <c r="AN451">
        <f>Tabelle1[[#This Row],[15-20 Jahre Weiblich]]+Tabelle1[[#This Row],[15-20 jahre Männlich]]</f>
        <v>1</v>
      </c>
      <c r="AO451">
        <f>Tabelle1[[#This Row],[20-25 jahre weiblich]]+Tabelle1[[#This Row],[20-25 jahre Männlich]]</f>
        <v>0</v>
      </c>
      <c r="AP451">
        <f>Tabelle1[[#This Row],[25-30 Jahre Weiblich]]+Tabelle1[[#This Row],[25-30 jahre Männlich]]</f>
        <v>6</v>
      </c>
      <c r="AQ451">
        <f>Tabelle1[[#This Row],[30-35 Jahre Weiblich]]+Tabelle1[[#This Row],[30-35 jahre Männlich]]</f>
        <v>13</v>
      </c>
      <c r="AR451">
        <f>Tabelle1[[#This Row],[35-40 Jahre Weiblich]]+Tabelle1[[#This Row],[35-40 jahre  Männlich]]</f>
        <v>21</v>
      </c>
      <c r="AS451">
        <f>Tabelle1[[#This Row],[40-45 Jahre Weiblich]]+Tabelle1[[#This Row],[40-45 jahre Männlich]]</f>
        <v>46</v>
      </c>
      <c r="AT451">
        <f>Tabelle1[[#This Row],[45-50 Jahre Weiblich]]+Tabelle1[[#This Row],[45-50 jahre Männlich]]</f>
        <v>131</v>
      </c>
      <c r="AU451">
        <f>Tabelle1[[#This Row],[50-55 Jahre Weiblich]]+Tabelle1[[#This Row],[50-55 jahre Männlich]]</f>
        <v>268</v>
      </c>
      <c r="AV451">
        <f>Tabelle1[[#This Row],[55-60 Jahre Weiblich]]+Tabelle1[[#This Row],[55-60 jahre Männlich]]</f>
        <v>426</v>
      </c>
      <c r="AW451">
        <f>Tabelle1[[#This Row],[60-65 Jahre Weiblich]]+Tabelle1[[#This Row],[60-65 jahre Männlich]]</f>
        <v>710</v>
      </c>
      <c r="AX451">
        <f>Tabelle1[[#This Row],[65-70 Jahre Weiblich]]+Tabelle1[[#This Row],[65-70 Jahre  Männlich]]</f>
        <v>917</v>
      </c>
      <c r="AY451">
        <f>Tabelle1[[#This Row],[70-75Jahre Weiblich]]+Tabelle1[[#This Row],[70-75 jahre Männlch]]</f>
        <v>1763</v>
      </c>
      <c r="AZ451">
        <f>Tabelle1[[#This Row],[75-80 Jahre Weiblich]]+Tabelle1[[#This Row],[75-80 jahre Männlich]]</f>
        <v>1918</v>
      </c>
      <c r="BA451">
        <f>Tabelle1[[#This Row],[80-85 Jahre Weiblich]]+Tabelle1[[#This Row],[80-85 jahre Männlich]]</f>
        <v>6724</v>
      </c>
      <c r="BB451">
        <f>Tabelle1[[#This Row],[85 und mehr Weiblich]]+Tabelle1[[#This Row],[85 und mehr]]</f>
        <v>26659</v>
      </c>
    </row>
    <row r="452" spans="1:54" x14ac:dyDescent="0.35">
      <c r="A452" s="3"/>
      <c r="B452" s="4" t="s">
        <v>74</v>
      </c>
      <c r="C452" s="5">
        <v>1</v>
      </c>
      <c r="D452" s="5">
        <v>0</v>
      </c>
      <c r="E452" s="5">
        <v>1</v>
      </c>
      <c r="F452" s="5">
        <v>8</v>
      </c>
      <c r="G452" s="5">
        <v>14</v>
      </c>
      <c r="H452" s="5">
        <v>43</v>
      </c>
      <c r="I452" s="5">
        <v>122</v>
      </c>
      <c r="J452" s="5">
        <v>297</v>
      </c>
      <c r="K452" s="5">
        <v>886</v>
      </c>
      <c r="L452" s="5">
        <v>1810</v>
      </c>
      <c r="M452" s="5">
        <v>2874</v>
      </c>
      <c r="N452" s="5">
        <v>3999</v>
      </c>
      <c r="O452" s="5">
        <v>4876</v>
      </c>
      <c r="P452" s="5">
        <v>7582</v>
      </c>
      <c r="Q452" s="5">
        <v>12444</v>
      </c>
      <c r="R452" s="5">
        <v>13304</v>
      </c>
      <c r="S452" s="5">
        <v>20203</v>
      </c>
      <c r="T452" s="5">
        <v>0</v>
      </c>
      <c r="U452" s="5">
        <v>1</v>
      </c>
      <c r="V452" s="5">
        <v>0</v>
      </c>
      <c r="W452" s="5">
        <v>2</v>
      </c>
      <c r="X452" s="5">
        <v>1</v>
      </c>
      <c r="Y452" s="5">
        <v>8</v>
      </c>
      <c r="Z452" s="5">
        <v>10</v>
      </c>
      <c r="AA452" s="5">
        <v>22</v>
      </c>
      <c r="AB452" s="5">
        <v>73</v>
      </c>
      <c r="AC452" s="5">
        <v>193</v>
      </c>
      <c r="AD452" s="5">
        <v>382</v>
      </c>
      <c r="AE452" s="5">
        <v>628</v>
      </c>
      <c r="AF452" s="5">
        <v>1112</v>
      </c>
      <c r="AG452" s="5">
        <v>1518</v>
      </c>
      <c r="AH452" s="5">
        <v>3004</v>
      </c>
      <c r="AJ452" s="5">
        <v>10328</v>
      </c>
      <c r="AK452" s="5">
        <v>35678</v>
      </c>
      <c r="AL452">
        <f>Tabelle1[[#This Row],[1 jahre Weiblich]]+Tabelle1[[#This Row],[unter 1 Jahr Männlich]]</f>
        <v>2</v>
      </c>
      <c r="AM452">
        <f>Tabelle1[[#This Row],[1-15 Jahre Weiblich]]+Tabelle1[[#This Row],[1-15 jahre Mänlich]]</f>
        <v>0</v>
      </c>
      <c r="AN452">
        <f>Tabelle1[[#This Row],[15-20 Jahre Weiblich]]+Tabelle1[[#This Row],[15-20 jahre Männlich]]</f>
        <v>3</v>
      </c>
      <c r="AO452">
        <f>Tabelle1[[#This Row],[20-25 jahre weiblich]]+Tabelle1[[#This Row],[20-25 jahre Männlich]]</f>
        <v>9</v>
      </c>
      <c r="AP452">
        <f>Tabelle1[[#This Row],[25-30 Jahre Weiblich]]+Tabelle1[[#This Row],[25-30 jahre Männlich]]</f>
        <v>22</v>
      </c>
      <c r="AQ452">
        <f>Tabelle1[[#This Row],[30-35 Jahre Weiblich]]+Tabelle1[[#This Row],[30-35 jahre Männlich]]</f>
        <v>53</v>
      </c>
      <c r="AR452">
        <f>Tabelle1[[#This Row],[35-40 Jahre Weiblich]]+Tabelle1[[#This Row],[35-40 jahre  Männlich]]</f>
        <v>144</v>
      </c>
      <c r="AS452">
        <f>Tabelle1[[#This Row],[40-45 Jahre Weiblich]]+Tabelle1[[#This Row],[40-45 jahre Männlich]]</f>
        <v>370</v>
      </c>
      <c r="AT452">
        <f>Tabelle1[[#This Row],[45-50 Jahre Weiblich]]+Tabelle1[[#This Row],[45-50 jahre Männlich]]</f>
        <v>1079</v>
      </c>
      <c r="AU452">
        <f>Tabelle1[[#This Row],[50-55 Jahre Weiblich]]+Tabelle1[[#This Row],[50-55 jahre Männlich]]</f>
        <v>2192</v>
      </c>
      <c r="AV452">
        <f>Tabelle1[[#This Row],[55-60 Jahre Weiblich]]+Tabelle1[[#This Row],[55-60 jahre Männlich]]</f>
        <v>3502</v>
      </c>
      <c r="AW452">
        <f>Tabelle1[[#This Row],[60-65 Jahre Weiblich]]+Tabelle1[[#This Row],[60-65 jahre Männlich]]</f>
        <v>5111</v>
      </c>
      <c r="AX452">
        <f>Tabelle1[[#This Row],[65-70 Jahre Weiblich]]+Tabelle1[[#This Row],[65-70 Jahre  Männlich]]</f>
        <v>6394</v>
      </c>
      <c r="AY452">
        <f>Tabelle1[[#This Row],[70-75Jahre Weiblich]]+Tabelle1[[#This Row],[70-75 jahre Männlch]]</f>
        <v>10586</v>
      </c>
      <c r="AZ452">
        <f>Tabelle1[[#This Row],[75-80 Jahre Weiblich]]+Tabelle1[[#This Row],[75-80 jahre Männlich]]</f>
        <v>12444</v>
      </c>
      <c r="BA452">
        <f>Tabelle1[[#This Row],[80-85 Jahre Weiblich]]+Tabelle1[[#This Row],[80-85 jahre Männlich]]</f>
        <v>23632</v>
      </c>
      <c r="BB452">
        <f>Tabelle1[[#This Row],[85 und mehr Weiblich]]+Tabelle1[[#This Row],[85 und mehr]]</f>
        <v>55881</v>
      </c>
    </row>
    <row r="453" spans="1:54" x14ac:dyDescent="0.35">
      <c r="A453" s="3"/>
      <c r="B453" s="4" t="s">
        <v>75</v>
      </c>
      <c r="C453" s="5">
        <v>1</v>
      </c>
      <c r="D453" s="5">
        <v>0</v>
      </c>
      <c r="E453" s="5">
        <v>1</v>
      </c>
      <c r="F453" s="5">
        <v>5</v>
      </c>
      <c r="G453" s="5">
        <v>11</v>
      </c>
      <c r="H453" s="5">
        <v>33</v>
      </c>
      <c r="I453" s="5">
        <v>96</v>
      </c>
      <c r="J453" s="5">
        <v>226</v>
      </c>
      <c r="K453" s="5">
        <v>654</v>
      </c>
      <c r="L453" s="5">
        <v>1259</v>
      </c>
      <c r="M453" s="5">
        <v>1885</v>
      </c>
      <c r="N453" s="5">
        <v>2351</v>
      </c>
      <c r="O453" s="5">
        <v>2666</v>
      </c>
      <c r="P453" s="5">
        <v>3569</v>
      </c>
      <c r="Q453" s="5">
        <v>5210</v>
      </c>
      <c r="R453" s="5">
        <v>4744</v>
      </c>
      <c r="S453" s="5">
        <v>6305</v>
      </c>
      <c r="T453" s="5">
        <v>0</v>
      </c>
      <c r="U453" s="5">
        <v>1</v>
      </c>
      <c r="V453" s="5">
        <v>0</v>
      </c>
      <c r="W453" s="5">
        <v>1</v>
      </c>
      <c r="X453" s="5">
        <v>1</v>
      </c>
      <c r="Y453" s="5">
        <v>7</v>
      </c>
      <c r="Z453" s="5">
        <v>5</v>
      </c>
      <c r="AA453" s="5">
        <v>18</v>
      </c>
      <c r="AB453" s="5">
        <v>49</v>
      </c>
      <c r="AC453" s="5">
        <v>146</v>
      </c>
      <c r="AD453" s="5">
        <v>268</v>
      </c>
      <c r="AE453" s="5">
        <v>398</v>
      </c>
      <c r="AF453" s="5">
        <v>693</v>
      </c>
      <c r="AG453" s="5">
        <v>862</v>
      </c>
      <c r="AH453" s="5">
        <v>1523</v>
      </c>
      <c r="AJ453" s="5">
        <v>4090</v>
      </c>
      <c r="AK453" s="5">
        <v>10725</v>
      </c>
      <c r="AL453">
        <f>Tabelle1[[#This Row],[1 jahre Weiblich]]+Tabelle1[[#This Row],[unter 1 Jahr Männlich]]</f>
        <v>2</v>
      </c>
      <c r="AM453">
        <f>Tabelle1[[#This Row],[1-15 Jahre Weiblich]]+Tabelle1[[#This Row],[1-15 jahre Mänlich]]</f>
        <v>0</v>
      </c>
      <c r="AN453">
        <f>Tabelle1[[#This Row],[15-20 Jahre Weiblich]]+Tabelle1[[#This Row],[15-20 jahre Männlich]]</f>
        <v>2</v>
      </c>
      <c r="AO453">
        <f>Tabelle1[[#This Row],[20-25 jahre weiblich]]+Tabelle1[[#This Row],[20-25 jahre Männlich]]</f>
        <v>6</v>
      </c>
      <c r="AP453">
        <f>Tabelle1[[#This Row],[25-30 Jahre Weiblich]]+Tabelle1[[#This Row],[25-30 jahre Männlich]]</f>
        <v>18</v>
      </c>
      <c r="AQ453">
        <f>Tabelle1[[#This Row],[30-35 Jahre Weiblich]]+Tabelle1[[#This Row],[30-35 jahre Männlich]]</f>
        <v>38</v>
      </c>
      <c r="AR453">
        <f>Tabelle1[[#This Row],[35-40 Jahre Weiblich]]+Tabelle1[[#This Row],[35-40 jahre  Männlich]]</f>
        <v>114</v>
      </c>
      <c r="AS453">
        <f>Tabelle1[[#This Row],[40-45 Jahre Weiblich]]+Tabelle1[[#This Row],[40-45 jahre Männlich]]</f>
        <v>275</v>
      </c>
      <c r="AT453">
        <f>Tabelle1[[#This Row],[45-50 Jahre Weiblich]]+Tabelle1[[#This Row],[45-50 jahre Männlich]]</f>
        <v>800</v>
      </c>
      <c r="AU453">
        <f>Tabelle1[[#This Row],[50-55 Jahre Weiblich]]+Tabelle1[[#This Row],[50-55 jahre Männlich]]</f>
        <v>1527</v>
      </c>
      <c r="AV453">
        <f>Tabelle1[[#This Row],[55-60 Jahre Weiblich]]+Tabelle1[[#This Row],[55-60 jahre Männlich]]</f>
        <v>2283</v>
      </c>
      <c r="AW453">
        <f>Tabelle1[[#This Row],[60-65 Jahre Weiblich]]+Tabelle1[[#This Row],[60-65 jahre Männlich]]</f>
        <v>3044</v>
      </c>
      <c r="AX453">
        <f>Tabelle1[[#This Row],[65-70 Jahre Weiblich]]+Tabelle1[[#This Row],[65-70 Jahre  Männlich]]</f>
        <v>3528</v>
      </c>
      <c r="AY453">
        <f>Tabelle1[[#This Row],[70-75Jahre Weiblich]]+Tabelle1[[#This Row],[70-75 jahre Männlch]]</f>
        <v>5092</v>
      </c>
      <c r="AZ453">
        <f>Tabelle1[[#This Row],[75-80 Jahre Weiblich]]+Tabelle1[[#This Row],[75-80 jahre Männlich]]</f>
        <v>5210</v>
      </c>
      <c r="BA453">
        <f>Tabelle1[[#This Row],[80-85 Jahre Weiblich]]+Tabelle1[[#This Row],[80-85 jahre Männlich]]</f>
        <v>8834</v>
      </c>
      <c r="BB453">
        <f>Tabelle1[[#This Row],[85 und mehr Weiblich]]+Tabelle1[[#This Row],[85 und mehr]]</f>
        <v>17030</v>
      </c>
    </row>
    <row r="454" spans="1:54" x14ac:dyDescent="0.35">
      <c r="A454" s="3"/>
      <c r="B454" s="4" t="s">
        <v>76</v>
      </c>
      <c r="C454" s="5">
        <v>13</v>
      </c>
      <c r="D454" s="5">
        <v>21</v>
      </c>
      <c r="E454" s="5">
        <v>21</v>
      </c>
      <c r="F454" s="5">
        <v>35</v>
      </c>
      <c r="G454" s="5">
        <v>44</v>
      </c>
      <c r="H454" s="5">
        <v>74</v>
      </c>
      <c r="I454" s="5">
        <v>103</v>
      </c>
      <c r="J454" s="5">
        <v>192</v>
      </c>
      <c r="K454" s="5">
        <v>438</v>
      </c>
      <c r="L454" s="5">
        <v>824</v>
      </c>
      <c r="M454" s="5">
        <v>1102</v>
      </c>
      <c r="N454" s="5">
        <v>1547</v>
      </c>
      <c r="O454" s="5">
        <v>1884</v>
      </c>
      <c r="P454" s="5">
        <v>3255</v>
      </c>
      <c r="Q454" s="5">
        <v>5577</v>
      </c>
      <c r="R454" s="5">
        <v>6784</v>
      </c>
      <c r="S454" s="5">
        <v>12957</v>
      </c>
      <c r="T454" s="5">
        <v>0</v>
      </c>
      <c r="U454" s="5">
        <v>5</v>
      </c>
      <c r="V454" s="5">
        <v>19</v>
      </c>
      <c r="W454" s="5">
        <v>10</v>
      </c>
      <c r="X454" s="5">
        <v>10</v>
      </c>
      <c r="Y454" s="5">
        <v>23</v>
      </c>
      <c r="Z454" s="5">
        <v>35</v>
      </c>
      <c r="AA454" s="5">
        <v>33</v>
      </c>
      <c r="AB454" s="5">
        <v>71</v>
      </c>
      <c r="AC454" s="5">
        <v>153</v>
      </c>
      <c r="AD454" s="5">
        <v>261</v>
      </c>
      <c r="AE454" s="5">
        <v>404</v>
      </c>
      <c r="AF454" s="5">
        <v>637</v>
      </c>
      <c r="AG454" s="5">
        <v>924</v>
      </c>
      <c r="AH454" s="5">
        <v>1902</v>
      </c>
      <c r="AJ454" s="5">
        <v>8287</v>
      </c>
      <c r="AK454" s="5">
        <v>33773</v>
      </c>
      <c r="AL454">
        <f>Tabelle1[[#This Row],[1 jahre Weiblich]]+Tabelle1[[#This Row],[unter 1 Jahr Männlich]]</f>
        <v>18</v>
      </c>
      <c r="AM454">
        <f>Tabelle1[[#This Row],[1-15 Jahre Weiblich]]+Tabelle1[[#This Row],[1-15 jahre Mänlich]]</f>
        <v>40</v>
      </c>
      <c r="AN454">
        <f>Tabelle1[[#This Row],[15-20 Jahre Weiblich]]+Tabelle1[[#This Row],[15-20 jahre Männlich]]</f>
        <v>31</v>
      </c>
      <c r="AO454">
        <f>Tabelle1[[#This Row],[20-25 jahre weiblich]]+Tabelle1[[#This Row],[20-25 jahre Männlich]]</f>
        <v>45</v>
      </c>
      <c r="AP454">
        <f>Tabelle1[[#This Row],[25-30 Jahre Weiblich]]+Tabelle1[[#This Row],[25-30 jahre Männlich]]</f>
        <v>67</v>
      </c>
      <c r="AQ454">
        <f>Tabelle1[[#This Row],[30-35 Jahre Weiblich]]+Tabelle1[[#This Row],[30-35 jahre Männlich]]</f>
        <v>109</v>
      </c>
      <c r="AR454">
        <f>Tabelle1[[#This Row],[35-40 Jahre Weiblich]]+Tabelle1[[#This Row],[35-40 jahre  Männlich]]</f>
        <v>136</v>
      </c>
      <c r="AS454">
        <f>Tabelle1[[#This Row],[40-45 Jahre Weiblich]]+Tabelle1[[#This Row],[40-45 jahre Männlich]]</f>
        <v>263</v>
      </c>
      <c r="AT454">
        <f>Tabelle1[[#This Row],[45-50 Jahre Weiblich]]+Tabelle1[[#This Row],[45-50 jahre Männlich]]</f>
        <v>591</v>
      </c>
      <c r="AU454">
        <f>Tabelle1[[#This Row],[50-55 Jahre Weiblich]]+Tabelle1[[#This Row],[50-55 jahre Männlich]]</f>
        <v>1085</v>
      </c>
      <c r="AV454">
        <f>Tabelle1[[#This Row],[55-60 Jahre Weiblich]]+Tabelle1[[#This Row],[55-60 jahre Männlich]]</f>
        <v>1506</v>
      </c>
      <c r="AW454">
        <f>Tabelle1[[#This Row],[60-65 Jahre Weiblich]]+Tabelle1[[#This Row],[60-65 jahre Männlich]]</f>
        <v>2184</v>
      </c>
      <c r="AX454">
        <f>Tabelle1[[#This Row],[65-70 Jahre Weiblich]]+Tabelle1[[#This Row],[65-70 Jahre  Männlich]]</f>
        <v>2808</v>
      </c>
      <c r="AY454">
        <f>Tabelle1[[#This Row],[70-75Jahre Weiblich]]+Tabelle1[[#This Row],[70-75 jahre Männlch]]</f>
        <v>5157</v>
      </c>
      <c r="AZ454">
        <f>Tabelle1[[#This Row],[75-80 Jahre Weiblich]]+Tabelle1[[#This Row],[75-80 jahre Männlich]]</f>
        <v>5577</v>
      </c>
      <c r="BA454">
        <f>Tabelle1[[#This Row],[80-85 Jahre Weiblich]]+Tabelle1[[#This Row],[80-85 jahre Männlich]]</f>
        <v>15071</v>
      </c>
      <c r="BB454">
        <f>Tabelle1[[#This Row],[85 und mehr Weiblich]]+Tabelle1[[#This Row],[85 und mehr]]</f>
        <v>46730</v>
      </c>
    </row>
    <row r="455" spans="1:54" x14ac:dyDescent="0.35">
      <c r="A455" s="3"/>
      <c r="B455" s="4" t="s">
        <v>77</v>
      </c>
      <c r="C455" s="5">
        <v>0</v>
      </c>
      <c r="D455" s="5">
        <v>2</v>
      </c>
      <c r="E455" s="5">
        <v>2</v>
      </c>
      <c r="F455" s="5">
        <v>5</v>
      </c>
      <c r="G455" s="5">
        <v>5</v>
      </c>
      <c r="H455" s="5">
        <v>5</v>
      </c>
      <c r="I455" s="5">
        <v>8</v>
      </c>
      <c r="J455" s="5">
        <v>20</v>
      </c>
      <c r="K455" s="5">
        <v>45</v>
      </c>
      <c r="L455" s="5">
        <v>70</v>
      </c>
      <c r="M455" s="5">
        <v>101</v>
      </c>
      <c r="N455" s="5">
        <v>184</v>
      </c>
      <c r="O455" s="5">
        <v>271</v>
      </c>
      <c r="P455" s="5">
        <v>526</v>
      </c>
      <c r="Q455" s="5">
        <v>969</v>
      </c>
      <c r="R455" s="5">
        <v>1296</v>
      </c>
      <c r="S455" s="5">
        <v>1895</v>
      </c>
      <c r="T455" s="5">
        <v>0</v>
      </c>
      <c r="U455" s="5">
        <v>0</v>
      </c>
      <c r="V455" s="5">
        <v>1</v>
      </c>
      <c r="W455" s="5">
        <v>2</v>
      </c>
      <c r="X455" s="5">
        <v>3</v>
      </c>
      <c r="Y455" s="5">
        <v>1</v>
      </c>
      <c r="Z455" s="5">
        <v>5</v>
      </c>
      <c r="AA455" s="5">
        <v>3</v>
      </c>
      <c r="AB455" s="5">
        <v>8</v>
      </c>
      <c r="AC455" s="5">
        <v>16</v>
      </c>
      <c r="AD455" s="5">
        <v>26</v>
      </c>
      <c r="AE455" s="5">
        <v>41</v>
      </c>
      <c r="AF455" s="5">
        <v>77</v>
      </c>
      <c r="AG455" s="5">
        <v>141</v>
      </c>
      <c r="AH455" s="5">
        <v>340</v>
      </c>
      <c r="AJ455" s="5">
        <v>1492</v>
      </c>
      <c r="AK455" s="5">
        <v>5150</v>
      </c>
      <c r="AL455">
        <f>Tabelle1[[#This Row],[1 jahre Weiblich]]+Tabelle1[[#This Row],[unter 1 Jahr Männlich]]</f>
        <v>0</v>
      </c>
      <c r="AM455">
        <f>Tabelle1[[#This Row],[1-15 Jahre Weiblich]]+Tabelle1[[#This Row],[1-15 jahre Mänlich]]</f>
        <v>3</v>
      </c>
      <c r="AN455">
        <f>Tabelle1[[#This Row],[15-20 Jahre Weiblich]]+Tabelle1[[#This Row],[15-20 jahre Männlich]]</f>
        <v>4</v>
      </c>
      <c r="AO455">
        <f>Tabelle1[[#This Row],[20-25 jahre weiblich]]+Tabelle1[[#This Row],[20-25 jahre Männlich]]</f>
        <v>8</v>
      </c>
      <c r="AP455">
        <f>Tabelle1[[#This Row],[25-30 Jahre Weiblich]]+Tabelle1[[#This Row],[25-30 jahre Männlich]]</f>
        <v>6</v>
      </c>
      <c r="AQ455">
        <f>Tabelle1[[#This Row],[30-35 Jahre Weiblich]]+Tabelle1[[#This Row],[30-35 jahre Männlich]]</f>
        <v>10</v>
      </c>
      <c r="AR455">
        <f>Tabelle1[[#This Row],[35-40 Jahre Weiblich]]+Tabelle1[[#This Row],[35-40 jahre  Männlich]]</f>
        <v>11</v>
      </c>
      <c r="AS455">
        <f>Tabelle1[[#This Row],[40-45 Jahre Weiblich]]+Tabelle1[[#This Row],[40-45 jahre Männlich]]</f>
        <v>28</v>
      </c>
      <c r="AT455">
        <f>Tabelle1[[#This Row],[45-50 Jahre Weiblich]]+Tabelle1[[#This Row],[45-50 jahre Männlich]]</f>
        <v>61</v>
      </c>
      <c r="AU455">
        <f>Tabelle1[[#This Row],[50-55 Jahre Weiblich]]+Tabelle1[[#This Row],[50-55 jahre Männlich]]</f>
        <v>96</v>
      </c>
      <c r="AV455">
        <f>Tabelle1[[#This Row],[55-60 Jahre Weiblich]]+Tabelle1[[#This Row],[55-60 jahre Männlich]]</f>
        <v>142</v>
      </c>
      <c r="AW455">
        <f>Tabelle1[[#This Row],[60-65 Jahre Weiblich]]+Tabelle1[[#This Row],[60-65 jahre Männlich]]</f>
        <v>261</v>
      </c>
      <c r="AX455">
        <f>Tabelle1[[#This Row],[65-70 Jahre Weiblich]]+Tabelle1[[#This Row],[65-70 Jahre  Männlich]]</f>
        <v>412</v>
      </c>
      <c r="AY455">
        <f>Tabelle1[[#This Row],[70-75Jahre Weiblich]]+Tabelle1[[#This Row],[70-75 jahre Männlch]]</f>
        <v>866</v>
      </c>
      <c r="AZ455">
        <f>Tabelle1[[#This Row],[75-80 Jahre Weiblich]]+Tabelle1[[#This Row],[75-80 jahre Männlich]]</f>
        <v>969</v>
      </c>
      <c r="BA455">
        <f>Tabelle1[[#This Row],[80-85 Jahre Weiblich]]+Tabelle1[[#This Row],[80-85 jahre Männlich]]</f>
        <v>2788</v>
      </c>
      <c r="BB455">
        <f>Tabelle1[[#This Row],[85 und mehr Weiblich]]+Tabelle1[[#This Row],[85 und mehr]]</f>
        <v>7045</v>
      </c>
    </row>
    <row r="456" spans="1:54" x14ac:dyDescent="0.35">
      <c r="A456" s="3"/>
      <c r="B456" s="4" t="s">
        <v>78</v>
      </c>
      <c r="C456" s="5">
        <v>3</v>
      </c>
      <c r="D456" s="5">
        <v>2</v>
      </c>
      <c r="E456" s="5">
        <v>7</v>
      </c>
      <c r="F456" s="5">
        <v>12</v>
      </c>
      <c r="G456" s="5">
        <v>18</v>
      </c>
      <c r="H456" s="5">
        <v>35</v>
      </c>
      <c r="I456" s="5">
        <v>47</v>
      </c>
      <c r="J456" s="5">
        <v>82</v>
      </c>
      <c r="K456" s="5">
        <v>208</v>
      </c>
      <c r="L456" s="5">
        <v>416</v>
      </c>
      <c r="M456" s="5">
        <v>620</v>
      </c>
      <c r="N456" s="5">
        <v>985</v>
      </c>
      <c r="O456" s="5">
        <v>1421</v>
      </c>
      <c r="P456" s="5">
        <v>2569</v>
      </c>
      <c r="Q456" s="5">
        <v>4571</v>
      </c>
      <c r="R456" s="5">
        <v>5088</v>
      </c>
      <c r="S456" s="5">
        <v>7314</v>
      </c>
      <c r="T456" s="5">
        <v>0</v>
      </c>
      <c r="U456" s="5">
        <v>1</v>
      </c>
      <c r="V456" s="5">
        <v>8</v>
      </c>
      <c r="W456" s="5">
        <v>6</v>
      </c>
      <c r="X456" s="5">
        <v>5</v>
      </c>
      <c r="Y456" s="5">
        <v>19</v>
      </c>
      <c r="Z456" s="5">
        <v>29</v>
      </c>
      <c r="AA456" s="5">
        <v>25</v>
      </c>
      <c r="AB456" s="5">
        <v>74</v>
      </c>
      <c r="AC456" s="5">
        <v>148</v>
      </c>
      <c r="AD456" s="5">
        <v>264</v>
      </c>
      <c r="AE456" s="5">
        <v>380</v>
      </c>
      <c r="AF456" s="5">
        <v>539</v>
      </c>
      <c r="AG456" s="5">
        <v>835</v>
      </c>
      <c r="AH456" s="5">
        <v>1776</v>
      </c>
      <c r="AJ456" s="5">
        <v>6311</v>
      </c>
      <c r="AK456" s="5">
        <v>19001</v>
      </c>
      <c r="AL456">
        <f>Tabelle1[[#This Row],[1 jahre Weiblich]]+Tabelle1[[#This Row],[unter 1 Jahr Männlich]]</f>
        <v>4</v>
      </c>
      <c r="AM456">
        <f>Tabelle1[[#This Row],[1-15 Jahre Weiblich]]+Tabelle1[[#This Row],[1-15 jahre Mänlich]]</f>
        <v>10</v>
      </c>
      <c r="AN456">
        <f>Tabelle1[[#This Row],[15-20 Jahre Weiblich]]+Tabelle1[[#This Row],[15-20 jahre Männlich]]</f>
        <v>13</v>
      </c>
      <c r="AO456">
        <f>Tabelle1[[#This Row],[20-25 jahre weiblich]]+Tabelle1[[#This Row],[20-25 jahre Männlich]]</f>
        <v>17</v>
      </c>
      <c r="AP456">
        <f>Tabelle1[[#This Row],[25-30 Jahre Weiblich]]+Tabelle1[[#This Row],[25-30 jahre Männlich]]</f>
        <v>37</v>
      </c>
      <c r="AQ456">
        <f>Tabelle1[[#This Row],[30-35 Jahre Weiblich]]+Tabelle1[[#This Row],[30-35 jahre Männlich]]</f>
        <v>64</v>
      </c>
      <c r="AR456">
        <f>Tabelle1[[#This Row],[35-40 Jahre Weiblich]]+Tabelle1[[#This Row],[35-40 jahre  Männlich]]</f>
        <v>72</v>
      </c>
      <c r="AS456">
        <f>Tabelle1[[#This Row],[40-45 Jahre Weiblich]]+Tabelle1[[#This Row],[40-45 jahre Männlich]]</f>
        <v>156</v>
      </c>
      <c r="AT456">
        <f>Tabelle1[[#This Row],[45-50 Jahre Weiblich]]+Tabelle1[[#This Row],[45-50 jahre Männlich]]</f>
        <v>356</v>
      </c>
      <c r="AU456">
        <f>Tabelle1[[#This Row],[50-55 Jahre Weiblich]]+Tabelle1[[#This Row],[50-55 jahre Männlich]]</f>
        <v>680</v>
      </c>
      <c r="AV456">
        <f>Tabelle1[[#This Row],[55-60 Jahre Weiblich]]+Tabelle1[[#This Row],[55-60 jahre Männlich]]</f>
        <v>1000</v>
      </c>
      <c r="AW456">
        <f>Tabelle1[[#This Row],[60-65 Jahre Weiblich]]+Tabelle1[[#This Row],[60-65 jahre Männlich]]</f>
        <v>1524</v>
      </c>
      <c r="AX456">
        <f>Tabelle1[[#This Row],[65-70 Jahre Weiblich]]+Tabelle1[[#This Row],[65-70 Jahre  Männlich]]</f>
        <v>2256</v>
      </c>
      <c r="AY456">
        <f>Tabelle1[[#This Row],[70-75Jahre Weiblich]]+Tabelle1[[#This Row],[70-75 jahre Männlch]]</f>
        <v>4345</v>
      </c>
      <c r="AZ456">
        <f>Tabelle1[[#This Row],[75-80 Jahre Weiblich]]+Tabelle1[[#This Row],[75-80 jahre Männlich]]</f>
        <v>4571</v>
      </c>
      <c r="BA456">
        <f>Tabelle1[[#This Row],[80-85 Jahre Weiblich]]+Tabelle1[[#This Row],[80-85 jahre Männlich]]</f>
        <v>11399</v>
      </c>
      <c r="BB456">
        <f>Tabelle1[[#This Row],[85 und mehr Weiblich]]+Tabelle1[[#This Row],[85 und mehr]]</f>
        <v>26315</v>
      </c>
    </row>
    <row r="457" spans="1:54" x14ac:dyDescent="0.35">
      <c r="A457" s="3"/>
      <c r="B457" s="4" t="s">
        <v>79</v>
      </c>
      <c r="C457" s="5">
        <v>0</v>
      </c>
      <c r="D457" s="5">
        <v>0</v>
      </c>
      <c r="E457" s="5">
        <v>0</v>
      </c>
      <c r="F457" s="5">
        <v>1</v>
      </c>
      <c r="G457" s="5">
        <v>2</v>
      </c>
      <c r="H457" s="5">
        <v>3</v>
      </c>
      <c r="I457" s="5">
        <v>0</v>
      </c>
      <c r="J457" s="5">
        <v>0</v>
      </c>
      <c r="K457" s="5">
        <v>28</v>
      </c>
      <c r="L457" s="5">
        <v>43</v>
      </c>
      <c r="M457" s="5">
        <v>87</v>
      </c>
      <c r="N457" s="5">
        <v>171</v>
      </c>
      <c r="O457" s="5">
        <v>295</v>
      </c>
      <c r="P457" s="5">
        <v>564</v>
      </c>
      <c r="Q457" s="5">
        <v>1065</v>
      </c>
      <c r="R457" s="5">
        <v>1370</v>
      </c>
      <c r="S457" s="5">
        <v>2321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1</v>
      </c>
      <c r="AA457" s="5">
        <v>1</v>
      </c>
      <c r="AB457" s="5">
        <v>5</v>
      </c>
      <c r="AC457" s="5">
        <v>14</v>
      </c>
      <c r="AD457" s="5">
        <v>20</v>
      </c>
      <c r="AE457" s="5">
        <v>36</v>
      </c>
      <c r="AF457" s="5">
        <v>75</v>
      </c>
      <c r="AG457" s="5">
        <v>138</v>
      </c>
      <c r="AH457" s="5">
        <v>360</v>
      </c>
      <c r="AJ457" s="5">
        <v>1753</v>
      </c>
      <c r="AK457" s="5">
        <v>6473</v>
      </c>
      <c r="AL457">
        <f>Tabelle1[[#This Row],[1 jahre Weiblich]]+Tabelle1[[#This Row],[unter 1 Jahr Männlich]]</f>
        <v>0</v>
      </c>
      <c r="AM457">
        <f>Tabelle1[[#This Row],[1-15 Jahre Weiblich]]+Tabelle1[[#This Row],[1-15 jahre Mänlich]]</f>
        <v>0</v>
      </c>
      <c r="AN457">
        <f>Tabelle1[[#This Row],[15-20 Jahre Weiblich]]+Tabelle1[[#This Row],[15-20 jahre Männlich]]</f>
        <v>0</v>
      </c>
      <c r="AO457">
        <f>Tabelle1[[#This Row],[20-25 jahre weiblich]]+Tabelle1[[#This Row],[20-25 jahre Männlich]]</f>
        <v>1</v>
      </c>
      <c r="AP457">
        <f>Tabelle1[[#This Row],[25-30 Jahre Weiblich]]+Tabelle1[[#This Row],[25-30 jahre Männlich]]</f>
        <v>2</v>
      </c>
      <c r="AQ457">
        <f>Tabelle1[[#This Row],[30-35 Jahre Weiblich]]+Tabelle1[[#This Row],[30-35 jahre Männlich]]</f>
        <v>4</v>
      </c>
      <c r="AR457">
        <f>Tabelle1[[#This Row],[35-40 Jahre Weiblich]]+Tabelle1[[#This Row],[35-40 jahre  Männlich]]</f>
        <v>1</v>
      </c>
      <c r="AS457">
        <f>Tabelle1[[#This Row],[40-45 Jahre Weiblich]]+Tabelle1[[#This Row],[40-45 jahre Männlich]]</f>
        <v>5</v>
      </c>
      <c r="AT457">
        <f>Tabelle1[[#This Row],[45-50 Jahre Weiblich]]+Tabelle1[[#This Row],[45-50 jahre Männlich]]</f>
        <v>42</v>
      </c>
      <c r="AU457">
        <f>Tabelle1[[#This Row],[50-55 Jahre Weiblich]]+Tabelle1[[#This Row],[50-55 jahre Männlich]]</f>
        <v>63</v>
      </c>
      <c r="AV457">
        <f>Tabelle1[[#This Row],[55-60 Jahre Weiblich]]+Tabelle1[[#This Row],[55-60 jahre Männlich]]</f>
        <v>123</v>
      </c>
      <c r="AW457">
        <f>Tabelle1[[#This Row],[60-65 Jahre Weiblich]]+Tabelle1[[#This Row],[60-65 jahre Männlich]]</f>
        <v>246</v>
      </c>
      <c r="AX457">
        <f>Tabelle1[[#This Row],[65-70 Jahre Weiblich]]+Tabelle1[[#This Row],[65-70 Jahre  Männlich]]</f>
        <v>433</v>
      </c>
      <c r="AY457">
        <f>Tabelle1[[#This Row],[70-75Jahre Weiblich]]+Tabelle1[[#This Row],[70-75 jahre Männlch]]</f>
        <v>924</v>
      </c>
      <c r="AZ457">
        <f>Tabelle1[[#This Row],[75-80 Jahre Weiblich]]+Tabelle1[[#This Row],[75-80 jahre Männlich]]</f>
        <v>1065</v>
      </c>
      <c r="BA457">
        <f>Tabelle1[[#This Row],[80-85 Jahre Weiblich]]+Tabelle1[[#This Row],[80-85 jahre Männlich]]</f>
        <v>3123</v>
      </c>
      <c r="BB457">
        <f>Tabelle1[[#This Row],[85 und mehr Weiblich]]+Tabelle1[[#This Row],[85 und mehr]]</f>
        <v>8794</v>
      </c>
    </row>
    <row r="458" spans="1:54" x14ac:dyDescent="0.35">
      <c r="A458" s="3"/>
      <c r="B458" s="4" t="s">
        <v>80</v>
      </c>
      <c r="C458" s="5">
        <v>0</v>
      </c>
      <c r="D458" s="5">
        <v>2</v>
      </c>
      <c r="E458" s="5">
        <v>1</v>
      </c>
      <c r="F458" s="5">
        <v>1</v>
      </c>
      <c r="G458" s="5">
        <v>4</v>
      </c>
      <c r="H458" s="5">
        <v>10</v>
      </c>
      <c r="I458" s="5">
        <v>15</v>
      </c>
      <c r="J458" s="5">
        <v>43</v>
      </c>
      <c r="K458" s="5">
        <v>89</v>
      </c>
      <c r="L458" s="5">
        <v>163</v>
      </c>
      <c r="M458" s="5">
        <v>262</v>
      </c>
      <c r="N458" s="5">
        <v>432</v>
      </c>
      <c r="O458" s="5">
        <v>516</v>
      </c>
      <c r="P458" s="5">
        <v>822</v>
      </c>
      <c r="Q458" s="5">
        <v>1338</v>
      </c>
      <c r="R458" s="5">
        <v>1280</v>
      </c>
      <c r="S458" s="5">
        <v>2033</v>
      </c>
      <c r="T458" s="5">
        <v>0</v>
      </c>
      <c r="U458" s="5">
        <v>0</v>
      </c>
      <c r="V458" s="5">
        <v>0</v>
      </c>
      <c r="W458" s="5">
        <v>2</v>
      </c>
      <c r="X458" s="5">
        <v>0</v>
      </c>
      <c r="Y458" s="5">
        <v>5</v>
      </c>
      <c r="Z458" s="5">
        <v>2</v>
      </c>
      <c r="AA458" s="5">
        <v>7</v>
      </c>
      <c r="AB458" s="5">
        <v>15</v>
      </c>
      <c r="AC458" s="5">
        <v>37</v>
      </c>
      <c r="AD458" s="5">
        <v>81</v>
      </c>
      <c r="AE458" s="5">
        <v>95</v>
      </c>
      <c r="AF458" s="5">
        <v>187</v>
      </c>
      <c r="AG458" s="5">
        <v>250</v>
      </c>
      <c r="AH458" s="5">
        <v>483</v>
      </c>
      <c r="AJ458" s="5">
        <v>1320</v>
      </c>
      <c r="AK458" s="5">
        <v>4816</v>
      </c>
      <c r="AL458">
        <f>Tabelle1[[#This Row],[1 jahre Weiblich]]+Tabelle1[[#This Row],[unter 1 Jahr Männlich]]</f>
        <v>0</v>
      </c>
      <c r="AM458">
        <f>Tabelle1[[#This Row],[1-15 Jahre Weiblich]]+Tabelle1[[#This Row],[1-15 jahre Mänlich]]</f>
        <v>2</v>
      </c>
      <c r="AN458">
        <f>Tabelle1[[#This Row],[15-20 Jahre Weiblich]]+Tabelle1[[#This Row],[15-20 jahre Männlich]]</f>
        <v>3</v>
      </c>
      <c r="AO458">
        <f>Tabelle1[[#This Row],[20-25 jahre weiblich]]+Tabelle1[[#This Row],[20-25 jahre Männlich]]</f>
        <v>1</v>
      </c>
      <c r="AP458">
        <f>Tabelle1[[#This Row],[25-30 Jahre Weiblich]]+Tabelle1[[#This Row],[25-30 jahre Männlich]]</f>
        <v>9</v>
      </c>
      <c r="AQ458">
        <f>Tabelle1[[#This Row],[30-35 Jahre Weiblich]]+Tabelle1[[#This Row],[30-35 jahre Männlich]]</f>
        <v>12</v>
      </c>
      <c r="AR458">
        <f>Tabelle1[[#This Row],[35-40 Jahre Weiblich]]+Tabelle1[[#This Row],[35-40 jahre  Männlich]]</f>
        <v>22</v>
      </c>
      <c r="AS458">
        <f>Tabelle1[[#This Row],[40-45 Jahre Weiblich]]+Tabelle1[[#This Row],[40-45 jahre Männlich]]</f>
        <v>58</v>
      </c>
      <c r="AT458">
        <f>Tabelle1[[#This Row],[45-50 Jahre Weiblich]]+Tabelle1[[#This Row],[45-50 jahre Männlich]]</f>
        <v>126</v>
      </c>
      <c r="AU458">
        <f>Tabelle1[[#This Row],[50-55 Jahre Weiblich]]+Tabelle1[[#This Row],[50-55 jahre Männlich]]</f>
        <v>244</v>
      </c>
      <c r="AV458">
        <f>Tabelle1[[#This Row],[55-60 Jahre Weiblich]]+Tabelle1[[#This Row],[55-60 jahre Männlich]]</f>
        <v>357</v>
      </c>
      <c r="AW458">
        <f>Tabelle1[[#This Row],[60-65 Jahre Weiblich]]+Tabelle1[[#This Row],[60-65 jahre Männlich]]</f>
        <v>619</v>
      </c>
      <c r="AX458">
        <f>Tabelle1[[#This Row],[65-70 Jahre Weiblich]]+Tabelle1[[#This Row],[65-70 Jahre  Männlich]]</f>
        <v>766</v>
      </c>
      <c r="AY458">
        <f>Tabelle1[[#This Row],[70-75Jahre Weiblich]]+Tabelle1[[#This Row],[70-75 jahre Männlch]]</f>
        <v>1305</v>
      </c>
      <c r="AZ458">
        <f>Tabelle1[[#This Row],[75-80 Jahre Weiblich]]+Tabelle1[[#This Row],[75-80 jahre Männlich]]</f>
        <v>1338</v>
      </c>
      <c r="BA458">
        <f>Tabelle1[[#This Row],[80-85 Jahre Weiblich]]+Tabelle1[[#This Row],[80-85 jahre Männlich]]</f>
        <v>2600</v>
      </c>
      <c r="BB458">
        <f>Tabelle1[[#This Row],[85 und mehr Weiblich]]+Tabelle1[[#This Row],[85 und mehr]]</f>
        <v>6849</v>
      </c>
    </row>
    <row r="459" spans="1:54" x14ac:dyDescent="0.35">
      <c r="A459" s="3"/>
      <c r="B459" s="4" t="s">
        <v>81</v>
      </c>
      <c r="C459" s="5">
        <v>8</v>
      </c>
      <c r="D459" s="5">
        <v>29</v>
      </c>
      <c r="E459" s="5">
        <v>11</v>
      </c>
      <c r="F459" s="5">
        <v>16</v>
      </c>
      <c r="G459" s="5">
        <v>31</v>
      </c>
      <c r="H459" s="5">
        <v>31</v>
      </c>
      <c r="I459" s="5">
        <v>57</v>
      </c>
      <c r="J459" s="5">
        <v>99</v>
      </c>
      <c r="K459" s="5">
        <v>275</v>
      </c>
      <c r="L459" s="5">
        <v>568</v>
      </c>
      <c r="M459" s="5">
        <v>1123</v>
      </c>
      <c r="N459" s="5">
        <v>1949</v>
      </c>
      <c r="O459" s="5">
        <v>2721</v>
      </c>
      <c r="P459" s="5">
        <v>4658</v>
      </c>
      <c r="Q459" s="5">
        <v>7144</v>
      </c>
      <c r="R459" s="5">
        <v>7277</v>
      </c>
      <c r="S459" s="5">
        <v>10603</v>
      </c>
      <c r="T459" s="5">
        <v>0</v>
      </c>
      <c r="U459" s="5">
        <v>7</v>
      </c>
      <c r="V459" s="5">
        <v>20</v>
      </c>
      <c r="W459" s="5">
        <v>2</v>
      </c>
      <c r="X459" s="5">
        <v>17</v>
      </c>
      <c r="Y459" s="5">
        <v>15</v>
      </c>
      <c r="Z459" s="5">
        <v>31</v>
      </c>
      <c r="AA459" s="5">
        <v>32</v>
      </c>
      <c r="AB459" s="5">
        <v>58</v>
      </c>
      <c r="AC459" s="5">
        <v>146</v>
      </c>
      <c r="AD459" s="5">
        <v>321</v>
      </c>
      <c r="AE459" s="5">
        <v>642</v>
      </c>
      <c r="AF459" s="5">
        <v>1160</v>
      </c>
      <c r="AG459" s="5">
        <v>1637</v>
      </c>
      <c r="AH459" s="5">
        <v>2738</v>
      </c>
      <c r="AJ459" s="5">
        <v>5556</v>
      </c>
      <c r="AK459" s="5">
        <v>14847</v>
      </c>
      <c r="AL459">
        <f>Tabelle1[[#This Row],[1 jahre Weiblich]]+Tabelle1[[#This Row],[unter 1 Jahr Männlich]]</f>
        <v>15</v>
      </c>
      <c r="AM459">
        <f>Tabelle1[[#This Row],[1-15 Jahre Weiblich]]+Tabelle1[[#This Row],[1-15 jahre Mänlich]]</f>
        <v>49</v>
      </c>
      <c r="AN459">
        <f>Tabelle1[[#This Row],[15-20 Jahre Weiblich]]+Tabelle1[[#This Row],[15-20 jahre Männlich]]</f>
        <v>13</v>
      </c>
      <c r="AO459">
        <f>Tabelle1[[#This Row],[20-25 jahre weiblich]]+Tabelle1[[#This Row],[20-25 jahre Männlich]]</f>
        <v>33</v>
      </c>
      <c r="AP459">
        <f>Tabelle1[[#This Row],[25-30 Jahre Weiblich]]+Tabelle1[[#This Row],[25-30 jahre Männlich]]</f>
        <v>46</v>
      </c>
      <c r="AQ459">
        <f>Tabelle1[[#This Row],[30-35 Jahre Weiblich]]+Tabelle1[[#This Row],[30-35 jahre Männlich]]</f>
        <v>62</v>
      </c>
      <c r="AR459">
        <f>Tabelle1[[#This Row],[35-40 Jahre Weiblich]]+Tabelle1[[#This Row],[35-40 jahre  Männlich]]</f>
        <v>89</v>
      </c>
      <c r="AS459">
        <f>Tabelle1[[#This Row],[40-45 Jahre Weiblich]]+Tabelle1[[#This Row],[40-45 jahre Männlich]]</f>
        <v>157</v>
      </c>
      <c r="AT459">
        <f>Tabelle1[[#This Row],[45-50 Jahre Weiblich]]+Tabelle1[[#This Row],[45-50 jahre Männlich]]</f>
        <v>421</v>
      </c>
      <c r="AU459">
        <f>Tabelle1[[#This Row],[50-55 Jahre Weiblich]]+Tabelle1[[#This Row],[50-55 jahre Männlich]]</f>
        <v>889</v>
      </c>
      <c r="AV459">
        <f>Tabelle1[[#This Row],[55-60 Jahre Weiblich]]+Tabelle1[[#This Row],[55-60 jahre Männlich]]</f>
        <v>1765</v>
      </c>
      <c r="AW459">
        <f>Tabelle1[[#This Row],[60-65 Jahre Weiblich]]+Tabelle1[[#This Row],[60-65 jahre Männlich]]</f>
        <v>3109</v>
      </c>
      <c r="AX459">
        <f>Tabelle1[[#This Row],[65-70 Jahre Weiblich]]+Tabelle1[[#This Row],[65-70 Jahre  Männlich]]</f>
        <v>4358</v>
      </c>
      <c r="AY459">
        <f>Tabelle1[[#This Row],[70-75Jahre Weiblich]]+Tabelle1[[#This Row],[70-75 jahre Männlch]]</f>
        <v>7396</v>
      </c>
      <c r="AZ459">
        <f>Tabelle1[[#This Row],[75-80 Jahre Weiblich]]+Tabelle1[[#This Row],[75-80 jahre Männlich]]</f>
        <v>7144</v>
      </c>
      <c r="BA459">
        <f>Tabelle1[[#This Row],[80-85 Jahre Weiblich]]+Tabelle1[[#This Row],[80-85 jahre Männlich]]</f>
        <v>12833</v>
      </c>
      <c r="BB459">
        <f>Tabelle1[[#This Row],[85 und mehr Weiblich]]+Tabelle1[[#This Row],[85 und mehr]]</f>
        <v>25450</v>
      </c>
    </row>
    <row r="460" spans="1:54" x14ac:dyDescent="0.35">
      <c r="A460" s="3"/>
      <c r="B460" s="4" t="s">
        <v>82</v>
      </c>
      <c r="C460" s="5">
        <v>1</v>
      </c>
      <c r="D460" s="5">
        <v>3</v>
      </c>
      <c r="E460" s="5">
        <v>2</v>
      </c>
      <c r="F460" s="5">
        <v>2</v>
      </c>
      <c r="G460" s="5">
        <v>1</v>
      </c>
      <c r="H460" s="5">
        <v>6</v>
      </c>
      <c r="I460" s="5">
        <v>2</v>
      </c>
      <c r="J460" s="5">
        <v>5</v>
      </c>
      <c r="K460" s="5">
        <v>13</v>
      </c>
      <c r="L460" s="5">
        <v>6</v>
      </c>
      <c r="M460" s="5">
        <v>18</v>
      </c>
      <c r="N460" s="5">
        <v>20</v>
      </c>
      <c r="O460" s="5">
        <v>21</v>
      </c>
      <c r="P460" s="5">
        <v>24</v>
      </c>
      <c r="Q460" s="5">
        <v>50</v>
      </c>
      <c r="R460" s="5">
        <v>53</v>
      </c>
      <c r="S460" s="5">
        <v>116</v>
      </c>
      <c r="T460" s="5">
        <v>0</v>
      </c>
      <c r="U460" s="5">
        <v>0</v>
      </c>
      <c r="V460" s="5">
        <v>1</v>
      </c>
      <c r="W460" s="5">
        <v>0</v>
      </c>
      <c r="X460" s="5">
        <v>1</v>
      </c>
      <c r="Y460" s="5">
        <v>0</v>
      </c>
      <c r="Z460" s="5">
        <v>6</v>
      </c>
      <c r="AA460" s="5">
        <v>2</v>
      </c>
      <c r="AB460" s="5">
        <v>5</v>
      </c>
      <c r="AC460" s="5">
        <v>2</v>
      </c>
      <c r="AD460" s="5">
        <v>8</v>
      </c>
      <c r="AE460" s="5">
        <v>10</v>
      </c>
      <c r="AF460" s="5">
        <v>12</v>
      </c>
      <c r="AG460" s="5">
        <v>16</v>
      </c>
      <c r="AH460" s="5">
        <v>23</v>
      </c>
      <c r="AJ460" s="5">
        <v>47</v>
      </c>
      <c r="AK460" s="5">
        <v>202</v>
      </c>
      <c r="AL460">
        <f>Tabelle1[[#This Row],[1 jahre Weiblich]]+Tabelle1[[#This Row],[unter 1 Jahr Männlich]]</f>
        <v>1</v>
      </c>
      <c r="AM460">
        <f>Tabelle1[[#This Row],[1-15 Jahre Weiblich]]+Tabelle1[[#This Row],[1-15 jahre Mänlich]]</f>
        <v>4</v>
      </c>
      <c r="AN460">
        <f>Tabelle1[[#This Row],[15-20 Jahre Weiblich]]+Tabelle1[[#This Row],[15-20 jahre Männlich]]</f>
        <v>2</v>
      </c>
      <c r="AO460">
        <f>Tabelle1[[#This Row],[20-25 jahre weiblich]]+Tabelle1[[#This Row],[20-25 jahre Männlich]]</f>
        <v>3</v>
      </c>
      <c r="AP460">
        <f>Tabelle1[[#This Row],[25-30 Jahre Weiblich]]+Tabelle1[[#This Row],[25-30 jahre Männlich]]</f>
        <v>1</v>
      </c>
      <c r="AQ460">
        <f>Tabelle1[[#This Row],[30-35 Jahre Weiblich]]+Tabelle1[[#This Row],[30-35 jahre Männlich]]</f>
        <v>12</v>
      </c>
      <c r="AR460">
        <f>Tabelle1[[#This Row],[35-40 Jahre Weiblich]]+Tabelle1[[#This Row],[35-40 jahre  Männlich]]</f>
        <v>4</v>
      </c>
      <c r="AS460">
        <f>Tabelle1[[#This Row],[40-45 Jahre Weiblich]]+Tabelle1[[#This Row],[40-45 jahre Männlich]]</f>
        <v>10</v>
      </c>
      <c r="AT460">
        <f>Tabelle1[[#This Row],[45-50 Jahre Weiblich]]+Tabelle1[[#This Row],[45-50 jahre Männlich]]</f>
        <v>15</v>
      </c>
      <c r="AU460">
        <f>Tabelle1[[#This Row],[50-55 Jahre Weiblich]]+Tabelle1[[#This Row],[50-55 jahre Männlich]]</f>
        <v>14</v>
      </c>
      <c r="AV460">
        <f>Tabelle1[[#This Row],[55-60 Jahre Weiblich]]+Tabelle1[[#This Row],[55-60 jahre Männlich]]</f>
        <v>28</v>
      </c>
      <c r="AW460">
        <f>Tabelle1[[#This Row],[60-65 Jahre Weiblich]]+Tabelle1[[#This Row],[60-65 jahre Männlich]]</f>
        <v>32</v>
      </c>
      <c r="AX460">
        <f>Tabelle1[[#This Row],[65-70 Jahre Weiblich]]+Tabelle1[[#This Row],[65-70 Jahre  Männlich]]</f>
        <v>37</v>
      </c>
      <c r="AY460">
        <f>Tabelle1[[#This Row],[70-75Jahre Weiblich]]+Tabelle1[[#This Row],[70-75 jahre Männlch]]</f>
        <v>47</v>
      </c>
      <c r="AZ460">
        <f>Tabelle1[[#This Row],[75-80 Jahre Weiblich]]+Tabelle1[[#This Row],[75-80 jahre Männlich]]</f>
        <v>50</v>
      </c>
      <c r="BA460">
        <f>Tabelle1[[#This Row],[80-85 Jahre Weiblich]]+Tabelle1[[#This Row],[80-85 jahre Männlich]]</f>
        <v>100</v>
      </c>
      <c r="BB460">
        <f>Tabelle1[[#This Row],[85 und mehr Weiblich]]+Tabelle1[[#This Row],[85 und mehr]]</f>
        <v>318</v>
      </c>
    </row>
    <row r="461" spans="1:54" x14ac:dyDescent="0.35">
      <c r="A461" s="3"/>
      <c r="B461" s="4" t="s">
        <v>83</v>
      </c>
      <c r="C461" s="5">
        <v>1</v>
      </c>
      <c r="D461" s="5">
        <v>15</v>
      </c>
      <c r="E461" s="5">
        <v>7</v>
      </c>
      <c r="F461" s="5">
        <v>6</v>
      </c>
      <c r="G461" s="5">
        <v>15</v>
      </c>
      <c r="H461" s="5">
        <v>7</v>
      </c>
      <c r="I461" s="5">
        <v>23</v>
      </c>
      <c r="J461" s="5">
        <v>33</v>
      </c>
      <c r="K461" s="5">
        <v>85</v>
      </c>
      <c r="L461" s="5">
        <v>123</v>
      </c>
      <c r="M461" s="5">
        <v>213</v>
      </c>
      <c r="N461" s="5">
        <v>353</v>
      </c>
      <c r="O461" s="5">
        <v>487</v>
      </c>
      <c r="P461" s="5">
        <v>961</v>
      </c>
      <c r="Q461" s="5">
        <v>1765</v>
      </c>
      <c r="R461" s="5">
        <v>2128</v>
      </c>
      <c r="S461" s="5">
        <v>3994</v>
      </c>
      <c r="T461" s="5">
        <v>0</v>
      </c>
      <c r="U461" s="5">
        <v>2</v>
      </c>
      <c r="V461" s="5">
        <v>12</v>
      </c>
      <c r="W461" s="5">
        <v>0</v>
      </c>
      <c r="X461" s="5">
        <v>7</v>
      </c>
      <c r="Y461" s="5">
        <v>5</v>
      </c>
      <c r="Z461" s="5">
        <v>12</v>
      </c>
      <c r="AA461" s="5">
        <v>13</v>
      </c>
      <c r="AB461" s="5">
        <v>23</v>
      </c>
      <c r="AC461" s="5">
        <v>33</v>
      </c>
      <c r="AD461" s="5">
        <v>63</v>
      </c>
      <c r="AE461" s="5">
        <v>89</v>
      </c>
      <c r="AF461" s="5">
        <v>156</v>
      </c>
      <c r="AG461" s="5">
        <v>211</v>
      </c>
      <c r="AH461" s="5">
        <v>467</v>
      </c>
      <c r="AJ461" s="5">
        <v>1653</v>
      </c>
      <c r="AK461" s="5">
        <v>6120</v>
      </c>
      <c r="AL461">
        <f>Tabelle1[[#This Row],[1 jahre Weiblich]]+Tabelle1[[#This Row],[unter 1 Jahr Männlich]]</f>
        <v>3</v>
      </c>
      <c r="AM461">
        <f>Tabelle1[[#This Row],[1-15 Jahre Weiblich]]+Tabelle1[[#This Row],[1-15 jahre Mänlich]]</f>
        <v>27</v>
      </c>
      <c r="AN461">
        <f>Tabelle1[[#This Row],[15-20 Jahre Weiblich]]+Tabelle1[[#This Row],[15-20 jahre Männlich]]</f>
        <v>7</v>
      </c>
      <c r="AO461">
        <f>Tabelle1[[#This Row],[20-25 jahre weiblich]]+Tabelle1[[#This Row],[20-25 jahre Männlich]]</f>
        <v>13</v>
      </c>
      <c r="AP461">
        <f>Tabelle1[[#This Row],[25-30 Jahre Weiblich]]+Tabelle1[[#This Row],[25-30 jahre Männlich]]</f>
        <v>20</v>
      </c>
      <c r="AQ461">
        <f>Tabelle1[[#This Row],[30-35 Jahre Weiblich]]+Tabelle1[[#This Row],[30-35 jahre Männlich]]</f>
        <v>19</v>
      </c>
      <c r="AR461">
        <f>Tabelle1[[#This Row],[35-40 Jahre Weiblich]]+Tabelle1[[#This Row],[35-40 jahre  Männlich]]</f>
        <v>36</v>
      </c>
      <c r="AS461">
        <f>Tabelle1[[#This Row],[40-45 Jahre Weiblich]]+Tabelle1[[#This Row],[40-45 jahre Männlich]]</f>
        <v>56</v>
      </c>
      <c r="AT461">
        <f>Tabelle1[[#This Row],[45-50 Jahre Weiblich]]+Tabelle1[[#This Row],[45-50 jahre Männlich]]</f>
        <v>118</v>
      </c>
      <c r="AU461">
        <f>Tabelle1[[#This Row],[50-55 Jahre Weiblich]]+Tabelle1[[#This Row],[50-55 jahre Männlich]]</f>
        <v>186</v>
      </c>
      <c r="AV461">
        <f>Tabelle1[[#This Row],[55-60 Jahre Weiblich]]+Tabelle1[[#This Row],[55-60 jahre Männlich]]</f>
        <v>302</v>
      </c>
      <c r="AW461">
        <f>Tabelle1[[#This Row],[60-65 Jahre Weiblich]]+Tabelle1[[#This Row],[60-65 jahre Männlich]]</f>
        <v>509</v>
      </c>
      <c r="AX461">
        <f>Tabelle1[[#This Row],[65-70 Jahre Weiblich]]+Tabelle1[[#This Row],[65-70 Jahre  Männlich]]</f>
        <v>698</v>
      </c>
      <c r="AY461">
        <f>Tabelle1[[#This Row],[70-75Jahre Weiblich]]+Tabelle1[[#This Row],[70-75 jahre Männlch]]</f>
        <v>1428</v>
      </c>
      <c r="AZ461">
        <f>Tabelle1[[#This Row],[75-80 Jahre Weiblich]]+Tabelle1[[#This Row],[75-80 jahre Männlich]]</f>
        <v>1765</v>
      </c>
      <c r="BA461">
        <f>Tabelle1[[#This Row],[80-85 Jahre Weiblich]]+Tabelle1[[#This Row],[80-85 jahre Männlich]]</f>
        <v>3781</v>
      </c>
      <c r="BB461">
        <f>Tabelle1[[#This Row],[85 und mehr Weiblich]]+Tabelle1[[#This Row],[85 und mehr]]</f>
        <v>10114</v>
      </c>
    </row>
    <row r="462" spans="1:54" x14ac:dyDescent="0.35">
      <c r="A462" s="3"/>
      <c r="B462" s="4" t="s">
        <v>84</v>
      </c>
      <c r="C462" s="5">
        <v>0</v>
      </c>
      <c r="D462" s="5">
        <v>2</v>
      </c>
      <c r="E462" s="5">
        <v>1</v>
      </c>
      <c r="F462" s="5">
        <v>3</v>
      </c>
      <c r="G462" s="5">
        <v>10</v>
      </c>
      <c r="H462" s="5">
        <v>6</v>
      </c>
      <c r="I462" s="5">
        <v>18</v>
      </c>
      <c r="J462" s="5">
        <v>33</v>
      </c>
      <c r="K462" s="5">
        <v>119</v>
      </c>
      <c r="L462" s="5">
        <v>331</v>
      </c>
      <c r="M462" s="5">
        <v>701</v>
      </c>
      <c r="N462" s="5">
        <v>1265</v>
      </c>
      <c r="O462" s="5">
        <v>1801</v>
      </c>
      <c r="P462" s="5">
        <v>2872</v>
      </c>
      <c r="Q462" s="5">
        <v>3813</v>
      </c>
      <c r="R462" s="5">
        <v>3604</v>
      </c>
      <c r="S462" s="5">
        <v>4435</v>
      </c>
      <c r="T462" s="5">
        <v>0</v>
      </c>
      <c r="U462" s="5">
        <v>0</v>
      </c>
      <c r="V462" s="5">
        <v>1</v>
      </c>
      <c r="W462" s="5">
        <v>1</v>
      </c>
      <c r="X462" s="5">
        <v>3</v>
      </c>
      <c r="Y462" s="5">
        <v>3</v>
      </c>
      <c r="Z462" s="5">
        <v>6</v>
      </c>
      <c r="AA462" s="5">
        <v>4</v>
      </c>
      <c r="AB462" s="5">
        <v>17</v>
      </c>
      <c r="AC462" s="5">
        <v>70</v>
      </c>
      <c r="AD462" s="5">
        <v>189</v>
      </c>
      <c r="AE462" s="5">
        <v>460</v>
      </c>
      <c r="AF462" s="5">
        <v>837</v>
      </c>
      <c r="AG462" s="5">
        <v>1207</v>
      </c>
      <c r="AH462" s="5">
        <v>1809</v>
      </c>
      <c r="AJ462" s="5">
        <v>2810</v>
      </c>
      <c r="AK462" s="5">
        <v>5502</v>
      </c>
      <c r="AL462">
        <f>Tabelle1[[#This Row],[1 jahre Weiblich]]+Tabelle1[[#This Row],[unter 1 Jahr Männlich]]</f>
        <v>0</v>
      </c>
      <c r="AM462">
        <f>Tabelle1[[#This Row],[1-15 Jahre Weiblich]]+Tabelle1[[#This Row],[1-15 jahre Mänlich]]</f>
        <v>3</v>
      </c>
      <c r="AN462">
        <f>Tabelle1[[#This Row],[15-20 Jahre Weiblich]]+Tabelle1[[#This Row],[15-20 jahre Männlich]]</f>
        <v>2</v>
      </c>
      <c r="AO462">
        <f>Tabelle1[[#This Row],[20-25 jahre weiblich]]+Tabelle1[[#This Row],[20-25 jahre Männlich]]</f>
        <v>6</v>
      </c>
      <c r="AP462">
        <f>Tabelle1[[#This Row],[25-30 Jahre Weiblich]]+Tabelle1[[#This Row],[25-30 jahre Männlich]]</f>
        <v>13</v>
      </c>
      <c r="AQ462">
        <f>Tabelle1[[#This Row],[30-35 Jahre Weiblich]]+Tabelle1[[#This Row],[30-35 jahre Männlich]]</f>
        <v>12</v>
      </c>
      <c r="AR462">
        <f>Tabelle1[[#This Row],[35-40 Jahre Weiblich]]+Tabelle1[[#This Row],[35-40 jahre  Männlich]]</f>
        <v>22</v>
      </c>
      <c r="AS462">
        <f>Tabelle1[[#This Row],[40-45 Jahre Weiblich]]+Tabelle1[[#This Row],[40-45 jahre Männlich]]</f>
        <v>50</v>
      </c>
      <c r="AT462">
        <f>Tabelle1[[#This Row],[45-50 Jahre Weiblich]]+Tabelle1[[#This Row],[45-50 jahre Männlich]]</f>
        <v>189</v>
      </c>
      <c r="AU462">
        <f>Tabelle1[[#This Row],[50-55 Jahre Weiblich]]+Tabelle1[[#This Row],[50-55 jahre Männlich]]</f>
        <v>520</v>
      </c>
      <c r="AV462">
        <f>Tabelle1[[#This Row],[55-60 Jahre Weiblich]]+Tabelle1[[#This Row],[55-60 jahre Männlich]]</f>
        <v>1161</v>
      </c>
      <c r="AW462">
        <f>Tabelle1[[#This Row],[60-65 Jahre Weiblich]]+Tabelle1[[#This Row],[60-65 jahre Männlich]]</f>
        <v>2102</v>
      </c>
      <c r="AX462">
        <f>Tabelle1[[#This Row],[65-70 Jahre Weiblich]]+Tabelle1[[#This Row],[65-70 Jahre  Männlich]]</f>
        <v>3008</v>
      </c>
      <c r="AY462">
        <f>Tabelle1[[#This Row],[70-75Jahre Weiblich]]+Tabelle1[[#This Row],[70-75 jahre Männlch]]</f>
        <v>4681</v>
      </c>
      <c r="AZ462">
        <f>Tabelle1[[#This Row],[75-80 Jahre Weiblich]]+Tabelle1[[#This Row],[75-80 jahre Männlich]]</f>
        <v>3813</v>
      </c>
      <c r="BA462">
        <f>Tabelle1[[#This Row],[80-85 Jahre Weiblich]]+Tabelle1[[#This Row],[80-85 jahre Männlich]]</f>
        <v>6414</v>
      </c>
      <c r="BB462">
        <f>Tabelle1[[#This Row],[85 und mehr Weiblich]]+Tabelle1[[#This Row],[85 und mehr]]</f>
        <v>9937</v>
      </c>
    </row>
    <row r="463" spans="1:54" x14ac:dyDescent="0.35">
      <c r="A463" s="3"/>
      <c r="B463" s="4" t="s">
        <v>85</v>
      </c>
      <c r="C463" s="5">
        <v>0</v>
      </c>
      <c r="D463" s="5">
        <v>1</v>
      </c>
      <c r="E463" s="5">
        <v>1</v>
      </c>
      <c r="F463" s="5">
        <v>0</v>
      </c>
      <c r="G463" s="5">
        <v>7</v>
      </c>
      <c r="H463" s="5">
        <v>3</v>
      </c>
      <c r="I463" s="5">
        <v>8</v>
      </c>
      <c r="J463" s="5">
        <v>8</v>
      </c>
      <c r="K463" s="5">
        <v>20</v>
      </c>
      <c r="L463" s="5">
        <v>33</v>
      </c>
      <c r="M463" s="5">
        <v>26</v>
      </c>
      <c r="N463" s="5">
        <v>27</v>
      </c>
      <c r="O463" s="5">
        <v>29</v>
      </c>
      <c r="P463" s="5">
        <v>43</v>
      </c>
      <c r="Q463" s="5">
        <v>62</v>
      </c>
      <c r="R463" s="5">
        <v>47</v>
      </c>
      <c r="S463" s="5">
        <v>79</v>
      </c>
      <c r="T463" s="5">
        <v>0</v>
      </c>
      <c r="U463" s="5">
        <v>0</v>
      </c>
      <c r="V463" s="5">
        <v>0</v>
      </c>
      <c r="W463" s="5">
        <v>1</v>
      </c>
      <c r="X463" s="5">
        <v>3</v>
      </c>
      <c r="Y463" s="5">
        <v>1</v>
      </c>
      <c r="Z463" s="5">
        <v>3</v>
      </c>
      <c r="AA463" s="5">
        <v>0</v>
      </c>
      <c r="AB463" s="5">
        <v>5</v>
      </c>
      <c r="AC463" s="5">
        <v>12</v>
      </c>
      <c r="AD463" s="5">
        <v>16</v>
      </c>
      <c r="AE463" s="5">
        <v>26</v>
      </c>
      <c r="AF463" s="5">
        <v>35</v>
      </c>
      <c r="AG463" s="5">
        <v>42</v>
      </c>
      <c r="AH463" s="5">
        <v>57</v>
      </c>
      <c r="AJ463" s="5">
        <v>118</v>
      </c>
      <c r="AK463" s="5">
        <v>257</v>
      </c>
      <c r="AL463">
        <f>Tabelle1[[#This Row],[1 jahre Weiblich]]+Tabelle1[[#This Row],[unter 1 Jahr Männlich]]</f>
        <v>0</v>
      </c>
      <c r="AM463">
        <f>Tabelle1[[#This Row],[1-15 Jahre Weiblich]]+Tabelle1[[#This Row],[1-15 jahre Mänlich]]</f>
        <v>1</v>
      </c>
      <c r="AN463">
        <f>Tabelle1[[#This Row],[15-20 Jahre Weiblich]]+Tabelle1[[#This Row],[15-20 jahre Männlich]]</f>
        <v>2</v>
      </c>
      <c r="AO463">
        <f>Tabelle1[[#This Row],[20-25 jahre weiblich]]+Tabelle1[[#This Row],[20-25 jahre Männlich]]</f>
        <v>3</v>
      </c>
      <c r="AP463">
        <f>Tabelle1[[#This Row],[25-30 Jahre Weiblich]]+Tabelle1[[#This Row],[25-30 jahre Männlich]]</f>
        <v>8</v>
      </c>
      <c r="AQ463">
        <f>Tabelle1[[#This Row],[30-35 Jahre Weiblich]]+Tabelle1[[#This Row],[30-35 jahre Männlich]]</f>
        <v>6</v>
      </c>
      <c r="AR463">
        <f>Tabelle1[[#This Row],[35-40 Jahre Weiblich]]+Tabelle1[[#This Row],[35-40 jahre  Männlich]]</f>
        <v>8</v>
      </c>
      <c r="AS463">
        <f>Tabelle1[[#This Row],[40-45 Jahre Weiblich]]+Tabelle1[[#This Row],[40-45 jahre Männlich]]</f>
        <v>13</v>
      </c>
      <c r="AT463">
        <f>Tabelle1[[#This Row],[45-50 Jahre Weiblich]]+Tabelle1[[#This Row],[45-50 jahre Männlich]]</f>
        <v>32</v>
      </c>
      <c r="AU463">
        <f>Tabelle1[[#This Row],[50-55 Jahre Weiblich]]+Tabelle1[[#This Row],[50-55 jahre Männlich]]</f>
        <v>49</v>
      </c>
      <c r="AV463">
        <f>Tabelle1[[#This Row],[55-60 Jahre Weiblich]]+Tabelle1[[#This Row],[55-60 jahre Männlich]]</f>
        <v>52</v>
      </c>
      <c r="AW463">
        <f>Tabelle1[[#This Row],[60-65 Jahre Weiblich]]+Tabelle1[[#This Row],[60-65 jahre Männlich]]</f>
        <v>62</v>
      </c>
      <c r="AX463">
        <f>Tabelle1[[#This Row],[65-70 Jahre Weiblich]]+Tabelle1[[#This Row],[65-70 Jahre  Männlich]]</f>
        <v>71</v>
      </c>
      <c r="AY463">
        <f>Tabelle1[[#This Row],[70-75Jahre Weiblich]]+Tabelle1[[#This Row],[70-75 jahre Männlch]]</f>
        <v>100</v>
      </c>
      <c r="AZ463">
        <f>Tabelle1[[#This Row],[75-80 Jahre Weiblich]]+Tabelle1[[#This Row],[75-80 jahre Männlich]]</f>
        <v>62</v>
      </c>
      <c r="BA463">
        <f>Tabelle1[[#This Row],[80-85 Jahre Weiblich]]+Tabelle1[[#This Row],[80-85 jahre Männlich]]</f>
        <v>165</v>
      </c>
      <c r="BB463">
        <f>Tabelle1[[#This Row],[85 und mehr Weiblich]]+Tabelle1[[#This Row],[85 und mehr]]</f>
        <v>336</v>
      </c>
    </row>
    <row r="464" spans="1:54" x14ac:dyDescent="0.35">
      <c r="A464" s="3"/>
      <c r="B464" s="4" t="s">
        <v>86</v>
      </c>
      <c r="C464" s="5">
        <v>4</v>
      </c>
      <c r="D464" s="5">
        <v>9</v>
      </c>
      <c r="E464" s="5">
        <v>8</v>
      </c>
      <c r="F464" s="5">
        <v>10</v>
      </c>
      <c r="G464" s="5">
        <v>27</v>
      </c>
      <c r="H464" s="5">
        <v>87</v>
      </c>
      <c r="I464" s="5">
        <v>159</v>
      </c>
      <c r="J464" s="5">
        <v>346</v>
      </c>
      <c r="K464" s="5">
        <v>841</v>
      </c>
      <c r="L464" s="5">
        <v>1537</v>
      </c>
      <c r="M464" s="5">
        <v>1876</v>
      </c>
      <c r="N464" s="5">
        <v>2235</v>
      </c>
      <c r="O464" s="5">
        <v>2117</v>
      </c>
      <c r="P464" s="5">
        <v>2365</v>
      </c>
      <c r="Q464" s="5">
        <v>3113</v>
      </c>
      <c r="R464" s="5">
        <v>2680</v>
      </c>
      <c r="S464" s="5">
        <v>3275</v>
      </c>
      <c r="T464" s="5">
        <v>0</v>
      </c>
      <c r="U464" s="5">
        <v>4</v>
      </c>
      <c r="V464" s="5">
        <v>6</v>
      </c>
      <c r="W464" s="5">
        <v>3</v>
      </c>
      <c r="X464" s="5">
        <v>12</v>
      </c>
      <c r="Y464" s="5">
        <v>25</v>
      </c>
      <c r="Z464" s="5">
        <v>44</v>
      </c>
      <c r="AA464" s="5">
        <v>92</v>
      </c>
      <c r="AB464" s="5">
        <v>164</v>
      </c>
      <c r="AC464" s="5">
        <v>333</v>
      </c>
      <c r="AD464" s="5">
        <v>638</v>
      </c>
      <c r="AE464" s="5">
        <v>786</v>
      </c>
      <c r="AF464" s="5">
        <v>1001</v>
      </c>
      <c r="AG464" s="5">
        <v>1128</v>
      </c>
      <c r="AH464" s="5">
        <v>1609</v>
      </c>
      <c r="AJ464" s="5">
        <v>3037</v>
      </c>
      <c r="AK464" s="5">
        <v>7751</v>
      </c>
      <c r="AL464">
        <f>Tabelle1[[#This Row],[1 jahre Weiblich]]+Tabelle1[[#This Row],[unter 1 Jahr Männlich]]</f>
        <v>8</v>
      </c>
      <c r="AM464">
        <f>Tabelle1[[#This Row],[1-15 Jahre Weiblich]]+Tabelle1[[#This Row],[1-15 jahre Mänlich]]</f>
        <v>15</v>
      </c>
      <c r="AN464">
        <f>Tabelle1[[#This Row],[15-20 Jahre Weiblich]]+Tabelle1[[#This Row],[15-20 jahre Männlich]]</f>
        <v>11</v>
      </c>
      <c r="AO464">
        <f>Tabelle1[[#This Row],[20-25 jahre weiblich]]+Tabelle1[[#This Row],[20-25 jahre Männlich]]</f>
        <v>22</v>
      </c>
      <c r="AP464">
        <f>Tabelle1[[#This Row],[25-30 Jahre Weiblich]]+Tabelle1[[#This Row],[25-30 jahre Männlich]]</f>
        <v>52</v>
      </c>
      <c r="AQ464">
        <f>Tabelle1[[#This Row],[30-35 Jahre Weiblich]]+Tabelle1[[#This Row],[30-35 jahre Männlich]]</f>
        <v>131</v>
      </c>
      <c r="AR464">
        <f>Tabelle1[[#This Row],[35-40 Jahre Weiblich]]+Tabelle1[[#This Row],[35-40 jahre  Männlich]]</f>
        <v>251</v>
      </c>
      <c r="AS464">
        <f>Tabelle1[[#This Row],[40-45 Jahre Weiblich]]+Tabelle1[[#This Row],[40-45 jahre Männlich]]</f>
        <v>510</v>
      </c>
      <c r="AT464">
        <f>Tabelle1[[#This Row],[45-50 Jahre Weiblich]]+Tabelle1[[#This Row],[45-50 jahre Männlich]]</f>
        <v>1174</v>
      </c>
      <c r="AU464">
        <f>Tabelle1[[#This Row],[50-55 Jahre Weiblich]]+Tabelle1[[#This Row],[50-55 jahre Männlich]]</f>
        <v>2175</v>
      </c>
      <c r="AV464">
        <f>Tabelle1[[#This Row],[55-60 Jahre Weiblich]]+Tabelle1[[#This Row],[55-60 jahre Männlich]]</f>
        <v>2662</v>
      </c>
      <c r="AW464">
        <f>Tabelle1[[#This Row],[60-65 Jahre Weiblich]]+Tabelle1[[#This Row],[60-65 jahre Männlich]]</f>
        <v>3236</v>
      </c>
      <c r="AX464">
        <f>Tabelle1[[#This Row],[65-70 Jahre Weiblich]]+Tabelle1[[#This Row],[65-70 Jahre  Männlich]]</f>
        <v>3245</v>
      </c>
      <c r="AY464">
        <f>Tabelle1[[#This Row],[70-75Jahre Weiblich]]+Tabelle1[[#This Row],[70-75 jahre Männlch]]</f>
        <v>3974</v>
      </c>
      <c r="AZ464">
        <f>Tabelle1[[#This Row],[75-80 Jahre Weiblich]]+Tabelle1[[#This Row],[75-80 jahre Männlich]]</f>
        <v>3113</v>
      </c>
      <c r="BA464">
        <f>Tabelle1[[#This Row],[80-85 Jahre Weiblich]]+Tabelle1[[#This Row],[80-85 jahre Männlich]]</f>
        <v>5717</v>
      </c>
      <c r="BB464">
        <f>Tabelle1[[#This Row],[85 und mehr Weiblich]]+Tabelle1[[#This Row],[85 und mehr]]</f>
        <v>11026</v>
      </c>
    </row>
    <row r="465" spans="1:54" x14ac:dyDescent="0.35">
      <c r="A465" s="3"/>
      <c r="B465" s="4" t="s">
        <v>87</v>
      </c>
      <c r="C465" s="5">
        <v>0</v>
      </c>
      <c r="D465" s="5">
        <v>0</v>
      </c>
      <c r="E465" s="5">
        <v>2</v>
      </c>
      <c r="F465" s="5">
        <v>2</v>
      </c>
      <c r="G465" s="5">
        <v>0</v>
      </c>
      <c r="H465" s="5">
        <v>1</v>
      </c>
      <c r="I465" s="5">
        <v>2</v>
      </c>
      <c r="J465" s="5">
        <v>14</v>
      </c>
      <c r="K465" s="5">
        <v>18</v>
      </c>
      <c r="L465" s="5">
        <v>40</v>
      </c>
      <c r="M465" s="5">
        <v>53</v>
      </c>
      <c r="N465" s="5">
        <v>85</v>
      </c>
      <c r="O465" s="5">
        <v>87</v>
      </c>
      <c r="P465" s="5">
        <v>118</v>
      </c>
      <c r="Q465" s="5">
        <v>188</v>
      </c>
      <c r="R465" s="5">
        <v>219</v>
      </c>
      <c r="S465" s="5">
        <v>294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1</v>
      </c>
      <c r="Z465" s="5">
        <v>0</v>
      </c>
      <c r="AA465" s="5">
        <v>0</v>
      </c>
      <c r="AB465" s="5">
        <v>4</v>
      </c>
      <c r="AC465" s="5">
        <v>4</v>
      </c>
      <c r="AD465" s="5">
        <v>13</v>
      </c>
      <c r="AE465" s="5">
        <v>32</v>
      </c>
      <c r="AF465" s="5">
        <v>36</v>
      </c>
      <c r="AG465" s="5">
        <v>50</v>
      </c>
      <c r="AH465" s="5">
        <v>90</v>
      </c>
      <c r="AJ465" s="5">
        <v>214</v>
      </c>
      <c r="AK465" s="5">
        <v>722</v>
      </c>
      <c r="AL465">
        <f>Tabelle1[[#This Row],[1 jahre Weiblich]]+Tabelle1[[#This Row],[unter 1 Jahr Männlich]]</f>
        <v>0</v>
      </c>
      <c r="AM465">
        <f>Tabelle1[[#This Row],[1-15 Jahre Weiblich]]+Tabelle1[[#This Row],[1-15 jahre Mänlich]]</f>
        <v>0</v>
      </c>
      <c r="AN465">
        <f>Tabelle1[[#This Row],[15-20 Jahre Weiblich]]+Tabelle1[[#This Row],[15-20 jahre Männlich]]</f>
        <v>2</v>
      </c>
      <c r="AO465">
        <f>Tabelle1[[#This Row],[20-25 jahre weiblich]]+Tabelle1[[#This Row],[20-25 jahre Männlich]]</f>
        <v>2</v>
      </c>
      <c r="AP465">
        <f>Tabelle1[[#This Row],[25-30 Jahre Weiblich]]+Tabelle1[[#This Row],[25-30 jahre Männlich]]</f>
        <v>1</v>
      </c>
      <c r="AQ465">
        <f>Tabelle1[[#This Row],[30-35 Jahre Weiblich]]+Tabelle1[[#This Row],[30-35 jahre Männlich]]</f>
        <v>1</v>
      </c>
      <c r="AR465">
        <f>Tabelle1[[#This Row],[35-40 Jahre Weiblich]]+Tabelle1[[#This Row],[35-40 jahre  Männlich]]</f>
        <v>2</v>
      </c>
      <c r="AS465">
        <f>Tabelle1[[#This Row],[40-45 Jahre Weiblich]]+Tabelle1[[#This Row],[40-45 jahre Männlich]]</f>
        <v>18</v>
      </c>
      <c r="AT465">
        <f>Tabelle1[[#This Row],[45-50 Jahre Weiblich]]+Tabelle1[[#This Row],[45-50 jahre Männlich]]</f>
        <v>22</v>
      </c>
      <c r="AU465">
        <f>Tabelle1[[#This Row],[50-55 Jahre Weiblich]]+Tabelle1[[#This Row],[50-55 jahre Männlich]]</f>
        <v>53</v>
      </c>
      <c r="AV465">
        <f>Tabelle1[[#This Row],[55-60 Jahre Weiblich]]+Tabelle1[[#This Row],[55-60 jahre Männlich]]</f>
        <v>85</v>
      </c>
      <c r="AW465">
        <f>Tabelle1[[#This Row],[60-65 Jahre Weiblich]]+Tabelle1[[#This Row],[60-65 jahre Männlich]]</f>
        <v>121</v>
      </c>
      <c r="AX465">
        <f>Tabelle1[[#This Row],[65-70 Jahre Weiblich]]+Tabelle1[[#This Row],[65-70 Jahre  Männlich]]</f>
        <v>137</v>
      </c>
      <c r="AY465">
        <f>Tabelle1[[#This Row],[70-75Jahre Weiblich]]+Tabelle1[[#This Row],[70-75 jahre Männlch]]</f>
        <v>208</v>
      </c>
      <c r="AZ465">
        <f>Tabelle1[[#This Row],[75-80 Jahre Weiblich]]+Tabelle1[[#This Row],[75-80 jahre Männlich]]</f>
        <v>188</v>
      </c>
      <c r="BA465">
        <f>Tabelle1[[#This Row],[80-85 Jahre Weiblich]]+Tabelle1[[#This Row],[80-85 jahre Männlich]]</f>
        <v>433</v>
      </c>
      <c r="BB465">
        <f>Tabelle1[[#This Row],[85 und mehr Weiblich]]+Tabelle1[[#This Row],[85 und mehr]]</f>
        <v>1016</v>
      </c>
    </row>
    <row r="466" spans="1:54" x14ac:dyDescent="0.35">
      <c r="A466" s="3"/>
      <c r="B466" s="4" t="s">
        <v>88</v>
      </c>
      <c r="C466" s="5">
        <v>1</v>
      </c>
      <c r="D466" s="5">
        <v>2</v>
      </c>
      <c r="E466" s="5">
        <v>2</v>
      </c>
      <c r="F466" s="5">
        <v>3</v>
      </c>
      <c r="G466" s="5">
        <v>15</v>
      </c>
      <c r="H466" s="5">
        <v>50</v>
      </c>
      <c r="I466" s="5">
        <v>116</v>
      </c>
      <c r="J466" s="5">
        <v>252</v>
      </c>
      <c r="K466" s="5">
        <v>655</v>
      </c>
      <c r="L466" s="5">
        <v>1175</v>
      </c>
      <c r="M466" s="5">
        <v>1365</v>
      </c>
      <c r="N466" s="5">
        <v>1543</v>
      </c>
      <c r="O466" s="5">
        <v>1299</v>
      </c>
      <c r="P466" s="5">
        <v>1191</v>
      </c>
      <c r="Q466" s="5">
        <v>1143</v>
      </c>
      <c r="R466" s="5">
        <v>685</v>
      </c>
      <c r="S466" s="5">
        <v>467</v>
      </c>
      <c r="T466" s="5">
        <v>0</v>
      </c>
      <c r="U466" s="5">
        <v>0</v>
      </c>
      <c r="V466" s="5">
        <v>2</v>
      </c>
      <c r="W466" s="5">
        <v>1</v>
      </c>
      <c r="X466" s="5">
        <v>5</v>
      </c>
      <c r="Y466" s="5">
        <v>11</v>
      </c>
      <c r="Z466" s="5">
        <v>31</v>
      </c>
      <c r="AA466" s="5">
        <v>66</v>
      </c>
      <c r="AB466" s="5">
        <v>116</v>
      </c>
      <c r="AC466" s="5">
        <v>253</v>
      </c>
      <c r="AD466" s="5">
        <v>473</v>
      </c>
      <c r="AE466" s="5">
        <v>546</v>
      </c>
      <c r="AF466" s="5">
        <v>621</v>
      </c>
      <c r="AG466" s="5">
        <v>603</v>
      </c>
      <c r="AH466" s="5">
        <v>671</v>
      </c>
      <c r="AJ466" s="5">
        <v>534</v>
      </c>
      <c r="AK466" s="5">
        <v>575</v>
      </c>
      <c r="AL466">
        <f>Tabelle1[[#This Row],[1 jahre Weiblich]]+Tabelle1[[#This Row],[unter 1 Jahr Männlich]]</f>
        <v>1</v>
      </c>
      <c r="AM466">
        <f>Tabelle1[[#This Row],[1-15 Jahre Weiblich]]+Tabelle1[[#This Row],[1-15 jahre Mänlich]]</f>
        <v>4</v>
      </c>
      <c r="AN466">
        <f>Tabelle1[[#This Row],[15-20 Jahre Weiblich]]+Tabelle1[[#This Row],[15-20 jahre Männlich]]</f>
        <v>3</v>
      </c>
      <c r="AO466">
        <f>Tabelle1[[#This Row],[20-25 jahre weiblich]]+Tabelle1[[#This Row],[20-25 jahre Männlich]]</f>
        <v>8</v>
      </c>
      <c r="AP466">
        <f>Tabelle1[[#This Row],[25-30 Jahre Weiblich]]+Tabelle1[[#This Row],[25-30 jahre Männlich]]</f>
        <v>26</v>
      </c>
      <c r="AQ466">
        <f>Tabelle1[[#This Row],[30-35 Jahre Weiblich]]+Tabelle1[[#This Row],[30-35 jahre Männlich]]</f>
        <v>81</v>
      </c>
      <c r="AR466">
        <f>Tabelle1[[#This Row],[35-40 Jahre Weiblich]]+Tabelle1[[#This Row],[35-40 jahre  Männlich]]</f>
        <v>182</v>
      </c>
      <c r="AS466">
        <f>Tabelle1[[#This Row],[40-45 Jahre Weiblich]]+Tabelle1[[#This Row],[40-45 jahre Männlich]]</f>
        <v>368</v>
      </c>
      <c r="AT466">
        <f>Tabelle1[[#This Row],[45-50 Jahre Weiblich]]+Tabelle1[[#This Row],[45-50 jahre Männlich]]</f>
        <v>908</v>
      </c>
      <c r="AU466">
        <f>Tabelle1[[#This Row],[50-55 Jahre Weiblich]]+Tabelle1[[#This Row],[50-55 jahre Männlich]]</f>
        <v>1648</v>
      </c>
      <c r="AV466">
        <f>Tabelle1[[#This Row],[55-60 Jahre Weiblich]]+Tabelle1[[#This Row],[55-60 jahre Männlich]]</f>
        <v>1911</v>
      </c>
      <c r="AW466">
        <f>Tabelle1[[#This Row],[60-65 Jahre Weiblich]]+Tabelle1[[#This Row],[60-65 jahre Männlich]]</f>
        <v>2164</v>
      </c>
      <c r="AX466">
        <f>Tabelle1[[#This Row],[65-70 Jahre Weiblich]]+Tabelle1[[#This Row],[65-70 Jahre  Männlich]]</f>
        <v>1902</v>
      </c>
      <c r="AY466">
        <f>Tabelle1[[#This Row],[70-75Jahre Weiblich]]+Tabelle1[[#This Row],[70-75 jahre Männlch]]</f>
        <v>1862</v>
      </c>
      <c r="AZ466">
        <f>Tabelle1[[#This Row],[75-80 Jahre Weiblich]]+Tabelle1[[#This Row],[75-80 jahre Männlich]]</f>
        <v>1143</v>
      </c>
      <c r="BA466">
        <f>Tabelle1[[#This Row],[80-85 Jahre Weiblich]]+Tabelle1[[#This Row],[80-85 jahre Männlich]]</f>
        <v>1219</v>
      </c>
      <c r="BB466">
        <f>Tabelle1[[#This Row],[85 und mehr Weiblich]]+Tabelle1[[#This Row],[85 und mehr]]</f>
        <v>1042</v>
      </c>
    </row>
    <row r="467" spans="1:54" x14ac:dyDescent="0.35">
      <c r="A467" s="3"/>
      <c r="B467" s="4" t="s">
        <v>121</v>
      </c>
      <c r="C467" s="5">
        <v>0</v>
      </c>
      <c r="D467" s="5">
        <v>1</v>
      </c>
      <c r="E467" s="5">
        <v>0</v>
      </c>
      <c r="F467" s="5">
        <v>3</v>
      </c>
      <c r="G467" s="5">
        <v>14</v>
      </c>
      <c r="H467" s="5">
        <v>46</v>
      </c>
      <c r="I467" s="5">
        <v>112</v>
      </c>
      <c r="J467" s="5">
        <v>243</v>
      </c>
      <c r="K467" s="5">
        <v>630</v>
      </c>
      <c r="L467" s="5">
        <v>1130</v>
      </c>
      <c r="M467" s="5">
        <v>1317</v>
      </c>
      <c r="N467" s="5">
        <v>1476</v>
      </c>
      <c r="O467" s="5">
        <v>1235</v>
      </c>
      <c r="P467" s="5">
        <v>1101</v>
      </c>
      <c r="Q467" s="5">
        <v>1030</v>
      </c>
      <c r="R467" s="5">
        <v>589</v>
      </c>
      <c r="S467" s="5">
        <v>377</v>
      </c>
      <c r="T467" s="5">
        <v>0</v>
      </c>
      <c r="U467" s="5">
        <v>0</v>
      </c>
      <c r="V467" s="5">
        <v>1</v>
      </c>
      <c r="W467" s="5">
        <v>0</v>
      </c>
      <c r="X467" s="5">
        <v>5</v>
      </c>
      <c r="Y467" s="5">
        <v>8</v>
      </c>
      <c r="Z467" s="5">
        <v>31</v>
      </c>
      <c r="AA467" s="5">
        <v>61</v>
      </c>
      <c r="AB467" s="5">
        <v>107</v>
      </c>
      <c r="AC467" s="5">
        <v>236</v>
      </c>
      <c r="AD467" s="5">
        <v>443</v>
      </c>
      <c r="AE467" s="5">
        <v>517</v>
      </c>
      <c r="AF467" s="5">
        <v>581</v>
      </c>
      <c r="AG467" s="5">
        <v>555</v>
      </c>
      <c r="AH467" s="5">
        <v>603</v>
      </c>
      <c r="AJ467" s="5">
        <v>427</v>
      </c>
      <c r="AK467" s="5">
        <v>404</v>
      </c>
      <c r="AL467">
        <f>Tabelle1[[#This Row],[1 jahre Weiblich]]+Tabelle1[[#This Row],[unter 1 Jahr Männlich]]</f>
        <v>0</v>
      </c>
      <c r="AM467">
        <f>Tabelle1[[#This Row],[1-15 Jahre Weiblich]]+Tabelle1[[#This Row],[1-15 jahre Mänlich]]</f>
        <v>2</v>
      </c>
      <c r="AN467">
        <f>Tabelle1[[#This Row],[15-20 Jahre Weiblich]]+Tabelle1[[#This Row],[15-20 jahre Männlich]]</f>
        <v>0</v>
      </c>
      <c r="AO467">
        <f>Tabelle1[[#This Row],[20-25 jahre weiblich]]+Tabelle1[[#This Row],[20-25 jahre Männlich]]</f>
        <v>8</v>
      </c>
      <c r="AP467">
        <f>Tabelle1[[#This Row],[25-30 Jahre Weiblich]]+Tabelle1[[#This Row],[25-30 jahre Männlich]]</f>
        <v>22</v>
      </c>
      <c r="AQ467">
        <f>Tabelle1[[#This Row],[30-35 Jahre Weiblich]]+Tabelle1[[#This Row],[30-35 jahre Männlich]]</f>
        <v>77</v>
      </c>
      <c r="AR467">
        <f>Tabelle1[[#This Row],[35-40 Jahre Weiblich]]+Tabelle1[[#This Row],[35-40 jahre  Männlich]]</f>
        <v>173</v>
      </c>
      <c r="AS467">
        <f>Tabelle1[[#This Row],[40-45 Jahre Weiblich]]+Tabelle1[[#This Row],[40-45 jahre Männlich]]</f>
        <v>350</v>
      </c>
      <c r="AT467">
        <f>Tabelle1[[#This Row],[45-50 Jahre Weiblich]]+Tabelle1[[#This Row],[45-50 jahre Männlich]]</f>
        <v>866</v>
      </c>
      <c r="AU467">
        <f>Tabelle1[[#This Row],[50-55 Jahre Weiblich]]+Tabelle1[[#This Row],[50-55 jahre Männlich]]</f>
        <v>1573</v>
      </c>
      <c r="AV467">
        <f>Tabelle1[[#This Row],[55-60 Jahre Weiblich]]+Tabelle1[[#This Row],[55-60 jahre Männlich]]</f>
        <v>1834</v>
      </c>
      <c r="AW467">
        <f>Tabelle1[[#This Row],[60-65 Jahre Weiblich]]+Tabelle1[[#This Row],[60-65 jahre Männlich]]</f>
        <v>2057</v>
      </c>
      <c r="AX467">
        <f>Tabelle1[[#This Row],[65-70 Jahre Weiblich]]+Tabelle1[[#This Row],[65-70 Jahre  Männlich]]</f>
        <v>1790</v>
      </c>
      <c r="AY467">
        <f>Tabelle1[[#This Row],[70-75Jahre Weiblich]]+Tabelle1[[#This Row],[70-75 jahre Männlch]]</f>
        <v>1704</v>
      </c>
      <c r="AZ467">
        <f>Tabelle1[[#This Row],[75-80 Jahre Weiblich]]+Tabelle1[[#This Row],[75-80 jahre Männlich]]</f>
        <v>1030</v>
      </c>
      <c r="BA467">
        <f>Tabelle1[[#This Row],[80-85 Jahre Weiblich]]+Tabelle1[[#This Row],[80-85 jahre Männlich]]</f>
        <v>1016</v>
      </c>
      <c r="BB467">
        <f>Tabelle1[[#This Row],[85 und mehr Weiblich]]+Tabelle1[[#This Row],[85 und mehr]]</f>
        <v>781</v>
      </c>
    </row>
    <row r="468" spans="1:54" x14ac:dyDescent="0.35">
      <c r="A468" s="3"/>
      <c r="B468" s="4" t="s">
        <v>89</v>
      </c>
      <c r="C468" s="5">
        <v>0</v>
      </c>
      <c r="D468" s="5">
        <v>1</v>
      </c>
      <c r="E468" s="5">
        <v>0</v>
      </c>
      <c r="F468" s="5">
        <v>0</v>
      </c>
      <c r="G468" s="5">
        <v>0</v>
      </c>
      <c r="H468" s="5">
        <v>2</v>
      </c>
      <c r="I468" s="5">
        <v>5</v>
      </c>
      <c r="J468" s="5">
        <v>5</v>
      </c>
      <c r="K468" s="5">
        <v>6</v>
      </c>
      <c r="L468" s="5">
        <v>11</v>
      </c>
      <c r="M468" s="5">
        <v>14</v>
      </c>
      <c r="N468" s="5">
        <v>41</v>
      </c>
      <c r="O468" s="5">
        <v>34</v>
      </c>
      <c r="P468" s="5">
        <v>74</v>
      </c>
      <c r="Q468" s="5">
        <v>109</v>
      </c>
      <c r="R468" s="5">
        <v>98</v>
      </c>
      <c r="S468" s="5">
        <v>146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3</v>
      </c>
      <c r="AC468" s="5">
        <v>8</v>
      </c>
      <c r="AD468" s="5">
        <v>7</v>
      </c>
      <c r="AE468" s="5">
        <v>22</v>
      </c>
      <c r="AF468" s="5">
        <v>24</v>
      </c>
      <c r="AG468" s="5">
        <v>21</v>
      </c>
      <c r="AH468" s="5">
        <v>58</v>
      </c>
      <c r="AJ468" s="5">
        <v>155</v>
      </c>
      <c r="AK468" s="5">
        <v>466</v>
      </c>
      <c r="AL468">
        <f>Tabelle1[[#This Row],[1 jahre Weiblich]]+Tabelle1[[#This Row],[unter 1 Jahr Männlich]]</f>
        <v>0</v>
      </c>
      <c r="AM468">
        <f>Tabelle1[[#This Row],[1-15 Jahre Weiblich]]+Tabelle1[[#This Row],[1-15 jahre Mänlich]]</f>
        <v>1</v>
      </c>
      <c r="AN468">
        <f>Tabelle1[[#This Row],[15-20 Jahre Weiblich]]+Tabelle1[[#This Row],[15-20 jahre Männlich]]</f>
        <v>0</v>
      </c>
      <c r="AO468">
        <f>Tabelle1[[#This Row],[20-25 jahre weiblich]]+Tabelle1[[#This Row],[20-25 jahre Männlich]]</f>
        <v>0</v>
      </c>
      <c r="AP468">
        <f>Tabelle1[[#This Row],[25-30 Jahre Weiblich]]+Tabelle1[[#This Row],[25-30 jahre Männlich]]</f>
        <v>0</v>
      </c>
      <c r="AQ468">
        <f>Tabelle1[[#This Row],[30-35 Jahre Weiblich]]+Tabelle1[[#This Row],[30-35 jahre Männlich]]</f>
        <v>2</v>
      </c>
      <c r="AR468">
        <f>Tabelle1[[#This Row],[35-40 Jahre Weiblich]]+Tabelle1[[#This Row],[35-40 jahre  Männlich]]</f>
        <v>5</v>
      </c>
      <c r="AS468">
        <f>Tabelle1[[#This Row],[40-45 Jahre Weiblich]]+Tabelle1[[#This Row],[40-45 jahre Männlich]]</f>
        <v>8</v>
      </c>
      <c r="AT468">
        <f>Tabelle1[[#This Row],[45-50 Jahre Weiblich]]+Tabelle1[[#This Row],[45-50 jahre Männlich]]</f>
        <v>14</v>
      </c>
      <c r="AU468">
        <f>Tabelle1[[#This Row],[50-55 Jahre Weiblich]]+Tabelle1[[#This Row],[50-55 jahre Männlich]]</f>
        <v>18</v>
      </c>
      <c r="AV468">
        <f>Tabelle1[[#This Row],[55-60 Jahre Weiblich]]+Tabelle1[[#This Row],[55-60 jahre Männlich]]</f>
        <v>36</v>
      </c>
      <c r="AW468">
        <f>Tabelle1[[#This Row],[60-65 Jahre Weiblich]]+Tabelle1[[#This Row],[60-65 jahre Männlich]]</f>
        <v>65</v>
      </c>
      <c r="AX468">
        <f>Tabelle1[[#This Row],[65-70 Jahre Weiblich]]+Tabelle1[[#This Row],[65-70 Jahre  Männlich]]</f>
        <v>55</v>
      </c>
      <c r="AY468">
        <f>Tabelle1[[#This Row],[70-75Jahre Weiblich]]+Tabelle1[[#This Row],[70-75 jahre Männlch]]</f>
        <v>132</v>
      </c>
      <c r="AZ468">
        <f>Tabelle1[[#This Row],[75-80 Jahre Weiblich]]+Tabelle1[[#This Row],[75-80 jahre Männlich]]</f>
        <v>109</v>
      </c>
      <c r="BA468">
        <f>Tabelle1[[#This Row],[80-85 Jahre Weiblich]]+Tabelle1[[#This Row],[80-85 jahre Männlich]]</f>
        <v>253</v>
      </c>
      <c r="BB468">
        <f>Tabelle1[[#This Row],[85 und mehr Weiblich]]+Tabelle1[[#This Row],[85 und mehr]]</f>
        <v>612</v>
      </c>
    </row>
    <row r="469" spans="1:54" x14ac:dyDescent="0.35">
      <c r="A469" s="3"/>
      <c r="B469" s="4" t="s">
        <v>122</v>
      </c>
      <c r="C469" s="5">
        <v>2</v>
      </c>
      <c r="D469" s="5">
        <v>2</v>
      </c>
      <c r="E469" s="5">
        <v>1</v>
      </c>
      <c r="F469" s="5">
        <v>4</v>
      </c>
      <c r="G469" s="5">
        <v>1</v>
      </c>
      <c r="H469" s="5">
        <v>2</v>
      </c>
      <c r="I469" s="5">
        <v>3</v>
      </c>
      <c r="J469" s="5">
        <v>7</v>
      </c>
      <c r="K469" s="5">
        <v>27</v>
      </c>
      <c r="L469" s="5">
        <v>45</v>
      </c>
      <c r="M469" s="5">
        <v>62</v>
      </c>
      <c r="N469" s="5">
        <v>80</v>
      </c>
      <c r="O469" s="5">
        <v>95</v>
      </c>
      <c r="P469" s="5">
        <v>202</v>
      </c>
      <c r="Q469" s="5">
        <v>290</v>
      </c>
      <c r="R469" s="5">
        <v>242</v>
      </c>
      <c r="S469" s="5">
        <v>301</v>
      </c>
      <c r="T469" s="5">
        <v>0</v>
      </c>
      <c r="U469" s="5">
        <v>0</v>
      </c>
      <c r="V469" s="5">
        <v>1</v>
      </c>
      <c r="W469" s="5">
        <v>0</v>
      </c>
      <c r="X469" s="5">
        <v>1</v>
      </c>
      <c r="Y469" s="5">
        <v>3</v>
      </c>
      <c r="Z469" s="5">
        <v>8</v>
      </c>
      <c r="AA469" s="5">
        <v>5</v>
      </c>
      <c r="AB469" s="5">
        <v>15</v>
      </c>
      <c r="AC469" s="5">
        <v>23</v>
      </c>
      <c r="AD469" s="5">
        <v>29</v>
      </c>
      <c r="AE469" s="5">
        <v>37</v>
      </c>
      <c r="AF469" s="5">
        <v>98</v>
      </c>
      <c r="AG469" s="5">
        <v>107</v>
      </c>
      <c r="AH469" s="5">
        <v>223</v>
      </c>
      <c r="AJ469" s="5">
        <v>427</v>
      </c>
      <c r="AK469" s="5">
        <v>1038</v>
      </c>
      <c r="AL469">
        <f>Tabelle1[[#This Row],[1 jahre Weiblich]]+Tabelle1[[#This Row],[unter 1 Jahr Männlich]]</f>
        <v>2</v>
      </c>
      <c r="AM469">
        <f>Tabelle1[[#This Row],[1-15 Jahre Weiblich]]+Tabelle1[[#This Row],[1-15 jahre Mänlich]]</f>
        <v>3</v>
      </c>
      <c r="AN469">
        <f>Tabelle1[[#This Row],[15-20 Jahre Weiblich]]+Tabelle1[[#This Row],[15-20 jahre Männlich]]</f>
        <v>1</v>
      </c>
      <c r="AO469">
        <f>Tabelle1[[#This Row],[20-25 jahre weiblich]]+Tabelle1[[#This Row],[20-25 jahre Männlich]]</f>
        <v>5</v>
      </c>
      <c r="AP469">
        <f>Tabelle1[[#This Row],[25-30 Jahre Weiblich]]+Tabelle1[[#This Row],[25-30 jahre Männlich]]</f>
        <v>4</v>
      </c>
      <c r="AQ469">
        <f>Tabelle1[[#This Row],[30-35 Jahre Weiblich]]+Tabelle1[[#This Row],[30-35 jahre Männlich]]</f>
        <v>10</v>
      </c>
      <c r="AR469">
        <f>Tabelle1[[#This Row],[35-40 Jahre Weiblich]]+Tabelle1[[#This Row],[35-40 jahre  Männlich]]</f>
        <v>8</v>
      </c>
      <c r="AS469">
        <f>Tabelle1[[#This Row],[40-45 Jahre Weiblich]]+Tabelle1[[#This Row],[40-45 jahre Männlich]]</f>
        <v>22</v>
      </c>
      <c r="AT469">
        <f>Tabelle1[[#This Row],[45-50 Jahre Weiblich]]+Tabelle1[[#This Row],[45-50 jahre Männlich]]</f>
        <v>50</v>
      </c>
      <c r="AU469">
        <f>Tabelle1[[#This Row],[50-55 Jahre Weiblich]]+Tabelle1[[#This Row],[50-55 jahre Männlich]]</f>
        <v>74</v>
      </c>
      <c r="AV469">
        <f>Tabelle1[[#This Row],[55-60 Jahre Weiblich]]+Tabelle1[[#This Row],[55-60 jahre Männlich]]</f>
        <v>99</v>
      </c>
      <c r="AW469">
        <f>Tabelle1[[#This Row],[60-65 Jahre Weiblich]]+Tabelle1[[#This Row],[60-65 jahre Männlich]]</f>
        <v>178</v>
      </c>
      <c r="AX469">
        <f>Tabelle1[[#This Row],[65-70 Jahre Weiblich]]+Tabelle1[[#This Row],[65-70 Jahre  Männlich]]</f>
        <v>202</v>
      </c>
      <c r="AY469">
        <f>Tabelle1[[#This Row],[70-75Jahre Weiblich]]+Tabelle1[[#This Row],[70-75 jahre Männlch]]</f>
        <v>425</v>
      </c>
      <c r="AZ469">
        <f>Tabelle1[[#This Row],[75-80 Jahre Weiblich]]+Tabelle1[[#This Row],[75-80 jahre Männlich]]</f>
        <v>290</v>
      </c>
      <c r="BA469">
        <f>Tabelle1[[#This Row],[80-85 Jahre Weiblich]]+Tabelle1[[#This Row],[80-85 jahre Männlich]]</f>
        <v>669</v>
      </c>
      <c r="BB469">
        <f>Tabelle1[[#This Row],[85 und mehr Weiblich]]+Tabelle1[[#This Row],[85 und mehr]]</f>
        <v>1339</v>
      </c>
    </row>
    <row r="470" spans="1:54" x14ac:dyDescent="0.35">
      <c r="A470" s="3"/>
      <c r="B470" s="4" t="s">
        <v>90</v>
      </c>
      <c r="C470" s="5">
        <v>0</v>
      </c>
      <c r="D470" s="5">
        <v>1</v>
      </c>
      <c r="E470" s="5">
        <v>0</v>
      </c>
      <c r="F470" s="5">
        <v>0</v>
      </c>
      <c r="G470" s="5">
        <v>0</v>
      </c>
      <c r="H470" s="5">
        <v>0</v>
      </c>
      <c r="I470" s="5">
        <v>1</v>
      </c>
      <c r="J470" s="5">
        <v>2</v>
      </c>
      <c r="K470" s="5">
        <v>4</v>
      </c>
      <c r="L470" s="5">
        <v>4</v>
      </c>
      <c r="M470" s="5">
        <v>9</v>
      </c>
      <c r="N470" s="5">
        <v>13</v>
      </c>
      <c r="O470" s="5">
        <v>29</v>
      </c>
      <c r="P470" s="5">
        <v>40</v>
      </c>
      <c r="Q470" s="5">
        <v>74</v>
      </c>
      <c r="R470" s="5">
        <v>59</v>
      </c>
      <c r="S470" s="5">
        <v>94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5">
        <v>1</v>
      </c>
      <c r="AA470" s="5">
        <v>0</v>
      </c>
      <c r="AB470" s="5">
        <v>2</v>
      </c>
      <c r="AC470" s="5">
        <v>5</v>
      </c>
      <c r="AD470" s="5">
        <v>8</v>
      </c>
      <c r="AE470" s="5">
        <v>8</v>
      </c>
      <c r="AF470" s="5">
        <v>19</v>
      </c>
      <c r="AG470" s="5">
        <v>18</v>
      </c>
      <c r="AH470" s="5">
        <v>66</v>
      </c>
      <c r="AJ470" s="5">
        <v>124</v>
      </c>
      <c r="AK470" s="5">
        <v>303</v>
      </c>
      <c r="AL470">
        <f>Tabelle1[[#This Row],[1 jahre Weiblich]]+Tabelle1[[#This Row],[unter 1 Jahr Männlich]]</f>
        <v>0</v>
      </c>
      <c r="AM470">
        <f>Tabelle1[[#This Row],[1-15 Jahre Weiblich]]+Tabelle1[[#This Row],[1-15 jahre Mänlich]]</f>
        <v>1</v>
      </c>
      <c r="AN470">
        <f>Tabelle1[[#This Row],[15-20 Jahre Weiblich]]+Tabelle1[[#This Row],[15-20 jahre Männlich]]</f>
        <v>0</v>
      </c>
      <c r="AO470">
        <f>Tabelle1[[#This Row],[20-25 jahre weiblich]]+Tabelle1[[#This Row],[20-25 jahre Männlich]]</f>
        <v>0</v>
      </c>
      <c r="AP470">
        <f>Tabelle1[[#This Row],[25-30 Jahre Weiblich]]+Tabelle1[[#This Row],[25-30 jahre Männlich]]</f>
        <v>0</v>
      </c>
      <c r="AQ470">
        <f>Tabelle1[[#This Row],[30-35 Jahre Weiblich]]+Tabelle1[[#This Row],[30-35 jahre Männlich]]</f>
        <v>1</v>
      </c>
      <c r="AR470">
        <f>Tabelle1[[#This Row],[35-40 Jahre Weiblich]]+Tabelle1[[#This Row],[35-40 jahre  Männlich]]</f>
        <v>1</v>
      </c>
      <c r="AS470">
        <f>Tabelle1[[#This Row],[40-45 Jahre Weiblich]]+Tabelle1[[#This Row],[40-45 jahre Männlich]]</f>
        <v>4</v>
      </c>
      <c r="AT470">
        <f>Tabelle1[[#This Row],[45-50 Jahre Weiblich]]+Tabelle1[[#This Row],[45-50 jahre Männlich]]</f>
        <v>9</v>
      </c>
      <c r="AU470">
        <f>Tabelle1[[#This Row],[50-55 Jahre Weiblich]]+Tabelle1[[#This Row],[50-55 jahre Männlich]]</f>
        <v>12</v>
      </c>
      <c r="AV470">
        <f>Tabelle1[[#This Row],[55-60 Jahre Weiblich]]+Tabelle1[[#This Row],[55-60 jahre Männlich]]</f>
        <v>17</v>
      </c>
      <c r="AW470">
        <f>Tabelle1[[#This Row],[60-65 Jahre Weiblich]]+Tabelle1[[#This Row],[60-65 jahre Männlich]]</f>
        <v>32</v>
      </c>
      <c r="AX470">
        <f>Tabelle1[[#This Row],[65-70 Jahre Weiblich]]+Tabelle1[[#This Row],[65-70 Jahre  Männlich]]</f>
        <v>47</v>
      </c>
      <c r="AY470">
        <f>Tabelle1[[#This Row],[70-75Jahre Weiblich]]+Tabelle1[[#This Row],[70-75 jahre Männlch]]</f>
        <v>106</v>
      </c>
      <c r="AZ470">
        <f>Tabelle1[[#This Row],[75-80 Jahre Weiblich]]+Tabelle1[[#This Row],[75-80 jahre Männlich]]</f>
        <v>74</v>
      </c>
      <c r="BA470">
        <f>Tabelle1[[#This Row],[80-85 Jahre Weiblich]]+Tabelle1[[#This Row],[80-85 jahre Männlich]]</f>
        <v>183</v>
      </c>
      <c r="BB470">
        <f>Tabelle1[[#This Row],[85 und mehr Weiblich]]+Tabelle1[[#This Row],[85 und mehr]]</f>
        <v>397</v>
      </c>
    </row>
    <row r="471" spans="1:54" x14ac:dyDescent="0.35">
      <c r="A471" s="3"/>
      <c r="B471" s="4" t="s">
        <v>91</v>
      </c>
      <c r="C471" s="5">
        <v>0</v>
      </c>
      <c r="D471" s="5">
        <v>2</v>
      </c>
      <c r="E471" s="5">
        <v>0</v>
      </c>
      <c r="F471" s="5">
        <v>1</v>
      </c>
      <c r="G471" s="5">
        <v>3</v>
      </c>
      <c r="H471" s="5">
        <v>8</v>
      </c>
      <c r="I471" s="5">
        <v>6</v>
      </c>
      <c r="J471" s="5">
        <v>22</v>
      </c>
      <c r="K471" s="5">
        <v>54</v>
      </c>
      <c r="L471" s="5">
        <v>93</v>
      </c>
      <c r="M471" s="5">
        <v>181</v>
      </c>
      <c r="N471" s="5">
        <v>314</v>
      </c>
      <c r="O471" s="5">
        <v>433</v>
      </c>
      <c r="P471" s="5">
        <v>948</v>
      </c>
      <c r="Q471" s="5">
        <v>1846</v>
      </c>
      <c r="R471" s="5">
        <v>2451</v>
      </c>
      <c r="S471" s="5">
        <v>4502</v>
      </c>
      <c r="T471" s="5">
        <v>0</v>
      </c>
      <c r="U471" s="5">
        <v>0</v>
      </c>
      <c r="V471" s="5">
        <v>1</v>
      </c>
      <c r="W471" s="5">
        <v>1</v>
      </c>
      <c r="X471" s="5">
        <v>3</v>
      </c>
      <c r="Y471" s="5">
        <v>5</v>
      </c>
      <c r="Z471" s="5">
        <v>8</v>
      </c>
      <c r="AA471" s="5">
        <v>2</v>
      </c>
      <c r="AB471" s="5">
        <v>9</v>
      </c>
      <c r="AC471" s="5">
        <v>31</v>
      </c>
      <c r="AD471" s="5">
        <v>70</v>
      </c>
      <c r="AE471" s="5">
        <v>135</v>
      </c>
      <c r="AF471" s="5">
        <v>194</v>
      </c>
      <c r="AG471" s="5">
        <v>288</v>
      </c>
      <c r="AH471" s="5">
        <v>694</v>
      </c>
      <c r="AJ471" s="5">
        <v>2599</v>
      </c>
      <c r="AK471" s="5">
        <v>8314</v>
      </c>
      <c r="AL471">
        <f>Tabelle1[[#This Row],[1 jahre Weiblich]]+Tabelle1[[#This Row],[unter 1 Jahr Männlich]]</f>
        <v>0</v>
      </c>
      <c r="AM471">
        <f>Tabelle1[[#This Row],[1-15 Jahre Weiblich]]+Tabelle1[[#This Row],[1-15 jahre Mänlich]]</f>
        <v>3</v>
      </c>
      <c r="AN471">
        <f>Tabelle1[[#This Row],[15-20 Jahre Weiblich]]+Tabelle1[[#This Row],[15-20 jahre Männlich]]</f>
        <v>1</v>
      </c>
      <c r="AO471">
        <f>Tabelle1[[#This Row],[20-25 jahre weiblich]]+Tabelle1[[#This Row],[20-25 jahre Männlich]]</f>
        <v>4</v>
      </c>
      <c r="AP471">
        <f>Tabelle1[[#This Row],[25-30 Jahre Weiblich]]+Tabelle1[[#This Row],[25-30 jahre Männlich]]</f>
        <v>8</v>
      </c>
      <c r="AQ471">
        <f>Tabelle1[[#This Row],[30-35 Jahre Weiblich]]+Tabelle1[[#This Row],[30-35 jahre Männlich]]</f>
        <v>16</v>
      </c>
      <c r="AR471">
        <f>Tabelle1[[#This Row],[35-40 Jahre Weiblich]]+Tabelle1[[#This Row],[35-40 jahre  Männlich]]</f>
        <v>8</v>
      </c>
      <c r="AS471">
        <f>Tabelle1[[#This Row],[40-45 Jahre Weiblich]]+Tabelle1[[#This Row],[40-45 jahre Männlich]]</f>
        <v>31</v>
      </c>
      <c r="AT471">
        <f>Tabelle1[[#This Row],[45-50 Jahre Weiblich]]+Tabelle1[[#This Row],[45-50 jahre Männlich]]</f>
        <v>85</v>
      </c>
      <c r="AU471">
        <f>Tabelle1[[#This Row],[50-55 Jahre Weiblich]]+Tabelle1[[#This Row],[50-55 jahre Männlich]]</f>
        <v>163</v>
      </c>
      <c r="AV471">
        <f>Tabelle1[[#This Row],[55-60 Jahre Weiblich]]+Tabelle1[[#This Row],[55-60 jahre Männlich]]</f>
        <v>316</v>
      </c>
      <c r="AW471">
        <f>Tabelle1[[#This Row],[60-65 Jahre Weiblich]]+Tabelle1[[#This Row],[60-65 jahre Männlich]]</f>
        <v>508</v>
      </c>
      <c r="AX471">
        <f>Tabelle1[[#This Row],[65-70 Jahre Weiblich]]+Tabelle1[[#This Row],[65-70 Jahre  Männlich]]</f>
        <v>721</v>
      </c>
      <c r="AY471">
        <f>Tabelle1[[#This Row],[70-75Jahre Weiblich]]+Tabelle1[[#This Row],[70-75 jahre Männlch]]</f>
        <v>1642</v>
      </c>
      <c r="AZ471">
        <f>Tabelle1[[#This Row],[75-80 Jahre Weiblich]]+Tabelle1[[#This Row],[75-80 jahre Männlich]]</f>
        <v>1846</v>
      </c>
      <c r="BA471">
        <f>Tabelle1[[#This Row],[80-85 Jahre Weiblich]]+Tabelle1[[#This Row],[80-85 jahre Männlich]]</f>
        <v>5050</v>
      </c>
      <c r="BB471">
        <f>Tabelle1[[#This Row],[85 und mehr Weiblich]]+Tabelle1[[#This Row],[85 und mehr]]</f>
        <v>12816</v>
      </c>
    </row>
    <row r="472" spans="1:54" x14ac:dyDescent="0.35">
      <c r="A472" s="3"/>
      <c r="B472" s="4" t="s">
        <v>92</v>
      </c>
      <c r="C472" s="5">
        <v>0</v>
      </c>
      <c r="D472" s="5">
        <v>2</v>
      </c>
      <c r="E472" s="5">
        <v>0</v>
      </c>
      <c r="F472" s="5">
        <v>1</v>
      </c>
      <c r="G472" s="5">
        <v>3</v>
      </c>
      <c r="H472" s="5">
        <v>6</v>
      </c>
      <c r="I472" s="5">
        <v>5</v>
      </c>
      <c r="J472" s="5">
        <v>15</v>
      </c>
      <c r="K472" s="5">
        <v>47</v>
      </c>
      <c r="L472" s="5">
        <v>75</v>
      </c>
      <c r="M472" s="5">
        <v>151</v>
      </c>
      <c r="N472" s="5">
        <v>229</v>
      </c>
      <c r="O472" s="5">
        <v>330</v>
      </c>
      <c r="P472" s="5">
        <v>714</v>
      </c>
      <c r="Q472" s="5">
        <v>1414</v>
      </c>
      <c r="R472" s="5">
        <v>1875</v>
      </c>
      <c r="S472" s="5">
        <v>3483</v>
      </c>
      <c r="T472" s="5">
        <v>0</v>
      </c>
      <c r="U472" s="5">
        <v>0</v>
      </c>
      <c r="V472" s="5">
        <v>1</v>
      </c>
      <c r="W472" s="5">
        <v>1</v>
      </c>
      <c r="X472" s="5">
        <v>2</v>
      </c>
      <c r="Y472" s="5">
        <v>3</v>
      </c>
      <c r="Z472" s="5">
        <v>4</v>
      </c>
      <c r="AA472" s="5">
        <v>1</v>
      </c>
      <c r="AB472" s="5">
        <v>7</v>
      </c>
      <c r="AC472" s="5">
        <v>22</v>
      </c>
      <c r="AD472" s="5">
        <v>54</v>
      </c>
      <c r="AE472" s="5">
        <v>99</v>
      </c>
      <c r="AF472" s="5">
        <v>131</v>
      </c>
      <c r="AG472" s="5">
        <v>217</v>
      </c>
      <c r="AH472" s="5">
        <v>510</v>
      </c>
      <c r="AJ472" s="5">
        <v>1905</v>
      </c>
      <c r="AK472" s="5">
        <v>6503</v>
      </c>
      <c r="AL472">
        <f>Tabelle1[[#This Row],[1 jahre Weiblich]]+Tabelle1[[#This Row],[unter 1 Jahr Männlich]]</f>
        <v>0</v>
      </c>
      <c r="AM472">
        <f>Tabelle1[[#This Row],[1-15 Jahre Weiblich]]+Tabelle1[[#This Row],[1-15 jahre Mänlich]]</f>
        <v>3</v>
      </c>
      <c r="AN472">
        <f>Tabelle1[[#This Row],[15-20 Jahre Weiblich]]+Tabelle1[[#This Row],[15-20 jahre Männlich]]</f>
        <v>1</v>
      </c>
      <c r="AO472">
        <f>Tabelle1[[#This Row],[20-25 jahre weiblich]]+Tabelle1[[#This Row],[20-25 jahre Männlich]]</f>
        <v>3</v>
      </c>
      <c r="AP472">
        <f>Tabelle1[[#This Row],[25-30 Jahre Weiblich]]+Tabelle1[[#This Row],[25-30 jahre Männlich]]</f>
        <v>6</v>
      </c>
      <c r="AQ472">
        <f>Tabelle1[[#This Row],[30-35 Jahre Weiblich]]+Tabelle1[[#This Row],[30-35 jahre Männlich]]</f>
        <v>10</v>
      </c>
      <c r="AR472">
        <f>Tabelle1[[#This Row],[35-40 Jahre Weiblich]]+Tabelle1[[#This Row],[35-40 jahre  Männlich]]</f>
        <v>6</v>
      </c>
      <c r="AS472">
        <f>Tabelle1[[#This Row],[40-45 Jahre Weiblich]]+Tabelle1[[#This Row],[40-45 jahre Männlich]]</f>
        <v>22</v>
      </c>
      <c r="AT472">
        <f>Tabelle1[[#This Row],[45-50 Jahre Weiblich]]+Tabelle1[[#This Row],[45-50 jahre Männlich]]</f>
        <v>69</v>
      </c>
      <c r="AU472">
        <f>Tabelle1[[#This Row],[50-55 Jahre Weiblich]]+Tabelle1[[#This Row],[50-55 jahre Männlich]]</f>
        <v>129</v>
      </c>
      <c r="AV472">
        <f>Tabelle1[[#This Row],[55-60 Jahre Weiblich]]+Tabelle1[[#This Row],[55-60 jahre Männlich]]</f>
        <v>250</v>
      </c>
      <c r="AW472">
        <f>Tabelle1[[#This Row],[60-65 Jahre Weiblich]]+Tabelle1[[#This Row],[60-65 jahre Männlich]]</f>
        <v>360</v>
      </c>
      <c r="AX472">
        <f>Tabelle1[[#This Row],[65-70 Jahre Weiblich]]+Tabelle1[[#This Row],[65-70 Jahre  Männlich]]</f>
        <v>547</v>
      </c>
      <c r="AY472">
        <f>Tabelle1[[#This Row],[70-75Jahre Weiblich]]+Tabelle1[[#This Row],[70-75 jahre Männlch]]</f>
        <v>1224</v>
      </c>
      <c r="AZ472">
        <f>Tabelle1[[#This Row],[75-80 Jahre Weiblich]]+Tabelle1[[#This Row],[75-80 jahre Männlich]]</f>
        <v>1414</v>
      </c>
      <c r="BA472">
        <f>Tabelle1[[#This Row],[80-85 Jahre Weiblich]]+Tabelle1[[#This Row],[80-85 jahre Männlich]]</f>
        <v>3780</v>
      </c>
      <c r="BB472">
        <f>Tabelle1[[#This Row],[85 und mehr Weiblich]]+Tabelle1[[#This Row],[85 und mehr]]</f>
        <v>9986</v>
      </c>
    </row>
    <row r="473" spans="1:54" x14ac:dyDescent="0.35">
      <c r="A473" s="3"/>
      <c r="B473" s="4" t="s">
        <v>93</v>
      </c>
      <c r="C473" s="5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2</v>
      </c>
      <c r="Y473" s="5">
        <v>7</v>
      </c>
      <c r="Z473" s="5">
        <v>9</v>
      </c>
      <c r="AA473" s="5">
        <v>4</v>
      </c>
      <c r="AB473" s="5">
        <v>2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J473" s="5">
        <v>0</v>
      </c>
      <c r="AK473" s="5">
        <v>0</v>
      </c>
      <c r="AL473">
        <f>Tabelle1[[#This Row],[1 jahre Weiblich]]+Tabelle1[[#This Row],[unter 1 Jahr Männlich]]</f>
        <v>0</v>
      </c>
      <c r="AM473">
        <f>Tabelle1[[#This Row],[1-15 Jahre Weiblich]]+Tabelle1[[#This Row],[1-15 jahre Mänlich]]</f>
        <v>0</v>
      </c>
      <c r="AN473">
        <f>Tabelle1[[#This Row],[15-20 Jahre Weiblich]]+Tabelle1[[#This Row],[15-20 jahre Männlich]]</f>
        <v>0</v>
      </c>
      <c r="AO473">
        <f>Tabelle1[[#This Row],[20-25 jahre weiblich]]+Tabelle1[[#This Row],[20-25 jahre Männlich]]</f>
        <v>2</v>
      </c>
      <c r="AP473">
        <f>Tabelle1[[#This Row],[25-30 Jahre Weiblich]]+Tabelle1[[#This Row],[25-30 jahre Männlich]]</f>
        <v>7</v>
      </c>
      <c r="AQ473">
        <f>Tabelle1[[#This Row],[30-35 Jahre Weiblich]]+Tabelle1[[#This Row],[30-35 jahre Männlich]]</f>
        <v>9</v>
      </c>
      <c r="AR473">
        <f>Tabelle1[[#This Row],[35-40 Jahre Weiblich]]+Tabelle1[[#This Row],[35-40 jahre  Männlich]]</f>
        <v>4</v>
      </c>
      <c r="AS473">
        <f>Tabelle1[[#This Row],[40-45 Jahre Weiblich]]+Tabelle1[[#This Row],[40-45 jahre Männlich]]</f>
        <v>2</v>
      </c>
      <c r="AT473">
        <f>Tabelle1[[#This Row],[45-50 Jahre Weiblich]]+Tabelle1[[#This Row],[45-50 jahre Männlich]]</f>
        <v>0</v>
      </c>
      <c r="AU473">
        <f>Tabelle1[[#This Row],[50-55 Jahre Weiblich]]+Tabelle1[[#This Row],[50-55 jahre Männlich]]</f>
        <v>0</v>
      </c>
      <c r="AV473">
        <f>Tabelle1[[#This Row],[55-60 Jahre Weiblich]]+Tabelle1[[#This Row],[55-60 jahre Männlich]]</f>
        <v>0</v>
      </c>
      <c r="AW473">
        <f>Tabelle1[[#This Row],[60-65 Jahre Weiblich]]+Tabelle1[[#This Row],[60-65 jahre Männlich]]</f>
        <v>0</v>
      </c>
      <c r="AX473">
        <f>Tabelle1[[#This Row],[65-70 Jahre Weiblich]]+Tabelle1[[#This Row],[65-70 Jahre  Männlich]]</f>
        <v>0</v>
      </c>
      <c r="AY473">
        <f>Tabelle1[[#This Row],[70-75Jahre Weiblich]]+Tabelle1[[#This Row],[70-75 jahre Männlch]]</f>
        <v>0</v>
      </c>
      <c r="AZ473">
        <f>Tabelle1[[#This Row],[75-80 Jahre Weiblich]]+Tabelle1[[#This Row],[75-80 jahre Männlich]]</f>
        <v>0</v>
      </c>
      <c r="BA473">
        <f>Tabelle1[[#This Row],[80-85 Jahre Weiblich]]+Tabelle1[[#This Row],[80-85 jahre Männlich]]</f>
        <v>0</v>
      </c>
      <c r="BB473">
        <f>Tabelle1[[#This Row],[85 und mehr Weiblich]]+Tabelle1[[#This Row],[85 und mehr]]</f>
        <v>0</v>
      </c>
    </row>
    <row r="474" spans="1:54" x14ac:dyDescent="0.35">
      <c r="A474" s="3"/>
      <c r="B474" s="4" t="s">
        <v>94</v>
      </c>
      <c r="C474" s="5">
        <v>676</v>
      </c>
      <c r="D474" s="5">
        <v>7</v>
      </c>
      <c r="E474" s="5">
        <v>2</v>
      </c>
      <c r="F474" s="5">
        <v>4</v>
      </c>
      <c r="G474" s="5">
        <v>1</v>
      </c>
      <c r="H474" s="5">
        <v>2</v>
      </c>
      <c r="I474" s="5">
        <v>0</v>
      </c>
      <c r="J474" s="5">
        <v>1</v>
      </c>
      <c r="K474" s="5">
        <v>5</v>
      </c>
      <c r="L474" s="5">
        <v>1</v>
      </c>
      <c r="M474" s="5">
        <v>1</v>
      </c>
      <c r="N474" s="5">
        <v>4</v>
      </c>
      <c r="O474" s="5">
        <v>1</v>
      </c>
      <c r="P474" s="5">
        <v>0</v>
      </c>
      <c r="Q474" s="5">
        <v>3</v>
      </c>
      <c r="R474" s="5">
        <v>0</v>
      </c>
      <c r="S474" s="5">
        <v>1</v>
      </c>
      <c r="T474" s="5">
        <v>0</v>
      </c>
      <c r="U474" s="5">
        <v>580</v>
      </c>
      <c r="V474" s="5">
        <v>4</v>
      </c>
      <c r="W474" s="5">
        <v>0</v>
      </c>
      <c r="X474" s="5">
        <v>0</v>
      </c>
      <c r="Y474" s="5">
        <v>0</v>
      </c>
      <c r="Z474" s="5">
        <v>2</v>
      </c>
      <c r="AA474" s="5">
        <v>0</v>
      </c>
      <c r="AB474" s="5">
        <v>0</v>
      </c>
      <c r="AC474" s="5">
        <v>3</v>
      </c>
      <c r="AD474" s="5">
        <v>2</v>
      </c>
      <c r="AE474" s="5">
        <v>1</v>
      </c>
      <c r="AF474" s="5">
        <v>4</v>
      </c>
      <c r="AG474" s="5">
        <v>5</v>
      </c>
      <c r="AH474" s="5">
        <v>3</v>
      </c>
      <c r="AJ474" s="5">
        <v>3</v>
      </c>
      <c r="AK474" s="5">
        <v>1</v>
      </c>
      <c r="AL474">
        <f>Tabelle1[[#This Row],[1 jahre Weiblich]]+Tabelle1[[#This Row],[unter 1 Jahr Männlich]]</f>
        <v>1256</v>
      </c>
      <c r="AM474">
        <f>Tabelle1[[#This Row],[1-15 Jahre Weiblich]]+Tabelle1[[#This Row],[1-15 jahre Mänlich]]</f>
        <v>11</v>
      </c>
      <c r="AN474">
        <f>Tabelle1[[#This Row],[15-20 Jahre Weiblich]]+Tabelle1[[#This Row],[15-20 jahre Männlich]]</f>
        <v>2</v>
      </c>
      <c r="AO474">
        <f>Tabelle1[[#This Row],[20-25 jahre weiblich]]+Tabelle1[[#This Row],[20-25 jahre Männlich]]</f>
        <v>4</v>
      </c>
      <c r="AP474">
        <f>Tabelle1[[#This Row],[25-30 Jahre Weiblich]]+Tabelle1[[#This Row],[25-30 jahre Männlich]]</f>
        <v>1</v>
      </c>
      <c r="AQ474">
        <f>Tabelle1[[#This Row],[30-35 Jahre Weiblich]]+Tabelle1[[#This Row],[30-35 jahre Männlich]]</f>
        <v>4</v>
      </c>
      <c r="AR474">
        <f>Tabelle1[[#This Row],[35-40 Jahre Weiblich]]+Tabelle1[[#This Row],[35-40 jahre  Männlich]]</f>
        <v>0</v>
      </c>
      <c r="AS474">
        <f>Tabelle1[[#This Row],[40-45 Jahre Weiblich]]+Tabelle1[[#This Row],[40-45 jahre Männlich]]</f>
        <v>1</v>
      </c>
      <c r="AT474">
        <f>Tabelle1[[#This Row],[45-50 Jahre Weiblich]]+Tabelle1[[#This Row],[45-50 jahre Männlich]]</f>
        <v>8</v>
      </c>
      <c r="AU474">
        <f>Tabelle1[[#This Row],[50-55 Jahre Weiblich]]+Tabelle1[[#This Row],[50-55 jahre Männlich]]</f>
        <v>3</v>
      </c>
      <c r="AV474">
        <f>Tabelle1[[#This Row],[55-60 Jahre Weiblich]]+Tabelle1[[#This Row],[55-60 jahre Männlich]]</f>
        <v>2</v>
      </c>
      <c r="AW474">
        <f>Tabelle1[[#This Row],[60-65 Jahre Weiblich]]+Tabelle1[[#This Row],[60-65 jahre Männlich]]</f>
        <v>8</v>
      </c>
      <c r="AX474">
        <f>Tabelle1[[#This Row],[65-70 Jahre Weiblich]]+Tabelle1[[#This Row],[65-70 Jahre  Männlich]]</f>
        <v>6</v>
      </c>
      <c r="AY474">
        <f>Tabelle1[[#This Row],[70-75Jahre Weiblich]]+Tabelle1[[#This Row],[70-75 jahre Männlch]]</f>
        <v>3</v>
      </c>
      <c r="AZ474">
        <f>Tabelle1[[#This Row],[75-80 Jahre Weiblich]]+Tabelle1[[#This Row],[75-80 jahre Männlich]]</f>
        <v>3</v>
      </c>
      <c r="BA474">
        <f>Tabelle1[[#This Row],[80-85 Jahre Weiblich]]+Tabelle1[[#This Row],[80-85 jahre Männlich]]</f>
        <v>3</v>
      </c>
      <c r="BB474">
        <f>Tabelle1[[#This Row],[85 und mehr Weiblich]]+Tabelle1[[#This Row],[85 und mehr]]</f>
        <v>2</v>
      </c>
    </row>
    <row r="475" spans="1:54" x14ac:dyDescent="0.35">
      <c r="A475" s="3"/>
      <c r="B475" s="4" t="s">
        <v>95</v>
      </c>
      <c r="C475" s="5">
        <v>324</v>
      </c>
      <c r="D475" s="5">
        <v>71</v>
      </c>
      <c r="E475" s="5">
        <v>25</v>
      </c>
      <c r="F475" s="5">
        <v>20</v>
      </c>
      <c r="G475" s="5">
        <v>24</v>
      </c>
      <c r="H475" s="5">
        <v>31</v>
      </c>
      <c r="I475" s="5">
        <v>14</v>
      </c>
      <c r="J475" s="5">
        <v>28</v>
      </c>
      <c r="K475" s="5">
        <v>40</v>
      </c>
      <c r="L475" s="5">
        <v>43</v>
      </c>
      <c r="M475" s="5">
        <v>81</v>
      </c>
      <c r="N475" s="5">
        <v>73</v>
      </c>
      <c r="O475" s="5">
        <v>45</v>
      </c>
      <c r="P475" s="5">
        <v>36</v>
      </c>
      <c r="Q475" s="5">
        <v>26</v>
      </c>
      <c r="R475" s="5">
        <v>18</v>
      </c>
      <c r="S475" s="5">
        <v>32</v>
      </c>
      <c r="T475" s="5">
        <v>0</v>
      </c>
      <c r="U475" s="5">
        <v>311</v>
      </c>
      <c r="V475" s="5">
        <v>83</v>
      </c>
      <c r="W475" s="5">
        <v>16</v>
      </c>
      <c r="X475" s="5">
        <v>14</v>
      </c>
      <c r="Y475" s="5">
        <v>19</v>
      </c>
      <c r="Z475" s="5">
        <v>19</v>
      </c>
      <c r="AA475" s="5">
        <v>21</v>
      </c>
      <c r="AB475" s="5">
        <v>19</v>
      </c>
      <c r="AC475" s="5">
        <v>24</v>
      </c>
      <c r="AD475" s="5">
        <v>47</v>
      </c>
      <c r="AE475" s="5">
        <v>63</v>
      </c>
      <c r="AF475" s="5">
        <v>56</v>
      </c>
      <c r="AG475" s="5">
        <v>49</v>
      </c>
      <c r="AH475" s="5">
        <v>23</v>
      </c>
      <c r="AJ475" s="5">
        <v>37</v>
      </c>
      <c r="AK475" s="5">
        <v>51</v>
      </c>
      <c r="AL475">
        <f>Tabelle1[[#This Row],[1 jahre Weiblich]]+Tabelle1[[#This Row],[unter 1 Jahr Männlich]]</f>
        <v>635</v>
      </c>
      <c r="AM475">
        <f>Tabelle1[[#This Row],[1-15 Jahre Weiblich]]+Tabelle1[[#This Row],[1-15 jahre Mänlich]]</f>
        <v>154</v>
      </c>
      <c r="AN475">
        <f>Tabelle1[[#This Row],[15-20 Jahre Weiblich]]+Tabelle1[[#This Row],[15-20 jahre Männlich]]</f>
        <v>41</v>
      </c>
      <c r="AO475">
        <f>Tabelle1[[#This Row],[20-25 jahre weiblich]]+Tabelle1[[#This Row],[20-25 jahre Männlich]]</f>
        <v>34</v>
      </c>
      <c r="AP475">
        <f>Tabelle1[[#This Row],[25-30 Jahre Weiblich]]+Tabelle1[[#This Row],[25-30 jahre Männlich]]</f>
        <v>43</v>
      </c>
      <c r="AQ475">
        <f>Tabelle1[[#This Row],[30-35 Jahre Weiblich]]+Tabelle1[[#This Row],[30-35 jahre Männlich]]</f>
        <v>50</v>
      </c>
      <c r="AR475">
        <f>Tabelle1[[#This Row],[35-40 Jahre Weiblich]]+Tabelle1[[#This Row],[35-40 jahre  Männlich]]</f>
        <v>35</v>
      </c>
      <c r="AS475">
        <f>Tabelle1[[#This Row],[40-45 Jahre Weiblich]]+Tabelle1[[#This Row],[40-45 jahre Männlich]]</f>
        <v>47</v>
      </c>
      <c r="AT475">
        <f>Tabelle1[[#This Row],[45-50 Jahre Weiblich]]+Tabelle1[[#This Row],[45-50 jahre Männlich]]</f>
        <v>64</v>
      </c>
      <c r="AU475">
        <f>Tabelle1[[#This Row],[50-55 Jahre Weiblich]]+Tabelle1[[#This Row],[50-55 jahre Männlich]]</f>
        <v>90</v>
      </c>
      <c r="AV475">
        <f>Tabelle1[[#This Row],[55-60 Jahre Weiblich]]+Tabelle1[[#This Row],[55-60 jahre Männlich]]</f>
        <v>144</v>
      </c>
      <c r="AW475">
        <f>Tabelle1[[#This Row],[60-65 Jahre Weiblich]]+Tabelle1[[#This Row],[60-65 jahre Männlich]]</f>
        <v>129</v>
      </c>
      <c r="AX475">
        <f>Tabelle1[[#This Row],[65-70 Jahre Weiblich]]+Tabelle1[[#This Row],[65-70 Jahre  Männlich]]</f>
        <v>94</v>
      </c>
      <c r="AY475">
        <f>Tabelle1[[#This Row],[70-75Jahre Weiblich]]+Tabelle1[[#This Row],[70-75 jahre Männlch]]</f>
        <v>59</v>
      </c>
      <c r="AZ475">
        <f>Tabelle1[[#This Row],[75-80 Jahre Weiblich]]+Tabelle1[[#This Row],[75-80 jahre Männlich]]</f>
        <v>26</v>
      </c>
      <c r="BA475">
        <f>Tabelle1[[#This Row],[80-85 Jahre Weiblich]]+Tabelle1[[#This Row],[80-85 jahre Männlich]]</f>
        <v>55</v>
      </c>
      <c r="BB475">
        <f>Tabelle1[[#This Row],[85 und mehr Weiblich]]+Tabelle1[[#This Row],[85 und mehr]]</f>
        <v>83</v>
      </c>
    </row>
    <row r="476" spans="1:54" x14ac:dyDescent="0.35">
      <c r="A476" s="3"/>
      <c r="B476" s="4" t="s">
        <v>96</v>
      </c>
      <c r="C476" s="5">
        <v>28</v>
      </c>
      <c r="D476" s="5">
        <v>21</v>
      </c>
      <c r="E476" s="5">
        <v>8</v>
      </c>
      <c r="F476" s="5">
        <v>6</v>
      </c>
      <c r="G476" s="5">
        <v>5</v>
      </c>
      <c r="H476" s="5">
        <v>4</v>
      </c>
      <c r="I476" s="5">
        <v>3</v>
      </c>
      <c r="J476" s="5">
        <v>6</v>
      </c>
      <c r="K476" s="5">
        <v>4</v>
      </c>
      <c r="L476" s="5">
        <v>1</v>
      </c>
      <c r="M476" s="5">
        <v>1</v>
      </c>
      <c r="N476" s="5">
        <v>3</v>
      </c>
      <c r="O476" s="5">
        <v>1</v>
      </c>
      <c r="P476" s="5">
        <v>1</v>
      </c>
      <c r="Q476" s="5">
        <v>1</v>
      </c>
      <c r="R476" s="5">
        <v>0</v>
      </c>
      <c r="S476" s="5">
        <v>1</v>
      </c>
      <c r="T476" s="5">
        <v>0</v>
      </c>
      <c r="U476" s="5">
        <v>34</v>
      </c>
      <c r="V476" s="5">
        <v>18</v>
      </c>
      <c r="W476" s="5">
        <v>5</v>
      </c>
      <c r="X476" s="5">
        <v>3</v>
      </c>
      <c r="Y476" s="5">
        <v>1</v>
      </c>
      <c r="Z476" s="5">
        <v>3</v>
      </c>
      <c r="AA476" s="5">
        <v>5</v>
      </c>
      <c r="AB476" s="5">
        <v>1</v>
      </c>
      <c r="AC476" s="5">
        <v>1</v>
      </c>
      <c r="AD476" s="5">
        <v>1</v>
      </c>
      <c r="AE476" s="5">
        <v>1</v>
      </c>
      <c r="AF476" s="5">
        <v>0</v>
      </c>
      <c r="AG476" s="5">
        <v>2</v>
      </c>
      <c r="AH476" s="5">
        <v>1</v>
      </c>
      <c r="AJ476" s="5">
        <v>1</v>
      </c>
      <c r="AK476" s="5">
        <v>1</v>
      </c>
      <c r="AL476">
        <f>Tabelle1[[#This Row],[1 jahre Weiblich]]+Tabelle1[[#This Row],[unter 1 Jahr Männlich]]</f>
        <v>62</v>
      </c>
      <c r="AM476">
        <f>Tabelle1[[#This Row],[1-15 Jahre Weiblich]]+Tabelle1[[#This Row],[1-15 jahre Mänlich]]</f>
        <v>39</v>
      </c>
      <c r="AN476">
        <f>Tabelle1[[#This Row],[15-20 Jahre Weiblich]]+Tabelle1[[#This Row],[15-20 jahre Männlich]]</f>
        <v>13</v>
      </c>
      <c r="AO476">
        <f>Tabelle1[[#This Row],[20-25 jahre weiblich]]+Tabelle1[[#This Row],[20-25 jahre Männlich]]</f>
        <v>9</v>
      </c>
      <c r="AP476">
        <f>Tabelle1[[#This Row],[25-30 Jahre Weiblich]]+Tabelle1[[#This Row],[25-30 jahre Männlich]]</f>
        <v>6</v>
      </c>
      <c r="AQ476">
        <f>Tabelle1[[#This Row],[30-35 Jahre Weiblich]]+Tabelle1[[#This Row],[30-35 jahre Männlich]]</f>
        <v>7</v>
      </c>
      <c r="AR476">
        <f>Tabelle1[[#This Row],[35-40 Jahre Weiblich]]+Tabelle1[[#This Row],[35-40 jahre  Männlich]]</f>
        <v>8</v>
      </c>
      <c r="AS476">
        <f>Tabelle1[[#This Row],[40-45 Jahre Weiblich]]+Tabelle1[[#This Row],[40-45 jahre Männlich]]</f>
        <v>7</v>
      </c>
      <c r="AT476">
        <f>Tabelle1[[#This Row],[45-50 Jahre Weiblich]]+Tabelle1[[#This Row],[45-50 jahre Männlich]]</f>
        <v>5</v>
      </c>
      <c r="AU476">
        <f>Tabelle1[[#This Row],[50-55 Jahre Weiblich]]+Tabelle1[[#This Row],[50-55 jahre Männlich]]</f>
        <v>2</v>
      </c>
      <c r="AV476">
        <f>Tabelle1[[#This Row],[55-60 Jahre Weiblich]]+Tabelle1[[#This Row],[55-60 jahre Männlich]]</f>
        <v>2</v>
      </c>
      <c r="AW476">
        <f>Tabelle1[[#This Row],[60-65 Jahre Weiblich]]+Tabelle1[[#This Row],[60-65 jahre Männlich]]</f>
        <v>3</v>
      </c>
      <c r="AX476">
        <f>Tabelle1[[#This Row],[65-70 Jahre Weiblich]]+Tabelle1[[#This Row],[65-70 Jahre  Männlich]]</f>
        <v>3</v>
      </c>
      <c r="AY476">
        <f>Tabelle1[[#This Row],[70-75Jahre Weiblich]]+Tabelle1[[#This Row],[70-75 jahre Männlch]]</f>
        <v>2</v>
      </c>
      <c r="AZ476">
        <f>Tabelle1[[#This Row],[75-80 Jahre Weiblich]]+Tabelle1[[#This Row],[75-80 jahre Männlich]]</f>
        <v>1</v>
      </c>
      <c r="BA476">
        <f>Tabelle1[[#This Row],[80-85 Jahre Weiblich]]+Tabelle1[[#This Row],[80-85 jahre Männlich]]</f>
        <v>1</v>
      </c>
      <c r="BB476">
        <f>Tabelle1[[#This Row],[85 und mehr Weiblich]]+Tabelle1[[#This Row],[85 und mehr]]</f>
        <v>2</v>
      </c>
    </row>
    <row r="477" spans="1:54" x14ac:dyDescent="0.35">
      <c r="A477" s="3"/>
      <c r="B477" s="4" t="s">
        <v>97</v>
      </c>
      <c r="C477" s="5">
        <v>96</v>
      </c>
      <c r="D477" s="5">
        <v>19</v>
      </c>
      <c r="E477" s="5">
        <v>7</v>
      </c>
      <c r="F477" s="5">
        <v>5</v>
      </c>
      <c r="G477" s="5">
        <v>7</v>
      </c>
      <c r="H477" s="5">
        <v>8</v>
      </c>
      <c r="I477" s="5">
        <v>5</v>
      </c>
      <c r="J477" s="5">
        <v>7</v>
      </c>
      <c r="K477" s="5">
        <v>6</v>
      </c>
      <c r="L477" s="5">
        <v>8</v>
      </c>
      <c r="M477" s="5">
        <v>7</v>
      </c>
      <c r="N477" s="5">
        <v>8</v>
      </c>
      <c r="O477" s="5">
        <v>3</v>
      </c>
      <c r="P477" s="5">
        <v>7</v>
      </c>
      <c r="Q477" s="5">
        <v>10</v>
      </c>
      <c r="R477" s="5">
        <v>7</v>
      </c>
      <c r="S477" s="5">
        <v>15</v>
      </c>
      <c r="T477" s="5">
        <v>0</v>
      </c>
      <c r="U477" s="5">
        <v>94</v>
      </c>
      <c r="V477" s="5">
        <v>22</v>
      </c>
      <c r="W477" s="5">
        <v>4</v>
      </c>
      <c r="X477" s="5">
        <v>3</v>
      </c>
      <c r="Y477" s="5">
        <v>9</v>
      </c>
      <c r="Z477" s="5">
        <v>4</v>
      </c>
      <c r="AA477" s="5">
        <v>4</v>
      </c>
      <c r="AB477" s="5">
        <v>5</v>
      </c>
      <c r="AC477" s="5">
        <v>2</v>
      </c>
      <c r="AD477" s="5">
        <v>5</v>
      </c>
      <c r="AE477" s="5">
        <v>5</v>
      </c>
      <c r="AF477" s="5">
        <v>3</v>
      </c>
      <c r="AG477" s="5">
        <v>6</v>
      </c>
      <c r="AH477" s="5">
        <v>4</v>
      </c>
      <c r="AJ477" s="5">
        <v>20</v>
      </c>
      <c r="AK477" s="5">
        <v>30</v>
      </c>
      <c r="AL477">
        <f>Tabelle1[[#This Row],[1 jahre Weiblich]]+Tabelle1[[#This Row],[unter 1 Jahr Männlich]]</f>
        <v>190</v>
      </c>
      <c r="AM477">
        <f>Tabelle1[[#This Row],[1-15 Jahre Weiblich]]+Tabelle1[[#This Row],[1-15 jahre Mänlich]]</f>
        <v>41</v>
      </c>
      <c r="AN477">
        <f>Tabelle1[[#This Row],[15-20 Jahre Weiblich]]+Tabelle1[[#This Row],[15-20 jahre Männlich]]</f>
        <v>11</v>
      </c>
      <c r="AO477">
        <f>Tabelle1[[#This Row],[20-25 jahre weiblich]]+Tabelle1[[#This Row],[20-25 jahre Männlich]]</f>
        <v>8</v>
      </c>
      <c r="AP477">
        <f>Tabelle1[[#This Row],[25-30 Jahre Weiblich]]+Tabelle1[[#This Row],[25-30 jahre Männlich]]</f>
        <v>16</v>
      </c>
      <c r="AQ477">
        <f>Tabelle1[[#This Row],[30-35 Jahre Weiblich]]+Tabelle1[[#This Row],[30-35 jahre Männlich]]</f>
        <v>12</v>
      </c>
      <c r="AR477">
        <f>Tabelle1[[#This Row],[35-40 Jahre Weiblich]]+Tabelle1[[#This Row],[35-40 jahre  Männlich]]</f>
        <v>9</v>
      </c>
      <c r="AS477">
        <f>Tabelle1[[#This Row],[40-45 Jahre Weiblich]]+Tabelle1[[#This Row],[40-45 jahre Männlich]]</f>
        <v>12</v>
      </c>
      <c r="AT477">
        <f>Tabelle1[[#This Row],[45-50 Jahre Weiblich]]+Tabelle1[[#This Row],[45-50 jahre Männlich]]</f>
        <v>8</v>
      </c>
      <c r="AU477">
        <f>Tabelle1[[#This Row],[50-55 Jahre Weiblich]]+Tabelle1[[#This Row],[50-55 jahre Männlich]]</f>
        <v>13</v>
      </c>
      <c r="AV477">
        <f>Tabelle1[[#This Row],[55-60 Jahre Weiblich]]+Tabelle1[[#This Row],[55-60 jahre Männlich]]</f>
        <v>12</v>
      </c>
      <c r="AW477">
        <f>Tabelle1[[#This Row],[60-65 Jahre Weiblich]]+Tabelle1[[#This Row],[60-65 jahre Männlich]]</f>
        <v>11</v>
      </c>
      <c r="AX477">
        <f>Tabelle1[[#This Row],[65-70 Jahre Weiblich]]+Tabelle1[[#This Row],[65-70 Jahre  Männlich]]</f>
        <v>9</v>
      </c>
      <c r="AY477">
        <f>Tabelle1[[#This Row],[70-75Jahre Weiblich]]+Tabelle1[[#This Row],[70-75 jahre Männlch]]</f>
        <v>11</v>
      </c>
      <c r="AZ477">
        <f>Tabelle1[[#This Row],[75-80 Jahre Weiblich]]+Tabelle1[[#This Row],[75-80 jahre Männlich]]</f>
        <v>10</v>
      </c>
      <c r="BA477">
        <f>Tabelle1[[#This Row],[80-85 Jahre Weiblich]]+Tabelle1[[#This Row],[80-85 jahre Männlich]]</f>
        <v>27</v>
      </c>
      <c r="BB477">
        <f>Tabelle1[[#This Row],[85 und mehr Weiblich]]+Tabelle1[[#This Row],[85 und mehr]]</f>
        <v>45</v>
      </c>
    </row>
    <row r="478" spans="1:54" x14ac:dyDescent="0.35">
      <c r="A478" s="3"/>
      <c r="B478" s="4" t="s">
        <v>98</v>
      </c>
      <c r="C478" s="5">
        <v>142</v>
      </c>
      <c r="D478" s="5">
        <v>34</v>
      </c>
      <c r="E478" s="5">
        <v>39</v>
      </c>
      <c r="F478" s="5">
        <v>78</v>
      </c>
      <c r="G478" s="5">
        <v>135</v>
      </c>
      <c r="H478" s="5">
        <v>195</v>
      </c>
      <c r="I478" s="5">
        <v>289</v>
      </c>
      <c r="J478" s="5">
        <v>370</v>
      </c>
      <c r="K478" s="5">
        <v>840</v>
      </c>
      <c r="L478" s="5">
        <v>1256</v>
      </c>
      <c r="M478" s="5">
        <v>1602</v>
      </c>
      <c r="N478" s="5">
        <v>1626</v>
      </c>
      <c r="O478" s="5">
        <v>1522</v>
      </c>
      <c r="P478" s="5">
        <v>1789</v>
      </c>
      <c r="Q478" s="5">
        <v>1958</v>
      </c>
      <c r="R478" s="5">
        <v>1396</v>
      </c>
      <c r="S478" s="5">
        <v>2107</v>
      </c>
      <c r="T478" s="5">
        <v>0</v>
      </c>
      <c r="U478" s="5">
        <v>119</v>
      </c>
      <c r="V478" s="5">
        <v>28</v>
      </c>
      <c r="W478" s="5">
        <v>29</v>
      </c>
      <c r="X478" s="5">
        <v>40</v>
      </c>
      <c r="Y478" s="5">
        <v>43</v>
      </c>
      <c r="Z478" s="5">
        <v>75</v>
      </c>
      <c r="AA478" s="5">
        <v>90</v>
      </c>
      <c r="AB478" s="5">
        <v>132</v>
      </c>
      <c r="AC478" s="5">
        <v>290</v>
      </c>
      <c r="AD478" s="5">
        <v>419</v>
      </c>
      <c r="AE478" s="5">
        <v>508</v>
      </c>
      <c r="AF478" s="5">
        <v>630</v>
      </c>
      <c r="AG478" s="5">
        <v>735</v>
      </c>
      <c r="AH478" s="5">
        <v>960</v>
      </c>
      <c r="AJ478" s="5">
        <v>1524</v>
      </c>
      <c r="AK478" s="5">
        <v>5017</v>
      </c>
      <c r="AL478">
        <f>Tabelle1[[#This Row],[1 jahre Weiblich]]+Tabelle1[[#This Row],[unter 1 Jahr Männlich]]</f>
        <v>261</v>
      </c>
      <c r="AM478">
        <f>Tabelle1[[#This Row],[1-15 Jahre Weiblich]]+Tabelle1[[#This Row],[1-15 jahre Mänlich]]</f>
        <v>62</v>
      </c>
      <c r="AN478">
        <f>Tabelle1[[#This Row],[15-20 Jahre Weiblich]]+Tabelle1[[#This Row],[15-20 jahre Männlich]]</f>
        <v>68</v>
      </c>
      <c r="AO478">
        <f>Tabelle1[[#This Row],[20-25 jahre weiblich]]+Tabelle1[[#This Row],[20-25 jahre Männlich]]</f>
        <v>118</v>
      </c>
      <c r="AP478">
        <f>Tabelle1[[#This Row],[25-30 Jahre Weiblich]]+Tabelle1[[#This Row],[25-30 jahre Männlich]]</f>
        <v>178</v>
      </c>
      <c r="AQ478">
        <f>Tabelle1[[#This Row],[30-35 Jahre Weiblich]]+Tabelle1[[#This Row],[30-35 jahre Männlich]]</f>
        <v>270</v>
      </c>
      <c r="AR478">
        <f>Tabelle1[[#This Row],[35-40 Jahre Weiblich]]+Tabelle1[[#This Row],[35-40 jahre  Männlich]]</f>
        <v>379</v>
      </c>
      <c r="AS478">
        <f>Tabelle1[[#This Row],[40-45 Jahre Weiblich]]+Tabelle1[[#This Row],[40-45 jahre Männlich]]</f>
        <v>502</v>
      </c>
      <c r="AT478">
        <f>Tabelle1[[#This Row],[45-50 Jahre Weiblich]]+Tabelle1[[#This Row],[45-50 jahre Männlich]]</f>
        <v>1130</v>
      </c>
      <c r="AU478">
        <f>Tabelle1[[#This Row],[50-55 Jahre Weiblich]]+Tabelle1[[#This Row],[50-55 jahre Männlich]]</f>
        <v>1675</v>
      </c>
      <c r="AV478">
        <f>Tabelle1[[#This Row],[55-60 Jahre Weiblich]]+Tabelle1[[#This Row],[55-60 jahre Männlich]]</f>
        <v>2110</v>
      </c>
      <c r="AW478">
        <f>Tabelle1[[#This Row],[60-65 Jahre Weiblich]]+Tabelle1[[#This Row],[60-65 jahre Männlich]]</f>
        <v>2256</v>
      </c>
      <c r="AX478">
        <f>Tabelle1[[#This Row],[65-70 Jahre Weiblich]]+Tabelle1[[#This Row],[65-70 Jahre  Männlich]]</f>
        <v>2257</v>
      </c>
      <c r="AY478">
        <f>Tabelle1[[#This Row],[70-75Jahre Weiblich]]+Tabelle1[[#This Row],[70-75 jahre Männlch]]</f>
        <v>2749</v>
      </c>
      <c r="AZ478">
        <f>Tabelle1[[#This Row],[75-80 Jahre Weiblich]]+Tabelle1[[#This Row],[75-80 jahre Männlich]]</f>
        <v>1958</v>
      </c>
      <c r="BA478">
        <f>Tabelle1[[#This Row],[80-85 Jahre Weiblich]]+Tabelle1[[#This Row],[80-85 jahre Männlich]]</f>
        <v>2920</v>
      </c>
      <c r="BB478">
        <f>Tabelle1[[#This Row],[85 und mehr Weiblich]]+Tabelle1[[#This Row],[85 und mehr]]</f>
        <v>7124</v>
      </c>
    </row>
    <row r="479" spans="1:54" x14ac:dyDescent="0.35">
      <c r="A479" s="3"/>
      <c r="B479" s="4" t="s">
        <v>99</v>
      </c>
      <c r="C479" s="5">
        <v>67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60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5">
        <v>0</v>
      </c>
      <c r="AG479" s="5">
        <v>0</v>
      </c>
      <c r="AH479" s="5">
        <v>0</v>
      </c>
      <c r="AJ479" s="5">
        <v>0</v>
      </c>
      <c r="AK479" s="5">
        <v>0</v>
      </c>
      <c r="AL479">
        <f>Tabelle1[[#This Row],[1 jahre Weiblich]]+Tabelle1[[#This Row],[unter 1 Jahr Männlich]]</f>
        <v>127</v>
      </c>
      <c r="AM479">
        <f>Tabelle1[[#This Row],[1-15 Jahre Weiblich]]+Tabelle1[[#This Row],[1-15 jahre Mänlich]]</f>
        <v>0</v>
      </c>
      <c r="AN479">
        <f>Tabelle1[[#This Row],[15-20 Jahre Weiblich]]+Tabelle1[[#This Row],[15-20 jahre Männlich]]</f>
        <v>0</v>
      </c>
      <c r="AO479">
        <f>Tabelle1[[#This Row],[20-25 jahre weiblich]]+Tabelle1[[#This Row],[20-25 jahre Männlich]]</f>
        <v>0</v>
      </c>
      <c r="AP479">
        <f>Tabelle1[[#This Row],[25-30 Jahre Weiblich]]+Tabelle1[[#This Row],[25-30 jahre Männlich]]</f>
        <v>0</v>
      </c>
      <c r="AQ479">
        <f>Tabelle1[[#This Row],[30-35 Jahre Weiblich]]+Tabelle1[[#This Row],[30-35 jahre Männlich]]</f>
        <v>0</v>
      </c>
      <c r="AR479">
        <f>Tabelle1[[#This Row],[35-40 Jahre Weiblich]]+Tabelle1[[#This Row],[35-40 jahre  Männlich]]</f>
        <v>0</v>
      </c>
      <c r="AS479">
        <f>Tabelle1[[#This Row],[40-45 Jahre Weiblich]]+Tabelle1[[#This Row],[40-45 jahre Männlich]]</f>
        <v>0</v>
      </c>
      <c r="AT479">
        <f>Tabelle1[[#This Row],[45-50 Jahre Weiblich]]+Tabelle1[[#This Row],[45-50 jahre Männlich]]</f>
        <v>0</v>
      </c>
      <c r="AU479">
        <f>Tabelle1[[#This Row],[50-55 Jahre Weiblich]]+Tabelle1[[#This Row],[50-55 jahre Männlich]]</f>
        <v>0</v>
      </c>
      <c r="AV479">
        <f>Tabelle1[[#This Row],[55-60 Jahre Weiblich]]+Tabelle1[[#This Row],[55-60 jahre Männlich]]</f>
        <v>0</v>
      </c>
      <c r="AW479">
        <f>Tabelle1[[#This Row],[60-65 Jahre Weiblich]]+Tabelle1[[#This Row],[60-65 jahre Männlich]]</f>
        <v>0</v>
      </c>
      <c r="AX479">
        <f>Tabelle1[[#This Row],[65-70 Jahre Weiblich]]+Tabelle1[[#This Row],[65-70 Jahre  Männlich]]</f>
        <v>0</v>
      </c>
      <c r="AY479">
        <f>Tabelle1[[#This Row],[70-75Jahre Weiblich]]+Tabelle1[[#This Row],[70-75 jahre Männlch]]</f>
        <v>0</v>
      </c>
      <c r="AZ479">
        <f>Tabelle1[[#This Row],[75-80 Jahre Weiblich]]+Tabelle1[[#This Row],[75-80 jahre Männlich]]</f>
        <v>0</v>
      </c>
      <c r="BA479">
        <f>Tabelle1[[#This Row],[80-85 Jahre Weiblich]]+Tabelle1[[#This Row],[80-85 jahre Männlich]]</f>
        <v>0</v>
      </c>
      <c r="BB479">
        <f>Tabelle1[[#This Row],[85 und mehr Weiblich]]+Tabelle1[[#This Row],[85 und mehr]]</f>
        <v>0</v>
      </c>
    </row>
    <row r="480" spans="1:54" x14ac:dyDescent="0.35">
      <c r="A480" s="3"/>
      <c r="B480" s="4" t="s">
        <v>100</v>
      </c>
      <c r="C480" s="5">
        <v>74</v>
      </c>
      <c r="D480" s="5">
        <v>34</v>
      </c>
      <c r="E480" s="5">
        <v>38</v>
      </c>
      <c r="F480" s="5">
        <v>75</v>
      </c>
      <c r="G480" s="5">
        <v>129</v>
      </c>
      <c r="H480" s="5">
        <v>195</v>
      </c>
      <c r="I480" s="5">
        <v>283</v>
      </c>
      <c r="J480" s="5">
        <v>364</v>
      </c>
      <c r="K480" s="5">
        <v>817</v>
      </c>
      <c r="L480" s="5">
        <v>1227</v>
      </c>
      <c r="M480" s="5">
        <v>1548</v>
      </c>
      <c r="N480" s="5">
        <v>1557</v>
      </c>
      <c r="O480" s="5">
        <v>1442</v>
      </c>
      <c r="P480" s="5">
        <v>1682</v>
      </c>
      <c r="Q480" s="5">
        <v>1778</v>
      </c>
      <c r="R480" s="5">
        <v>1147</v>
      </c>
      <c r="S480" s="5">
        <v>1333</v>
      </c>
      <c r="T480" s="5">
        <v>0</v>
      </c>
      <c r="U480" s="5">
        <v>59</v>
      </c>
      <c r="V480" s="5">
        <v>27</v>
      </c>
      <c r="W480" s="5">
        <v>26</v>
      </c>
      <c r="X480" s="5">
        <v>36</v>
      </c>
      <c r="Y480" s="5">
        <v>41</v>
      </c>
      <c r="Z480" s="5">
        <v>69</v>
      </c>
      <c r="AA480" s="5">
        <v>86</v>
      </c>
      <c r="AB480" s="5">
        <v>131</v>
      </c>
      <c r="AC480" s="5">
        <v>283</v>
      </c>
      <c r="AD480" s="5">
        <v>392</v>
      </c>
      <c r="AE480" s="5">
        <v>486</v>
      </c>
      <c r="AF480" s="5">
        <v>604</v>
      </c>
      <c r="AG480" s="5">
        <v>679</v>
      </c>
      <c r="AH480" s="5">
        <v>888</v>
      </c>
      <c r="AJ480" s="5">
        <v>1220</v>
      </c>
      <c r="AK480" s="5">
        <v>2296</v>
      </c>
      <c r="AL480">
        <f>Tabelle1[[#This Row],[1 jahre Weiblich]]+Tabelle1[[#This Row],[unter 1 Jahr Männlich]]</f>
        <v>133</v>
      </c>
      <c r="AM480">
        <f>Tabelle1[[#This Row],[1-15 Jahre Weiblich]]+Tabelle1[[#This Row],[1-15 jahre Mänlich]]</f>
        <v>61</v>
      </c>
      <c r="AN480">
        <f>Tabelle1[[#This Row],[15-20 Jahre Weiblich]]+Tabelle1[[#This Row],[15-20 jahre Männlich]]</f>
        <v>64</v>
      </c>
      <c r="AO480">
        <f>Tabelle1[[#This Row],[20-25 jahre weiblich]]+Tabelle1[[#This Row],[20-25 jahre Männlich]]</f>
        <v>111</v>
      </c>
      <c r="AP480">
        <f>Tabelle1[[#This Row],[25-30 Jahre Weiblich]]+Tabelle1[[#This Row],[25-30 jahre Männlich]]</f>
        <v>170</v>
      </c>
      <c r="AQ480">
        <f>Tabelle1[[#This Row],[30-35 Jahre Weiblich]]+Tabelle1[[#This Row],[30-35 jahre Männlich]]</f>
        <v>264</v>
      </c>
      <c r="AR480">
        <f>Tabelle1[[#This Row],[35-40 Jahre Weiblich]]+Tabelle1[[#This Row],[35-40 jahre  Männlich]]</f>
        <v>369</v>
      </c>
      <c r="AS480">
        <f>Tabelle1[[#This Row],[40-45 Jahre Weiblich]]+Tabelle1[[#This Row],[40-45 jahre Männlich]]</f>
        <v>495</v>
      </c>
      <c r="AT480">
        <f>Tabelle1[[#This Row],[45-50 Jahre Weiblich]]+Tabelle1[[#This Row],[45-50 jahre Männlich]]</f>
        <v>1100</v>
      </c>
      <c r="AU480">
        <f>Tabelle1[[#This Row],[50-55 Jahre Weiblich]]+Tabelle1[[#This Row],[50-55 jahre Männlich]]</f>
        <v>1619</v>
      </c>
      <c r="AV480">
        <f>Tabelle1[[#This Row],[55-60 Jahre Weiblich]]+Tabelle1[[#This Row],[55-60 jahre Männlich]]</f>
        <v>2034</v>
      </c>
      <c r="AW480">
        <f>Tabelle1[[#This Row],[60-65 Jahre Weiblich]]+Tabelle1[[#This Row],[60-65 jahre Männlich]]</f>
        <v>2161</v>
      </c>
      <c r="AX480">
        <f>Tabelle1[[#This Row],[65-70 Jahre Weiblich]]+Tabelle1[[#This Row],[65-70 Jahre  Männlich]]</f>
        <v>2121</v>
      </c>
      <c r="AY480">
        <f>Tabelle1[[#This Row],[70-75Jahre Weiblich]]+Tabelle1[[#This Row],[70-75 jahre Männlch]]</f>
        <v>2570</v>
      </c>
      <c r="AZ480">
        <f>Tabelle1[[#This Row],[75-80 Jahre Weiblich]]+Tabelle1[[#This Row],[75-80 jahre Männlich]]</f>
        <v>1778</v>
      </c>
      <c r="BA480">
        <f>Tabelle1[[#This Row],[80-85 Jahre Weiblich]]+Tabelle1[[#This Row],[80-85 jahre Männlich]]</f>
        <v>2367</v>
      </c>
      <c r="BB480">
        <f>Tabelle1[[#This Row],[85 und mehr Weiblich]]+Tabelle1[[#This Row],[85 und mehr]]</f>
        <v>3629</v>
      </c>
    </row>
    <row r="481" spans="1:54" x14ac:dyDescent="0.35">
      <c r="A481" s="3"/>
      <c r="B481" s="4" t="s">
        <v>101</v>
      </c>
      <c r="C481" s="5">
        <v>31</v>
      </c>
      <c r="D481" s="5">
        <v>140</v>
      </c>
      <c r="E481" s="5">
        <v>372</v>
      </c>
      <c r="F481" s="5">
        <v>675</v>
      </c>
      <c r="G481" s="5">
        <v>753</v>
      </c>
      <c r="H481" s="5">
        <v>762</v>
      </c>
      <c r="I481" s="5">
        <v>718</v>
      </c>
      <c r="J481" s="5">
        <v>875</v>
      </c>
      <c r="K481" s="5">
        <v>1227</v>
      </c>
      <c r="L481" s="5">
        <v>1545</v>
      </c>
      <c r="M481" s="5">
        <v>1527</v>
      </c>
      <c r="N481" s="5">
        <v>1420</v>
      </c>
      <c r="O481" s="5">
        <v>1167</v>
      </c>
      <c r="P481" s="5">
        <v>1753</v>
      </c>
      <c r="Q481" s="5">
        <v>2447</v>
      </c>
      <c r="R481" s="5">
        <v>2459</v>
      </c>
      <c r="S481" s="5">
        <v>3720</v>
      </c>
      <c r="T481" s="5">
        <v>0</v>
      </c>
      <c r="U481" s="5">
        <v>15</v>
      </c>
      <c r="V481" s="5">
        <v>78</v>
      </c>
      <c r="W481" s="5">
        <v>163</v>
      </c>
      <c r="X481" s="5">
        <v>175</v>
      </c>
      <c r="Y481" s="5">
        <v>175</v>
      </c>
      <c r="Z481" s="5">
        <v>198</v>
      </c>
      <c r="AA481" s="5">
        <v>205</v>
      </c>
      <c r="AB481" s="5">
        <v>274</v>
      </c>
      <c r="AC481" s="5">
        <v>440</v>
      </c>
      <c r="AD481" s="5">
        <v>532</v>
      </c>
      <c r="AE481" s="5">
        <v>543</v>
      </c>
      <c r="AF481" s="5">
        <v>535</v>
      </c>
      <c r="AG481" s="5">
        <v>551</v>
      </c>
      <c r="AH481" s="5">
        <v>897</v>
      </c>
      <c r="AJ481" s="5">
        <v>2149</v>
      </c>
      <c r="AK481" s="5">
        <v>6356</v>
      </c>
      <c r="AL481">
        <f>Tabelle1[[#This Row],[1 jahre Weiblich]]+Tabelle1[[#This Row],[unter 1 Jahr Männlich]]</f>
        <v>46</v>
      </c>
      <c r="AM481">
        <f>Tabelle1[[#This Row],[1-15 Jahre Weiblich]]+Tabelle1[[#This Row],[1-15 jahre Mänlich]]</f>
        <v>218</v>
      </c>
      <c r="AN481">
        <f>Tabelle1[[#This Row],[15-20 Jahre Weiblich]]+Tabelle1[[#This Row],[15-20 jahre Männlich]]</f>
        <v>535</v>
      </c>
      <c r="AO481">
        <f>Tabelle1[[#This Row],[20-25 jahre weiblich]]+Tabelle1[[#This Row],[20-25 jahre Männlich]]</f>
        <v>850</v>
      </c>
      <c r="AP481">
        <f>Tabelle1[[#This Row],[25-30 Jahre Weiblich]]+Tabelle1[[#This Row],[25-30 jahre Männlich]]</f>
        <v>928</v>
      </c>
      <c r="AQ481">
        <f>Tabelle1[[#This Row],[30-35 Jahre Weiblich]]+Tabelle1[[#This Row],[30-35 jahre Männlich]]</f>
        <v>960</v>
      </c>
      <c r="AR481">
        <f>Tabelle1[[#This Row],[35-40 Jahre Weiblich]]+Tabelle1[[#This Row],[35-40 jahre  Männlich]]</f>
        <v>923</v>
      </c>
      <c r="AS481">
        <f>Tabelle1[[#This Row],[40-45 Jahre Weiblich]]+Tabelle1[[#This Row],[40-45 jahre Männlich]]</f>
        <v>1149</v>
      </c>
      <c r="AT481">
        <f>Tabelle1[[#This Row],[45-50 Jahre Weiblich]]+Tabelle1[[#This Row],[45-50 jahre Männlich]]</f>
        <v>1667</v>
      </c>
      <c r="AU481">
        <f>Tabelle1[[#This Row],[50-55 Jahre Weiblich]]+Tabelle1[[#This Row],[50-55 jahre Männlich]]</f>
        <v>2077</v>
      </c>
      <c r="AV481">
        <f>Tabelle1[[#This Row],[55-60 Jahre Weiblich]]+Tabelle1[[#This Row],[55-60 jahre Männlich]]</f>
        <v>2070</v>
      </c>
      <c r="AW481">
        <f>Tabelle1[[#This Row],[60-65 Jahre Weiblich]]+Tabelle1[[#This Row],[60-65 jahre Männlich]]</f>
        <v>1955</v>
      </c>
      <c r="AX481">
        <f>Tabelle1[[#This Row],[65-70 Jahre Weiblich]]+Tabelle1[[#This Row],[65-70 Jahre  Männlich]]</f>
        <v>1718</v>
      </c>
      <c r="AY481">
        <f>Tabelle1[[#This Row],[70-75Jahre Weiblich]]+Tabelle1[[#This Row],[70-75 jahre Männlch]]</f>
        <v>2650</v>
      </c>
      <c r="AZ481">
        <f>Tabelle1[[#This Row],[75-80 Jahre Weiblich]]+Tabelle1[[#This Row],[75-80 jahre Männlich]]</f>
        <v>2447</v>
      </c>
      <c r="BA481">
        <f>Tabelle1[[#This Row],[80-85 Jahre Weiblich]]+Tabelle1[[#This Row],[80-85 jahre Männlich]]</f>
        <v>4608</v>
      </c>
      <c r="BB481">
        <f>Tabelle1[[#This Row],[85 und mehr Weiblich]]+Tabelle1[[#This Row],[85 und mehr]]</f>
        <v>10076</v>
      </c>
    </row>
    <row r="482" spans="1:54" x14ac:dyDescent="0.35">
      <c r="A482" s="3"/>
      <c r="B482" s="4" t="s">
        <v>102</v>
      </c>
      <c r="C482" s="5">
        <v>16</v>
      </c>
      <c r="D482" s="5">
        <v>114</v>
      </c>
      <c r="E482" s="5">
        <v>219</v>
      </c>
      <c r="F482" s="5">
        <v>390</v>
      </c>
      <c r="G482" s="5">
        <v>349</v>
      </c>
      <c r="H482" s="5">
        <v>316</v>
      </c>
      <c r="I482" s="5">
        <v>318</v>
      </c>
      <c r="J482" s="5">
        <v>352</v>
      </c>
      <c r="K482" s="5">
        <v>490</v>
      </c>
      <c r="L482" s="5">
        <v>686</v>
      </c>
      <c r="M482" s="5">
        <v>676</v>
      </c>
      <c r="N482" s="5">
        <v>790</v>
      </c>
      <c r="O482" s="5">
        <v>693</v>
      </c>
      <c r="P482" s="5">
        <v>1089</v>
      </c>
      <c r="Q482" s="5">
        <v>1676</v>
      </c>
      <c r="R482" s="5">
        <v>1868</v>
      </c>
      <c r="S482" s="5">
        <v>3098</v>
      </c>
      <c r="T482" s="5">
        <v>0</v>
      </c>
      <c r="U482" s="5">
        <v>11</v>
      </c>
      <c r="V482" s="5">
        <v>52</v>
      </c>
      <c r="W482" s="5">
        <v>70</v>
      </c>
      <c r="X482" s="5">
        <v>81</v>
      </c>
      <c r="Y482" s="5">
        <v>64</v>
      </c>
      <c r="Z482" s="5">
        <v>69</v>
      </c>
      <c r="AA482" s="5">
        <v>72</v>
      </c>
      <c r="AB482" s="5">
        <v>81</v>
      </c>
      <c r="AC482" s="5">
        <v>163</v>
      </c>
      <c r="AD482" s="5">
        <v>207</v>
      </c>
      <c r="AE482" s="5">
        <v>235</v>
      </c>
      <c r="AF482" s="5">
        <v>297</v>
      </c>
      <c r="AG482" s="5">
        <v>333</v>
      </c>
      <c r="AH482" s="5">
        <v>605</v>
      </c>
      <c r="AJ482" s="5">
        <v>1923</v>
      </c>
      <c r="AK482" s="5">
        <v>5941</v>
      </c>
      <c r="AL482">
        <f>Tabelle1[[#This Row],[1 jahre Weiblich]]+Tabelle1[[#This Row],[unter 1 Jahr Männlich]]</f>
        <v>27</v>
      </c>
      <c r="AM482">
        <f>Tabelle1[[#This Row],[1-15 Jahre Weiblich]]+Tabelle1[[#This Row],[1-15 jahre Mänlich]]</f>
        <v>166</v>
      </c>
      <c r="AN482">
        <f>Tabelle1[[#This Row],[15-20 Jahre Weiblich]]+Tabelle1[[#This Row],[15-20 jahre Männlich]]</f>
        <v>289</v>
      </c>
      <c r="AO482">
        <f>Tabelle1[[#This Row],[20-25 jahre weiblich]]+Tabelle1[[#This Row],[20-25 jahre Männlich]]</f>
        <v>471</v>
      </c>
      <c r="AP482">
        <f>Tabelle1[[#This Row],[25-30 Jahre Weiblich]]+Tabelle1[[#This Row],[25-30 jahre Männlich]]</f>
        <v>413</v>
      </c>
      <c r="AQ482">
        <f>Tabelle1[[#This Row],[30-35 Jahre Weiblich]]+Tabelle1[[#This Row],[30-35 jahre Männlich]]</f>
        <v>385</v>
      </c>
      <c r="AR482">
        <f>Tabelle1[[#This Row],[35-40 Jahre Weiblich]]+Tabelle1[[#This Row],[35-40 jahre  Männlich]]</f>
        <v>390</v>
      </c>
      <c r="AS482">
        <f>Tabelle1[[#This Row],[40-45 Jahre Weiblich]]+Tabelle1[[#This Row],[40-45 jahre Männlich]]</f>
        <v>433</v>
      </c>
      <c r="AT482">
        <f>Tabelle1[[#This Row],[45-50 Jahre Weiblich]]+Tabelle1[[#This Row],[45-50 jahre Männlich]]</f>
        <v>653</v>
      </c>
      <c r="AU482">
        <f>Tabelle1[[#This Row],[50-55 Jahre Weiblich]]+Tabelle1[[#This Row],[50-55 jahre Männlich]]</f>
        <v>893</v>
      </c>
      <c r="AV482">
        <f>Tabelle1[[#This Row],[55-60 Jahre Weiblich]]+Tabelle1[[#This Row],[55-60 jahre Männlich]]</f>
        <v>911</v>
      </c>
      <c r="AW482">
        <f>Tabelle1[[#This Row],[60-65 Jahre Weiblich]]+Tabelle1[[#This Row],[60-65 jahre Männlich]]</f>
        <v>1087</v>
      </c>
      <c r="AX482">
        <f>Tabelle1[[#This Row],[65-70 Jahre Weiblich]]+Tabelle1[[#This Row],[65-70 Jahre  Männlich]]</f>
        <v>1026</v>
      </c>
      <c r="AY482">
        <f>Tabelle1[[#This Row],[70-75Jahre Weiblich]]+Tabelle1[[#This Row],[70-75 jahre Männlch]]</f>
        <v>1694</v>
      </c>
      <c r="AZ482">
        <f>Tabelle1[[#This Row],[75-80 Jahre Weiblich]]+Tabelle1[[#This Row],[75-80 jahre Männlich]]</f>
        <v>1676</v>
      </c>
      <c r="BA482">
        <f>Tabelle1[[#This Row],[80-85 Jahre Weiblich]]+Tabelle1[[#This Row],[80-85 jahre Männlich]]</f>
        <v>3791</v>
      </c>
      <c r="BB482">
        <f>Tabelle1[[#This Row],[85 und mehr Weiblich]]+Tabelle1[[#This Row],[85 und mehr]]</f>
        <v>9039</v>
      </c>
    </row>
    <row r="483" spans="1:54" x14ac:dyDescent="0.35">
      <c r="A483" s="3"/>
      <c r="B483" s="4" t="s">
        <v>103</v>
      </c>
      <c r="C483" s="5">
        <v>1</v>
      </c>
      <c r="D483" s="5">
        <v>48</v>
      </c>
      <c r="E483" s="5">
        <v>158</v>
      </c>
      <c r="F483" s="5">
        <v>281</v>
      </c>
      <c r="G483" s="5">
        <v>209</v>
      </c>
      <c r="H483" s="5">
        <v>168</v>
      </c>
      <c r="I483" s="5">
        <v>142</v>
      </c>
      <c r="J483" s="5">
        <v>150</v>
      </c>
      <c r="K483" s="5">
        <v>190</v>
      </c>
      <c r="L483" s="5">
        <v>260</v>
      </c>
      <c r="M483" s="5">
        <v>207</v>
      </c>
      <c r="N483" s="5">
        <v>186</v>
      </c>
      <c r="O483" s="5">
        <v>125</v>
      </c>
      <c r="P483" s="5">
        <v>155</v>
      </c>
      <c r="Q483" s="5">
        <v>194</v>
      </c>
      <c r="R483" s="5">
        <v>161</v>
      </c>
      <c r="S483" s="5">
        <v>123</v>
      </c>
      <c r="T483" s="5">
        <v>0</v>
      </c>
      <c r="U483" s="5">
        <v>2</v>
      </c>
      <c r="V483" s="5">
        <v>24</v>
      </c>
      <c r="W483" s="5">
        <v>56</v>
      </c>
      <c r="X483" s="5">
        <v>63</v>
      </c>
      <c r="Y483" s="5">
        <v>37</v>
      </c>
      <c r="Z483" s="5">
        <v>34</v>
      </c>
      <c r="AA483" s="5">
        <v>30</v>
      </c>
      <c r="AB483" s="5">
        <v>34</v>
      </c>
      <c r="AC483" s="5">
        <v>60</v>
      </c>
      <c r="AD483" s="5">
        <v>66</v>
      </c>
      <c r="AE483" s="5">
        <v>57</v>
      </c>
      <c r="AF483" s="5">
        <v>54</v>
      </c>
      <c r="AG483" s="5">
        <v>37</v>
      </c>
      <c r="AH483" s="5">
        <v>75</v>
      </c>
      <c r="AJ483" s="5">
        <v>87</v>
      </c>
      <c r="AK483" s="5">
        <v>98</v>
      </c>
      <c r="AL483">
        <f>Tabelle1[[#This Row],[1 jahre Weiblich]]+Tabelle1[[#This Row],[unter 1 Jahr Männlich]]</f>
        <v>3</v>
      </c>
      <c r="AM483">
        <f>Tabelle1[[#This Row],[1-15 Jahre Weiblich]]+Tabelle1[[#This Row],[1-15 jahre Mänlich]]</f>
        <v>72</v>
      </c>
      <c r="AN483">
        <f>Tabelle1[[#This Row],[15-20 Jahre Weiblich]]+Tabelle1[[#This Row],[15-20 jahre Männlich]]</f>
        <v>214</v>
      </c>
      <c r="AO483">
        <f>Tabelle1[[#This Row],[20-25 jahre weiblich]]+Tabelle1[[#This Row],[20-25 jahre Männlich]]</f>
        <v>344</v>
      </c>
      <c r="AP483">
        <f>Tabelle1[[#This Row],[25-30 Jahre Weiblich]]+Tabelle1[[#This Row],[25-30 jahre Männlich]]</f>
        <v>246</v>
      </c>
      <c r="AQ483">
        <f>Tabelle1[[#This Row],[30-35 Jahre Weiblich]]+Tabelle1[[#This Row],[30-35 jahre Männlich]]</f>
        <v>202</v>
      </c>
      <c r="AR483">
        <f>Tabelle1[[#This Row],[35-40 Jahre Weiblich]]+Tabelle1[[#This Row],[35-40 jahre  Männlich]]</f>
        <v>172</v>
      </c>
      <c r="AS483">
        <f>Tabelle1[[#This Row],[40-45 Jahre Weiblich]]+Tabelle1[[#This Row],[40-45 jahre Männlich]]</f>
        <v>184</v>
      </c>
      <c r="AT483">
        <f>Tabelle1[[#This Row],[45-50 Jahre Weiblich]]+Tabelle1[[#This Row],[45-50 jahre Männlich]]</f>
        <v>250</v>
      </c>
      <c r="AU483">
        <f>Tabelle1[[#This Row],[50-55 Jahre Weiblich]]+Tabelle1[[#This Row],[50-55 jahre Männlich]]</f>
        <v>326</v>
      </c>
      <c r="AV483">
        <f>Tabelle1[[#This Row],[55-60 Jahre Weiblich]]+Tabelle1[[#This Row],[55-60 jahre Männlich]]</f>
        <v>264</v>
      </c>
      <c r="AW483">
        <f>Tabelle1[[#This Row],[60-65 Jahre Weiblich]]+Tabelle1[[#This Row],[60-65 jahre Männlich]]</f>
        <v>240</v>
      </c>
      <c r="AX483">
        <f>Tabelle1[[#This Row],[65-70 Jahre Weiblich]]+Tabelle1[[#This Row],[65-70 Jahre  Männlich]]</f>
        <v>162</v>
      </c>
      <c r="AY483">
        <f>Tabelle1[[#This Row],[70-75Jahre Weiblich]]+Tabelle1[[#This Row],[70-75 jahre Männlch]]</f>
        <v>230</v>
      </c>
      <c r="AZ483">
        <f>Tabelle1[[#This Row],[75-80 Jahre Weiblich]]+Tabelle1[[#This Row],[75-80 jahre Männlich]]</f>
        <v>194</v>
      </c>
      <c r="BA483">
        <f>Tabelle1[[#This Row],[80-85 Jahre Weiblich]]+Tabelle1[[#This Row],[80-85 jahre Männlich]]</f>
        <v>248</v>
      </c>
      <c r="BB483">
        <f>Tabelle1[[#This Row],[85 und mehr Weiblich]]+Tabelle1[[#This Row],[85 und mehr]]</f>
        <v>221</v>
      </c>
    </row>
    <row r="484" spans="1:54" x14ac:dyDescent="0.35">
      <c r="A484" s="3"/>
      <c r="B484" s="4" t="s">
        <v>104</v>
      </c>
      <c r="C484" s="5">
        <v>0</v>
      </c>
      <c r="D484" s="5">
        <v>10</v>
      </c>
      <c r="E484" s="5">
        <v>11</v>
      </c>
      <c r="F484" s="5">
        <v>31</v>
      </c>
      <c r="G484" s="5">
        <v>32</v>
      </c>
      <c r="H484" s="5">
        <v>23</v>
      </c>
      <c r="I484" s="5">
        <v>32</v>
      </c>
      <c r="J484" s="5">
        <v>49</v>
      </c>
      <c r="K484" s="5">
        <v>81</v>
      </c>
      <c r="L484" s="5">
        <v>149</v>
      </c>
      <c r="M484" s="5">
        <v>177</v>
      </c>
      <c r="N484" s="5">
        <v>293</v>
      </c>
      <c r="O484" s="5">
        <v>294</v>
      </c>
      <c r="P484" s="5">
        <v>537</v>
      </c>
      <c r="Q484" s="5">
        <v>933</v>
      </c>
      <c r="R484" s="5">
        <v>1178</v>
      </c>
      <c r="S484" s="5">
        <v>2197</v>
      </c>
      <c r="T484" s="5">
        <v>0</v>
      </c>
      <c r="U484" s="5">
        <v>3</v>
      </c>
      <c r="V484" s="5">
        <v>6</v>
      </c>
      <c r="W484" s="5">
        <v>3</v>
      </c>
      <c r="X484" s="5">
        <v>2</v>
      </c>
      <c r="Y484" s="5">
        <v>1</v>
      </c>
      <c r="Z484" s="5">
        <v>8</v>
      </c>
      <c r="AA484" s="5">
        <v>11</v>
      </c>
      <c r="AB484" s="5">
        <v>13</v>
      </c>
      <c r="AC484" s="5">
        <v>26</v>
      </c>
      <c r="AD484" s="5">
        <v>37</v>
      </c>
      <c r="AE484" s="5">
        <v>63</v>
      </c>
      <c r="AF484" s="5">
        <v>104</v>
      </c>
      <c r="AG484" s="5">
        <v>143</v>
      </c>
      <c r="AH484" s="5">
        <v>266</v>
      </c>
      <c r="AJ484" s="5">
        <v>1251</v>
      </c>
      <c r="AK484" s="5">
        <v>4223</v>
      </c>
      <c r="AL484">
        <f>Tabelle1[[#This Row],[1 jahre Weiblich]]+Tabelle1[[#This Row],[unter 1 Jahr Männlich]]</f>
        <v>3</v>
      </c>
      <c r="AM484">
        <f>Tabelle1[[#This Row],[1-15 Jahre Weiblich]]+Tabelle1[[#This Row],[1-15 jahre Mänlich]]</f>
        <v>16</v>
      </c>
      <c r="AN484">
        <f>Tabelle1[[#This Row],[15-20 Jahre Weiblich]]+Tabelle1[[#This Row],[15-20 jahre Männlich]]</f>
        <v>14</v>
      </c>
      <c r="AO484">
        <f>Tabelle1[[#This Row],[20-25 jahre weiblich]]+Tabelle1[[#This Row],[20-25 jahre Männlich]]</f>
        <v>33</v>
      </c>
      <c r="AP484">
        <f>Tabelle1[[#This Row],[25-30 Jahre Weiblich]]+Tabelle1[[#This Row],[25-30 jahre Männlich]]</f>
        <v>33</v>
      </c>
      <c r="AQ484">
        <f>Tabelle1[[#This Row],[30-35 Jahre Weiblich]]+Tabelle1[[#This Row],[30-35 jahre Männlich]]</f>
        <v>31</v>
      </c>
      <c r="AR484">
        <f>Tabelle1[[#This Row],[35-40 Jahre Weiblich]]+Tabelle1[[#This Row],[35-40 jahre  Männlich]]</f>
        <v>43</v>
      </c>
      <c r="AS484">
        <f>Tabelle1[[#This Row],[40-45 Jahre Weiblich]]+Tabelle1[[#This Row],[40-45 jahre Männlich]]</f>
        <v>62</v>
      </c>
      <c r="AT484">
        <f>Tabelle1[[#This Row],[45-50 Jahre Weiblich]]+Tabelle1[[#This Row],[45-50 jahre Männlich]]</f>
        <v>107</v>
      </c>
      <c r="AU484">
        <f>Tabelle1[[#This Row],[50-55 Jahre Weiblich]]+Tabelle1[[#This Row],[50-55 jahre Männlich]]</f>
        <v>186</v>
      </c>
      <c r="AV484">
        <f>Tabelle1[[#This Row],[55-60 Jahre Weiblich]]+Tabelle1[[#This Row],[55-60 jahre Männlich]]</f>
        <v>240</v>
      </c>
      <c r="AW484">
        <f>Tabelle1[[#This Row],[60-65 Jahre Weiblich]]+Tabelle1[[#This Row],[60-65 jahre Männlich]]</f>
        <v>397</v>
      </c>
      <c r="AX484">
        <f>Tabelle1[[#This Row],[65-70 Jahre Weiblich]]+Tabelle1[[#This Row],[65-70 Jahre  Männlich]]</f>
        <v>437</v>
      </c>
      <c r="AY484">
        <f>Tabelle1[[#This Row],[70-75Jahre Weiblich]]+Tabelle1[[#This Row],[70-75 jahre Männlch]]</f>
        <v>803</v>
      </c>
      <c r="AZ484">
        <f>Tabelle1[[#This Row],[75-80 Jahre Weiblich]]+Tabelle1[[#This Row],[75-80 jahre Männlich]]</f>
        <v>933</v>
      </c>
      <c r="BA484">
        <f>Tabelle1[[#This Row],[80-85 Jahre Weiblich]]+Tabelle1[[#This Row],[80-85 jahre Männlich]]</f>
        <v>2429</v>
      </c>
      <c r="BB484">
        <f>Tabelle1[[#This Row],[85 und mehr Weiblich]]+Tabelle1[[#This Row],[85 und mehr]]</f>
        <v>6420</v>
      </c>
    </row>
    <row r="485" spans="1:54" x14ac:dyDescent="0.35">
      <c r="A485" s="3"/>
      <c r="B485" s="4" t="s">
        <v>105</v>
      </c>
      <c r="C485" s="5">
        <v>4</v>
      </c>
      <c r="D485" s="5">
        <v>26</v>
      </c>
      <c r="E485" s="5">
        <v>16</v>
      </c>
      <c r="F485" s="5">
        <v>31</v>
      </c>
      <c r="G485" s="5">
        <v>21</v>
      </c>
      <c r="H485" s="5">
        <v>9</v>
      </c>
      <c r="I485" s="5">
        <v>10</v>
      </c>
      <c r="J485" s="5">
        <v>13</v>
      </c>
      <c r="K485" s="5">
        <v>14</v>
      </c>
      <c r="L485" s="5">
        <v>23</v>
      </c>
      <c r="M485" s="5">
        <v>19</v>
      </c>
      <c r="N485" s="5">
        <v>29</v>
      </c>
      <c r="O485" s="5">
        <v>11</v>
      </c>
      <c r="P485" s="5">
        <v>28</v>
      </c>
      <c r="Q485" s="5">
        <v>32</v>
      </c>
      <c r="R485" s="5">
        <v>20</v>
      </c>
      <c r="S485" s="5">
        <v>10</v>
      </c>
      <c r="T485" s="5">
        <v>0</v>
      </c>
      <c r="U485" s="5">
        <v>0</v>
      </c>
      <c r="V485" s="5">
        <v>7</v>
      </c>
      <c r="W485" s="5">
        <v>1</v>
      </c>
      <c r="X485" s="5">
        <v>2</v>
      </c>
      <c r="Y485" s="5">
        <v>3</v>
      </c>
      <c r="Z485" s="5">
        <v>0</v>
      </c>
      <c r="AA485" s="5">
        <v>2</v>
      </c>
      <c r="AB485" s="5">
        <v>2</v>
      </c>
      <c r="AC485" s="5">
        <v>6</v>
      </c>
      <c r="AD485" s="5">
        <v>7</v>
      </c>
      <c r="AE485" s="5">
        <v>7</v>
      </c>
      <c r="AF485" s="5">
        <v>8</v>
      </c>
      <c r="AG485" s="5">
        <v>11</v>
      </c>
      <c r="AH485" s="5">
        <v>17</v>
      </c>
      <c r="AJ485" s="5">
        <v>12</v>
      </c>
      <c r="AK485" s="5">
        <v>20</v>
      </c>
      <c r="AL485">
        <f>Tabelle1[[#This Row],[1 jahre Weiblich]]+Tabelle1[[#This Row],[unter 1 Jahr Männlich]]</f>
        <v>4</v>
      </c>
      <c r="AM485">
        <f>Tabelle1[[#This Row],[1-15 Jahre Weiblich]]+Tabelle1[[#This Row],[1-15 jahre Mänlich]]</f>
        <v>33</v>
      </c>
      <c r="AN485">
        <f>Tabelle1[[#This Row],[15-20 Jahre Weiblich]]+Tabelle1[[#This Row],[15-20 jahre Männlich]]</f>
        <v>17</v>
      </c>
      <c r="AO485">
        <f>Tabelle1[[#This Row],[20-25 jahre weiblich]]+Tabelle1[[#This Row],[20-25 jahre Männlich]]</f>
        <v>33</v>
      </c>
      <c r="AP485">
        <f>Tabelle1[[#This Row],[25-30 Jahre Weiblich]]+Tabelle1[[#This Row],[25-30 jahre Männlich]]</f>
        <v>24</v>
      </c>
      <c r="AQ485">
        <f>Tabelle1[[#This Row],[30-35 Jahre Weiblich]]+Tabelle1[[#This Row],[30-35 jahre Männlich]]</f>
        <v>9</v>
      </c>
      <c r="AR485">
        <f>Tabelle1[[#This Row],[35-40 Jahre Weiblich]]+Tabelle1[[#This Row],[35-40 jahre  Männlich]]</f>
        <v>12</v>
      </c>
      <c r="AS485">
        <f>Tabelle1[[#This Row],[40-45 Jahre Weiblich]]+Tabelle1[[#This Row],[40-45 jahre Männlich]]</f>
        <v>15</v>
      </c>
      <c r="AT485">
        <f>Tabelle1[[#This Row],[45-50 Jahre Weiblich]]+Tabelle1[[#This Row],[45-50 jahre Männlich]]</f>
        <v>20</v>
      </c>
      <c r="AU485">
        <f>Tabelle1[[#This Row],[50-55 Jahre Weiblich]]+Tabelle1[[#This Row],[50-55 jahre Männlich]]</f>
        <v>30</v>
      </c>
      <c r="AV485">
        <f>Tabelle1[[#This Row],[55-60 Jahre Weiblich]]+Tabelle1[[#This Row],[55-60 jahre Männlich]]</f>
        <v>26</v>
      </c>
      <c r="AW485">
        <f>Tabelle1[[#This Row],[60-65 Jahre Weiblich]]+Tabelle1[[#This Row],[60-65 jahre Männlich]]</f>
        <v>37</v>
      </c>
      <c r="AX485">
        <f>Tabelle1[[#This Row],[65-70 Jahre Weiblich]]+Tabelle1[[#This Row],[65-70 Jahre  Männlich]]</f>
        <v>22</v>
      </c>
      <c r="AY485">
        <f>Tabelle1[[#This Row],[70-75Jahre Weiblich]]+Tabelle1[[#This Row],[70-75 jahre Männlch]]</f>
        <v>45</v>
      </c>
      <c r="AZ485">
        <f>Tabelle1[[#This Row],[75-80 Jahre Weiblich]]+Tabelle1[[#This Row],[75-80 jahre Männlich]]</f>
        <v>32</v>
      </c>
      <c r="BA485">
        <f>Tabelle1[[#This Row],[80-85 Jahre Weiblich]]+Tabelle1[[#This Row],[80-85 jahre Männlich]]</f>
        <v>32</v>
      </c>
      <c r="BB485">
        <f>Tabelle1[[#This Row],[85 und mehr Weiblich]]+Tabelle1[[#This Row],[85 und mehr]]</f>
        <v>30</v>
      </c>
    </row>
    <row r="486" spans="1:54" x14ac:dyDescent="0.35">
      <c r="A486" s="3"/>
      <c r="B486" s="4" t="s">
        <v>106</v>
      </c>
      <c r="C486" s="5">
        <v>0</v>
      </c>
      <c r="D486" s="5">
        <v>7</v>
      </c>
      <c r="E486" s="5">
        <v>2</v>
      </c>
      <c r="F486" s="5">
        <v>3</v>
      </c>
      <c r="G486" s="5">
        <v>3</v>
      </c>
      <c r="H486" s="5">
        <v>7</v>
      </c>
      <c r="I486" s="5">
        <v>8</v>
      </c>
      <c r="J486" s="5">
        <v>6</v>
      </c>
      <c r="K486" s="5">
        <v>14</v>
      </c>
      <c r="L486" s="5">
        <v>23</v>
      </c>
      <c r="M486" s="5">
        <v>22</v>
      </c>
      <c r="N486" s="5">
        <v>18</v>
      </c>
      <c r="O486" s="5">
        <v>14</v>
      </c>
      <c r="P486" s="5">
        <v>25</v>
      </c>
      <c r="Q486" s="5">
        <v>16</v>
      </c>
      <c r="R486" s="5">
        <v>22</v>
      </c>
      <c r="S486" s="5">
        <v>16</v>
      </c>
      <c r="T486" s="5">
        <v>0</v>
      </c>
      <c r="U486" s="5">
        <v>0</v>
      </c>
      <c r="V486" s="5">
        <v>2</v>
      </c>
      <c r="W486" s="5">
        <v>0</v>
      </c>
      <c r="X486" s="5">
        <v>3</v>
      </c>
      <c r="Y486" s="5">
        <v>0</v>
      </c>
      <c r="Z486" s="5">
        <v>2</v>
      </c>
      <c r="AA486" s="5">
        <v>0</v>
      </c>
      <c r="AB486" s="5">
        <v>6</v>
      </c>
      <c r="AC486" s="5">
        <v>3</v>
      </c>
      <c r="AD486" s="5">
        <v>8</v>
      </c>
      <c r="AE486" s="5">
        <v>10</v>
      </c>
      <c r="AF486" s="5">
        <v>9</v>
      </c>
      <c r="AG486" s="5">
        <v>6</v>
      </c>
      <c r="AH486" s="5">
        <v>16</v>
      </c>
      <c r="AJ486" s="5">
        <v>17</v>
      </c>
      <c r="AK486" s="5">
        <v>25</v>
      </c>
      <c r="AL486">
        <f>Tabelle1[[#This Row],[1 jahre Weiblich]]+Tabelle1[[#This Row],[unter 1 Jahr Männlich]]</f>
        <v>0</v>
      </c>
      <c r="AM486">
        <f>Tabelle1[[#This Row],[1-15 Jahre Weiblich]]+Tabelle1[[#This Row],[1-15 jahre Mänlich]]</f>
        <v>9</v>
      </c>
      <c r="AN486">
        <f>Tabelle1[[#This Row],[15-20 Jahre Weiblich]]+Tabelle1[[#This Row],[15-20 jahre Männlich]]</f>
        <v>2</v>
      </c>
      <c r="AO486">
        <f>Tabelle1[[#This Row],[20-25 jahre weiblich]]+Tabelle1[[#This Row],[20-25 jahre Männlich]]</f>
        <v>6</v>
      </c>
      <c r="AP486">
        <f>Tabelle1[[#This Row],[25-30 Jahre Weiblich]]+Tabelle1[[#This Row],[25-30 jahre Männlich]]</f>
        <v>3</v>
      </c>
      <c r="AQ486">
        <f>Tabelle1[[#This Row],[30-35 Jahre Weiblich]]+Tabelle1[[#This Row],[30-35 jahre Männlich]]</f>
        <v>9</v>
      </c>
      <c r="AR486">
        <f>Tabelle1[[#This Row],[35-40 Jahre Weiblich]]+Tabelle1[[#This Row],[35-40 jahre  Männlich]]</f>
        <v>8</v>
      </c>
      <c r="AS486">
        <f>Tabelle1[[#This Row],[40-45 Jahre Weiblich]]+Tabelle1[[#This Row],[40-45 jahre Männlich]]</f>
        <v>12</v>
      </c>
      <c r="AT486">
        <f>Tabelle1[[#This Row],[45-50 Jahre Weiblich]]+Tabelle1[[#This Row],[45-50 jahre Männlich]]</f>
        <v>17</v>
      </c>
      <c r="AU486">
        <f>Tabelle1[[#This Row],[50-55 Jahre Weiblich]]+Tabelle1[[#This Row],[50-55 jahre Männlich]]</f>
        <v>31</v>
      </c>
      <c r="AV486">
        <f>Tabelle1[[#This Row],[55-60 Jahre Weiblich]]+Tabelle1[[#This Row],[55-60 jahre Männlich]]</f>
        <v>32</v>
      </c>
      <c r="AW486">
        <f>Tabelle1[[#This Row],[60-65 Jahre Weiblich]]+Tabelle1[[#This Row],[60-65 jahre Männlich]]</f>
        <v>27</v>
      </c>
      <c r="AX486">
        <f>Tabelle1[[#This Row],[65-70 Jahre Weiblich]]+Tabelle1[[#This Row],[65-70 Jahre  Männlich]]</f>
        <v>20</v>
      </c>
      <c r="AY486">
        <f>Tabelle1[[#This Row],[70-75Jahre Weiblich]]+Tabelle1[[#This Row],[70-75 jahre Männlch]]</f>
        <v>41</v>
      </c>
      <c r="AZ486">
        <f>Tabelle1[[#This Row],[75-80 Jahre Weiblich]]+Tabelle1[[#This Row],[75-80 jahre Männlich]]</f>
        <v>16</v>
      </c>
      <c r="BA486">
        <f>Tabelle1[[#This Row],[80-85 Jahre Weiblich]]+Tabelle1[[#This Row],[80-85 jahre Männlich]]</f>
        <v>39</v>
      </c>
      <c r="BB486">
        <f>Tabelle1[[#This Row],[85 und mehr Weiblich]]+Tabelle1[[#This Row],[85 und mehr]]</f>
        <v>41</v>
      </c>
    </row>
    <row r="487" spans="1:54" x14ac:dyDescent="0.35">
      <c r="A487" s="3"/>
      <c r="B487" s="4" t="s">
        <v>107</v>
      </c>
      <c r="C487" s="5">
        <v>0</v>
      </c>
      <c r="D487" s="5">
        <v>0</v>
      </c>
      <c r="E487" s="5">
        <v>10</v>
      </c>
      <c r="F487" s="5">
        <v>17</v>
      </c>
      <c r="G487" s="5">
        <v>45</v>
      </c>
      <c r="H487" s="5">
        <v>64</v>
      </c>
      <c r="I487" s="5">
        <v>70</v>
      </c>
      <c r="J487" s="5">
        <v>58</v>
      </c>
      <c r="K487" s="5">
        <v>64</v>
      </c>
      <c r="L487" s="5">
        <v>52</v>
      </c>
      <c r="M487" s="5">
        <v>38</v>
      </c>
      <c r="N487" s="5">
        <v>30</v>
      </c>
      <c r="O487" s="5">
        <v>11</v>
      </c>
      <c r="P487" s="5">
        <v>11</v>
      </c>
      <c r="Q487" s="5">
        <v>15</v>
      </c>
      <c r="R487" s="5">
        <v>13</v>
      </c>
      <c r="S487" s="5">
        <v>12</v>
      </c>
      <c r="T487" s="5">
        <v>0</v>
      </c>
      <c r="U487" s="5">
        <v>1</v>
      </c>
      <c r="V487" s="5">
        <v>1</v>
      </c>
      <c r="W487" s="5">
        <v>4</v>
      </c>
      <c r="X487" s="5">
        <v>6</v>
      </c>
      <c r="Y487" s="5">
        <v>9</v>
      </c>
      <c r="Z487" s="5">
        <v>13</v>
      </c>
      <c r="AA487" s="5">
        <v>7</v>
      </c>
      <c r="AB487" s="5">
        <v>11</v>
      </c>
      <c r="AC487" s="5">
        <v>18</v>
      </c>
      <c r="AD487" s="5">
        <v>19</v>
      </c>
      <c r="AE487" s="5">
        <v>20</v>
      </c>
      <c r="AF487" s="5">
        <v>15</v>
      </c>
      <c r="AG487" s="5">
        <v>7</v>
      </c>
      <c r="AH487" s="5">
        <v>9</v>
      </c>
      <c r="AJ487" s="5">
        <v>9</v>
      </c>
      <c r="AK487" s="5">
        <v>26</v>
      </c>
      <c r="AL487">
        <f>Tabelle1[[#This Row],[1 jahre Weiblich]]+Tabelle1[[#This Row],[unter 1 Jahr Männlich]]</f>
        <v>1</v>
      </c>
      <c r="AM487">
        <f>Tabelle1[[#This Row],[1-15 Jahre Weiblich]]+Tabelle1[[#This Row],[1-15 jahre Mänlich]]</f>
        <v>1</v>
      </c>
      <c r="AN487">
        <f>Tabelle1[[#This Row],[15-20 Jahre Weiblich]]+Tabelle1[[#This Row],[15-20 jahre Männlich]]</f>
        <v>14</v>
      </c>
      <c r="AO487">
        <f>Tabelle1[[#This Row],[20-25 jahre weiblich]]+Tabelle1[[#This Row],[20-25 jahre Männlich]]</f>
        <v>23</v>
      </c>
      <c r="AP487">
        <f>Tabelle1[[#This Row],[25-30 Jahre Weiblich]]+Tabelle1[[#This Row],[25-30 jahre Männlich]]</f>
        <v>54</v>
      </c>
      <c r="AQ487">
        <f>Tabelle1[[#This Row],[30-35 Jahre Weiblich]]+Tabelle1[[#This Row],[30-35 jahre Männlich]]</f>
        <v>77</v>
      </c>
      <c r="AR487">
        <f>Tabelle1[[#This Row],[35-40 Jahre Weiblich]]+Tabelle1[[#This Row],[35-40 jahre  Männlich]]</f>
        <v>77</v>
      </c>
      <c r="AS487">
        <f>Tabelle1[[#This Row],[40-45 Jahre Weiblich]]+Tabelle1[[#This Row],[40-45 jahre Männlich]]</f>
        <v>69</v>
      </c>
      <c r="AT487">
        <f>Tabelle1[[#This Row],[45-50 Jahre Weiblich]]+Tabelle1[[#This Row],[45-50 jahre Männlich]]</f>
        <v>82</v>
      </c>
      <c r="AU487">
        <f>Tabelle1[[#This Row],[50-55 Jahre Weiblich]]+Tabelle1[[#This Row],[50-55 jahre Männlich]]</f>
        <v>71</v>
      </c>
      <c r="AV487">
        <f>Tabelle1[[#This Row],[55-60 Jahre Weiblich]]+Tabelle1[[#This Row],[55-60 jahre Männlich]]</f>
        <v>58</v>
      </c>
      <c r="AW487">
        <f>Tabelle1[[#This Row],[60-65 Jahre Weiblich]]+Tabelle1[[#This Row],[60-65 jahre Männlich]]</f>
        <v>45</v>
      </c>
      <c r="AX487">
        <f>Tabelle1[[#This Row],[65-70 Jahre Weiblich]]+Tabelle1[[#This Row],[65-70 Jahre  Männlich]]</f>
        <v>18</v>
      </c>
      <c r="AY487">
        <f>Tabelle1[[#This Row],[70-75Jahre Weiblich]]+Tabelle1[[#This Row],[70-75 jahre Männlch]]</f>
        <v>20</v>
      </c>
      <c r="AZ487">
        <f>Tabelle1[[#This Row],[75-80 Jahre Weiblich]]+Tabelle1[[#This Row],[75-80 jahre Männlich]]</f>
        <v>15</v>
      </c>
      <c r="BA487">
        <f>Tabelle1[[#This Row],[80-85 Jahre Weiblich]]+Tabelle1[[#This Row],[80-85 jahre Männlich]]</f>
        <v>22</v>
      </c>
      <c r="BB487">
        <f>Tabelle1[[#This Row],[85 und mehr Weiblich]]+Tabelle1[[#This Row],[85 und mehr]]</f>
        <v>38</v>
      </c>
    </row>
    <row r="488" spans="1:54" x14ac:dyDescent="0.35">
      <c r="A488" s="3"/>
      <c r="B488" s="4" t="s">
        <v>108</v>
      </c>
      <c r="C488" s="5">
        <v>0</v>
      </c>
      <c r="D488" s="5">
        <v>6</v>
      </c>
      <c r="E488" s="5">
        <v>133</v>
      </c>
      <c r="F488" s="5">
        <v>243</v>
      </c>
      <c r="G488" s="5">
        <v>340</v>
      </c>
      <c r="H488" s="5">
        <v>380</v>
      </c>
      <c r="I488" s="5">
        <v>356</v>
      </c>
      <c r="J488" s="5">
        <v>458</v>
      </c>
      <c r="K488" s="5">
        <v>658</v>
      </c>
      <c r="L488" s="5">
        <v>792</v>
      </c>
      <c r="M488" s="5">
        <v>768</v>
      </c>
      <c r="N488" s="5">
        <v>548</v>
      </c>
      <c r="O488" s="5">
        <v>406</v>
      </c>
      <c r="P488" s="5">
        <v>580</v>
      </c>
      <c r="Q488" s="5">
        <v>681</v>
      </c>
      <c r="R488" s="5">
        <v>517</v>
      </c>
      <c r="S488" s="5">
        <v>531</v>
      </c>
      <c r="T488" s="5">
        <v>0</v>
      </c>
      <c r="U488" s="5">
        <v>0</v>
      </c>
      <c r="V488" s="5">
        <v>13</v>
      </c>
      <c r="W488" s="5">
        <v>63</v>
      </c>
      <c r="X488" s="5">
        <v>73</v>
      </c>
      <c r="Y488" s="5">
        <v>87</v>
      </c>
      <c r="Z488" s="5">
        <v>105</v>
      </c>
      <c r="AA488" s="5">
        <v>110</v>
      </c>
      <c r="AB488" s="5">
        <v>163</v>
      </c>
      <c r="AC488" s="5">
        <v>237</v>
      </c>
      <c r="AD488" s="5">
        <v>290</v>
      </c>
      <c r="AE488" s="5">
        <v>266</v>
      </c>
      <c r="AF488" s="5">
        <v>209</v>
      </c>
      <c r="AG488" s="5">
        <v>184</v>
      </c>
      <c r="AH488" s="5">
        <v>247</v>
      </c>
      <c r="AJ488" s="5">
        <v>163</v>
      </c>
      <c r="AK488" s="5">
        <v>218</v>
      </c>
      <c r="AL488">
        <f>Tabelle1[[#This Row],[1 jahre Weiblich]]+Tabelle1[[#This Row],[unter 1 Jahr Männlich]]</f>
        <v>0</v>
      </c>
      <c r="AM488">
        <f>Tabelle1[[#This Row],[1-15 Jahre Weiblich]]+Tabelle1[[#This Row],[1-15 jahre Mänlich]]</f>
        <v>19</v>
      </c>
      <c r="AN488">
        <f>Tabelle1[[#This Row],[15-20 Jahre Weiblich]]+Tabelle1[[#This Row],[15-20 jahre Männlich]]</f>
        <v>196</v>
      </c>
      <c r="AO488">
        <f>Tabelle1[[#This Row],[20-25 jahre weiblich]]+Tabelle1[[#This Row],[20-25 jahre Männlich]]</f>
        <v>316</v>
      </c>
      <c r="AP488">
        <f>Tabelle1[[#This Row],[25-30 Jahre Weiblich]]+Tabelle1[[#This Row],[25-30 jahre Männlich]]</f>
        <v>427</v>
      </c>
      <c r="AQ488">
        <f>Tabelle1[[#This Row],[30-35 Jahre Weiblich]]+Tabelle1[[#This Row],[30-35 jahre Männlich]]</f>
        <v>485</v>
      </c>
      <c r="AR488">
        <f>Tabelle1[[#This Row],[35-40 Jahre Weiblich]]+Tabelle1[[#This Row],[35-40 jahre  Männlich]]</f>
        <v>466</v>
      </c>
      <c r="AS488">
        <f>Tabelle1[[#This Row],[40-45 Jahre Weiblich]]+Tabelle1[[#This Row],[40-45 jahre Männlich]]</f>
        <v>621</v>
      </c>
      <c r="AT488">
        <f>Tabelle1[[#This Row],[45-50 Jahre Weiblich]]+Tabelle1[[#This Row],[45-50 jahre Männlich]]</f>
        <v>895</v>
      </c>
      <c r="AU488">
        <f>Tabelle1[[#This Row],[50-55 Jahre Weiblich]]+Tabelle1[[#This Row],[50-55 jahre Männlich]]</f>
        <v>1082</v>
      </c>
      <c r="AV488">
        <f>Tabelle1[[#This Row],[55-60 Jahre Weiblich]]+Tabelle1[[#This Row],[55-60 jahre Männlich]]</f>
        <v>1034</v>
      </c>
      <c r="AW488">
        <f>Tabelle1[[#This Row],[60-65 Jahre Weiblich]]+Tabelle1[[#This Row],[60-65 jahre Männlich]]</f>
        <v>757</v>
      </c>
      <c r="AX488">
        <f>Tabelle1[[#This Row],[65-70 Jahre Weiblich]]+Tabelle1[[#This Row],[65-70 Jahre  Männlich]]</f>
        <v>590</v>
      </c>
      <c r="AY488">
        <f>Tabelle1[[#This Row],[70-75Jahre Weiblich]]+Tabelle1[[#This Row],[70-75 jahre Männlch]]</f>
        <v>827</v>
      </c>
      <c r="AZ488">
        <f>Tabelle1[[#This Row],[75-80 Jahre Weiblich]]+Tabelle1[[#This Row],[75-80 jahre Männlich]]</f>
        <v>681</v>
      </c>
      <c r="BA488">
        <f>Tabelle1[[#This Row],[80-85 Jahre Weiblich]]+Tabelle1[[#This Row],[80-85 jahre Männlich]]</f>
        <v>680</v>
      </c>
      <c r="BB488">
        <f>Tabelle1[[#This Row],[85 und mehr Weiblich]]+Tabelle1[[#This Row],[85 und mehr]]</f>
        <v>749</v>
      </c>
    </row>
    <row r="489" spans="1:54" x14ac:dyDescent="0.35">
      <c r="A489" s="3"/>
      <c r="B489" s="4" t="s">
        <v>109</v>
      </c>
      <c r="C489" s="5">
        <v>10</v>
      </c>
      <c r="D489" s="5">
        <v>16</v>
      </c>
      <c r="E489" s="5">
        <v>8</v>
      </c>
      <c r="F489" s="5">
        <v>11</v>
      </c>
      <c r="G489" s="5">
        <v>24</v>
      </c>
      <c r="H489" s="5">
        <v>18</v>
      </c>
      <c r="I489" s="5">
        <v>10</v>
      </c>
      <c r="J489" s="5">
        <v>17</v>
      </c>
      <c r="K489" s="5">
        <v>16</v>
      </c>
      <c r="L489" s="5">
        <v>14</v>
      </c>
      <c r="M489" s="5">
        <v>11</v>
      </c>
      <c r="N489" s="5">
        <v>12</v>
      </c>
      <c r="O489" s="5">
        <v>12</v>
      </c>
      <c r="P489" s="5">
        <v>10</v>
      </c>
      <c r="Q489" s="5">
        <v>9</v>
      </c>
      <c r="R489" s="5">
        <v>10</v>
      </c>
      <c r="S489" s="5">
        <v>6</v>
      </c>
      <c r="T489" s="5">
        <v>0</v>
      </c>
      <c r="U489" s="5">
        <v>4</v>
      </c>
      <c r="V489" s="5">
        <v>10</v>
      </c>
      <c r="W489" s="5">
        <v>24</v>
      </c>
      <c r="X489" s="5">
        <v>14</v>
      </c>
      <c r="Y489" s="5">
        <v>12</v>
      </c>
      <c r="Z489" s="5">
        <v>12</v>
      </c>
      <c r="AA489" s="5">
        <v>13</v>
      </c>
      <c r="AB489" s="5">
        <v>15</v>
      </c>
      <c r="AC489" s="5">
        <v>14</v>
      </c>
      <c r="AD489" s="5">
        <v>15</v>
      </c>
      <c r="AE489" s="5">
        <v>14</v>
      </c>
      <c r="AF489" s="5">
        <v>8</v>
      </c>
      <c r="AG489" s="5">
        <v>14</v>
      </c>
      <c r="AH489" s="5">
        <v>8</v>
      </c>
      <c r="AJ489" s="5">
        <v>10</v>
      </c>
      <c r="AK489" s="5">
        <v>18</v>
      </c>
      <c r="AL489">
        <f>Tabelle1[[#This Row],[1 jahre Weiblich]]+Tabelle1[[#This Row],[unter 1 Jahr Männlich]]</f>
        <v>14</v>
      </c>
      <c r="AM489">
        <f>Tabelle1[[#This Row],[1-15 Jahre Weiblich]]+Tabelle1[[#This Row],[1-15 jahre Mänlich]]</f>
        <v>26</v>
      </c>
      <c r="AN489">
        <f>Tabelle1[[#This Row],[15-20 Jahre Weiblich]]+Tabelle1[[#This Row],[15-20 jahre Männlich]]</f>
        <v>32</v>
      </c>
      <c r="AO489">
        <f>Tabelle1[[#This Row],[20-25 jahre weiblich]]+Tabelle1[[#This Row],[20-25 jahre Männlich]]</f>
        <v>25</v>
      </c>
      <c r="AP489">
        <f>Tabelle1[[#This Row],[25-30 Jahre Weiblich]]+Tabelle1[[#This Row],[25-30 jahre Männlich]]</f>
        <v>36</v>
      </c>
      <c r="AQ489">
        <f>Tabelle1[[#This Row],[30-35 Jahre Weiblich]]+Tabelle1[[#This Row],[30-35 jahre Männlich]]</f>
        <v>30</v>
      </c>
      <c r="AR489">
        <f>Tabelle1[[#This Row],[35-40 Jahre Weiblich]]+Tabelle1[[#This Row],[35-40 jahre  Männlich]]</f>
        <v>23</v>
      </c>
      <c r="AS489">
        <f>Tabelle1[[#This Row],[40-45 Jahre Weiblich]]+Tabelle1[[#This Row],[40-45 jahre Männlich]]</f>
        <v>32</v>
      </c>
      <c r="AT489">
        <f>Tabelle1[[#This Row],[45-50 Jahre Weiblich]]+Tabelle1[[#This Row],[45-50 jahre Männlich]]</f>
        <v>30</v>
      </c>
      <c r="AU489">
        <f>Tabelle1[[#This Row],[50-55 Jahre Weiblich]]+Tabelle1[[#This Row],[50-55 jahre Männlich]]</f>
        <v>29</v>
      </c>
      <c r="AV489">
        <f>Tabelle1[[#This Row],[55-60 Jahre Weiblich]]+Tabelle1[[#This Row],[55-60 jahre Männlich]]</f>
        <v>25</v>
      </c>
      <c r="AW489">
        <f>Tabelle1[[#This Row],[60-65 Jahre Weiblich]]+Tabelle1[[#This Row],[60-65 jahre Männlich]]</f>
        <v>20</v>
      </c>
      <c r="AX489">
        <f>Tabelle1[[#This Row],[65-70 Jahre Weiblich]]+Tabelle1[[#This Row],[65-70 Jahre  Männlich]]</f>
        <v>26</v>
      </c>
      <c r="AY489">
        <f>Tabelle1[[#This Row],[70-75Jahre Weiblich]]+Tabelle1[[#This Row],[70-75 jahre Männlch]]</f>
        <v>18</v>
      </c>
      <c r="AZ489">
        <f>Tabelle1[[#This Row],[75-80 Jahre Weiblich]]+Tabelle1[[#This Row],[75-80 jahre Männlich]]</f>
        <v>9</v>
      </c>
      <c r="BA489">
        <f>Tabelle1[[#This Row],[80-85 Jahre Weiblich]]+Tabelle1[[#This Row],[80-85 jahre Männlich]]</f>
        <v>20</v>
      </c>
      <c r="BB489">
        <f>Tabelle1[[#This Row],[85 und mehr Weiblich]]+Tabelle1[[#This Row],[85 und mehr]]</f>
        <v>24</v>
      </c>
    </row>
    <row r="490" spans="1:54" x14ac:dyDescent="0.35">
      <c r="A490" s="3"/>
      <c r="B490" s="4" t="s">
        <v>110</v>
      </c>
      <c r="C490" s="5">
        <v>5</v>
      </c>
      <c r="D490" s="5">
        <v>4</v>
      </c>
      <c r="E490" s="5">
        <v>12</v>
      </c>
      <c r="F490" s="5">
        <v>31</v>
      </c>
      <c r="G490" s="5">
        <v>38</v>
      </c>
      <c r="H490" s="5">
        <v>47</v>
      </c>
      <c r="I490" s="5">
        <v>31</v>
      </c>
      <c r="J490" s="5">
        <v>46</v>
      </c>
      <c r="K490" s="5">
        <v>60</v>
      </c>
      <c r="L490" s="5">
        <v>53</v>
      </c>
      <c r="M490" s="5">
        <v>71</v>
      </c>
      <c r="N490" s="5">
        <v>67</v>
      </c>
      <c r="O490" s="5">
        <v>53</v>
      </c>
      <c r="P490" s="5">
        <v>73</v>
      </c>
      <c r="Q490" s="5">
        <v>81</v>
      </c>
      <c r="R490" s="5">
        <v>64</v>
      </c>
      <c r="S490" s="5">
        <v>83</v>
      </c>
      <c r="T490" s="5">
        <v>0</v>
      </c>
      <c r="U490" s="5">
        <v>0</v>
      </c>
      <c r="V490" s="5">
        <v>3</v>
      </c>
      <c r="W490" s="5">
        <v>6</v>
      </c>
      <c r="X490" s="5">
        <v>7</v>
      </c>
      <c r="Y490" s="5">
        <v>12</v>
      </c>
      <c r="Z490" s="5">
        <v>11</v>
      </c>
      <c r="AA490" s="5">
        <v>10</v>
      </c>
      <c r="AB490" s="5">
        <v>15</v>
      </c>
      <c r="AC490" s="5">
        <v>26</v>
      </c>
      <c r="AD490" s="5">
        <v>20</v>
      </c>
      <c r="AE490" s="5">
        <v>28</v>
      </c>
      <c r="AF490" s="5">
        <v>20</v>
      </c>
      <c r="AG490" s="5">
        <v>19</v>
      </c>
      <c r="AH490" s="5">
        <v>37</v>
      </c>
      <c r="AJ490" s="5">
        <v>53</v>
      </c>
      <c r="AK490" s="5">
        <v>178</v>
      </c>
      <c r="AL490">
        <f>Tabelle1[[#This Row],[1 jahre Weiblich]]+Tabelle1[[#This Row],[unter 1 Jahr Männlich]]</f>
        <v>5</v>
      </c>
      <c r="AM490">
        <f>Tabelle1[[#This Row],[1-15 Jahre Weiblich]]+Tabelle1[[#This Row],[1-15 jahre Mänlich]]</f>
        <v>7</v>
      </c>
      <c r="AN490">
        <f>Tabelle1[[#This Row],[15-20 Jahre Weiblich]]+Tabelle1[[#This Row],[15-20 jahre Männlich]]</f>
        <v>18</v>
      </c>
      <c r="AO490">
        <f>Tabelle1[[#This Row],[20-25 jahre weiblich]]+Tabelle1[[#This Row],[20-25 jahre Männlich]]</f>
        <v>38</v>
      </c>
      <c r="AP490">
        <f>Tabelle1[[#This Row],[25-30 Jahre Weiblich]]+Tabelle1[[#This Row],[25-30 jahre Männlich]]</f>
        <v>50</v>
      </c>
      <c r="AQ490">
        <f>Tabelle1[[#This Row],[30-35 Jahre Weiblich]]+Tabelle1[[#This Row],[30-35 jahre Männlich]]</f>
        <v>58</v>
      </c>
      <c r="AR490">
        <f>Tabelle1[[#This Row],[35-40 Jahre Weiblich]]+Tabelle1[[#This Row],[35-40 jahre  Männlich]]</f>
        <v>41</v>
      </c>
      <c r="AS490">
        <f>Tabelle1[[#This Row],[40-45 Jahre Weiblich]]+Tabelle1[[#This Row],[40-45 jahre Männlich]]</f>
        <v>61</v>
      </c>
      <c r="AT490">
        <f>Tabelle1[[#This Row],[45-50 Jahre Weiblich]]+Tabelle1[[#This Row],[45-50 jahre Männlich]]</f>
        <v>86</v>
      </c>
      <c r="AU490">
        <f>Tabelle1[[#This Row],[50-55 Jahre Weiblich]]+Tabelle1[[#This Row],[50-55 jahre Männlich]]</f>
        <v>73</v>
      </c>
      <c r="AV490">
        <f>Tabelle1[[#This Row],[55-60 Jahre Weiblich]]+Tabelle1[[#This Row],[55-60 jahre Männlich]]</f>
        <v>99</v>
      </c>
      <c r="AW490">
        <f>Tabelle1[[#This Row],[60-65 Jahre Weiblich]]+Tabelle1[[#This Row],[60-65 jahre Männlich]]</f>
        <v>87</v>
      </c>
      <c r="AX490">
        <f>Tabelle1[[#This Row],[65-70 Jahre Weiblich]]+Tabelle1[[#This Row],[65-70 Jahre  Männlich]]</f>
        <v>72</v>
      </c>
      <c r="AY490">
        <f>Tabelle1[[#This Row],[70-75Jahre Weiblich]]+Tabelle1[[#This Row],[70-75 jahre Männlch]]</f>
        <v>110</v>
      </c>
      <c r="AZ490">
        <f>Tabelle1[[#This Row],[75-80 Jahre Weiblich]]+Tabelle1[[#This Row],[75-80 jahre Männlich]]</f>
        <v>81</v>
      </c>
      <c r="BA490">
        <f>Tabelle1[[#This Row],[80-85 Jahre Weiblich]]+Tabelle1[[#This Row],[80-85 jahre Männlich]]</f>
        <v>117</v>
      </c>
      <c r="BB490">
        <f>Tabelle1[[#This Row],[85 und mehr Weiblich]]+Tabelle1[[#This Row],[85 und mehr]]</f>
        <v>261</v>
      </c>
    </row>
    <row r="491" spans="1:54" x14ac:dyDescent="0.35">
      <c r="A491" s="3"/>
      <c r="B491" s="4" t="s">
        <v>123</v>
      </c>
      <c r="C491" s="5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  <c r="AF491" s="5">
        <v>0</v>
      </c>
      <c r="AG491" s="5">
        <v>0</v>
      </c>
      <c r="AH491" s="5">
        <v>0</v>
      </c>
      <c r="AJ491" s="5">
        <v>0</v>
      </c>
      <c r="AK491" s="5">
        <v>0</v>
      </c>
      <c r="AL491">
        <f>Tabelle1[[#This Row],[1 jahre Weiblich]]+Tabelle1[[#This Row],[unter 1 Jahr Männlich]]</f>
        <v>0</v>
      </c>
      <c r="AM491">
        <f>Tabelle1[[#This Row],[1-15 Jahre Weiblich]]+Tabelle1[[#This Row],[1-15 jahre Mänlich]]</f>
        <v>0</v>
      </c>
      <c r="AN491">
        <f>Tabelle1[[#This Row],[15-20 Jahre Weiblich]]+Tabelle1[[#This Row],[15-20 jahre Männlich]]</f>
        <v>0</v>
      </c>
      <c r="AO491">
        <f>Tabelle1[[#This Row],[20-25 jahre weiblich]]+Tabelle1[[#This Row],[20-25 jahre Männlich]]</f>
        <v>0</v>
      </c>
      <c r="AP491">
        <f>Tabelle1[[#This Row],[25-30 Jahre Weiblich]]+Tabelle1[[#This Row],[25-30 jahre Männlich]]</f>
        <v>0</v>
      </c>
      <c r="AQ491">
        <f>Tabelle1[[#This Row],[30-35 Jahre Weiblich]]+Tabelle1[[#This Row],[30-35 jahre Männlich]]</f>
        <v>0</v>
      </c>
      <c r="AR491">
        <f>Tabelle1[[#This Row],[35-40 Jahre Weiblich]]+Tabelle1[[#This Row],[35-40 jahre  Männlich]]</f>
        <v>0</v>
      </c>
      <c r="AS491">
        <f>Tabelle1[[#This Row],[40-45 Jahre Weiblich]]+Tabelle1[[#This Row],[40-45 jahre Männlich]]</f>
        <v>0</v>
      </c>
      <c r="AT491">
        <f>Tabelle1[[#This Row],[45-50 Jahre Weiblich]]+Tabelle1[[#This Row],[45-50 jahre Männlich]]</f>
        <v>0</v>
      </c>
      <c r="AU491">
        <f>Tabelle1[[#This Row],[50-55 Jahre Weiblich]]+Tabelle1[[#This Row],[50-55 jahre Männlich]]</f>
        <v>0</v>
      </c>
      <c r="AV491">
        <f>Tabelle1[[#This Row],[55-60 Jahre Weiblich]]+Tabelle1[[#This Row],[55-60 jahre Männlich]]</f>
        <v>0</v>
      </c>
      <c r="AW491">
        <f>Tabelle1[[#This Row],[60-65 Jahre Weiblich]]+Tabelle1[[#This Row],[60-65 jahre Männlich]]</f>
        <v>0</v>
      </c>
      <c r="AX491">
        <f>Tabelle1[[#This Row],[65-70 Jahre Weiblich]]+Tabelle1[[#This Row],[65-70 Jahre  Männlich]]</f>
        <v>0</v>
      </c>
      <c r="AY491">
        <f>Tabelle1[[#This Row],[70-75Jahre Weiblich]]+Tabelle1[[#This Row],[70-75 jahre Männlch]]</f>
        <v>0</v>
      </c>
      <c r="AZ491">
        <f>Tabelle1[[#This Row],[75-80 Jahre Weiblich]]+Tabelle1[[#This Row],[75-80 jahre Männlich]]</f>
        <v>0</v>
      </c>
      <c r="BA491">
        <f>Tabelle1[[#This Row],[80-85 Jahre Weiblich]]+Tabelle1[[#This Row],[80-85 jahre Männlich]]</f>
        <v>0</v>
      </c>
      <c r="BB491">
        <f>Tabelle1[[#This Row],[85 und mehr Weiblich]]+Tabelle1[[#This Row],[85 und mehr]]</f>
        <v>0</v>
      </c>
    </row>
    <row r="492" spans="1:54" x14ac:dyDescent="0.35">
      <c r="A492" s="3"/>
      <c r="B492" s="4" t="s">
        <v>124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v>0</v>
      </c>
      <c r="AH492" s="5">
        <v>0</v>
      </c>
      <c r="AJ492" s="5">
        <v>0</v>
      </c>
      <c r="AK492" s="5">
        <v>0</v>
      </c>
      <c r="AL492">
        <f>Tabelle1[[#This Row],[1 jahre Weiblich]]+Tabelle1[[#This Row],[unter 1 Jahr Männlich]]</f>
        <v>0</v>
      </c>
      <c r="AM492">
        <f>Tabelle1[[#This Row],[1-15 Jahre Weiblich]]+Tabelle1[[#This Row],[1-15 jahre Mänlich]]</f>
        <v>0</v>
      </c>
      <c r="AN492">
        <f>Tabelle1[[#This Row],[15-20 Jahre Weiblich]]+Tabelle1[[#This Row],[15-20 jahre Männlich]]</f>
        <v>0</v>
      </c>
      <c r="AO492">
        <f>Tabelle1[[#This Row],[20-25 jahre weiblich]]+Tabelle1[[#This Row],[20-25 jahre Männlich]]</f>
        <v>0</v>
      </c>
      <c r="AP492">
        <f>Tabelle1[[#This Row],[25-30 Jahre Weiblich]]+Tabelle1[[#This Row],[25-30 jahre Männlich]]</f>
        <v>0</v>
      </c>
      <c r="AQ492">
        <f>Tabelle1[[#This Row],[30-35 Jahre Weiblich]]+Tabelle1[[#This Row],[30-35 jahre Männlich]]</f>
        <v>0</v>
      </c>
      <c r="AR492">
        <f>Tabelle1[[#This Row],[35-40 Jahre Weiblich]]+Tabelle1[[#This Row],[35-40 jahre  Männlich]]</f>
        <v>0</v>
      </c>
      <c r="AS492">
        <f>Tabelle1[[#This Row],[40-45 Jahre Weiblich]]+Tabelle1[[#This Row],[40-45 jahre Männlich]]</f>
        <v>0</v>
      </c>
      <c r="AT492">
        <f>Tabelle1[[#This Row],[45-50 Jahre Weiblich]]+Tabelle1[[#This Row],[45-50 jahre Männlich]]</f>
        <v>0</v>
      </c>
      <c r="AU492">
        <f>Tabelle1[[#This Row],[50-55 Jahre Weiblich]]+Tabelle1[[#This Row],[50-55 jahre Männlich]]</f>
        <v>0</v>
      </c>
      <c r="AV492">
        <f>Tabelle1[[#This Row],[55-60 Jahre Weiblich]]+Tabelle1[[#This Row],[55-60 jahre Männlich]]</f>
        <v>0</v>
      </c>
      <c r="AW492">
        <f>Tabelle1[[#This Row],[60-65 Jahre Weiblich]]+Tabelle1[[#This Row],[60-65 jahre Männlich]]</f>
        <v>0</v>
      </c>
      <c r="AX492">
        <f>Tabelle1[[#This Row],[65-70 Jahre Weiblich]]+Tabelle1[[#This Row],[65-70 Jahre  Männlich]]</f>
        <v>0</v>
      </c>
      <c r="AY492">
        <f>Tabelle1[[#This Row],[70-75Jahre Weiblich]]+Tabelle1[[#This Row],[70-75 jahre Männlch]]</f>
        <v>0</v>
      </c>
      <c r="AZ492">
        <f>Tabelle1[[#This Row],[75-80 Jahre Weiblich]]+Tabelle1[[#This Row],[75-80 jahre Männlich]]</f>
        <v>0</v>
      </c>
      <c r="BA492">
        <f>Tabelle1[[#This Row],[80-85 Jahre Weiblich]]+Tabelle1[[#This Row],[80-85 jahre Männlich]]</f>
        <v>0</v>
      </c>
      <c r="BB492">
        <f>Tabelle1[[#This Row],[85 und mehr Weiblich]]+Tabelle1[[#This Row],[85 und mehr]]</f>
        <v>0</v>
      </c>
    </row>
    <row r="493" spans="1:54" x14ac:dyDescent="0.35">
      <c r="A493" s="3"/>
      <c r="B493" s="4" t="s">
        <v>156</v>
      </c>
      <c r="C493" s="5">
        <v>1297</v>
      </c>
      <c r="D493" s="5">
        <v>567</v>
      </c>
      <c r="E493" s="5">
        <v>644</v>
      </c>
      <c r="F493" s="5">
        <v>1114</v>
      </c>
      <c r="G493" s="5">
        <v>1463</v>
      </c>
      <c r="H493" s="5">
        <v>1891</v>
      </c>
      <c r="I493" s="5">
        <v>2395</v>
      </c>
      <c r="J493" s="5">
        <v>3943</v>
      </c>
      <c r="K493" s="5">
        <v>8639</v>
      </c>
      <c r="L493" s="5">
        <v>15689</v>
      </c>
      <c r="M493" s="5">
        <v>22934</v>
      </c>
      <c r="N493" s="5">
        <v>30985</v>
      </c>
      <c r="O493" s="5">
        <v>35868</v>
      </c>
      <c r="P493" s="5">
        <v>53937</v>
      </c>
      <c r="Q493" s="5">
        <v>79775</v>
      </c>
      <c r="R493" s="5">
        <v>77504</v>
      </c>
      <c r="S493" s="5">
        <v>110867</v>
      </c>
      <c r="T493" s="5">
        <v>0</v>
      </c>
      <c r="U493" s="5">
        <v>1108</v>
      </c>
      <c r="V493" s="5">
        <v>470</v>
      </c>
      <c r="W493" s="5">
        <v>345</v>
      </c>
      <c r="X493" s="5">
        <v>421</v>
      </c>
      <c r="Y493" s="5">
        <v>602</v>
      </c>
      <c r="Z493" s="5">
        <v>897</v>
      </c>
      <c r="AA493" s="5">
        <v>1218</v>
      </c>
      <c r="AB493" s="5">
        <v>2140</v>
      </c>
      <c r="AC493" s="5">
        <v>4770</v>
      </c>
      <c r="AD493" s="5">
        <v>8524</v>
      </c>
      <c r="AE493" s="5">
        <v>12006</v>
      </c>
      <c r="AF493" s="5">
        <v>16773</v>
      </c>
      <c r="AG493" s="5">
        <v>20788</v>
      </c>
      <c r="AH493" s="5">
        <v>33896</v>
      </c>
      <c r="AJ493" s="5">
        <v>78499</v>
      </c>
      <c r="AK493" s="5">
        <v>233041</v>
      </c>
      <c r="AL493">
        <f>Tabelle1[[#This Row],[1 jahre Weiblich]]+Tabelle1[[#This Row],[unter 1 Jahr Männlich]]</f>
        <v>2405</v>
      </c>
      <c r="AM493">
        <f>Tabelle1[[#This Row],[1-15 Jahre Weiblich]]+Tabelle1[[#This Row],[1-15 jahre Mänlich]]</f>
        <v>1037</v>
      </c>
      <c r="AN493">
        <f>Tabelle1[[#This Row],[15-20 Jahre Weiblich]]+Tabelle1[[#This Row],[15-20 jahre Männlich]]</f>
        <v>989</v>
      </c>
      <c r="AO493">
        <f>Tabelle1[[#This Row],[20-25 jahre weiblich]]+Tabelle1[[#This Row],[20-25 jahre Männlich]]</f>
        <v>1535</v>
      </c>
      <c r="AP493">
        <f>Tabelle1[[#This Row],[25-30 Jahre Weiblich]]+Tabelle1[[#This Row],[25-30 jahre Männlich]]</f>
        <v>2065</v>
      </c>
      <c r="AQ493">
        <f>Tabelle1[[#This Row],[30-35 Jahre Weiblich]]+Tabelle1[[#This Row],[30-35 jahre Männlich]]</f>
        <v>2788</v>
      </c>
      <c r="AR493">
        <f>Tabelle1[[#This Row],[35-40 Jahre Weiblich]]+Tabelle1[[#This Row],[35-40 jahre  Männlich]]</f>
        <v>3613</v>
      </c>
      <c r="AS493">
        <f>Tabelle1[[#This Row],[40-45 Jahre Weiblich]]+Tabelle1[[#This Row],[40-45 jahre Männlich]]</f>
        <v>6083</v>
      </c>
      <c r="AT493">
        <f>Tabelle1[[#This Row],[45-50 Jahre Weiblich]]+Tabelle1[[#This Row],[45-50 jahre Männlich]]</f>
        <v>13409</v>
      </c>
      <c r="AU493">
        <f>Tabelle1[[#This Row],[50-55 Jahre Weiblich]]+Tabelle1[[#This Row],[50-55 jahre Männlich]]</f>
        <v>24213</v>
      </c>
      <c r="AV493">
        <f>Tabelle1[[#This Row],[55-60 Jahre Weiblich]]+Tabelle1[[#This Row],[55-60 jahre Männlich]]</f>
        <v>34940</v>
      </c>
      <c r="AW493">
        <f>Tabelle1[[#This Row],[60-65 Jahre Weiblich]]+Tabelle1[[#This Row],[60-65 jahre Männlich]]</f>
        <v>47758</v>
      </c>
      <c r="AX493">
        <f>Tabelle1[[#This Row],[65-70 Jahre Weiblich]]+Tabelle1[[#This Row],[65-70 Jahre  Männlich]]</f>
        <v>56656</v>
      </c>
      <c r="AY493">
        <f>Tabelle1[[#This Row],[70-75Jahre Weiblich]]+Tabelle1[[#This Row],[70-75 jahre Männlch]]</f>
        <v>87833</v>
      </c>
      <c r="AZ493">
        <f>Tabelle1[[#This Row],[75-80 Jahre Weiblich]]+Tabelle1[[#This Row],[75-80 jahre Männlich]]</f>
        <v>79775</v>
      </c>
      <c r="BA493">
        <f>Tabelle1[[#This Row],[80-85 Jahre Weiblich]]+Tabelle1[[#This Row],[80-85 jahre Männlich]]</f>
        <v>156003</v>
      </c>
      <c r="BB493">
        <f>Tabelle1[[#This Row],[85 und mehr Weiblich]]+Tabelle1[[#This Row],[85 und mehr]]</f>
        <v>343908</v>
      </c>
    </row>
    <row r="494" spans="1:54" x14ac:dyDescent="0.35">
      <c r="A494" s="2" t="s">
        <v>29</v>
      </c>
      <c r="B494" s="4" t="s">
        <v>37</v>
      </c>
      <c r="C494" s="5">
        <v>10</v>
      </c>
      <c r="D494" s="5">
        <v>20</v>
      </c>
      <c r="E494" s="5">
        <v>15</v>
      </c>
      <c r="F494" s="5">
        <v>11</v>
      </c>
      <c r="G494" s="5">
        <v>23</v>
      </c>
      <c r="H494" s="5">
        <v>28</v>
      </c>
      <c r="I494" s="5">
        <v>55</v>
      </c>
      <c r="J494" s="5">
        <v>90</v>
      </c>
      <c r="K494" s="5">
        <v>150</v>
      </c>
      <c r="L494" s="5">
        <v>259</v>
      </c>
      <c r="M494" s="5">
        <v>350</v>
      </c>
      <c r="N494" s="5">
        <v>474</v>
      </c>
      <c r="O494" s="5">
        <v>616</v>
      </c>
      <c r="P494" s="5">
        <v>786</v>
      </c>
      <c r="Q494" s="5">
        <v>1443</v>
      </c>
      <c r="R494" s="5">
        <v>1545</v>
      </c>
      <c r="S494" s="5">
        <v>2130</v>
      </c>
      <c r="T494" s="5">
        <v>0</v>
      </c>
      <c r="U494" s="5">
        <v>5</v>
      </c>
      <c r="V494" s="5">
        <v>17</v>
      </c>
      <c r="W494" s="5">
        <v>3</v>
      </c>
      <c r="X494" s="5">
        <v>11</v>
      </c>
      <c r="Y494" s="5">
        <v>10</v>
      </c>
      <c r="Z494" s="5">
        <v>15</v>
      </c>
      <c r="AA494" s="5">
        <v>26</v>
      </c>
      <c r="AB494" s="5">
        <v>34</v>
      </c>
      <c r="AC494" s="5">
        <v>69</v>
      </c>
      <c r="AD494" s="5">
        <v>120</v>
      </c>
      <c r="AE494" s="5">
        <v>192</v>
      </c>
      <c r="AF494" s="5">
        <v>262</v>
      </c>
      <c r="AG494" s="5">
        <v>374</v>
      </c>
      <c r="AH494" s="5">
        <v>572</v>
      </c>
      <c r="AJ494" s="5">
        <v>1711</v>
      </c>
      <c r="AK494" s="5">
        <v>4319</v>
      </c>
      <c r="AL494">
        <f>Tabelle1[[#This Row],[1 jahre Weiblich]]+Tabelle1[[#This Row],[unter 1 Jahr Männlich]]</f>
        <v>15</v>
      </c>
      <c r="AM494">
        <f>Tabelle1[[#This Row],[1-15 Jahre Weiblich]]+Tabelle1[[#This Row],[1-15 jahre Mänlich]]</f>
        <v>37</v>
      </c>
      <c r="AN494">
        <f>Tabelle1[[#This Row],[15-20 Jahre Weiblich]]+Tabelle1[[#This Row],[15-20 jahre Männlich]]</f>
        <v>18</v>
      </c>
      <c r="AO494">
        <f>Tabelle1[[#This Row],[20-25 jahre weiblich]]+Tabelle1[[#This Row],[20-25 jahre Männlich]]</f>
        <v>22</v>
      </c>
      <c r="AP494">
        <f>Tabelle1[[#This Row],[25-30 Jahre Weiblich]]+Tabelle1[[#This Row],[25-30 jahre Männlich]]</f>
        <v>33</v>
      </c>
      <c r="AQ494">
        <f>Tabelle1[[#This Row],[30-35 Jahre Weiblich]]+Tabelle1[[#This Row],[30-35 jahre Männlich]]</f>
        <v>43</v>
      </c>
      <c r="AR494">
        <f>Tabelle1[[#This Row],[35-40 Jahre Weiblich]]+Tabelle1[[#This Row],[35-40 jahre  Männlich]]</f>
        <v>81</v>
      </c>
      <c r="AS494">
        <f>Tabelle1[[#This Row],[40-45 Jahre Weiblich]]+Tabelle1[[#This Row],[40-45 jahre Männlich]]</f>
        <v>124</v>
      </c>
      <c r="AT494">
        <f>Tabelle1[[#This Row],[45-50 Jahre Weiblich]]+Tabelle1[[#This Row],[45-50 jahre Männlich]]</f>
        <v>219</v>
      </c>
      <c r="AU494">
        <f>Tabelle1[[#This Row],[50-55 Jahre Weiblich]]+Tabelle1[[#This Row],[50-55 jahre Männlich]]</f>
        <v>379</v>
      </c>
      <c r="AV494">
        <f>Tabelle1[[#This Row],[55-60 Jahre Weiblich]]+Tabelle1[[#This Row],[55-60 jahre Männlich]]</f>
        <v>542</v>
      </c>
      <c r="AW494">
        <f>Tabelle1[[#This Row],[60-65 Jahre Weiblich]]+Tabelle1[[#This Row],[60-65 jahre Männlich]]</f>
        <v>736</v>
      </c>
      <c r="AX494">
        <f>Tabelle1[[#This Row],[65-70 Jahre Weiblich]]+Tabelle1[[#This Row],[65-70 Jahre  Männlich]]</f>
        <v>990</v>
      </c>
      <c r="AY494">
        <f>Tabelle1[[#This Row],[70-75Jahre Weiblich]]+Tabelle1[[#This Row],[70-75 jahre Männlch]]</f>
        <v>1358</v>
      </c>
      <c r="AZ494">
        <f>Tabelle1[[#This Row],[75-80 Jahre Weiblich]]+Tabelle1[[#This Row],[75-80 jahre Männlich]]</f>
        <v>1443</v>
      </c>
      <c r="BA494">
        <f>Tabelle1[[#This Row],[80-85 Jahre Weiblich]]+Tabelle1[[#This Row],[80-85 jahre Männlich]]</f>
        <v>3256</v>
      </c>
      <c r="BB494">
        <f>Tabelle1[[#This Row],[85 und mehr Weiblich]]+Tabelle1[[#This Row],[85 und mehr]]</f>
        <v>6449</v>
      </c>
    </row>
    <row r="495" spans="1:54" x14ac:dyDescent="0.35">
      <c r="A495" s="3"/>
      <c r="B495" s="4" t="s">
        <v>38</v>
      </c>
      <c r="C495" s="5">
        <v>0</v>
      </c>
      <c r="D495" s="5">
        <v>0</v>
      </c>
      <c r="E495" s="5">
        <v>2</v>
      </c>
      <c r="F495" s="5">
        <v>1</v>
      </c>
      <c r="G495" s="5">
        <v>3</v>
      </c>
      <c r="H495" s="5">
        <v>3</v>
      </c>
      <c r="I495" s="5">
        <v>4</v>
      </c>
      <c r="J495" s="5">
        <v>4</v>
      </c>
      <c r="K495" s="5">
        <v>9</v>
      </c>
      <c r="L495" s="5">
        <v>14</v>
      </c>
      <c r="M495" s="5">
        <v>8</v>
      </c>
      <c r="N495" s="5">
        <v>8</v>
      </c>
      <c r="O495" s="5">
        <v>12</v>
      </c>
      <c r="P495" s="5">
        <v>16</v>
      </c>
      <c r="Q495" s="5">
        <v>29</v>
      </c>
      <c r="R495" s="5">
        <v>26</v>
      </c>
      <c r="S495" s="5">
        <v>43</v>
      </c>
      <c r="T495" s="5">
        <v>0</v>
      </c>
      <c r="U495" s="5">
        <v>0</v>
      </c>
      <c r="V495" s="5">
        <v>0</v>
      </c>
      <c r="W495" s="5">
        <v>0</v>
      </c>
      <c r="X495" s="5">
        <v>2</v>
      </c>
      <c r="Y495" s="5">
        <v>1</v>
      </c>
      <c r="Z495" s="5">
        <v>0</v>
      </c>
      <c r="AA495" s="5">
        <v>0</v>
      </c>
      <c r="AB495" s="5">
        <v>1</v>
      </c>
      <c r="AC495" s="5">
        <v>1</v>
      </c>
      <c r="AD495" s="5">
        <v>3</v>
      </c>
      <c r="AE495" s="5">
        <v>2</v>
      </c>
      <c r="AF495" s="5">
        <v>3</v>
      </c>
      <c r="AG495" s="5">
        <v>2</v>
      </c>
      <c r="AH495" s="5">
        <v>7</v>
      </c>
      <c r="AJ495" s="5">
        <v>23</v>
      </c>
      <c r="AK495" s="5">
        <v>35</v>
      </c>
      <c r="AL495">
        <f>Tabelle1[[#This Row],[1 jahre Weiblich]]+Tabelle1[[#This Row],[unter 1 Jahr Männlich]]</f>
        <v>0</v>
      </c>
      <c r="AM495">
        <f>Tabelle1[[#This Row],[1-15 Jahre Weiblich]]+Tabelle1[[#This Row],[1-15 jahre Mänlich]]</f>
        <v>0</v>
      </c>
      <c r="AN495">
        <f>Tabelle1[[#This Row],[15-20 Jahre Weiblich]]+Tabelle1[[#This Row],[15-20 jahre Männlich]]</f>
        <v>2</v>
      </c>
      <c r="AO495">
        <f>Tabelle1[[#This Row],[20-25 jahre weiblich]]+Tabelle1[[#This Row],[20-25 jahre Männlich]]</f>
        <v>3</v>
      </c>
      <c r="AP495">
        <f>Tabelle1[[#This Row],[25-30 Jahre Weiblich]]+Tabelle1[[#This Row],[25-30 jahre Männlich]]</f>
        <v>4</v>
      </c>
      <c r="AQ495">
        <f>Tabelle1[[#This Row],[30-35 Jahre Weiblich]]+Tabelle1[[#This Row],[30-35 jahre Männlich]]</f>
        <v>3</v>
      </c>
      <c r="AR495">
        <f>Tabelle1[[#This Row],[35-40 Jahre Weiblich]]+Tabelle1[[#This Row],[35-40 jahre  Männlich]]</f>
        <v>4</v>
      </c>
      <c r="AS495">
        <f>Tabelle1[[#This Row],[40-45 Jahre Weiblich]]+Tabelle1[[#This Row],[40-45 jahre Männlich]]</f>
        <v>5</v>
      </c>
      <c r="AT495">
        <f>Tabelle1[[#This Row],[45-50 Jahre Weiblich]]+Tabelle1[[#This Row],[45-50 jahre Männlich]]</f>
        <v>10</v>
      </c>
      <c r="AU495">
        <f>Tabelle1[[#This Row],[50-55 Jahre Weiblich]]+Tabelle1[[#This Row],[50-55 jahre Männlich]]</f>
        <v>17</v>
      </c>
      <c r="AV495">
        <f>Tabelle1[[#This Row],[55-60 Jahre Weiblich]]+Tabelle1[[#This Row],[55-60 jahre Männlich]]</f>
        <v>10</v>
      </c>
      <c r="AW495">
        <f>Tabelle1[[#This Row],[60-65 Jahre Weiblich]]+Tabelle1[[#This Row],[60-65 jahre Männlich]]</f>
        <v>11</v>
      </c>
      <c r="AX495">
        <f>Tabelle1[[#This Row],[65-70 Jahre Weiblich]]+Tabelle1[[#This Row],[65-70 Jahre  Männlich]]</f>
        <v>14</v>
      </c>
      <c r="AY495">
        <f>Tabelle1[[#This Row],[70-75Jahre Weiblich]]+Tabelle1[[#This Row],[70-75 jahre Männlch]]</f>
        <v>23</v>
      </c>
      <c r="AZ495">
        <f>Tabelle1[[#This Row],[75-80 Jahre Weiblich]]+Tabelle1[[#This Row],[75-80 jahre Männlich]]</f>
        <v>29</v>
      </c>
      <c r="BA495">
        <f>Tabelle1[[#This Row],[80-85 Jahre Weiblich]]+Tabelle1[[#This Row],[80-85 jahre Männlich]]</f>
        <v>49</v>
      </c>
      <c r="BB495">
        <f>Tabelle1[[#This Row],[85 und mehr Weiblich]]+Tabelle1[[#This Row],[85 und mehr]]</f>
        <v>78</v>
      </c>
    </row>
    <row r="496" spans="1:54" x14ac:dyDescent="0.35">
      <c r="A496" s="3"/>
      <c r="B496" s="4" t="s">
        <v>39</v>
      </c>
      <c r="C496" s="5">
        <v>1</v>
      </c>
      <c r="D496" s="5">
        <v>1</v>
      </c>
      <c r="E496" s="5">
        <v>4</v>
      </c>
      <c r="F496" s="5">
        <v>1</v>
      </c>
      <c r="G496" s="5">
        <v>0</v>
      </c>
      <c r="H496" s="5">
        <v>0</v>
      </c>
      <c r="I496" s="5">
        <v>1</v>
      </c>
      <c r="J496" s="5">
        <v>1</v>
      </c>
      <c r="K496" s="5">
        <v>0</v>
      </c>
      <c r="L496" s="5">
        <v>0</v>
      </c>
      <c r="M496" s="5">
        <v>0</v>
      </c>
      <c r="N496" s="5">
        <v>0</v>
      </c>
      <c r="O496" s="5">
        <v>1</v>
      </c>
      <c r="P496" s="5">
        <v>0</v>
      </c>
      <c r="Q496" s="5">
        <v>1</v>
      </c>
      <c r="R496" s="5">
        <v>0</v>
      </c>
      <c r="S496" s="5">
        <v>0</v>
      </c>
      <c r="T496" s="5">
        <v>0</v>
      </c>
      <c r="U496" s="5">
        <v>0</v>
      </c>
      <c r="V496" s="5">
        <v>3</v>
      </c>
      <c r="W496" s="5">
        <v>0</v>
      </c>
      <c r="X496" s="5">
        <v>1</v>
      </c>
      <c r="Y496" s="5">
        <v>0</v>
      </c>
      <c r="Z496" s="5">
        <v>0</v>
      </c>
      <c r="AA496" s="5">
        <v>1</v>
      </c>
      <c r="AB496" s="5">
        <v>2</v>
      </c>
      <c r="AC496" s="5">
        <v>0</v>
      </c>
      <c r="AD496" s="5">
        <v>1</v>
      </c>
      <c r="AE496" s="5">
        <v>1</v>
      </c>
      <c r="AF496" s="5">
        <v>0</v>
      </c>
      <c r="AG496" s="5">
        <v>2</v>
      </c>
      <c r="AH496" s="5">
        <v>0</v>
      </c>
      <c r="AJ496" s="5">
        <v>0</v>
      </c>
      <c r="AK496" s="5">
        <v>0</v>
      </c>
      <c r="AL496">
        <f>Tabelle1[[#This Row],[1 jahre Weiblich]]+Tabelle1[[#This Row],[unter 1 Jahr Männlich]]</f>
        <v>1</v>
      </c>
      <c r="AM496">
        <f>Tabelle1[[#This Row],[1-15 Jahre Weiblich]]+Tabelle1[[#This Row],[1-15 jahre Mänlich]]</f>
        <v>4</v>
      </c>
      <c r="AN496">
        <f>Tabelle1[[#This Row],[15-20 Jahre Weiblich]]+Tabelle1[[#This Row],[15-20 jahre Männlich]]</f>
        <v>4</v>
      </c>
      <c r="AO496">
        <f>Tabelle1[[#This Row],[20-25 jahre weiblich]]+Tabelle1[[#This Row],[20-25 jahre Männlich]]</f>
        <v>2</v>
      </c>
      <c r="AP496">
        <f>Tabelle1[[#This Row],[25-30 Jahre Weiblich]]+Tabelle1[[#This Row],[25-30 jahre Männlich]]</f>
        <v>0</v>
      </c>
      <c r="AQ496">
        <f>Tabelle1[[#This Row],[30-35 Jahre Weiblich]]+Tabelle1[[#This Row],[30-35 jahre Männlich]]</f>
        <v>0</v>
      </c>
      <c r="AR496">
        <f>Tabelle1[[#This Row],[35-40 Jahre Weiblich]]+Tabelle1[[#This Row],[35-40 jahre  Männlich]]</f>
        <v>2</v>
      </c>
      <c r="AS496">
        <f>Tabelle1[[#This Row],[40-45 Jahre Weiblich]]+Tabelle1[[#This Row],[40-45 jahre Männlich]]</f>
        <v>3</v>
      </c>
      <c r="AT496">
        <f>Tabelle1[[#This Row],[45-50 Jahre Weiblich]]+Tabelle1[[#This Row],[45-50 jahre Männlich]]</f>
        <v>0</v>
      </c>
      <c r="AU496">
        <f>Tabelle1[[#This Row],[50-55 Jahre Weiblich]]+Tabelle1[[#This Row],[50-55 jahre Männlich]]</f>
        <v>1</v>
      </c>
      <c r="AV496">
        <f>Tabelle1[[#This Row],[55-60 Jahre Weiblich]]+Tabelle1[[#This Row],[55-60 jahre Männlich]]</f>
        <v>1</v>
      </c>
      <c r="AW496">
        <f>Tabelle1[[#This Row],[60-65 Jahre Weiblich]]+Tabelle1[[#This Row],[60-65 jahre Männlich]]</f>
        <v>0</v>
      </c>
      <c r="AX496">
        <f>Tabelle1[[#This Row],[65-70 Jahre Weiblich]]+Tabelle1[[#This Row],[65-70 Jahre  Männlich]]</f>
        <v>3</v>
      </c>
      <c r="AY496">
        <f>Tabelle1[[#This Row],[70-75Jahre Weiblich]]+Tabelle1[[#This Row],[70-75 jahre Männlch]]</f>
        <v>0</v>
      </c>
      <c r="AZ496">
        <f>Tabelle1[[#This Row],[75-80 Jahre Weiblich]]+Tabelle1[[#This Row],[75-80 jahre Männlich]]</f>
        <v>1</v>
      </c>
      <c r="BA496">
        <f>Tabelle1[[#This Row],[80-85 Jahre Weiblich]]+Tabelle1[[#This Row],[80-85 jahre Männlich]]</f>
        <v>0</v>
      </c>
      <c r="BB496">
        <f>Tabelle1[[#This Row],[85 und mehr Weiblich]]+Tabelle1[[#This Row],[85 und mehr]]</f>
        <v>0</v>
      </c>
    </row>
    <row r="497" spans="1:54" x14ac:dyDescent="0.35">
      <c r="A497" s="3"/>
      <c r="B497" s="4" t="s">
        <v>40</v>
      </c>
      <c r="C497" s="5">
        <v>0</v>
      </c>
      <c r="D497" s="5">
        <v>0</v>
      </c>
      <c r="E497" s="5">
        <v>0</v>
      </c>
      <c r="F497" s="5">
        <v>0</v>
      </c>
      <c r="G497" s="5">
        <v>1</v>
      </c>
      <c r="H497" s="5">
        <v>2</v>
      </c>
      <c r="I497" s="5">
        <v>11</v>
      </c>
      <c r="J497" s="5">
        <v>19</v>
      </c>
      <c r="K497" s="5">
        <v>35</v>
      </c>
      <c r="L497" s="5">
        <v>49</v>
      </c>
      <c r="M497" s="5">
        <v>61</v>
      </c>
      <c r="N497" s="5">
        <v>58</v>
      </c>
      <c r="O497" s="5">
        <v>48</v>
      </c>
      <c r="P497" s="5">
        <v>31</v>
      </c>
      <c r="Q497" s="5">
        <v>48</v>
      </c>
      <c r="R497" s="5">
        <v>39</v>
      </c>
      <c r="S497" s="5">
        <v>40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5">
        <v>4</v>
      </c>
      <c r="AA497" s="5">
        <v>2</v>
      </c>
      <c r="AB497" s="5">
        <v>7</v>
      </c>
      <c r="AC497" s="5">
        <v>9</v>
      </c>
      <c r="AD497" s="5">
        <v>17</v>
      </c>
      <c r="AE497" s="5">
        <v>21</v>
      </c>
      <c r="AF497" s="5">
        <v>23</v>
      </c>
      <c r="AG497" s="5">
        <v>23</v>
      </c>
      <c r="AH497" s="5">
        <v>37</v>
      </c>
      <c r="AJ497" s="5">
        <v>79</v>
      </c>
      <c r="AK497" s="5">
        <v>77</v>
      </c>
      <c r="AL497">
        <f>Tabelle1[[#This Row],[1 jahre Weiblich]]+Tabelle1[[#This Row],[unter 1 Jahr Männlich]]</f>
        <v>0</v>
      </c>
      <c r="AM497">
        <f>Tabelle1[[#This Row],[1-15 Jahre Weiblich]]+Tabelle1[[#This Row],[1-15 jahre Mänlich]]</f>
        <v>0</v>
      </c>
      <c r="AN497">
        <f>Tabelle1[[#This Row],[15-20 Jahre Weiblich]]+Tabelle1[[#This Row],[15-20 jahre Männlich]]</f>
        <v>0</v>
      </c>
      <c r="AO497">
        <f>Tabelle1[[#This Row],[20-25 jahre weiblich]]+Tabelle1[[#This Row],[20-25 jahre Männlich]]</f>
        <v>0</v>
      </c>
      <c r="AP497">
        <f>Tabelle1[[#This Row],[25-30 Jahre Weiblich]]+Tabelle1[[#This Row],[25-30 jahre Männlich]]</f>
        <v>1</v>
      </c>
      <c r="AQ497">
        <f>Tabelle1[[#This Row],[30-35 Jahre Weiblich]]+Tabelle1[[#This Row],[30-35 jahre Männlich]]</f>
        <v>6</v>
      </c>
      <c r="AR497">
        <f>Tabelle1[[#This Row],[35-40 Jahre Weiblich]]+Tabelle1[[#This Row],[35-40 jahre  Männlich]]</f>
        <v>13</v>
      </c>
      <c r="AS497">
        <f>Tabelle1[[#This Row],[40-45 Jahre Weiblich]]+Tabelle1[[#This Row],[40-45 jahre Männlich]]</f>
        <v>26</v>
      </c>
      <c r="AT497">
        <f>Tabelle1[[#This Row],[45-50 Jahre Weiblich]]+Tabelle1[[#This Row],[45-50 jahre Männlich]]</f>
        <v>44</v>
      </c>
      <c r="AU497">
        <f>Tabelle1[[#This Row],[50-55 Jahre Weiblich]]+Tabelle1[[#This Row],[50-55 jahre Männlich]]</f>
        <v>66</v>
      </c>
      <c r="AV497">
        <f>Tabelle1[[#This Row],[55-60 Jahre Weiblich]]+Tabelle1[[#This Row],[55-60 jahre Männlich]]</f>
        <v>82</v>
      </c>
      <c r="AW497">
        <f>Tabelle1[[#This Row],[60-65 Jahre Weiblich]]+Tabelle1[[#This Row],[60-65 jahre Männlich]]</f>
        <v>81</v>
      </c>
      <c r="AX497">
        <f>Tabelle1[[#This Row],[65-70 Jahre Weiblich]]+Tabelle1[[#This Row],[65-70 Jahre  Männlich]]</f>
        <v>71</v>
      </c>
      <c r="AY497">
        <f>Tabelle1[[#This Row],[70-75Jahre Weiblich]]+Tabelle1[[#This Row],[70-75 jahre Männlch]]</f>
        <v>68</v>
      </c>
      <c r="AZ497">
        <f>Tabelle1[[#This Row],[75-80 Jahre Weiblich]]+Tabelle1[[#This Row],[75-80 jahre Männlich]]</f>
        <v>48</v>
      </c>
      <c r="BA497">
        <f>Tabelle1[[#This Row],[80-85 Jahre Weiblich]]+Tabelle1[[#This Row],[80-85 jahre Männlich]]</f>
        <v>118</v>
      </c>
      <c r="BB497">
        <f>Tabelle1[[#This Row],[85 und mehr Weiblich]]+Tabelle1[[#This Row],[85 und mehr]]</f>
        <v>117</v>
      </c>
    </row>
    <row r="498" spans="1:54" x14ac:dyDescent="0.35">
      <c r="A498" s="3"/>
      <c r="B498" s="4" t="s">
        <v>118</v>
      </c>
      <c r="C498" s="5">
        <v>1</v>
      </c>
      <c r="D498" s="5">
        <v>0</v>
      </c>
      <c r="E498" s="5">
        <v>0</v>
      </c>
      <c r="F498" s="5">
        <v>0</v>
      </c>
      <c r="G498" s="5">
        <v>3</v>
      </c>
      <c r="H498" s="5">
        <v>9</v>
      </c>
      <c r="I498" s="5">
        <v>16</v>
      </c>
      <c r="J498" s="5">
        <v>31</v>
      </c>
      <c r="K498" s="5">
        <v>35</v>
      </c>
      <c r="L498" s="5">
        <v>50</v>
      </c>
      <c r="M498" s="5">
        <v>40</v>
      </c>
      <c r="N498" s="5">
        <v>30</v>
      </c>
      <c r="O498" s="5">
        <v>24</v>
      </c>
      <c r="P498" s="5">
        <v>17</v>
      </c>
      <c r="Q498" s="5">
        <v>18</v>
      </c>
      <c r="R498" s="5">
        <v>8</v>
      </c>
      <c r="S498" s="5">
        <v>2</v>
      </c>
      <c r="T498" s="5">
        <v>0</v>
      </c>
      <c r="U498" s="5">
        <v>0</v>
      </c>
      <c r="V498" s="5">
        <v>0</v>
      </c>
      <c r="W498" s="5">
        <v>0</v>
      </c>
      <c r="X498" s="5">
        <v>2</v>
      </c>
      <c r="Y498" s="5">
        <v>1</v>
      </c>
      <c r="Z498" s="5">
        <v>4</v>
      </c>
      <c r="AA498" s="5">
        <v>9</v>
      </c>
      <c r="AB498" s="5">
        <v>6</v>
      </c>
      <c r="AC498" s="5">
        <v>7</v>
      </c>
      <c r="AD498" s="5">
        <v>14</v>
      </c>
      <c r="AE498" s="5">
        <v>5</v>
      </c>
      <c r="AF498" s="5">
        <v>2</v>
      </c>
      <c r="AG498" s="5">
        <v>1</v>
      </c>
      <c r="AH498" s="5">
        <v>3</v>
      </c>
      <c r="AJ498" s="5">
        <v>1</v>
      </c>
      <c r="AK498" s="5">
        <v>3</v>
      </c>
      <c r="AL498">
        <f>Tabelle1[[#This Row],[1 jahre Weiblich]]+Tabelle1[[#This Row],[unter 1 Jahr Männlich]]</f>
        <v>1</v>
      </c>
      <c r="AM498">
        <f>Tabelle1[[#This Row],[1-15 Jahre Weiblich]]+Tabelle1[[#This Row],[1-15 jahre Mänlich]]</f>
        <v>0</v>
      </c>
      <c r="AN498">
        <f>Tabelle1[[#This Row],[15-20 Jahre Weiblich]]+Tabelle1[[#This Row],[15-20 jahre Männlich]]</f>
        <v>0</v>
      </c>
      <c r="AO498">
        <f>Tabelle1[[#This Row],[20-25 jahre weiblich]]+Tabelle1[[#This Row],[20-25 jahre Männlich]]</f>
        <v>2</v>
      </c>
      <c r="AP498">
        <f>Tabelle1[[#This Row],[25-30 Jahre Weiblich]]+Tabelle1[[#This Row],[25-30 jahre Männlich]]</f>
        <v>4</v>
      </c>
      <c r="AQ498">
        <f>Tabelle1[[#This Row],[30-35 Jahre Weiblich]]+Tabelle1[[#This Row],[30-35 jahre Männlich]]</f>
        <v>13</v>
      </c>
      <c r="AR498">
        <f>Tabelle1[[#This Row],[35-40 Jahre Weiblich]]+Tabelle1[[#This Row],[35-40 jahre  Männlich]]</f>
        <v>25</v>
      </c>
      <c r="AS498">
        <f>Tabelle1[[#This Row],[40-45 Jahre Weiblich]]+Tabelle1[[#This Row],[40-45 jahre Männlich]]</f>
        <v>37</v>
      </c>
      <c r="AT498">
        <f>Tabelle1[[#This Row],[45-50 Jahre Weiblich]]+Tabelle1[[#This Row],[45-50 jahre Männlich]]</f>
        <v>42</v>
      </c>
      <c r="AU498">
        <f>Tabelle1[[#This Row],[50-55 Jahre Weiblich]]+Tabelle1[[#This Row],[50-55 jahre Männlich]]</f>
        <v>64</v>
      </c>
      <c r="AV498">
        <f>Tabelle1[[#This Row],[55-60 Jahre Weiblich]]+Tabelle1[[#This Row],[55-60 jahre Männlich]]</f>
        <v>45</v>
      </c>
      <c r="AW498">
        <f>Tabelle1[[#This Row],[60-65 Jahre Weiblich]]+Tabelle1[[#This Row],[60-65 jahre Männlich]]</f>
        <v>32</v>
      </c>
      <c r="AX498">
        <f>Tabelle1[[#This Row],[65-70 Jahre Weiblich]]+Tabelle1[[#This Row],[65-70 Jahre  Männlich]]</f>
        <v>25</v>
      </c>
      <c r="AY498">
        <f>Tabelle1[[#This Row],[70-75Jahre Weiblich]]+Tabelle1[[#This Row],[70-75 jahre Männlch]]</f>
        <v>20</v>
      </c>
      <c r="AZ498">
        <f>Tabelle1[[#This Row],[75-80 Jahre Weiblich]]+Tabelle1[[#This Row],[75-80 jahre Männlich]]</f>
        <v>18</v>
      </c>
      <c r="BA498">
        <f>Tabelle1[[#This Row],[80-85 Jahre Weiblich]]+Tabelle1[[#This Row],[80-85 jahre Männlich]]</f>
        <v>9</v>
      </c>
      <c r="BB498">
        <f>Tabelle1[[#This Row],[85 und mehr Weiblich]]+Tabelle1[[#This Row],[85 und mehr]]</f>
        <v>5</v>
      </c>
    </row>
    <row r="499" spans="1:54" x14ac:dyDescent="0.35">
      <c r="A499" s="3"/>
      <c r="B499" s="4" t="s">
        <v>41</v>
      </c>
      <c r="C499" s="5">
        <v>15</v>
      </c>
      <c r="D499" s="5">
        <v>117</v>
      </c>
      <c r="E499" s="5">
        <v>71</v>
      </c>
      <c r="F499" s="5">
        <v>110</v>
      </c>
      <c r="G499" s="5">
        <v>143</v>
      </c>
      <c r="H499" s="5">
        <v>218</v>
      </c>
      <c r="I499" s="5">
        <v>372</v>
      </c>
      <c r="J499" s="5">
        <v>730</v>
      </c>
      <c r="K499" s="5">
        <v>2050</v>
      </c>
      <c r="L499" s="5">
        <v>4760</v>
      </c>
      <c r="M499" s="5">
        <v>8403</v>
      </c>
      <c r="N499" s="5">
        <v>12048</v>
      </c>
      <c r="O499" s="5">
        <v>15326</v>
      </c>
      <c r="P499" s="5">
        <v>18131</v>
      </c>
      <c r="Q499" s="5">
        <v>26190</v>
      </c>
      <c r="R499" s="5">
        <v>20140</v>
      </c>
      <c r="S499" s="5">
        <v>20002</v>
      </c>
      <c r="T499" s="5">
        <v>0</v>
      </c>
      <c r="U499" s="5">
        <v>10</v>
      </c>
      <c r="V499" s="5">
        <v>115</v>
      </c>
      <c r="W499" s="5">
        <v>54</v>
      </c>
      <c r="X499" s="5">
        <v>43</v>
      </c>
      <c r="Y499" s="5">
        <v>125</v>
      </c>
      <c r="Z499" s="5">
        <v>268</v>
      </c>
      <c r="AA499" s="5">
        <v>495</v>
      </c>
      <c r="AB499" s="5">
        <v>949</v>
      </c>
      <c r="AC499" s="5">
        <v>2262</v>
      </c>
      <c r="AD499" s="5">
        <v>4272</v>
      </c>
      <c r="AE499" s="5">
        <v>6461</v>
      </c>
      <c r="AF499" s="5">
        <v>8460</v>
      </c>
      <c r="AG499" s="5">
        <v>10499</v>
      </c>
      <c r="AH499" s="5">
        <v>12548</v>
      </c>
      <c r="AJ499" s="5">
        <v>17741</v>
      </c>
      <c r="AK499" s="5">
        <v>25888</v>
      </c>
      <c r="AL499">
        <f>Tabelle1[[#This Row],[1 jahre Weiblich]]+Tabelle1[[#This Row],[unter 1 Jahr Männlich]]</f>
        <v>25</v>
      </c>
      <c r="AM499">
        <f>Tabelle1[[#This Row],[1-15 Jahre Weiblich]]+Tabelle1[[#This Row],[1-15 jahre Mänlich]]</f>
        <v>232</v>
      </c>
      <c r="AN499">
        <f>Tabelle1[[#This Row],[15-20 Jahre Weiblich]]+Tabelle1[[#This Row],[15-20 jahre Männlich]]</f>
        <v>125</v>
      </c>
      <c r="AO499">
        <f>Tabelle1[[#This Row],[20-25 jahre weiblich]]+Tabelle1[[#This Row],[20-25 jahre Männlich]]</f>
        <v>153</v>
      </c>
      <c r="AP499">
        <f>Tabelle1[[#This Row],[25-30 Jahre Weiblich]]+Tabelle1[[#This Row],[25-30 jahre Männlich]]</f>
        <v>268</v>
      </c>
      <c r="AQ499">
        <f>Tabelle1[[#This Row],[30-35 Jahre Weiblich]]+Tabelle1[[#This Row],[30-35 jahre Männlich]]</f>
        <v>486</v>
      </c>
      <c r="AR499">
        <f>Tabelle1[[#This Row],[35-40 Jahre Weiblich]]+Tabelle1[[#This Row],[35-40 jahre  Männlich]]</f>
        <v>867</v>
      </c>
      <c r="AS499">
        <f>Tabelle1[[#This Row],[40-45 Jahre Weiblich]]+Tabelle1[[#This Row],[40-45 jahre Männlich]]</f>
        <v>1679</v>
      </c>
      <c r="AT499">
        <f>Tabelle1[[#This Row],[45-50 Jahre Weiblich]]+Tabelle1[[#This Row],[45-50 jahre Männlich]]</f>
        <v>4312</v>
      </c>
      <c r="AU499">
        <f>Tabelle1[[#This Row],[50-55 Jahre Weiblich]]+Tabelle1[[#This Row],[50-55 jahre Männlich]]</f>
        <v>9032</v>
      </c>
      <c r="AV499">
        <f>Tabelle1[[#This Row],[55-60 Jahre Weiblich]]+Tabelle1[[#This Row],[55-60 jahre Männlich]]</f>
        <v>14864</v>
      </c>
      <c r="AW499">
        <f>Tabelle1[[#This Row],[60-65 Jahre Weiblich]]+Tabelle1[[#This Row],[60-65 jahre Männlich]]</f>
        <v>20508</v>
      </c>
      <c r="AX499">
        <f>Tabelle1[[#This Row],[65-70 Jahre Weiblich]]+Tabelle1[[#This Row],[65-70 Jahre  Männlich]]</f>
        <v>25825</v>
      </c>
      <c r="AY499">
        <f>Tabelle1[[#This Row],[70-75Jahre Weiblich]]+Tabelle1[[#This Row],[70-75 jahre Männlch]]</f>
        <v>30679</v>
      </c>
      <c r="AZ499">
        <f>Tabelle1[[#This Row],[75-80 Jahre Weiblich]]+Tabelle1[[#This Row],[75-80 jahre Männlich]]</f>
        <v>26190</v>
      </c>
      <c r="BA499">
        <f>Tabelle1[[#This Row],[80-85 Jahre Weiblich]]+Tabelle1[[#This Row],[80-85 jahre Männlich]]</f>
        <v>37881</v>
      </c>
      <c r="BB499">
        <f>Tabelle1[[#This Row],[85 und mehr Weiblich]]+Tabelle1[[#This Row],[85 und mehr]]</f>
        <v>45890</v>
      </c>
    </row>
    <row r="500" spans="1:54" x14ac:dyDescent="0.35">
      <c r="A500" s="3"/>
      <c r="B500" s="4" t="s">
        <v>42</v>
      </c>
      <c r="C500" s="5">
        <v>7</v>
      </c>
      <c r="D500" s="5">
        <v>112</v>
      </c>
      <c r="E500" s="5">
        <v>65</v>
      </c>
      <c r="F500" s="5">
        <v>106</v>
      </c>
      <c r="G500" s="5">
        <v>140</v>
      </c>
      <c r="H500" s="5">
        <v>211</v>
      </c>
      <c r="I500" s="5">
        <v>364</v>
      </c>
      <c r="J500" s="5">
        <v>720</v>
      </c>
      <c r="K500" s="5">
        <v>2016</v>
      </c>
      <c r="L500" s="5">
        <v>4704</v>
      </c>
      <c r="M500" s="5">
        <v>8287</v>
      </c>
      <c r="N500" s="5">
        <v>11856</v>
      </c>
      <c r="O500" s="5">
        <v>15063</v>
      </c>
      <c r="P500" s="5">
        <v>17776</v>
      </c>
      <c r="Q500" s="5">
        <v>25411</v>
      </c>
      <c r="R500" s="5">
        <v>19353</v>
      </c>
      <c r="S500" s="5">
        <v>18937</v>
      </c>
      <c r="T500" s="5">
        <v>0</v>
      </c>
      <c r="U500" s="5">
        <v>6</v>
      </c>
      <c r="V500" s="5">
        <v>105</v>
      </c>
      <c r="W500" s="5">
        <v>50</v>
      </c>
      <c r="X500" s="5">
        <v>41</v>
      </c>
      <c r="Y500" s="5">
        <v>120</v>
      </c>
      <c r="Z500" s="5">
        <v>263</v>
      </c>
      <c r="AA500" s="5">
        <v>488</v>
      </c>
      <c r="AB500" s="5">
        <v>942</v>
      </c>
      <c r="AC500" s="5">
        <v>2223</v>
      </c>
      <c r="AD500" s="5">
        <v>4216</v>
      </c>
      <c r="AE500" s="5">
        <v>6387</v>
      </c>
      <c r="AF500" s="5">
        <v>8349</v>
      </c>
      <c r="AG500" s="5">
        <v>10329</v>
      </c>
      <c r="AH500" s="5">
        <v>12234</v>
      </c>
      <c r="AJ500" s="5">
        <v>16964</v>
      </c>
      <c r="AK500" s="5">
        <v>24105</v>
      </c>
      <c r="AL500">
        <f>Tabelle1[[#This Row],[1 jahre Weiblich]]+Tabelle1[[#This Row],[unter 1 Jahr Männlich]]</f>
        <v>13</v>
      </c>
      <c r="AM500">
        <f>Tabelle1[[#This Row],[1-15 Jahre Weiblich]]+Tabelle1[[#This Row],[1-15 jahre Mänlich]]</f>
        <v>217</v>
      </c>
      <c r="AN500">
        <f>Tabelle1[[#This Row],[15-20 Jahre Weiblich]]+Tabelle1[[#This Row],[15-20 jahre Männlich]]</f>
        <v>115</v>
      </c>
      <c r="AO500">
        <f>Tabelle1[[#This Row],[20-25 jahre weiblich]]+Tabelle1[[#This Row],[20-25 jahre Männlich]]</f>
        <v>147</v>
      </c>
      <c r="AP500">
        <f>Tabelle1[[#This Row],[25-30 Jahre Weiblich]]+Tabelle1[[#This Row],[25-30 jahre Männlich]]</f>
        <v>260</v>
      </c>
      <c r="AQ500">
        <f>Tabelle1[[#This Row],[30-35 Jahre Weiblich]]+Tabelle1[[#This Row],[30-35 jahre Männlich]]</f>
        <v>474</v>
      </c>
      <c r="AR500">
        <f>Tabelle1[[#This Row],[35-40 Jahre Weiblich]]+Tabelle1[[#This Row],[35-40 jahre  Männlich]]</f>
        <v>852</v>
      </c>
      <c r="AS500">
        <f>Tabelle1[[#This Row],[40-45 Jahre Weiblich]]+Tabelle1[[#This Row],[40-45 jahre Männlich]]</f>
        <v>1662</v>
      </c>
      <c r="AT500">
        <f>Tabelle1[[#This Row],[45-50 Jahre Weiblich]]+Tabelle1[[#This Row],[45-50 jahre Männlich]]</f>
        <v>4239</v>
      </c>
      <c r="AU500">
        <f>Tabelle1[[#This Row],[50-55 Jahre Weiblich]]+Tabelle1[[#This Row],[50-55 jahre Männlich]]</f>
        <v>8920</v>
      </c>
      <c r="AV500">
        <f>Tabelle1[[#This Row],[55-60 Jahre Weiblich]]+Tabelle1[[#This Row],[55-60 jahre Männlich]]</f>
        <v>14674</v>
      </c>
      <c r="AW500">
        <f>Tabelle1[[#This Row],[60-65 Jahre Weiblich]]+Tabelle1[[#This Row],[60-65 jahre Männlich]]</f>
        <v>20205</v>
      </c>
      <c r="AX500">
        <f>Tabelle1[[#This Row],[65-70 Jahre Weiblich]]+Tabelle1[[#This Row],[65-70 Jahre  Männlich]]</f>
        <v>25392</v>
      </c>
      <c r="AY500">
        <f>Tabelle1[[#This Row],[70-75Jahre Weiblich]]+Tabelle1[[#This Row],[70-75 jahre Männlch]]</f>
        <v>30010</v>
      </c>
      <c r="AZ500">
        <f>Tabelle1[[#This Row],[75-80 Jahre Weiblich]]+Tabelle1[[#This Row],[75-80 jahre Männlich]]</f>
        <v>25411</v>
      </c>
      <c r="BA500">
        <f>Tabelle1[[#This Row],[80-85 Jahre Weiblich]]+Tabelle1[[#This Row],[80-85 jahre Männlich]]</f>
        <v>36317</v>
      </c>
      <c r="BB500">
        <f>Tabelle1[[#This Row],[85 und mehr Weiblich]]+Tabelle1[[#This Row],[85 und mehr]]</f>
        <v>43042</v>
      </c>
    </row>
    <row r="501" spans="1:54" x14ac:dyDescent="0.35">
      <c r="A501" s="3"/>
      <c r="B501" s="4" t="s">
        <v>43</v>
      </c>
      <c r="C501" s="5">
        <v>0</v>
      </c>
      <c r="D501" s="5">
        <v>0</v>
      </c>
      <c r="E501" s="5">
        <v>0</v>
      </c>
      <c r="F501" s="5">
        <v>1</v>
      </c>
      <c r="G501" s="5">
        <v>2</v>
      </c>
      <c r="H501" s="5">
        <v>7</v>
      </c>
      <c r="I501" s="5">
        <v>6</v>
      </c>
      <c r="J501" s="5">
        <v>43</v>
      </c>
      <c r="K501" s="5">
        <v>137</v>
      </c>
      <c r="L501" s="5">
        <v>373</v>
      </c>
      <c r="M501" s="5">
        <v>594</v>
      </c>
      <c r="N501" s="5">
        <v>686</v>
      </c>
      <c r="O501" s="5">
        <v>694</v>
      </c>
      <c r="P501" s="5">
        <v>526</v>
      </c>
      <c r="Q501" s="5">
        <v>513</v>
      </c>
      <c r="R501" s="5">
        <v>262</v>
      </c>
      <c r="S501" s="5">
        <v>226</v>
      </c>
      <c r="T501" s="5">
        <v>0</v>
      </c>
      <c r="U501" s="5">
        <v>0</v>
      </c>
      <c r="V501" s="5">
        <v>0</v>
      </c>
      <c r="W501" s="5">
        <v>0</v>
      </c>
      <c r="X501" s="5">
        <v>1</v>
      </c>
      <c r="Y501" s="5">
        <v>2</v>
      </c>
      <c r="Z501" s="5">
        <v>2</v>
      </c>
      <c r="AA501" s="5">
        <v>7</v>
      </c>
      <c r="AB501" s="5">
        <v>11</v>
      </c>
      <c r="AC501" s="5">
        <v>23</v>
      </c>
      <c r="AD501" s="5">
        <v>77</v>
      </c>
      <c r="AE501" s="5">
        <v>119</v>
      </c>
      <c r="AF501" s="5">
        <v>165</v>
      </c>
      <c r="AG501" s="5">
        <v>178</v>
      </c>
      <c r="AH501" s="5">
        <v>183</v>
      </c>
      <c r="AJ501" s="5">
        <v>175</v>
      </c>
      <c r="AK501" s="5">
        <v>241</v>
      </c>
      <c r="AL501">
        <f>Tabelle1[[#This Row],[1 jahre Weiblich]]+Tabelle1[[#This Row],[unter 1 Jahr Männlich]]</f>
        <v>0</v>
      </c>
      <c r="AM501">
        <f>Tabelle1[[#This Row],[1-15 Jahre Weiblich]]+Tabelle1[[#This Row],[1-15 jahre Mänlich]]</f>
        <v>0</v>
      </c>
      <c r="AN501">
        <f>Tabelle1[[#This Row],[15-20 Jahre Weiblich]]+Tabelle1[[#This Row],[15-20 jahre Männlich]]</f>
        <v>0</v>
      </c>
      <c r="AO501">
        <f>Tabelle1[[#This Row],[20-25 jahre weiblich]]+Tabelle1[[#This Row],[20-25 jahre Männlich]]</f>
        <v>2</v>
      </c>
      <c r="AP501">
        <f>Tabelle1[[#This Row],[25-30 Jahre Weiblich]]+Tabelle1[[#This Row],[25-30 jahre Männlich]]</f>
        <v>4</v>
      </c>
      <c r="AQ501">
        <f>Tabelle1[[#This Row],[30-35 Jahre Weiblich]]+Tabelle1[[#This Row],[30-35 jahre Männlich]]</f>
        <v>9</v>
      </c>
      <c r="AR501">
        <f>Tabelle1[[#This Row],[35-40 Jahre Weiblich]]+Tabelle1[[#This Row],[35-40 jahre  Männlich]]</f>
        <v>13</v>
      </c>
      <c r="AS501">
        <f>Tabelle1[[#This Row],[40-45 Jahre Weiblich]]+Tabelle1[[#This Row],[40-45 jahre Männlich]]</f>
        <v>54</v>
      </c>
      <c r="AT501">
        <f>Tabelle1[[#This Row],[45-50 Jahre Weiblich]]+Tabelle1[[#This Row],[45-50 jahre Männlich]]</f>
        <v>160</v>
      </c>
      <c r="AU501">
        <f>Tabelle1[[#This Row],[50-55 Jahre Weiblich]]+Tabelle1[[#This Row],[50-55 jahre Männlich]]</f>
        <v>450</v>
      </c>
      <c r="AV501">
        <f>Tabelle1[[#This Row],[55-60 Jahre Weiblich]]+Tabelle1[[#This Row],[55-60 jahre Männlich]]</f>
        <v>713</v>
      </c>
      <c r="AW501">
        <f>Tabelle1[[#This Row],[60-65 Jahre Weiblich]]+Tabelle1[[#This Row],[60-65 jahre Männlich]]</f>
        <v>851</v>
      </c>
      <c r="AX501">
        <f>Tabelle1[[#This Row],[65-70 Jahre Weiblich]]+Tabelle1[[#This Row],[65-70 Jahre  Männlich]]</f>
        <v>872</v>
      </c>
      <c r="AY501">
        <f>Tabelle1[[#This Row],[70-75Jahre Weiblich]]+Tabelle1[[#This Row],[70-75 jahre Männlch]]</f>
        <v>709</v>
      </c>
      <c r="AZ501">
        <f>Tabelle1[[#This Row],[75-80 Jahre Weiblich]]+Tabelle1[[#This Row],[75-80 jahre Männlich]]</f>
        <v>513</v>
      </c>
      <c r="BA501">
        <f>Tabelle1[[#This Row],[80-85 Jahre Weiblich]]+Tabelle1[[#This Row],[80-85 jahre Männlich]]</f>
        <v>437</v>
      </c>
      <c r="BB501">
        <f>Tabelle1[[#This Row],[85 und mehr Weiblich]]+Tabelle1[[#This Row],[85 und mehr]]</f>
        <v>467</v>
      </c>
    </row>
    <row r="502" spans="1:54" x14ac:dyDescent="0.35">
      <c r="A502" s="3"/>
      <c r="B502" s="4" t="s">
        <v>44</v>
      </c>
      <c r="C502" s="5">
        <v>0</v>
      </c>
      <c r="D502" s="5">
        <v>0</v>
      </c>
      <c r="E502" s="5">
        <v>0</v>
      </c>
      <c r="F502" s="5">
        <v>1</v>
      </c>
      <c r="G502" s="5">
        <v>2</v>
      </c>
      <c r="H502" s="5">
        <v>2</v>
      </c>
      <c r="I502" s="5">
        <v>9</v>
      </c>
      <c r="J502" s="5">
        <v>27</v>
      </c>
      <c r="K502" s="5">
        <v>109</v>
      </c>
      <c r="L502" s="5">
        <v>262</v>
      </c>
      <c r="M502" s="5">
        <v>479</v>
      </c>
      <c r="N502" s="5">
        <v>625</v>
      </c>
      <c r="O502" s="5">
        <v>672</v>
      </c>
      <c r="P502" s="5">
        <v>675</v>
      </c>
      <c r="Q502" s="5">
        <v>784</v>
      </c>
      <c r="R502" s="5">
        <v>456</v>
      </c>
      <c r="S502" s="5">
        <v>331</v>
      </c>
      <c r="T502" s="5">
        <v>0</v>
      </c>
      <c r="U502" s="5">
        <v>0</v>
      </c>
      <c r="V502" s="5">
        <v>0</v>
      </c>
      <c r="W502" s="5">
        <v>1</v>
      </c>
      <c r="X502" s="5">
        <v>0</v>
      </c>
      <c r="Y502" s="5">
        <v>0</v>
      </c>
      <c r="Z502" s="5">
        <v>5</v>
      </c>
      <c r="AA502" s="5">
        <v>1</v>
      </c>
      <c r="AB502" s="5">
        <v>6</v>
      </c>
      <c r="AC502" s="5">
        <v>19</v>
      </c>
      <c r="AD502" s="5">
        <v>45</v>
      </c>
      <c r="AE502" s="5">
        <v>83</v>
      </c>
      <c r="AF502" s="5">
        <v>115</v>
      </c>
      <c r="AG502" s="5">
        <v>172</v>
      </c>
      <c r="AH502" s="5">
        <v>177</v>
      </c>
      <c r="AJ502" s="5">
        <v>171</v>
      </c>
      <c r="AK502" s="5">
        <v>254</v>
      </c>
      <c r="AL502">
        <f>Tabelle1[[#This Row],[1 jahre Weiblich]]+Tabelle1[[#This Row],[unter 1 Jahr Männlich]]</f>
        <v>0</v>
      </c>
      <c r="AM502">
        <f>Tabelle1[[#This Row],[1-15 Jahre Weiblich]]+Tabelle1[[#This Row],[1-15 jahre Mänlich]]</f>
        <v>0</v>
      </c>
      <c r="AN502">
        <f>Tabelle1[[#This Row],[15-20 Jahre Weiblich]]+Tabelle1[[#This Row],[15-20 jahre Männlich]]</f>
        <v>1</v>
      </c>
      <c r="AO502">
        <f>Tabelle1[[#This Row],[20-25 jahre weiblich]]+Tabelle1[[#This Row],[20-25 jahre Männlich]]</f>
        <v>1</v>
      </c>
      <c r="AP502">
        <f>Tabelle1[[#This Row],[25-30 Jahre Weiblich]]+Tabelle1[[#This Row],[25-30 jahre Männlich]]</f>
        <v>2</v>
      </c>
      <c r="AQ502">
        <f>Tabelle1[[#This Row],[30-35 Jahre Weiblich]]+Tabelle1[[#This Row],[30-35 jahre Männlich]]</f>
        <v>7</v>
      </c>
      <c r="AR502">
        <f>Tabelle1[[#This Row],[35-40 Jahre Weiblich]]+Tabelle1[[#This Row],[35-40 jahre  Männlich]]</f>
        <v>10</v>
      </c>
      <c r="AS502">
        <f>Tabelle1[[#This Row],[40-45 Jahre Weiblich]]+Tabelle1[[#This Row],[40-45 jahre Männlich]]</f>
        <v>33</v>
      </c>
      <c r="AT502">
        <f>Tabelle1[[#This Row],[45-50 Jahre Weiblich]]+Tabelle1[[#This Row],[45-50 jahre Männlich]]</f>
        <v>128</v>
      </c>
      <c r="AU502">
        <f>Tabelle1[[#This Row],[50-55 Jahre Weiblich]]+Tabelle1[[#This Row],[50-55 jahre Männlich]]</f>
        <v>307</v>
      </c>
      <c r="AV502">
        <f>Tabelle1[[#This Row],[55-60 Jahre Weiblich]]+Tabelle1[[#This Row],[55-60 jahre Männlich]]</f>
        <v>562</v>
      </c>
      <c r="AW502">
        <f>Tabelle1[[#This Row],[60-65 Jahre Weiblich]]+Tabelle1[[#This Row],[60-65 jahre Männlich]]</f>
        <v>740</v>
      </c>
      <c r="AX502">
        <f>Tabelle1[[#This Row],[65-70 Jahre Weiblich]]+Tabelle1[[#This Row],[65-70 Jahre  Männlich]]</f>
        <v>844</v>
      </c>
      <c r="AY502">
        <f>Tabelle1[[#This Row],[70-75Jahre Weiblich]]+Tabelle1[[#This Row],[70-75 jahre Männlch]]</f>
        <v>852</v>
      </c>
      <c r="AZ502">
        <f>Tabelle1[[#This Row],[75-80 Jahre Weiblich]]+Tabelle1[[#This Row],[75-80 jahre Männlich]]</f>
        <v>784</v>
      </c>
      <c r="BA502">
        <f>Tabelle1[[#This Row],[80-85 Jahre Weiblich]]+Tabelle1[[#This Row],[80-85 jahre Männlich]]</f>
        <v>627</v>
      </c>
      <c r="BB502">
        <f>Tabelle1[[#This Row],[85 und mehr Weiblich]]+Tabelle1[[#This Row],[85 und mehr]]</f>
        <v>585</v>
      </c>
    </row>
    <row r="503" spans="1:54" x14ac:dyDescent="0.35">
      <c r="A503" s="3"/>
      <c r="B503" s="4" t="s">
        <v>45</v>
      </c>
      <c r="C503" s="5">
        <v>0</v>
      </c>
      <c r="D503" s="5">
        <v>0</v>
      </c>
      <c r="E503" s="5">
        <v>0</v>
      </c>
      <c r="F503" s="5">
        <v>1</v>
      </c>
      <c r="G503" s="5">
        <v>6</v>
      </c>
      <c r="H503" s="5">
        <v>15</v>
      </c>
      <c r="I503" s="5">
        <v>29</v>
      </c>
      <c r="J503" s="5">
        <v>46</v>
      </c>
      <c r="K503" s="5">
        <v>98</v>
      </c>
      <c r="L503" s="5">
        <v>261</v>
      </c>
      <c r="M503" s="5">
        <v>376</v>
      </c>
      <c r="N503" s="5">
        <v>511</v>
      </c>
      <c r="O503" s="5">
        <v>614</v>
      </c>
      <c r="P503" s="5">
        <v>691</v>
      </c>
      <c r="Q503" s="5">
        <v>1062</v>
      </c>
      <c r="R503" s="5">
        <v>776</v>
      </c>
      <c r="S503" s="5">
        <v>884</v>
      </c>
      <c r="T503" s="5">
        <v>0</v>
      </c>
      <c r="U503" s="5">
        <v>0</v>
      </c>
      <c r="V503" s="5">
        <v>0</v>
      </c>
      <c r="W503" s="5">
        <v>0</v>
      </c>
      <c r="X503" s="5">
        <v>0</v>
      </c>
      <c r="Y503" s="5">
        <v>3</v>
      </c>
      <c r="Z503" s="5">
        <v>14</v>
      </c>
      <c r="AA503" s="5">
        <v>33</v>
      </c>
      <c r="AB503" s="5">
        <v>37</v>
      </c>
      <c r="AC503" s="5">
        <v>101</v>
      </c>
      <c r="AD503" s="5">
        <v>152</v>
      </c>
      <c r="AE503" s="5">
        <v>194</v>
      </c>
      <c r="AF503" s="5">
        <v>230</v>
      </c>
      <c r="AG503" s="5">
        <v>317</v>
      </c>
      <c r="AH503" s="5">
        <v>374</v>
      </c>
      <c r="AJ503" s="5">
        <v>738</v>
      </c>
      <c r="AK503" s="5">
        <v>1058</v>
      </c>
      <c r="AL503">
        <f>Tabelle1[[#This Row],[1 jahre Weiblich]]+Tabelle1[[#This Row],[unter 1 Jahr Männlich]]</f>
        <v>0</v>
      </c>
      <c r="AM503">
        <f>Tabelle1[[#This Row],[1-15 Jahre Weiblich]]+Tabelle1[[#This Row],[1-15 jahre Mänlich]]</f>
        <v>0</v>
      </c>
      <c r="AN503">
        <f>Tabelle1[[#This Row],[15-20 Jahre Weiblich]]+Tabelle1[[#This Row],[15-20 jahre Männlich]]</f>
        <v>0</v>
      </c>
      <c r="AO503">
        <f>Tabelle1[[#This Row],[20-25 jahre weiblich]]+Tabelle1[[#This Row],[20-25 jahre Männlich]]</f>
        <v>1</v>
      </c>
      <c r="AP503">
        <f>Tabelle1[[#This Row],[25-30 Jahre Weiblich]]+Tabelle1[[#This Row],[25-30 jahre Männlich]]</f>
        <v>9</v>
      </c>
      <c r="AQ503">
        <f>Tabelle1[[#This Row],[30-35 Jahre Weiblich]]+Tabelle1[[#This Row],[30-35 jahre Männlich]]</f>
        <v>29</v>
      </c>
      <c r="AR503">
        <f>Tabelle1[[#This Row],[35-40 Jahre Weiblich]]+Tabelle1[[#This Row],[35-40 jahre  Männlich]]</f>
        <v>62</v>
      </c>
      <c r="AS503">
        <f>Tabelle1[[#This Row],[40-45 Jahre Weiblich]]+Tabelle1[[#This Row],[40-45 jahre Männlich]]</f>
        <v>83</v>
      </c>
      <c r="AT503">
        <f>Tabelle1[[#This Row],[45-50 Jahre Weiblich]]+Tabelle1[[#This Row],[45-50 jahre Männlich]]</f>
        <v>199</v>
      </c>
      <c r="AU503">
        <f>Tabelle1[[#This Row],[50-55 Jahre Weiblich]]+Tabelle1[[#This Row],[50-55 jahre Männlich]]</f>
        <v>413</v>
      </c>
      <c r="AV503">
        <f>Tabelle1[[#This Row],[55-60 Jahre Weiblich]]+Tabelle1[[#This Row],[55-60 jahre Männlich]]</f>
        <v>570</v>
      </c>
      <c r="AW503">
        <f>Tabelle1[[#This Row],[60-65 Jahre Weiblich]]+Tabelle1[[#This Row],[60-65 jahre Männlich]]</f>
        <v>741</v>
      </c>
      <c r="AX503">
        <f>Tabelle1[[#This Row],[65-70 Jahre Weiblich]]+Tabelle1[[#This Row],[65-70 Jahre  Männlich]]</f>
        <v>931</v>
      </c>
      <c r="AY503">
        <f>Tabelle1[[#This Row],[70-75Jahre Weiblich]]+Tabelle1[[#This Row],[70-75 jahre Männlch]]</f>
        <v>1065</v>
      </c>
      <c r="AZ503">
        <f>Tabelle1[[#This Row],[75-80 Jahre Weiblich]]+Tabelle1[[#This Row],[75-80 jahre Männlich]]</f>
        <v>1062</v>
      </c>
      <c r="BA503">
        <f>Tabelle1[[#This Row],[80-85 Jahre Weiblich]]+Tabelle1[[#This Row],[80-85 jahre Männlich]]</f>
        <v>1514</v>
      </c>
      <c r="BB503">
        <f>Tabelle1[[#This Row],[85 und mehr Weiblich]]+Tabelle1[[#This Row],[85 und mehr]]</f>
        <v>1942</v>
      </c>
    </row>
    <row r="504" spans="1:54" x14ac:dyDescent="0.35">
      <c r="A504" s="3"/>
      <c r="B504" s="4" t="s">
        <v>46</v>
      </c>
      <c r="C504" s="5">
        <v>0</v>
      </c>
      <c r="D504" s="5">
        <v>0</v>
      </c>
      <c r="E504" s="5">
        <v>1</v>
      </c>
      <c r="F504" s="5">
        <v>4</v>
      </c>
      <c r="G504" s="5">
        <v>10</v>
      </c>
      <c r="H504" s="5">
        <v>11</v>
      </c>
      <c r="I504" s="5">
        <v>22</v>
      </c>
      <c r="J504" s="5">
        <v>52</v>
      </c>
      <c r="K504" s="5">
        <v>103</v>
      </c>
      <c r="L504" s="5">
        <v>265</v>
      </c>
      <c r="M504" s="5">
        <v>432</v>
      </c>
      <c r="N504" s="5">
        <v>635</v>
      </c>
      <c r="O504" s="5">
        <v>930</v>
      </c>
      <c r="P504" s="5">
        <v>1110</v>
      </c>
      <c r="Q504" s="5">
        <v>1823</v>
      </c>
      <c r="R504" s="5">
        <v>1486</v>
      </c>
      <c r="S504" s="5">
        <v>1655</v>
      </c>
      <c r="T504" s="5">
        <v>0</v>
      </c>
      <c r="U504" s="5">
        <v>0</v>
      </c>
      <c r="V504" s="5">
        <v>0</v>
      </c>
      <c r="W504" s="5">
        <v>0</v>
      </c>
      <c r="X504" s="5">
        <v>3</v>
      </c>
      <c r="Y504" s="5">
        <v>7</v>
      </c>
      <c r="Z504" s="5">
        <v>6</v>
      </c>
      <c r="AA504" s="5">
        <v>24</v>
      </c>
      <c r="AB504" s="5">
        <v>35</v>
      </c>
      <c r="AC504" s="5">
        <v>117</v>
      </c>
      <c r="AD504" s="5">
        <v>178</v>
      </c>
      <c r="AE504" s="5">
        <v>284</v>
      </c>
      <c r="AF504" s="5">
        <v>394</v>
      </c>
      <c r="AG504" s="5">
        <v>573</v>
      </c>
      <c r="AH504" s="5">
        <v>721</v>
      </c>
      <c r="AJ504" s="5">
        <v>1478</v>
      </c>
      <c r="AK504" s="5">
        <v>2885</v>
      </c>
      <c r="AL504">
        <f>Tabelle1[[#This Row],[1 jahre Weiblich]]+Tabelle1[[#This Row],[unter 1 Jahr Männlich]]</f>
        <v>0</v>
      </c>
      <c r="AM504">
        <f>Tabelle1[[#This Row],[1-15 Jahre Weiblich]]+Tabelle1[[#This Row],[1-15 jahre Mänlich]]</f>
        <v>0</v>
      </c>
      <c r="AN504">
        <f>Tabelle1[[#This Row],[15-20 Jahre Weiblich]]+Tabelle1[[#This Row],[15-20 jahre Männlich]]</f>
        <v>1</v>
      </c>
      <c r="AO504">
        <f>Tabelle1[[#This Row],[20-25 jahre weiblich]]+Tabelle1[[#This Row],[20-25 jahre Männlich]]</f>
        <v>7</v>
      </c>
      <c r="AP504">
        <f>Tabelle1[[#This Row],[25-30 Jahre Weiblich]]+Tabelle1[[#This Row],[25-30 jahre Männlich]]</f>
        <v>17</v>
      </c>
      <c r="AQ504">
        <f>Tabelle1[[#This Row],[30-35 Jahre Weiblich]]+Tabelle1[[#This Row],[30-35 jahre Männlich]]</f>
        <v>17</v>
      </c>
      <c r="AR504">
        <f>Tabelle1[[#This Row],[35-40 Jahre Weiblich]]+Tabelle1[[#This Row],[35-40 jahre  Männlich]]</f>
        <v>46</v>
      </c>
      <c r="AS504">
        <f>Tabelle1[[#This Row],[40-45 Jahre Weiblich]]+Tabelle1[[#This Row],[40-45 jahre Männlich]]</f>
        <v>87</v>
      </c>
      <c r="AT504">
        <f>Tabelle1[[#This Row],[45-50 Jahre Weiblich]]+Tabelle1[[#This Row],[45-50 jahre Männlich]]</f>
        <v>220</v>
      </c>
      <c r="AU504">
        <f>Tabelle1[[#This Row],[50-55 Jahre Weiblich]]+Tabelle1[[#This Row],[50-55 jahre Männlich]]</f>
        <v>443</v>
      </c>
      <c r="AV504">
        <f>Tabelle1[[#This Row],[55-60 Jahre Weiblich]]+Tabelle1[[#This Row],[55-60 jahre Männlich]]</f>
        <v>716</v>
      </c>
      <c r="AW504">
        <f>Tabelle1[[#This Row],[60-65 Jahre Weiblich]]+Tabelle1[[#This Row],[60-65 jahre Männlich]]</f>
        <v>1029</v>
      </c>
      <c r="AX504">
        <f>Tabelle1[[#This Row],[65-70 Jahre Weiblich]]+Tabelle1[[#This Row],[65-70 Jahre  Männlich]]</f>
        <v>1503</v>
      </c>
      <c r="AY504">
        <f>Tabelle1[[#This Row],[70-75Jahre Weiblich]]+Tabelle1[[#This Row],[70-75 jahre Männlch]]</f>
        <v>1831</v>
      </c>
      <c r="AZ504">
        <f>Tabelle1[[#This Row],[75-80 Jahre Weiblich]]+Tabelle1[[#This Row],[75-80 jahre Männlich]]</f>
        <v>1823</v>
      </c>
      <c r="BA504">
        <f>Tabelle1[[#This Row],[80-85 Jahre Weiblich]]+Tabelle1[[#This Row],[80-85 jahre Männlich]]</f>
        <v>2964</v>
      </c>
      <c r="BB504">
        <f>Tabelle1[[#This Row],[85 und mehr Weiblich]]+Tabelle1[[#This Row],[85 und mehr]]</f>
        <v>4540</v>
      </c>
    </row>
    <row r="505" spans="1:54" x14ac:dyDescent="0.35">
      <c r="A505" s="3"/>
      <c r="B505" s="4" t="s">
        <v>47</v>
      </c>
      <c r="C505" s="5">
        <v>0</v>
      </c>
      <c r="D505" s="5">
        <v>0</v>
      </c>
      <c r="E505" s="5">
        <v>0</v>
      </c>
      <c r="F505" s="5">
        <v>3</v>
      </c>
      <c r="G505" s="5">
        <v>5</v>
      </c>
      <c r="H505" s="5">
        <v>4</v>
      </c>
      <c r="I505" s="5">
        <v>15</v>
      </c>
      <c r="J505" s="5">
        <v>36</v>
      </c>
      <c r="K505" s="5">
        <v>87</v>
      </c>
      <c r="L505" s="5">
        <v>197</v>
      </c>
      <c r="M505" s="5">
        <v>332</v>
      </c>
      <c r="N505" s="5">
        <v>449</v>
      </c>
      <c r="O505" s="5">
        <v>566</v>
      </c>
      <c r="P505" s="5">
        <v>757</v>
      </c>
      <c r="Q505" s="5">
        <v>990</v>
      </c>
      <c r="R505" s="5">
        <v>716</v>
      </c>
      <c r="S505" s="5">
        <v>603</v>
      </c>
      <c r="T505" s="5">
        <v>0</v>
      </c>
      <c r="U505" s="5">
        <v>0</v>
      </c>
      <c r="V505" s="5">
        <v>0</v>
      </c>
      <c r="W505" s="5">
        <v>0</v>
      </c>
      <c r="X505" s="5">
        <v>1</v>
      </c>
      <c r="Y505" s="5">
        <v>2</v>
      </c>
      <c r="Z505" s="5">
        <v>9</v>
      </c>
      <c r="AA505" s="5">
        <v>19</v>
      </c>
      <c r="AB505" s="5">
        <v>22</v>
      </c>
      <c r="AC505" s="5">
        <v>58</v>
      </c>
      <c r="AD505" s="5">
        <v>112</v>
      </c>
      <c r="AE505" s="5">
        <v>169</v>
      </c>
      <c r="AF505" s="5">
        <v>203</v>
      </c>
      <c r="AG505" s="5">
        <v>293</v>
      </c>
      <c r="AH505" s="5">
        <v>356</v>
      </c>
      <c r="AJ505" s="5">
        <v>570</v>
      </c>
      <c r="AK505" s="5">
        <v>960</v>
      </c>
      <c r="AL505">
        <f>Tabelle1[[#This Row],[1 jahre Weiblich]]+Tabelle1[[#This Row],[unter 1 Jahr Männlich]]</f>
        <v>0</v>
      </c>
      <c r="AM505">
        <f>Tabelle1[[#This Row],[1-15 Jahre Weiblich]]+Tabelle1[[#This Row],[1-15 jahre Mänlich]]</f>
        <v>0</v>
      </c>
      <c r="AN505">
        <f>Tabelle1[[#This Row],[15-20 Jahre Weiblich]]+Tabelle1[[#This Row],[15-20 jahre Männlich]]</f>
        <v>0</v>
      </c>
      <c r="AO505">
        <f>Tabelle1[[#This Row],[20-25 jahre weiblich]]+Tabelle1[[#This Row],[20-25 jahre Männlich]]</f>
        <v>4</v>
      </c>
      <c r="AP505">
        <f>Tabelle1[[#This Row],[25-30 Jahre Weiblich]]+Tabelle1[[#This Row],[25-30 jahre Männlich]]</f>
        <v>7</v>
      </c>
      <c r="AQ505">
        <f>Tabelle1[[#This Row],[30-35 Jahre Weiblich]]+Tabelle1[[#This Row],[30-35 jahre Männlich]]</f>
        <v>13</v>
      </c>
      <c r="AR505">
        <f>Tabelle1[[#This Row],[35-40 Jahre Weiblich]]+Tabelle1[[#This Row],[35-40 jahre  Männlich]]</f>
        <v>34</v>
      </c>
      <c r="AS505">
        <f>Tabelle1[[#This Row],[40-45 Jahre Weiblich]]+Tabelle1[[#This Row],[40-45 jahre Männlich]]</f>
        <v>58</v>
      </c>
      <c r="AT505">
        <f>Tabelle1[[#This Row],[45-50 Jahre Weiblich]]+Tabelle1[[#This Row],[45-50 jahre Männlich]]</f>
        <v>145</v>
      </c>
      <c r="AU505">
        <f>Tabelle1[[#This Row],[50-55 Jahre Weiblich]]+Tabelle1[[#This Row],[50-55 jahre Männlich]]</f>
        <v>309</v>
      </c>
      <c r="AV505">
        <f>Tabelle1[[#This Row],[55-60 Jahre Weiblich]]+Tabelle1[[#This Row],[55-60 jahre Männlich]]</f>
        <v>501</v>
      </c>
      <c r="AW505">
        <f>Tabelle1[[#This Row],[60-65 Jahre Weiblich]]+Tabelle1[[#This Row],[60-65 jahre Männlich]]</f>
        <v>652</v>
      </c>
      <c r="AX505">
        <f>Tabelle1[[#This Row],[65-70 Jahre Weiblich]]+Tabelle1[[#This Row],[65-70 Jahre  Männlich]]</f>
        <v>859</v>
      </c>
      <c r="AY505">
        <f>Tabelle1[[#This Row],[70-75Jahre Weiblich]]+Tabelle1[[#This Row],[70-75 jahre Männlch]]</f>
        <v>1113</v>
      </c>
      <c r="AZ505">
        <f>Tabelle1[[#This Row],[75-80 Jahre Weiblich]]+Tabelle1[[#This Row],[75-80 jahre Männlich]]</f>
        <v>990</v>
      </c>
      <c r="BA505">
        <f>Tabelle1[[#This Row],[80-85 Jahre Weiblich]]+Tabelle1[[#This Row],[80-85 jahre Männlich]]</f>
        <v>1286</v>
      </c>
      <c r="BB505">
        <f>Tabelle1[[#This Row],[85 und mehr Weiblich]]+Tabelle1[[#This Row],[85 und mehr]]</f>
        <v>1563</v>
      </c>
    </row>
    <row r="506" spans="1:54" x14ac:dyDescent="0.35">
      <c r="A506" s="3"/>
      <c r="B506" s="4" t="s">
        <v>48</v>
      </c>
      <c r="C506" s="5">
        <v>1</v>
      </c>
      <c r="D506" s="5">
        <v>2</v>
      </c>
      <c r="E506" s="5">
        <v>0</v>
      </c>
      <c r="F506" s="5">
        <v>5</v>
      </c>
      <c r="G506" s="5">
        <v>4</v>
      </c>
      <c r="H506" s="5">
        <v>12</v>
      </c>
      <c r="I506" s="5">
        <v>35</v>
      </c>
      <c r="J506" s="5">
        <v>60</v>
      </c>
      <c r="K506" s="5">
        <v>264</v>
      </c>
      <c r="L506" s="5">
        <v>574</v>
      </c>
      <c r="M506" s="5">
        <v>1070</v>
      </c>
      <c r="N506" s="5">
        <v>1610</v>
      </c>
      <c r="O506" s="5">
        <v>2141</v>
      </c>
      <c r="P506" s="5">
        <v>2553</v>
      </c>
      <c r="Q506" s="5">
        <v>3477</v>
      </c>
      <c r="R506" s="5">
        <v>2380</v>
      </c>
      <c r="S506" s="5">
        <v>1793</v>
      </c>
      <c r="T506" s="5">
        <v>0</v>
      </c>
      <c r="U506" s="5">
        <v>0</v>
      </c>
      <c r="V506" s="5">
        <v>3</v>
      </c>
      <c r="W506" s="5">
        <v>0</v>
      </c>
      <c r="X506" s="5">
        <v>1</v>
      </c>
      <c r="Y506" s="5">
        <v>4</v>
      </c>
      <c r="Z506" s="5">
        <v>11</v>
      </c>
      <c r="AA506" s="5">
        <v>21</v>
      </c>
      <c r="AB506" s="5">
        <v>60</v>
      </c>
      <c r="AC506" s="5">
        <v>175</v>
      </c>
      <c r="AD506" s="5">
        <v>389</v>
      </c>
      <c r="AE506" s="5">
        <v>609</v>
      </c>
      <c r="AF506" s="5">
        <v>968</v>
      </c>
      <c r="AG506" s="5">
        <v>1321</v>
      </c>
      <c r="AH506" s="5">
        <v>1719</v>
      </c>
      <c r="AJ506" s="5">
        <v>2568</v>
      </c>
      <c r="AK506" s="5">
        <v>3096</v>
      </c>
      <c r="AL506">
        <f>Tabelle1[[#This Row],[1 jahre Weiblich]]+Tabelle1[[#This Row],[unter 1 Jahr Männlich]]</f>
        <v>1</v>
      </c>
      <c r="AM506">
        <f>Tabelle1[[#This Row],[1-15 Jahre Weiblich]]+Tabelle1[[#This Row],[1-15 jahre Mänlich]]</f>
        <v>5</v>
      </c>
      <c r="AN506">
        <f>Tabelle1[[#This Row],[15-20 Jahre Weiblich]]+Tabelle1[[#This Row],[15-20 jahre Männlich]]</f>
        <v>0</v>
      </c>
      <c r="AO506">
        <f>Tabelle1[[#This Row],[20-25 jahre weiblich]]+Tabelle1[[#This Row],[20-25 jahre Männlich]]</f>
        <v>6</v>
      </c>
      <c r="AP506">
        <f>Tabelle1[[#This Row],[25-30 Jahre Weiblich]]+Tabelle1[[#This Row],[25-30 jahre Männlich]]</f>
        <v>8</v>
      </c>
      <c r="AQ506">
        <f>Tabelle1[[#This Row],[30-35 Jahre Weiblich]]+Tabelle1[[#This Row],[30-35 jahre Männlich]]</f>
        <v>23</v>
      </c>
      <c r="AR506">
        <f>Tabelle1[[#This Row],[35-40 Jahre Weiblich]]+Tabelle1[[#This Row],[35-40 jahre  Männlich]]</f>
        <v>56</v>
      </c>
      <c r="AS506">
        <f>Tabelle1[[#This Row],[40-45 Jahre Weiblich]]+Tabelle1[[#This Row],[40-45 jahre Männlich]]</f>
        <v>120</v>
      </c>
      <c r="AT506">
        <f>Tabelle1[[#This Row],[45-50 Jahre Weiblich]]+Tabelle1[[#This Row],[45-50 jahre Männlich]]</f>
        <v>439</v>
      </c>
      <c r="AU506">
        <f>Tabelle1[[#This Row],[50-55 Jahre Weiblich]]+Tabelle1[[#This Row],[50-55 jahre Männlich]]</f>
        <v>963</v>
      </c>
      <c r="AV506">
        <f>Tabelle1[[#This Row],[55-60 Jahre Weiblich]]+Tabelle1[[#This Row],[55-60 jahre Männlich]]</f>
        <v>1679</v>
      </c>
      <c r="AW506">
        <f>Tabelle1[[#This Row],[60-65 Jahre Weiblich]]+Tabelle1[[#This Row],[60-65 jahre Männlich]]</f>
        <v>2578</v>
      </c>
      <c r="AX506">
        <f>Tabelle1[[#This Row],[65-70 Jahre Weiblich]]+Tabelle1[[#This Row],[65-70 Jahre  Männlich]]</f>
        <v>3462</v>
      </c>
      <c r="AY506">
        <f>Tabelle1[[#This Row],[70-75Jahre Weiblich]]+Tabelle1[[#This Row],[70-75 jahre Männlch]]</f>
        <v>4272</v>
      </c>
      <c r="AZ506">
        <f>Tabelle1[[#This Row],[75-80 Jahre Weiblich]]+Tabelle1[[#This Row],[75-80 jahre Männlich]]</f>
        <v>3477</v>
      </c>
      <c r="BA506">
        <f>Tabelle1[[#This Row],[80-85 Jahre Weiblich]]+Tabelle1[[#This Row],[80-85 jahre Männlich]]</f>
        <v>4948</v>
      </c>
      <c r="BB506">
        <f>Tabelle1[[#This Row],[85 und mehr Weiblich]]+Tabelle1[[#This Row],[85 und mehr]]</f>
        <v>4889</v>
      </c>
    </row>
    <row r="507" spans="1:54" x14ac:dyDescent="0.35">
      <c r="A507" s="3"/>
      <c r="B507" s="4" t="s">
        <v>49</v>
      </c>
      <c r="C507" s="5">
        <v>0</v>
      </c>
      <c r="D507" s="5">
        <v>2</v>
      </c>
      <c r="E507" s="5">
        <v>0</v>
      </c>
      <c r="F507" s="5">
        <v>3</v>
      </c>
      <c r="G507" s="5">
        <v>3</v>
      </c>
      <c r="H507" s="5">
        <v>5</v>
      </c>
      <c r="I507" s="5">
        <v>12</v>
      </c>
      <c r="J507" s="5">
        <v>22</v>
      </c>
      <c r="K507" s="5">
        <v>67</v>
      </c>
      <c r="L507" s="5">
        <v>165</v>
      </c>
      <c r="M507" s="5">
        <v>379</v>
      </c>
      <c r="N507" s="5">
        <v>555</v>
      </c>
      <c r="O507" s="5">
        <v>790</v>
      </c>
      <c r="P507" s="5">
        <v>864</v>
      </c>
      <c r="Q507" s="5">
        <v>1219</v>
      </c>
      <c r="R507" s="5">
        <v>795</v>
      </c>
      <c r="S507" s="5">
        <v>530</v>
      </c>
      <c r="T507" s="5">
        <v>0</v>
      </c>
      <c r="U507" s="5">
        <v>0</v>
      </c>
      <c r="V507" s="5">
        <v>3</v>
      </c>
      <c r="W507" s="5">
        <v>0</v>
      </c>
      <c r="X507" s="5">
        <v>1</v>
      </c>
      <c r="Y507" s="5">
        <v>2</v>
      </c>
      <c r="Z507" s="5">
        <v>7</v>
      </c>
      <c r="AA507" s="5">
        <v>8</v>
      </c>
      <c r="AB507" s="5">
        <v>12</v>
      </c>
      <c r="AC507" s="5">
        <v>37</v>
      </c>
      <c r="AD507" s="5">
        <v>83</v>
      </c>
      <c r="AE507" s="5">
        <v>142</v>
      </c>
      <c r="AF507" s="5">
        <v>190</v>
      </c>
      <c r="AG507" s="5">
        <v>266</v>
      </c>
      <c r="AH507" s="5">
        <v>304</v>
      </c>
      <c r="AJ507" s="5">
        <v>470</v>
      </c>
      <c r="AK507" s="5">
        <v>571</v>
      </c>
      <c r="AL507">
        <f>Tabelle1[[#This Row],[1 jahre Weiblich]]+Tabelle1[[#This Row],[unter 1 Jahr Männlich]]</f>
        <v>0</v>
      </c>
      <c r="AM507">
        <f>Tabelle1[[#This Row],[1-15 Jahre Weiblich]]+Tabelle1[[#This Row],[1-15 jahre Mänlich]]</f>
        <v>5</v>
      </c>
      <c r="AN507">
        <f>Tabelle1[[#This Row],[15-20 Jahre Weiblich]]+Tabelle1[[#This Row],[15-20 jahre Männlich]]</f>
        <v>0</v>
      </c>
      <c r="AO507">
        <f>Tabelle1[[#This Row],[20-25 jahre weiblich]]+Tabelle1[[#This Row],[20-25 jahre Männlich]]</f>
        <v>4</v>
      </c>
      <c r="AP507">
        <f>Tabelle1[[#This Row],[25-30 Jahre Weiblich]]+Tabelle1[[#This Row],[25-30 jahre Männlich]]</f>
        <v>5</v>
      </c>
      <c r="AQ507">
        <f>Tabelle1[[#This Row],[30-35 Jahre Weiblich]]+Tabelle1[[#This Row],[30-35 jahre Männlich]]</f>
        <v>12</v>
      </c>
      <c r="AR507">
        <f>Tabelle1[[#This Row],[35-40 Jahre Weiblich]]+Tabelle1[[#This Row],[35-40 jahre  Männlich]]</f>
        <v>20</v>
      </c>
      <c r="AS507">
        <f>Tabelle1[[#This Row],[40-45 Jahre Weiblich]]+Tabelle1[[#This Row],[40-45 jahre Männlich]]</f>
        <v>34</v>
      </c>
      <c r="AT507">
        <f>Tabelle1[[#This Row],[45-50 Jahre Weiblich]]+Tabelle1[[#This Row],[45-50 jahre Männlich]]</f>
        <v>104</v>
      </c>
      <c r="AU507">
        <f>Tabelle1[[#This Row],[50-55 Jahre Weiblich]]+Tabelle1[[#This Row],[50-55 jahre Männlich]]</f>
        <v>248</v>
      </c>
      <c r="AV507">
        <f>Tabelle1[[#This Row],[55-60 Jahre Weiblich]]+Tabelle1[[#This Row],[55-60 jahre Männlich]]</f>
        <v>521</v>
      </c>
      <c r="AW507">
        <f>Tabelle1[[#This Row],[60-65 Jahre Weiblich]]+Tabelle1[[#This Row],[60-65 jahre Männlich]]</f>
        <v>745</v>
      </c>
      <c r="AX507">
        <f>Tabelle1[[#This Row],[65-70 Jahre Weiblich]]+Tabelle1[[#This Row],[65-70 Jahre  Männlich]]</f>
        <v>1056</v>
      </c>
      <c r="AY507">
        <f>Tabelle1[[#This Row],[70-75Jahre Weiblich]]+Tabelle1[[#This Row],[70-75 jahre Männlch]]</f>
        <v>1168</v>
      </c>
      <c r="AZ507">
        <f>Tabelle1[[#This Row],[75-80 Jahre Weiblich]]+Tabelle1[[#This Row],[75-80 jahre Männlich]]</f>
        <v>1219</v>
      </c>
      <c r="BA507">
        <f>Tabelle1[[#This Row],[80-85 Jahre Weiblich]]+Tabelle1[[#This Row],[80-85 jahre Männlich]]</f>
        <v>1265</v>
      </c>
      <c r="BB507">
        <f>Tabelle1[[#This Row],[85 und mehr Weiblich]]+Tabelle1[[#This Row],[85 und mehr]]</f>
        <v>1101</v>
      </c>
    </row>
    <row r="508" spans="1:54" x14ac:dyDescent="0.35">
      <c r="A508" s="3"/>
      <c r="B508" s="4" t="s">
        <v>50</v>
      </c>
      <c r="C508" s="5">
        <v>1</v>
      </c>
      <c r="D508" s="5">
        <v>0</v>
      </c>
      <c r="E508" s="5">
        <v>0</v>
      </c>
      <c r="F508" s="5">
        <v>1</v>
      </c>
      <c r="G508" s="5">
        <v>1</v>
      </c>
      <c r="H508" s="5">
        <v>6</v>
      </c>
      <c r="I508" s="5">
        <v>21</v>
      </c>
      <c r="J508" s="5">
        <v>35</v>
      </c>
      <c r="K508" s="5">
        <v>177</v>
      </c>
      <c r="L508" s="5">
        <v>370</v>
      </c>
      <c r="M508" s="5">
        <v>622</v>
      </c>
      <c r="N508" s="5">
        <v>941</v>
      </c>
      <c r="O508" s="5">
        <v>1182</v>
      </c>
      <c r="P508" s="5">
        <v>1442</v>
      </c>
      <c r="Q508" s="5">
        <v>1859</v>
      </c>
      <c r="R508" s="5">
        <v>1329</v>
      </c>
      <c r="S508" s="5">
        <v>1021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2</v>
      </c>
      <c r="Z508" s="5">
        <v>4</v>
      </c>
      <c r="AA508" s="5">
        <v>10</v>
      </c>
      <c r="AB508" s="5">
        <v>43</v>
      </c>
      <c r="AC508" s="5">
        <v>110</v>
      </c>
      <c r="AD508" s="5">
        <v>260</v>
      </c>
      <c r="AE508" s="5">
        <v>391</v>
      </c>
      <c r="AF508" s="5">
        <v>639</v>
      </c>
      <c r="AG508" s="5">
        <v>880</v>
      </c>
      <c r="AH508" s="5">
        <v>1172</v>
      </c>
      <c r="AJ508" s="5">
        <v>1694</v>
      </c>
      <c r="AK508" s="5">
        <v>1943</v>
      </c>
      <c r="AL508">
        <f>Tabelle1[[#This Row],[1 jahre Weiblich]]+Tabelle1[[#This Row],[unter 1 Jahr Männlich]]</f>
        <v>1</v>
      </c>
      <c r="AM508">
        <f>Tabelle1[[#This Row],[1-15 Jahre Weiblich]]+Tabelle1[[#This Row],[1-15 jahre Mänlich]]</f>
        <v>0</v>
      </c>
      <c r="AN508">
        <f>Tabelle1[[#This Row],[15-20 Jahre Weiblich]]+Tabelle1[[#This Row],[15-20 jahre Männlich]]</f>
        <v>0</v>
      </c>
      <c r="AO508">
        <f>Tabelle1[[#This Row],[20-25 jahre weiblich]]+Tabelle1[[#This Row],[20-25 jahre Männlich]]</f>
        <v>1</v>
      </c>
      <c r="AP508">
        <f>Tabelle1[[#This Row],[25-30 Jahre Weiblich]]+Tabelle1[[#This Row],[25-30 jahre Männlich]]</f>
        <v>3</v>
      </c>
      <c r="AQ508">
        <f>Tabelle1[[#This Row],[30-35 Jahre Weiblich]]+Tabelle1[[#This Row],[30-35 jahre Männlich]]</f>
        <v>10</v>
      </c>
      <c r="AR508">
        <f>Tabelle1[[#This Row],[35-40 Jahre Weiblich]]+Tabelle1[[#This Row],[35-40 jahre  Männlich]]</f>
        <v>31</v>
      </c>
      <c r="AS508">
        <f>Tabelle1[[#This Row],[40-45 Jahre Weiblich]]+Tabelle1[[#This Row],[40-45 jahre Männlich]]</f>
        <v>78</v>
      </c>
      <c r="AT508">
        <f>Tabelle1[[#This Row],[45-50 Jahre Weiblich]]+Tabelle1[[#This Row],[45-50 jahre Männlich]]</f>
        <v>287</v>
      </c>
      <c r="AU508">
        <f>Tabelle1[[#This Row],[50-55 Jahre Weiblich]]+Tabelle1[[#This Row],[50-55 jahre Männlich]]</f>
        <v>630</v>
      </c>
      <c r="AV508">
        <f>Tabelle1[[#This Row],[55-60 Jahre Weiblich]]+Tabelle1[[#This Row],[55-60 jahre Männlich]]</f>
        <v>1013</v>
      </c>
      <c r="AW508">
        <f>Tabelle1[[#This Row],[60-65 Jahre Weiblich]]+Tabelle1[[#This Row],[60-65 jahre Männlich]]</f>
        <v>1580</v>
      </c>
      <c r="AX508">
        <f>Tabelle1[[#This Row],[65-70 Jahre Weiblich]]+Tabelle1[[#This Row],[65-70 Jahre  Männlich]]</f>
        <v>2062</v>
      </c>
      <c r="AY508">
        <f>Tabelle1[[#This Row],[70-75Jahre Weiblich]]+Tabelle1[[#This Row],[70-75 jahre Männlch]]</f>
        <v>2614</v>
      </c>
      <c r="AZ508">
        <f>Tabelle1[[#This Row],[75-80 Jahre Weiblich]]+Tabelle1[[#This Row],[75-80 jahre Männlich]]</f>
        <v>1859</v>
      </c>
      <c r="BA508">
        <f>Tabelle1[[#This Row],[80-85 Jahre Weiblich]]+Tabelle1[[#This Row],[80-85 jahre Männlich]]</f>
        <v>3023</v>
      </c>
      <c r="BB508">
        <f>Tabelle1[[#This Row],[85 und mehr Weiblich]]+Tabelle1[[#This Row],[85 und mehr]]</f>
        <v>2964</v>
      </c>
    </row>
    <row r="509" spans="1:54" x14ac:dyDescent="0.35">
      <c r="A509" s="3"/>
      <c r="B509" s="4" t="s">
        <v>51</v>
      </c>
      <c r="C509" s="5">
        <v>0</v>
      </c>
      <c r="D509" s="5">
        <v>1</v>
      </c>
      <c r="E509" s="5">
        <v>0</v>
      </c>
      <c r="F509" s="5">
        <v>1</v>
      </c>
      <c r="G509" s="5">
        <v>5</v>
      </c>
      <c r="H509" s="5">
        <v>10</v>
      </c>
      <c r="I509" s="5">
        <v>37</v>
      </c>
      <c r="J509" s="5">
        <v>116</v>
      </c>
      <c r="K509" s="5">
        <v>450</v>
      </c>
      <c r="L509" s="5">
        <v>1323</v>
      </c>
      <c r="M509" s="5">
        <v>2606</v>
      </c>
      <c r="N509" s="5">
        <v>3870</v>
      </c>
      <c r="O509" s="5">
        <v>4609</v>
      </c>
      <c r="P509" s="5">
        <v>4895</v>
      </c>
      <c r="Q509" s="5">
        <v>6007</v>
      </c>
      <c r="R509" s="5">
        <v>3864</v>
      </c>
      <c r="S509" s="5">
        <v>2777</v>
      </c>
      <c r="T509" s="5">
        <v>0</v>
      </c>
      <c r="U509" s="5">
        <v>0</v>
      </c>
      <c r="V509" s="5">
        <v>0</v>
      </c>
      <c r="W509" s="5">
        <v>1</v>
      </c>
      <c r="X509" s="5">
        <v>2</v>
      </c>
      <c r="Y509" s="5">
        <v>3</v>
      </c>
      <c r="Z509" s="5">
        <v>16</v>
      </c>
      <c r="AA509" s="5">
        <v>24</v>
      </c>
      <c r="AB509" s="5">
        <v>98</v>
      </c>
      <c r="AC509" s="5">
        <v>337</v>
      </c>
      <c r="AD509" s="5">
        <v>903</v>
      </c>
      <c r="AE509" s="5">
        <v>1587</v>
      </c>
      <c r="AF509" s="5">
        <v>2171</v>
      </c>
      <c r="AG509" s="5">
        <v>2463</v>
      </c>
      <c r="AH509" s="5">
        <v>2519</v>
      </c>
      <c r="AJ509" s="5">
        <v>1863</v>
      </c>
      <c r="AK509" s="5">
        <v>1946</v>
      </c>
      <c r="AL509">
        <f>Tabelle1[[#This Row],[1 jahre Weiblich]]+Tabelle1[[#This Row],[unter 1 Jahr Männlich]]</f>
        <v>0</v>
      </c>
      <c r="AM509">
        <f>Tabelle1[[#This Row],[1-15 Jahre Weiblich]]+Tabelle1[[#This Row],[1-15 jahre Mänlich]]</f>
        <v>1</v>
      </c>
      <c r="AN509">
        <f>Tabelle1[[#This Row],[15-20 Jahre Weiblich]]+Tabelle1[[#This Row],[15-20 jahre Männlich]]</f>
        <v>1</v>
      </c>
      <c r="AO509">
        <f>Tabelle1[[#This Row],[20-25 jahre weiblich]]+Tabelle1[[#This Row],[20-25 jahre Männlich]]</f>
        <v>3</v>
      </c>
      <c r="AP509">
        <f>Tabelle1[[#This Row],[25-30 Jahre Weiblich]]+Tabelle1[[#This Row],[25-30 jahre Männlich]]</f>
        <v>8</v>
      </c>
      <c r="AQ509">
        <f>Tabelle1[[#This Row],[30-35 Jahre Weiblich]]+Tabelle1[[#This Row],[30-35 jahre Männlich]]</f>
        <v>26</v>
      </c>
      <c r="AR509">
        <f>Tabelle1[[#This Row],[35-40 Jahre Weiblich]]+Tabelle1[[#This Row],[35-40 jahre  Männlich]]</f>
        <v>61</v>
      </c>
      <c r="AS509">
        <f>Tabelle1[[#This Row],[40-45 Jahre Weiblich]]+Tabelle1[[#This Row],[40-45 jahre Männlich]]</f>
        <v>214</v>
      </c>
      <c r="AT509">
        <f>Tabelle1[[#This Row],[45-50 Jahre Weiblich]]+Tabelle1[[#This Row],[45-50 jahre Männlich]]</f>
        <v>787</v>
      </c>
      <c r="AU509">
        <f>Tabelle1[[#This Row],[50-55 Jahre Weiblich]]+Tabelle1[[#This Row],[50-55 jahre Männlich]]</f>
        <v>2226</v>
      </c>
      <c r="AV509">
        <f>Tabelle1[[#This Row],[55-60 Jahre Weiblich]]+Tabelle1[[#This Row],[55-60 jahre Männlich]]</f>
        <v>4193</v>
      </c>
      <c r="AW509">
        <f>Tabelle1[[#This Row],[60-65 Jahre Weiblich]]+Tabelle1[[#This Row],[60-65 jahre Männlich]]</f>
        <v>6041</v>
      </c>
      <c r="AX509">
        <f>Tabelle1[[#This Row],[65-70 Jahre Weiblich]]+Tabelle1[[#This Row],[65-70 Jahre  Männlich]]</f>
        <v>7072</v>
      </c>
      <c r="AY509">
        <f>Tabelle1[[#This Row],[70-75Jahre Weiblich]]+Tabelle1[[#This Row],[70-75 jahre Männlch]]</f>
        <v>7414</v>
      </c>
      <c r="AZ509">
        <f>Tabelle1[[#This Row],[75-80 Jahre Weiblich]]+Tabelle1[[#This Row],[75-80 jahre Männlich]]</f>
        <v>6007</v>
      </c>
      <c r="BA509">
        <f>Tabelle1[[#This Row],[80-85 Jahre Weiblich]]+Tabelle1[[#This Row],[80-85 jahre Männlich]]</f>
        <v>5727</v>
      </c>
      <c r="BB509">
        <f>Tabelle1[[#This Row],[85 und mehr Weiblich]]+Tabelle1[[#This Row],[85 und mehr]]</f>
        <v>4723</v>
      </c>
    </row>
    <row r="510" spans="1:54" x14ac:dyDescent="0.35">
      <c r="A510" s="3"/>
      <c r="B510" s="4" t="s">
        <v>52</v>
      </c>
      <c r="C510" s="5">
        <v>0</v>
      </c>
      <c r="D510" s="5">
        <v>1</v>
      </c>
      <c r="E510" s="5">
        <v>0</v>
      </c>
      <c r="F510" s="5">
        <v>1</v>
      </c>
      <c r="G510" s="5">
        <v>5</v>
      </c>
      <c r="H510" s="5">
        <v>10</v>
      </c>
      <c r="I510" s="5">
        <v>36</v>
      </c>
      <c r="J510" s="5">
        <v>111</v>
      </c>
      <c r="K510" s="5">
        <v>424</v>
      </c>
      <c r="L510" s="5">
        <v>1256</v>
      </c>
      <c r="M510" s="5">
        <v>2472</v>
      </c>
      <c r="N510" s="5">
        <v>3687</v>
      </c>
      <c r="O510" s="5">
        <v>4397</v>
      </c>
      <c r="P510" s="5">
        <v>4735</v>
      </c>
      <c r="Q510" s="5">
        <v>5789</v>
      </c>
      <c r="R510" s="5">
        <v>3721</v>
      </c>
      <c r="S510" s="5">
        <v>2660</v>
      </c>
      <c r="T510" s="5">
        <v>0</v>
      </c>
      <c r="U510" s="5">
        <v>0</v>
      </c>
      <c r="V510" s="5">
        <v>0</v>
      </c>
      <c r="W510" s="5">
        <v>1</v>
      </c>
      <c r="X510" s="5">
        <v>2</v>
      </c>
      <c r="Y510" s="5">
        <v>3</v>
      </c>
      <c r="Z510" s="5">
        <v>16</v>
      </c>
      <c r="AA510" s="5">
        <v>24</v>
      </c>
      <c r="AB510" s="5">
        <v>96</v>
      </c>
      <c r="AC510" s="5">
        <v>331</v>
      </c>
      <c r="AD510" s="5">
        <v>885</v>
      </c>
      <c r="AE510" s="5">
        <v>1565</v>
      </c>
      <c r="AF510" s="5">
        <v>2139</v>
      </c>
      <c r="AG510" s="5">
        <v>2428</v>
      </c>
      <c r="AH510" s="5">
        <v>2488</v>
      </c>
      <c r="AJ510" s="5">
        <v>1841</v>
      </c>
      <c r="AK510" s="5">
        <v>1911</v>
      </c>
      <c r="AL510">
        <f>Tabelle1[[#This Row],[1 jahre Weiblich]]+Tabelle1[[#This Row],[unter 1 Jahr Männlich]]</f>
        <v>0</v>
      </c>
      <c r="AM510">
        <f>Tabelle1[[#This Row],[1-15 Jahre Weiblich]]+Tabelle1[[#This Row],[1-15 jahre Mänlich]]</f>
        <v>1</v>
      </c>
      <c r="AN510">
        <f>Tabelle1[[#This Row],[15-20 Jahre Weiblich]]+Tabelle1[[#This Row],[15-20 jahre Männlich]]</f>
        <v>1</v>
      </c>
      <c r="AO510">
        <f>Tabelle1[[#This Row],[20-25 jahre weiblich]]+Tabelle1[[#This Row],[20-25 jahre Männlich]]</f>
        <v>3</v>
      </c>
      <c r="AP510">
        <f>Tabelle1[[#This Row],[25-30 Jahre Weiblich]]+Tabelle1[[#This Row],[25-30 jahre Männlich]]</f>
        <v>8</v>
      </c>
      <c r="AQ510">
        <f>Tabelle1[[#This Row],[30-35 Jahre Weiblich]]+Tabelle1[[#This Row],[30-35 jahre Männlich]]</f>
        <v>26</v>
      </c>
      <c r="AR510">
        <f>Tabelle1[[#This Row],[35-40 Jahre Weiblich]]+Tabelle1[[#This Row],[35-40 jahre  Männlich]]</f>
        <v>60</v>
      </c>
      <c r="AS510">
        <f>Tabelle1[[#This Row],[40-45 Jahre Weiblich]]+Tabelle1[[#This Row],[40-45 jahre Männlich]]</f>
        <v>207</v>
      </c>
      <c r="AT510">
        <f>Tabelle1[[#This Row],[45-50 Jahre Weiblich]]+Tabelle1[[#This Row],[45-50 jahre Männlich]]</f>
        <v>755</v>
      </c>
      <c r="AU510">
        <f>Tabelle1[[#This Row],[50-55 Jahre Weiblich]]+Tabelle1[[#This Row],[50-55 jahre Männlich]]</f>
        <v>2141</v>
      </c>
      <c r="AV510">
        <f>Tabelle1[[#This Row],[55-60 Jahre Weiblich]]+Tabelle1[[#This Row],[55-60 jahre Männlich]]</f>
        <v>4037</v>
      </c>
      <c r="AW510">
        <f>Tabelle1[[#This Row],[60-65 Jahre Weiblich]]+Tabelle1[[#This Row],[60-65 jahre Männlich]]</f>
        <v>5826</v>
      </c>
      <c r="AX510">
        <f>Tabelle1[[#This Row],[65-70 Jahre Weiblich]]+Tabelle1[[#This Row],[65-70 Jahre  Männlich]]</f>
        <v>6825</v>
      </c>
      <c r="AY510">
        <f>Tabelle1[[#This Row],[70-75Jahre Weiblich]]+Tabelle1[[#This Row],[70-75 jahre Männlch]]</f>
        <v>7223</v>
      </c>
      <c r="AZ510">
        <f>Tabelle1[[#This Row],[75-80 Jahre Weiblich]]+Tabelle1[[#This Row],[75-80 jahre Männlich]]</f>
        <v>5789</v>
      </c>
      <c r="BA510">
        <f>Tabelle1[[#This Row],[80-85 Jahre Weiblich]]+Tabelle1[[#This Row],[80-85 jahre Männlich]]</f>
        <v>5562</v>
      </c>
      <c r="BB510">
        <f>Tabelle1[[#This Row],[85 und mehr Weiblich]]+Tabelle1[[#This Row],[85 und mehr]]</f>
        <v>4571</v>
      </c>
    </row>
    <row r="511" spans="1:54" x14ac:dyDescent="0.35">
      <c r="A511" s="3"/>
      <c r="B511" s="4" t="s">
        <v>53</v>
      </c>
      <c r="C511" s="5">
        <v>0</v>
      </c>
      <c r="D511" s="5">
        <v>0</v>
      </c>
      <c r="E511" s="5">
        <v>0</v>
      </c>
      <c r="F511" s="5">
        <v>1</v>
      </c>
      <c r="G511" s="5">
        <v>5</v>
      </c>
      <c r="H511" s="5">
        <v>10</v>
      </c>
      <c r="I511" s="5">
        <v>21</v>
      </c>
      <c r="J511" s="5">
        <v>27</v>
      </c>
      <c r="K511" s="5">
        <v>75</v>
      </c>
      <c r="L511" s="5">
        <v>98</v>
      </c>
      <c r="M511" s="5">
        <v>141</v>
      </c>
      <c r="N511" s="5">
        <v>155</v>
      </c>
      <c r="O511" s="5">
        <v>194</v>
      </c>
      <c r="P511" s="5">
        <v>283</v>
      </c>
      <c r="Q511" s="5">
        <v>431</v>
      </c>
      <c r="R511" s="5">
        <v>343</v>
      </c>
      <c r="S511" s="5">
        <v>436</v>
      </c>
      <c r="T511" s="5">
        <v>0</v>
      </c>
      <c r="U511" s="5">
        <v>0</v>
      </c>
      <c r="V511" s="5">
        <v>0</v>
      </c>
      <c r="W511" s="5">
        <v>0</v>
      </c>
      <c r="X511" s="5">
        <v>4</v>
      </c>
      <c r="Y511" s="5">
        <v>6</v>
      </c>
      <c r="Z511" s="5">
        <v>9</v>
      </c>
      <c r="AA511" s="5">
        <v>13</v>
      </c>
      <c r="AB511" s="5">
        <v>22</v>
      </c>
      <c r="AC511" s="5">
        <v>56</v>
      </c>
      <c r="AD511" s="5">
        <v>80</v>
      </c>
      <c r="AE511" s="5">
        <v>82</v>
      </c>
      <c r="AF511" s="5">
        <v>98</v>
      </c>
      <c r="AG511" s="5">
        <v>107</v>
      </c>
      <c r="AH511" s="5">
        <v>141</v>
      </c>
      <c r="AJ511" s="5">
        <v>252</v>
      </c>
      <c r="AK511" s="5">
        <v>536</v>
      </c>
      <c r="AL511">
        <f>Tabelle1[[#This Row],[1 jahre Weiblich]]+Tabelle1[[#This Row],[unter 1 Jahr Männlich]]</f>
        <v>0</v>
      </c>
      <c r="AM511">
        <f>Tabelle1[[#This Row],[1-15 Jahre Weiblich]]+Tabelle1[[#This Row],[1-15 jahre Mänlich]]</f>
        <v>0</v>
      </c>
      <c r="AN511">
        <f>Tabelle1[[#This Row],[15-20 Jahre Weiblich]]+Tabelle1[[#This Row],[15-20 jahre Männlich]]</f>
        <v>0</v>
      </c>
      <c r="AO511">
        <f>Tabelle1[[#This Row],[20-25 jahre weiblich]]+Tabelle1[[#This Row],[20-25 jahre Männlich]]</f>
        <v>5</v>
      </c>
      <c r="AP511">
        <f>Tabelle1[[#This Row],[25-30 Jahre Weiblich]]+Tabelle1[[#This Row],[25-30 jahre Männlich]]</f>
        <v>11</v>
      </c>
      <c r="AQ511">
        <f>Tabelle1[[#This Row],[30-35 Jahre Weiblich]]+Tabelle1[[#This Row],[30-35 jahre Männlich]]</f>
        <v>19</v>
      </c>
      <c r="AR511">
        <f>Tabelle1[[#This Row],[35-40 Jahre Weiblich]]+Tabelle1[[#This Row],[35-40 jahre  Männlich]]</f>
        <v>34</v>
      </c>
      <c r="AS511">
        <f>Tabelle1[[#This Row],[40-45 Jahre Weiblich]]+Tabelle1[[#This Row],[40-45 jahre Männlich]]</f>
        <v>49</v>
      </c>
      <c r="AT511">
        <f>Tabelle1[[#This Row],[45-50 Jahre Weiblich]]+Tabelle1[[#This Row],[45-50 jahre Männlich]]</f>
        <v>131</v>
      </c>
      <c r="AU511">
        <f>Tabelle1[[#This Row],[50-55 Jahre Weiblich]]+Tabelle1[[#This Row],[50-55 jahre Männlich]]</f>
        <v>178</v>
      </c>
      <c r="AV511">
        <f>Tabelle1[[#This Row],[55-60 Jahre Weiblich]]+Tabelle1[[#This Row],[55-60 jahre Männlich]]</f>
        <v>223</v>
      </c>
      <c r="AW511">
        <f>Tabelle1[[#This Row],[60-65 Jahre Weiblich]]+Tabelle1[[#This Row],[60-65 jahre Männlich]]</f>
        <v>253</v>
      </c>
      <c r="AX511">
        <f>Tabelle1[[#This Row],[65-70 Jahre Weiblich]]+Tabelle1[[#This Row],[65-70 Jahre  Männlich]]</f>
        <v>301</v>
      </c>
      <c r="AY511">
        <f>Tabelle1[[#This Row],[70-75Jahre Weiblich]]+Tabelle1[[#This Row],[70-75 jahre Männlch]]</f>
        <v>424</v>
      </c>
      <c r="AZ511">
        <f>Tabelle1[[#This Row],[75-80 Jahre Weiblich]]+Tabelle1[[#This Row],[75-80 jahre Männlich]]</f>
        <v>431</v>
      </c>
      <c r="BA511">
        <f>Tabelle1[[#This Row],[80-85 Jahre Weiblich]]+Tabelle1[[#This Row],[80-85 jahre Männlich]]</f>
        <v>595</v>
      </c>
      <c r="BB511">
        <f>Tabelle1[[#This Row],[85 und mehr Weiblich]]+Tabelle1[[#This Row],[85 und mehr]]</f>
        <v>972</v>
      </c>
    </row>
    <row r="512" spans="1:54" x14ac:dyDescent="0.35">
      <c r="A512" s="3"/>
      <c r="B512" s="4" t="s">
        <v>54</v>
      </c>
      <c r="C512" s="5">
        <v>0</v>
      </c>
      <c r="D512" s="5">
        <v>0</v>
      </c>
      <c r="E512" s="5">
        <v>0</v>
      </c>
      <c r="F512" s="5">
        <v>1</v>
      </c>
      <c r="G512" s="5">
        <v>5</v>
      </c>
      <c r="H512" s="5">
        <v>10</v>
      </c>
      <c r="I512" s="5">
        <v>20</v>
      </c>
      <c r="J512" s="5">
        <v>27</v>
      </c>
      <c r="K512" s="5">
        <v>70</v>
      </c>
      <c r="L512" s="5">
        <v>92</v>
      </c>
      <c r="M512" s="5">
        <v>120</v>
      </c>
      <c r="N512" s="5">
        <v>138</v>
      </c>
      <c r="O512" s="5">
        <v>163</v>
      </c>
      <c r="P512" s="5">
        <v>237</v>
      </c>
      <c r="Q512" s="5">
        <v>344</v>
      </c>
      <c r="R512" s="5">
        <v>230</v>
      </c>
      <c r="S512" s="5">
        <v>243</v>
      </c>
      <c r="T512" s="5">
        <v>0</v>
      </c>
      <c r="U512" s="5">
        <v>0</v>
      </c>
      <c r="V512" s="5">
        <v>0</v>
      </c>
      <c r="W512" s="5">
        <v>0</v>
      </c>
      <c r="X512" s="5">
        <v>4</v>
      </c>
      <c r="Y512" s="5">
        <v>6</v>
      </c>
      <c r="Z512" s="5">
        <v>9</v>
      </c>
      <c r="AA512" s="5">
        <v>12</v>
      </c>
      <c r="AB512" s="5">
        <v>21</v>
      </c>
      <c r="AC512" s="5">
        <v>52</v>
      </c>
      <c r="AD512" s="5">
        <v>75</v>
      </c>
      <c r="AE512" s="5">
        <v>77</v>
      </c>
      <c r="AF512" s="5">
        <v>85</v>
      </c>
      <c r="AG512" s="5">
        <v>90</v>
      </c>
      <c r="AH512" s="5">
        <v>124</v>
      </c>
      <c r="AJ512" s="5">
        <v>196</v>
      </c>
      <c r="AK512" s="5">
        <v>313</v>
      </c>
      <c r="AL512">
        <f>Tabelle1[[#This Row],[1 jahre Weiblich]]+Tabelle1[[#This Row],[unter 1 Jahr Männlich]]</f>
        <v>0</v>
      </c>
      <c r="AM512">
        <f>Tabelle1[[#This Row],[1-15 Jahre Weiblich]]+Tabelle1[[#This Row],[1-15 jahre Mänlich]]</f>
        <v>0</v>
      </c>
      <c r="AN512">
        <f>Tabelle1[[#This Row],[15-20 Jahre Weiblich]]+Tabelle1[[#This Row],[15-20 jahre Männlich]]</f>
        <v>0</v>
      </c>
      <c r="AO512">
        <f>Tabelle1[[#This Row],[20-25 jahre weiblich]]+Tabelle1[[#This Row],[20-25 jahre Männlich]]</f>
        <v>5</v>
      </c>
      <c r="AP512">
        <f>Tabelle1[[#This Row],[25-30 Jahre Weiblich]]+Tabelle1[[#This Row],[25-30 jahre Männlich]]</f>
        <v>11</v>
      </c>
      <c r="AQ512">
        <f>Tabelle1[[#This Row],[30-35 Jahre Weiblich]]+Tabelle1[[#This Row],[30-35 jahre Männlich]]</f>
        <v>19</v>
      </c>
      <c r="AR512">
        <f>Tabelle1[[#This Row],[35-40 Jahre Weiblich]]+Tabelle1[[#This Row],[35-40 jahre  Männlich]]</f>
        <v>32</v>
      </c>
      <c r="AS512">
        <f>Tabelle1[[#This Row],[40-45 Jahre Weiblich]]+Tabelle1[[#This Row],[40-45 jahre Männlich]]</f>
        <v>48</v>
      </c>
      <c r="AT512">
        <f>Tabelle1[[#This Row],[45-50 Jahre Weiblich]]+Tabelle1[[#This Row],[45-50 jahre Männlich]]</f>
        <v>122</v>
      </c>
      <c r="AU512">
        <f>Tabelle1[[#This Row],[50-55 Jahre Weiblich]]+Tabelle1[[#This Row],[50-55 jahre Männlich]]</f>
        <v>167</v>
      </c>
      <c r="AV512">
        <f>Tabelle1[[#This Row],[55-60 Jahre Weiblich]]+Tabelle1[[#This Row],[55-60 jahre Männlich]]</f>
        <v>197</v>
      </c>
      <c r="AW512">
        <f>Tabelle1[[#This Row],[60-65 Jahre Weiblich]]+Tabelle1[[#This Row],[60-65 jahre Männlich]]</f>
        <v>223</v>
      </c>
      <c r="AX512">
        <f>Tabelle1[[#This Row],[65-70 Jahre Weiblich]]+Tabelle1[[#This Row],[65-70 Jahre  Männlich]]</f>
        <v>253</v>
      </c>
      <c r="AY512">
        <f>Tabelle1[[#This Row],[70-75Jahre Weiblich]]+Tabelle1[[#This Row],[70-75 jahre Männlch]]</f>
        <v>361</v>
      </c>
      <c r="AZ512">
        <f>Tabelle1[[#This Row],[75-80 Jahre Weiblich]]+Tabelle1[[#This Row],[75-80 jahre Männlich]]</f>
        <v>344</v>
      </c>
      <c r="BA512">
        <f>Tabelle1[[#This Row],[80-85 Jahre Weiblich]]+Tabelle1[[#This Row],[80-85 jahre Männlich]]</f>
        <v>426</v>
      </c>
      <c r="BB512">
        <f>Tabelle1[[#This Row],[85 und mehr Weiblich]]+Tabelle1[[#This Row],[85 und mehr]]</f>
        <v>556</v>
      </c>
    </row>
    <row r="513" spans="1:54" x14ac:dyDescent="0.35">
      <c r="A513" s="3"/>
      <c r="B513" s="4" t="s">
        <v>55</v>
      </c>
      <c r="C513" s="5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1</v>
      </c>
      <c r="J513" s="5">
        <v>4</v>
      </c>
      <c r="K513" s="5">
        <v>2</v>
      </c>
      <c r="L513" s="5">
        <v>4</v>
      </c>
      <c r="M513" s="5">
        <v>12</v>
      </c>
      <c r="N513" s="5">
        <v>10</v>
      </c>
      <c r="O513" s="5">
        <v>22</v>
      </c>
      <c r="P513" s="5">
        <v>24</v>
      </c>
      <c r="Q513" s="5">
        <v>28</v>
      </c>
      <c r="R513" s="5">
        <v>22</v>
      </c>
      <c r="S513" s="5">
        <v>37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26</v>
      </c>
      <c r="Z513" s="5">
        <v>70</v>
      </c>
      <c r="AA513" s="5">
        <v>164</v>
      </c>
      <c r="AB513" s="5">
        <v>303</v>
      </c>
      <c r="AC513" s="5">
        <v>644</v>
      </c>
      <c r="AD513" s="5">
        <v>1052</v>
      </c>
      <c r="AE513" s="5">
        <v>1347</v>
      </c>
      <c r="AF513" s="5">
        <v>1464</v>
      </c>
      <c r="AG513" s="5">
        <v>1744</v>
      </c>
      <c r="AH513" s="5">
        <v>2095</v>
      </c>
      <c r="AJ513" s="5">
        <v>2652</v>
      </c>
      <c r="AK513" s="5">
        <v>4014</v>
      </c>
      <c r="AL513">
        <f>Tabelle1[[#This Row],[1 jahre Weiblich]]+Tabelle1[[#This Row],[unter 1 Jahr Männlich]]</f>
        <v>0</v>
      </c>
      <c r="AM513">
        <f>Tabelle1[[#This Row],[1-15 Jahre Weiblich]]+Tabelle1[[#This Row],[1-15 jahre Mänlich]]</f>
        <v>0</v>
      </c>
      <c r="AN513">
        <f>Tabelle1[[#This Row],[15-20 Jahre Weiblich]]+Tabelle1[[#This Row],[15-20 jahre Männlich]]</f>
        <v>0</v>
      </c>
      <c r="AO513">
        <f>Tabelle1[[#This Row],[20-25 jahre weiblich]]+Tabelle1[[#This Row],[20-25 jahre Männlich]]</f>
        <v>0</v>
      </c>
      <c r="AP513">
        <f>Tabelle1[[#This Row],[25-30 Jahre Weiblich]]+Tabelle1[[#This Row],[25-30 jahre Männlich]]</f>
        <v>26</v>
      </c>
      <c r="AQ513">
        <f>Tabelle1[[#This Row],[30-35 Jahre Weiblich]]+Tabelle1[[#This Row],[30-35 jahre Männlich]]</f>
        <v>70</v>
      </c>
      <c r="AR513">
        <f>Tabelle1[[#This Row],[35-40 Jahre Weiblich]]+Tabelle1[[#This Row],[35-40 jahre  Männlich]]</f>
        <v>165</v>
      </c>
      <c r="AS513">
        <f>Tabelle1[[#This Row],[40-45 Jahre Weiblich]]+Tabelle1[[#This Row],[40-45 jahre Männlich]]</f>
        <v>307</v>
      </c>
      <c r="AT513">
        <f>Tabelle1[[#This Row],[45-50 Jahre Weiblich]]+Tabelle1[[#This Row],[45-50 jahre Männlich]]</f>
        <v>646</v>
      </c>
      <c r="AU513">
        <f>Tabelle1[[#This Row],[50-55 Jahre Weiblich]]+Tabelle1[[#This Row],[50-55 jahre Männlich]]</f>
        <v>1056</v>
      </c>
      <c r="AV513">
        <f>Tabelle1[[#This Row],[55-60 Jahre Weiblich]]+Tabelle1[[#This Row],[55-60 jahre Männlich]]</f>
        <v>1359</v>
      </c>
      <c r="AW513">
        <f>Tabelle1[[#This Row],[60-65 Jahre Weiblich]]+Tabelle1[[#This Row],[60-65 jahre Männlich]]</f>
        <v>1474</v>
      </c>
      <c r="AX513">
        <f>Tabelle1[[#This Row],[65-70 Jahre Weiblich]]+Tabelle1[[#This Row],[65-70 Jahre  Männlich]]</f>
        <v>1766</v>
      </c>
      <c r="AY513">
        <f>Tabelle1[[#This Row],[70-75Jahre Weiblich]]+Tabelle1[[#This Row],[70-75 jahre Männlch]]</f>
        <v>2119</v>
      </c>
      <c r="AZ513">
        <f>Tabelle1[[#This Row],[75-80 Jahre Weiblich]]+Tabelle1[[#This Row],[75-80 jahre Männlich]]</f>
        <v>28</v>
      </c>
      <c r="BA513">
        <f>Tabelle1[[#This Row],[80-85 Jahre Weiblich]]+Tabelle1[[#This Row],[80-85 jahre Männlich]]</f>
        <v>2674</v>
      </c>
      <c r="BB513">
        <f>Tabelle1[[#This Row],[85 und mehr Weiblich]]+Tabelle1[[#This Row],[85 und mehr]]</f>
        <v>4051</v>
      </c>
    </row>
    <row r="514" spans="1:54" x14ac:dyDescent="0.35">
      <c r="A514" s="3"/>
      <c r="B514" s="4" t="s">
        <v>119</v>
      </c>
      <c r="C514" s="5">
        <v>0</v>
      </c>
      <c r="D514" s="5">
        <v>3</v>
      </c>
      <c r="E514" s="5">
        <v>2</v>
      </c>
      <c r="F514" s="5">
        <v>5</v>
      </c>
      <c r="G514" s="5">
        <v>9</v>
      </c>
      <c r="H514" s="5">
        <v>10</v>
      </c>
      <c r="I514" s="5">
        <v>27</v>
      </c>
      <c r="J514" s="5">
        <v>45</v>
      </c>
      <c r="K514" s="5">
        <v>143</v>
      </c>
      <c r="L514" s="5">
        <v>360</v>
      </c>
      <c r="M514" s="5">
        <v>767</v>
      </c>
      <c r="N514" s="5">
        <v>1344</v>
      </c>
      <c r="O514" s="5">
        <v>2102</v>
      </c>
      <c r="P514" s="5">
        <v>3079</v>
      </c>
      <c r="Q514" s="5">
        <v>5324</v>
      </c>
      <c r="R514" s="5">
        <v>5178</v>
      </c>
      <c r="S514" s="5">
        <v>6626</v>
      </c>
      <c r="T514" s="5">
        <v>0</v>
      </c>
      <c r="U514" s="5">
        <v>0</v>
      </c>
      <c r="V514" s="5">
        <v>3</v>
      </c>
      <c r="W514" s="5">
        <v>0</v>
      </c>
      <c r="X514" s="5">
        <v>3</v>
      </c>
      <c r="Y514" s="5">
        <v>17</v>
      </c>
      <c r="Z514" s="5">
        <v>51</v>
      </c>
      <c r="AA514" s="5">
        <v>98</v>
      </c>
      <c r="AB514" s="5">
        <v>172</v>
      </c>
      <c r="AC514" s="5">
        <v>334</v>
      </c>
      <c r="AD514" s="5">
        <v>620</v>
      </c>
      <c r="AE514" s="5">
        <v>965</v>
      </c>
      <c r="AF514" s="5">
        <v>1226</v>
      </c>
      <c r="AG514" s="5">
        <v>1457</v>
      </c>
      <c r="AH514" s="5">
        <v>1704</v>
      </c>
      <c r="AJ514" s="5">
        <v>2772</v>
      </c>
      <c r="AK514" s="5">
        <v>3788</v>
      </c>
      <c r="AL514">
        <f>Tabelle1[[#This Row],[1 jahre Weiblich]]+Tabelle1[[#This Row],[unter 1 Jahr Männlich]]</f>
        <v>0</v>
      </c>
      <c r="AM514">
        <f>Tabelle1[[#This Row],[1-15 Jahre Weiblich]]+Tabelle1[[#This Row],[1-15 jahre Mänlich]]</f>
        <v>6</v>
      </c>
      <c r="AN514">
        <f>Tabelle1[[#This Row],[15-20 Jahre Weiblich]]+Tabelle1[[#This Row],[15-20 jahre Männlich]]</f>
        <v>2</v>
      </c>
      <c r="AO514">
        <f>Tabelle1[[#This Row],[20-25 jahre weiblich]]+Tabelle1[[#This Row],[20-25 jahre Männlich]]</f>
        <v>8</v>
      </c>
      <c r="AP514">
        <f>Tabelle1[[#This Row],[25-30 Jahre Weiblich]]+Tabelle1[[#This Row],[25-30 jahre Männlich]]</f>
        <v>26</v>
      </c>
      <c r="AQ514">
        <f>Tabelle1[[#This Row],[30-35 Jahre Weiblich]]+Tabelle1[[#This Row],[30-35 jahre Männlich]]</f>
        <v>61</v>
      </c>
      <c r="AR514">
        <f>Tabelle1[[#This Row],[35-40 Jahre Weiblich]]+Tabelle1[[#This Row],[35-40 jahre  Männlich]]</f>
        <v>125</v>
      </c>
      <c r="AS514">
        <f>Tabelle1[[#This Row],[40-45 Jahre Weiblich]]+Tabelle1[[#This Row],[40-45 jahre Männlich]]</f>
        <v>217</v>
      </c>
      <c r="AT514">
        <f>Tabelle1[[#This Row],[45-50 Jahre Weiblich]]+Tabelle1[[#This Row],[45-50 jahre Männlich]]</f>
        <v>477</v>
      </c>
      <c r="AU514">
        <f>Tabelle1[[#This Row],[50-55 Jahre Weiblich]]+Tabelle1[[#This Row],[50-55 jahre Männlich]]</f>
        <v>980</v>
      </c>
      <c r="AV514">
        <f>Tabelle1[[#This Row],[55-60 Jahre Weiblich]]+Tabelle1[[#This Row],[55-60 jahre Männlich]]</f>
        <v>1732</v>
      </c>
      <c r="AW514">
        <f>Tabelle1[[#This Row],[60-65 Jahre Weiblich]]+Tabelle1[[#This Row],[60-65 jahre Männlich]]</f>
        <v>2570</v>
      </c>
      <c r="AX514">
        <f>Tabelle1[[#This Row],[65-70 Jahre Weiblich]]+Tabelle1[[#This Row],[65-70 Jahre  Männlich]]</f>
        <v>3559</v>
      </c>
      <c r="AY514">
        <f>Tabelle1[[#This Row],[70-75Jahre Weiblich]]+Tabelle1[[#This Row],[70-75 jahre Männlch]]</f>
        <v>4783</v>
      </c>
      <c r="AZ514">
        <f>Tabelle1[[#This Row],[75-80 Jahre Weiblich]]+Tabelle1[[#This Row],[75-80 jahre Männlich]]</f>
        <v>5324</v>
      </c>
      <c r="BA514">
        <f>Tabelle1[[#This Row],[80-85 Jahre Weiblich]]+Tabelle1[[#This Row],[80-85 jahre Männlich]]</f>
        <v>7950</v>
      </c>
      <c r="BB514">
        <f>Tabelle1[[#This Row],[85 und mehr Weiblich]]+Tabelle1[[#This Row],[85 und mehr]]</f>
        <v>10414</v>
      </c>
    </row>
    <row r="515" spans="1:54" x14ac:dyDescent="0.35">
      <c r="A515" s="3"/>
      <c r="B515" s="4" t="s">
        <v>56</v>
      </c>
      <c r="C515" s="5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8</v>
      </c>
      <c r="Z515" s="5">
        <v>23</v>
      </c>
      <c r="AA515" s="5">
        <v>44</v>
      </c>
      <c r="AB515" s="5">
        <v>66</v>
      </c>
      <c r="AC515" s="5">
        <v>111</v>
      </c>
      <c r="AD515" s="5">
        <v>141</v>
      </c>
      <c r="AE515" s="5">
        <v>176</v>
      </c>
      <c r="AF515" s="5">
        <v>176</v>
      </c>
      <c r="AG515" s="5">
        <v>145</v>
      </c>
      <c r="AH515" s="5">
        <v>111</v>
      </c>
      <c r="AJ515" s="5">
        <v>150</v>
      </c>
      <c r="AK515" s="5">
        <v>222</v>
      </c>
      <c r="AL515">
        <f>Tabelle1[[#This Row],[1 jahre Weiblich]]+Tabelle1[[#This Row],[unter 1 Jahr Männlich]]</f>
        <v>0</v>
      </c>
      <c r="AM515">
        <f>Tabelle1[[#This Row],[1-15 Jahre Weiblich]]+Tabelle1[[#This Row],[1-15 jahre Mänlich]]</f>
        <v>0</v>
      </c>
      <c r="AN515">
        <f>Tabelle1[[#This Row],[15-20 Jahre Weiblich]]+Tabelle1[[#This Row],[15-20 jahre Männlich]]</f>
        <v>0</v>
      </c>
      <c r="AO515">
        <f>Tabelle1[[#This Row],[20-25 jahre weiblich]]+Tabelle1[[#This Row],[20-25 jahre Männlich]]</f>
        <v>0</v>
      </c>
      <c r="AP515">
        <f>Tabelle1[[#This Row],[25-30 Jahre Weiblich]]+Tabelle1[[#This Row],[25-30 jahre Männlich]]</f>
        <v>8</v>
      </c>
      <c r="AQ515">
        <f>Tabelle1[[#This Row],[30-35 Jahre Weiblich]]+Tabelle1[[#This Row],[30-35 jahre Männlich]]</f>
        <v>23</v>
      </c>
      <c r="AR515">
        <f>Tabelle1[[#This Row],[35-40 Jahre Weiblich]]+Tabelle1[[#This Row],[35-40 jahre  Männlich]]</f>
        <v>44</v>
      </c>
      <c r="AS515">
        <f>Tabelle1[[#This Row],[40-45 Jahre Weiblich]]+Tabelle1[[#This Row],[40-45 jahre Männlich]]</f>
        <v>66</v>
      </c>
      <c r="AT515">
        <f>Tabelle1[[#This Row],[45-50 Jahre Weiblich]]+Tabelle1[[#This Row],[45-50 jahre Männlich]]</f>
        <v>111</v>
      </c>
      <c r="AU515">
        <f>Tabelle1[[#This Row],[50-55 Jahre Weiblich]]+Tabelle1[[#This Row],[50-55 jahre Männlich]]</f>
        <v>141</v>
      </c>
      <c r="AV515">
        <f>Tabelle1[[#This Row],[55-60 Jahre Weiblich]]+Tabelle1[[#This Row],[55-60 jahre Männlich]]</f>
        <v>176</v>
      </c>
      <c r="AW515">
        <f>Tabelle1[[#This Row],[60-65 Jahre Weiblich]]+Tabelle1[[#This Row],[60-65 jahre Männlich]]</f>
        <v>176</v>
      </c>
      <c r="AX515">
        <f>Tabelle1[[#This Row],[65-70 Jahre Weiblich]]+Tabelle1[[#This Row],[65-70 Jahre  Männlich]]</f>
        <v>145</v>
      </c>
      <c r="AY515">
        <f>Tabelle1[[#This Row],[70-75Jahre Weiblich]]+Tabelle1[[#This Row],[70-75 jahre Männlch]]</f>
        <v>111</v>
      </c>
      <c r="AZ515">
        <f>Tabelle1[[#This Row],[75-80 Jahre Weiblich]]+Tabelle1[[#This Row],[75-80 jahre Männlich]]</f>
        <v>0</v>
      </c>
      <c r="BA515">
        <f>Tabelle1[[#This Row],[80-85 Jahre Weiblich]]+Tabelle1[[#This Row],[80-85 jahre Männlich]]</f>
        <v>150</v>
      </c>
      <c r="BB515">
        <f>Tabelle1[[#This Row],[85 und mehr Weiblich]]+Tabelle1[[#This Row],[85 und mehr]]</f>
        <v>222</v>
      </c>
    </row>
    <row r="516" spans="1:54" x14ac:dyDescent="0.35">
      <c r="A516" s="3"/>
      <c r="B516" s="4" t="s">
        <v>57</v>
      </c>
      <c r="C516" s="5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v>0</v>
      </c>
      <c r="Y516" s="5">
        <v>1</v>
      </c>
      <c r="Z516" s="5">
        <v>2</v>
      </c>
      <c r="AA516" s="5">
        <v>7</v>
      </c>
      <c r="AB516" s="5">
        <v>20</v>
      </c>
      <c r="AC516" s="5">
        <v>34</v>
      </c>
      <c r="AD516" s="5">
        <v>73</v>
      </c>
      <c r="AE516" s="5">
        <v>151</v>
      </c>
      <c r="AF516" s="5">
        <v>186</v>
      </c>
      <c r="AG516" s="5">
        <v>291</v>
      </c>
      <c r="AH516" s="5">
        <v>318</v>
      </c>
      <c r="AJ516" s="5">
        <v>449</v>
      </c>
      <c r="AK516" s="5">
        <v>532</v>
      </c>
      <c r="AL516">
        <f>Tabelle1[[#This Row],[1 jahre Weiblich]]+Tabelle1[[#This Row],[unter 1 Jahr Männlich]]</f>
        <v>0</v>
      </c>
      <c r="AM516">
        <f>Tabelle1[[#This Row],[1-15 Jahre Weiblich]]+Tabelle1[[#This Row],[1-15 jahre Mänlich]]</f>
        <v>0</v>
      </c>
      <c r="AN516">
        <f>Tabelle1[[#This Row],[15-20 Jahre Weiblich]]+Tabelle1[[#This Row],[15-20 jahre Männlich]]</f>
        <v>0</v>
      </c>
      <c r="AO516">
        <f>Tabelle1[[#This Row],[20-25 jahre weiblich]]+Tabelle1[[#This Row],[20-25 jahre Männlich]]</f>
        <v>0</v>
      </c>
      <c r="AP516">
        <f>Tabelle1[[#This Row],[25-30 Jahre Weiblich]]+Tabelle1[[#This Row],[25-30 jahre Männlich]]</f>
        <v>1</v>
      </c>
      <c r="AQ516">
        <f>Tabelle1[[#This Row],[30-35 Jahre Weiblich]]+Tabelle1[[#This Row],[30-35 jahre Männlich]]</f>
        <v>2</v>
      </c>
      <c r="AR516">
        <f>Tabelle1[[#This Row],[35-40 Jahre Weiblich]]+Tabelle1[[#This Row],[35-40 jahre  Männlich]]</f>
        <v>7</v>
      </c>
      <c r="AS516">
        <f>Tabelle1[[#This Row],[40-45 Jahre Weiblich]]+Tabelle1[[#This Row],[40-45 jahre Männlich]]</f>
        <v>20</v>
      </c>
      <c r="AT516">
        <f>Tabelle1[[#This Row],[45-50 Jahre Weiblich]]+Tabelle1[[#This Row],[45-50 jahre Männlich]]</f>
        <v>34</v>
      </c>
      <c r="AU516">
        <f>Tabelle1[[#This Row],[50-55 Jahre Weiblich]]+Tabelle1[[#This Row],[50-55 jahre Männlich]]</f>
        <v>73</v>
      </c>
      <c r="AV516">
        <f>Tabelle1[[#This Row],[55-60 Jahre Weiblich]]+Tabelle1[[#This Row],[55-60 jahre Männlich]]</f>
        <v>151</v>
      </c>
      <c r="AW516">
        <f>Tabelle1[[#This Row],[60-65 Jahre Weiblich]]+Tabelle1[[#This Row],[60-65 jahre Männlich]]</f>
        <v>186</v>
      </c>
      <c r="AX516">
        <f>Tabelle1[[#This Row],[65-70 Jahre Weiblich]]+Tabelle1[[#This Row],[65-70 Jahre  Männlich]]</f>
        <v>291</v>
      </c>
      <c r="AY516">
        <f>Tabelle1[[#This Row],[70-75Jahre Weiblich]]+Tabelle1[[#This Row],[70-75 jahre Männlch]]</f>
        <v>318</v>
      </c>
      <c r="AZ516">
        <f>Tabelle1[[#This Row],[75-80 Jahre Weiblich]]+Tabelle1[[#This Row],[75-80 jahre Männlich]]</f>
        <v>0</v>
      </c>
      <c r="BA516">
        <f>Tabelle1[[#This Row],[80-85 Jahre Weiblich]]+Tabelle1[[#This Row],[80-85 jahre Männlich]]</f>
        <v>449</v>
      </c>
      <c r="BB516">
        <f>Tabelle1[[#This Row],[85 und mehr Weiblich]]+Tabelle1[[#This Row],[85 und mehr]]</f>
        <v>532</v>
      </c>
    </row>
    <row r="517" spans="1:54" x14ac:dyDescent="0.35">
      <c r="A517" s="3"/>
      <c r="B517" s="4" t="s">
        <v>58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v>3</v>
      </c>
      <c r="Y517" s="5">
        <v>6</v>
      </c>
      <c r="Z517" s="5">
        <v>18</v>
      </c>
      <c r="AA517" s="5">
        <v>28</v>
      </c>
      <c r="AB517" s="5">
        <v>47</v>
      </c>
      <c r="AC517" s="5">
        <v>123</v>
      </c>
      <c r="AD517" s="5">
        <v>275</v>
      </c>
      <c r="AE517" s="5">
        <v>414</v>
      </c>
      <c r="AF517" s="5">
        <v>500</v>
      </c>
      <c r="AG517" s="5">
        <v>566</v>
      </c>
      <c r="AH517" s="5">
        <v>677</v>
      </c>
      <c r="AJ517" s="5">
        <v>843</v>
      </c>
      <c r="AK517" s="5">
        <v>899</v>
      </c>
      <c r="AL517">
        <f>Tabelle1[[#This Row],[1 jahre Weiblich]]+Tabelle1[[#This Row],[unter 1 Jahr Männlich]]</f>
        <v>0</v>
      </c>
      <c r="AM517">
        <f>Tabelle1[[#This Row],[1-15 Jahre Weiblich]]+Tabelle1[[#This Row],[1-15 jahre Mänlich]]</f>
        <v>0</v>
      </c>
      <c r="AN517">
        <f>Tabelle1[[#This Row],[15-20 Jahre Weiblich]]+Tabelle1[[#This Row],[15-20 jahre Männlich]]</f>
        <v>0</v>
      </c>
      <c r="AO517">
        <f>Tabelle1[[#This Row],[20-25 jahre weiblich]]+Tabelle1[[#This Row],[20-25 jahre Männlich]]</f>
        <v>3</v>
      </c>
      <c r="AP517">
        <f>Tabelle1[[#This Row],[25-30 Jahre Weiblich]]+Tabelle1[[#This Row],[25-30 jahre Männlich]]</f>
        <v>6</v>
      </c>
      <c r="AQ517">
        <f>Tabelle1[[#This Row],[30-35 Jahre Weiblich]]+Tabelle1[[#This Row],[30-35 jahre Männlich]]</f>
        <v>18</v>
      </c>
      <c r="AR517">
        <f>Tabelle1[[#This Row],[35-40 Jahre Weiblich]]+Tabelle1[[#This Row],[35-40 jahre  Männlich]]</f>
        <v>28</v>
      </c>
      <c r="AS517">
        <f>Tabelle1[[#This Row],[40-45 Jahre Weiblich]]+Tabelle1[[#This Row],[40-45 jahre Männlich]]</f>
        <v>47</v>
      </c>
      <c r="AT517">
        <f>Tabelle1[[#This Row],[45-50 Jahre Weiblich]]+Tabelle1[[#This Row],[45-50 jahre Männlich]]</f>
        <v>123</v>
      </c>
      <c r="AU517">
        <f>Tabelle1[[#This Row],[50-55 Jahre Weiblich]]+Tabelle1[[#This Row],[50-55 jahre Männlich]]</f>
        <v>275</v>
      </c>
      <c r="AV517">
        <f>Tabelle1[[#This Row],[55-60 Jahre Weiblich]]+Tabelle1[[#This Row],[55-60 jahre Männlich]]</f>
        <v>414</v>
      </c>
      <c r="AW517">
        <f>Tabelle1[[#This Row],[60-65 Jahre Weiblich]]+Tabelle1[[#This Row],[60-65 jahre Männlich]]</f>
        <v>500</v>
      </c>
      <c r="AX517">
        <f>Tabelle1[[#This Row],[65-70 Jahre Weiblich]]+Tabelle1[[#This Row],[65-70 Jahre  Männlich]]</f>
        <v>566</v>
      </c>
      <c r="AY517">
        <f>Tabelle1[[#This Row],[70-75Jahre Weiblich]]+Tabelle1[[#This Row],[70-75 jahre Männlch]]</f>
        <v>677</v>
      </c>
      <c r="AZ517">
        <f>Tabelle1[[#This Row],[75-80 Jahre Weiblich]]+Tabelle1[[#This Row],[75-80 jahre Männlich]]</f>
        <v>0</v>
      </c>
      <c r="BA517">
        <f>Tabelle1[[#This Row],[80-85 Jahre Weiblich]]+Tabelle1[[#This Row],[80-85 jahre Männlich]]</f>
        <v>843</v>
      </c>
      <c r="BB517">
        <f>Tabelle1[[#This Row],[85 und mehr Weiblich]]+Tabelle1[[#This Row],[85 und mehr]]</f>
        <v>899</v>
      </c>
    </row>
    <row r="518" spans="1:54" x14ac:dyDescent="0.35">
      <c r="A518" s="3"/>
      <c r="B518" s="4" t="s">
        <v>59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2</v>
      </c>
      <c r="J518" s="5">
        <v>2</v>
      </c>
      <c r="K518" s="5">
        <v>24</v>
      </c>
      <c r="L518" s="5">
        <v>95</v>
      </c>
      <c r="M518" s="5">
        <v>265</v>
      </c>
      <c r="N518" s="5">
        <v>581</v>
      </c>
      <c r="O518" s="5">
        <v>1049</v>
      </c>
      <c r="P518" s="5">
        <v>1796</v>
      </c>
      <c r="Q518" s="5">
        <v>3193</v>
      </c>
      <c r="R518" s="5">
        <v>3168</v>
      </c>
      <c r="S518" s="5">
        <v>4242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  <c r="AD518" s="5">
        <v>0</v>
      </c>
      <c r="AE518" s="5">
        <v>0</v>
      </c>
      <c r="AF518" s="5">
        <v>0</v>
      </c>
      <c r="AG518" s="5">
        <v>0</v>
      </c>
      <c r="AH518" s="5">
        <v>0</v>
      </c>
      <c r="AJ518" s="5">
        <v>0</v>
      </c>
      <c r="AK518" s="5">
        <v>0</v>
      </c>
      <c r="AL518">
        <f>Tabelle1[[#This Row],[1 jahre Weiblich]]+Tabelle1[[#This Row],[unter 1 Jahr Männlich]]</f>
        <v>0</v>
      </c>
      <c r="AM518">
        <f>Tabelle1[[#This Row],[1-15 Jahre Weiblich]]+Tabelle1[[#This Row],[1-15 jahre Mänlich]]</f>
        <v>0</v>
      </c>
      <c r="AN518">
        <f>Tabelle1[[#This Row],[15-20 Jahre Weiblich]]+Tabelle1[[#This Row],[15-20 jahre Männlich]]</f>
        <v>0</v>
      </c>
      <c r="AO518">
        <f>Tabelle1[[#This Row],[20-25 jahre weiblich]]+Tabelle1[[#This Row],[20-25 jahre Männlich]]</f>
        <v>0</v>
      </c>
      <c r="AP518">
        <f>Tabelle1[[#This Row],[25-30 Jahre Weiblich]]+Tabelle1[[#This Row],[25-30 jahre Männlich]]</f>
        <v>0</v>
      </c>
      <c r="AQ518">
        <f>Tabelle1[[#This Row],[30-35 Jahre Weiblich]]+Tabelle1[[#This Row],[30-35 jahre Männlich]]</f>
        <v>0</v>
      </c>
      <c r="AR518">
        <f>Tabelle1[[#This Row],[35-40 Jahre Weiblich]]+Tabelle1[[#This Row],[35-40 jahre  Männlich]]</f>
        <v>2</v>
      </c>
      <c r="AS518">
        <f>Tabelle1[[#This Row],[40-45 Jahre Weiblich]]+Tabelle1[[#This Row],[40-45 jahre Männlich]]</f>
        <v>2</v>
      </c>
      <c r="AT518">
        <f>Tabelle1[[#This Row],[45-50 Jahre Weiblich]]+Tabelle1[[#This Row],[45-50 jahre Männlich]]</f>
        <v>24</v>
      </c>
      <c r="AU518">
        <f>Tabelle1[[#This Row],[50-55 Jahre Weiblich]]+Tabelle1[[#This Row],[50-55 jahre Männlich]]</f>
        <v>95</v>
      </c>
      <c r="AV518">
        <f>Tabelle1[[#This Row],[55-60 Jahre Weiblich]]+Tabelle1[[#This Row],[55-60 jahre Männlich]]</f>
        <v>265</v>
      </c>
      <c r="AW518">
        <f>Tabelle1[[#This Row],[60-65 Jahre Weiblich]]+Tabelle1[[#This Row],[60-65 jahre Männlich]]</f>
        <v>581</v>
      </c>
      <c r="AX518">
        <f>Tabelle1[[#This Row],[65-70 Jahre Weiblich]]+Tabelle1[[#This Row],[65-70 Jahre  Männlich]]</f>
        <v>1049</v>
      </c>
      <c r="AY518">
        <f>Tabelle1[[#This Row],[70-75Jahre Weiblich]]+Tabelle1[[#This Row],[70-75 jahre Männlch]]</f>
        <v>1796</v>
      </c>
      <c r="AZ518">
        <f>Tabelle1[[#This Row],[75-80 Jahre Weiblich]]+Tabelle1[[#This Row],[75-80 jahre Männlich]]</f>
        <v>3193</v>
      </c>
      <c r="BA518">
        <f>Tabelle1[[#This Row],[80-85 Jahre Weiblich]]+Tabelle1[[#This Row],[80-85 jahre Männlich]]</f>
        <v>3168</v>
      </c>
      <c r="BB518">
        <f>Tabelle1[[#This Row],[85 und mehr Weiblich]]+Tabelle1[[#This Row],[85 und mehr]]</f>
        <v>4242</v>
      </c>
    </row>
    <row r="519" spans="1:54" x14ac:dyDescent="0.35">
      <c r="A519" s="3"/>
      <c r="B519" s="4" t="s">
        <v>60</v>
      </c>
      <c r="C519" s="5">
        <v>0</v>
      </c>
      <c r="D519" s="5">
        <v>3</v>
      </c>
      <c r="E519" s="5">
        <v>1</v>
      </c>
      <c r="F519" s="5">
        <v>1</v>
      </c>
      <c r="G519" s="5">
        <v>0</v>
      </c>
      <c r="H519" s="5">
        <v>2</v>
      </c>
      <c r="I519" s="5">
        <v>7</v>
      </c>
      <c r="J519" s="5">
        <v>15</v>
      </c>
      <c r="K519" s="5">
        <v>53</v>
      </c>
      <c r="L519" s="5">
        <v>117</v>
      </c>
      <c r="M519" s="5">
        <v>235</v>
      </c>
      <c r="N519" s="5">
        <v>299</v>
      </c>
      <c r="O519" s="5">
        <v>382</v>
      </c>
      <c r="P519" s="5">
        <v>438</v>
      </c>
      <c r="Q519" s="5">
        <v>696</v>
      </c>
      <c r="R519" s="5">
        <v>549</v>
      </c>
      <c r="S519" s="5">
        <v>482</v>
      </c>
      <c r="T519" s="5">
        <v>0</v>
      </c>
      <c r="U519" s="5">
        <v>0</v>
      </c>
      <c r="V519" s="5">
        <v>3</v>
      </c>
      <c r="W519" s="5">
        <v>0</v>
      </c>
      <c r="X519" s="5">
        <v>0</v>
      </c>
      <c r="Y519" s="5">
        <v>1</v>
      </c>
      <c r="Z519" s="5">
        <v>3</v>
      </c>
      <c r="AA519" s="5">
        <v>5</v>
      </c>
      <c r="AB519" s="5">
        <v>6</v>
      </c>
      <c r="AC519" s="5">
        <v>23</v>
      </c>
      <c r="AD519" s="5">
        <v>41</v>
      </c>
      <c r="AE519" s="5">
        <v>71</v>
      </c>
      <c r="AF519" s="5">
        <v>118</v>
      </c>
      <c r="AG519" s="5">
        <v>157</v>
      </c>
      <c r="AH519" s="5">
        <v>211</v>
      </c>
      <c r="AJ519" s="5">
        <v>428</v>
      </c>
      <c r="AK519" s="5">
        <v>607</v>
      </c>
      <c r="AL519">
        <f>Tabelle1[[#This Row],[1 jahre Weiblich]]+Tabelle1[[#This Row],[unter 1 Jahr Männlich]]</f>
        <v>0</v>
      </c>
      <c r="AM519">
        <f>Tabelle1[[#This Row],[1-15 Jahre Weiblich]]+Tabelle1[[#This Row],[1-15 jahre Mänlich]]</f>
        <v>6</v>
      </c>
      <c r="AN519">
        <f>Tabelle1[[#This Row],[15-20 Jahre Weiblich]]+Tabelle1[[#This Row],[15-20 jahre Männlich]]</f>
        <v>1</v>
      </c>
      <c r="AO519">
        <f>Tabelle1[[#This Row],[20-25 jahre weiblich]]+Tabelle1[[#This Row],[20-25 jahre Männlich]]</f>
        <v>1</v>
      </c>
      <c r="AP519">
        <f>Tabelle1[[#This Row],[25-30 Jahre Weiblich]]+Tabelle1[[#This Row],[25-30 jahre Männlich]]</f>
        <v>1</v>
      </c>
      <c r="AQ519">
        <f>Tabelle1[[#This Row],[30-35 Jahre Weiblich]]+Tabelle1[[#This Row],[30-35 jahre Männlich]]</f>
        <v>5</v>
      </c>
      <c r="AR519">
        <f>Tabelle1[[#This Row],[35-40 Jahre Weiblich]]+Tabelle1[[#This Row],[35-40 jahre  Männlich]]</f>
        <v>12</v>
      </c>
      <c r="AS519">
        <f>Tabelle1[[#This Row],[40-45 Jahre Weiblich]]+Tabelle1[[#This Row],[40-45 jahre Männlich]]</f>
        <v>21</v>
      </c>
      <c r="AT519">
        <f>Tabelle1[[#This Row],[45-50 Jahre Weiblich]]+Tabelle1[[#This Row],[45-50 jahre Männlich]]</f>
        <v>76</v>
      </c>
      <c r="AU519">
        <f>Tabelle1[[#This Row],[50-55 Jahre Weiblich]]+Tabelle1[[#This Row],[50-55 jahre Männlich]]</f>
        <v>158</v>
      </c>
      <c r="AV519">
        <f>Tabelle1[[#This Row],[55-60 Jahre Weiblich]]+Tabelle1[[#This Row],[55-60 jahre Männlich]]</f>
        <v>306</v>
      </c>
      <c r="AW519">
        <f>Tabelle1[[#This Row],[60-65 Jahre Weiblich]]+Tabelle1[[#This Row],[60-65 jahre Männlich]]</f>
        <v>417</v>
      </c>
      <c r="AX519">
        <f>Tabelle1[[#This Row],[65-70 Jahre Weiblich]]+Tabelle1[[#This Row],[65-70 Jahre  Männlich]]</f>
        <v>539</v>
      </c>
      <c r="AY519">
        <f>Tabelle1[[#This Row],[70-75Jahre Weiblich]]+Tabelle1[[#This Row],[70-75 jahre Männlch]]</f>
        <v>649</v>
      </c>
      <c r="AZ519">
        <f>Tabelle1[[#This Row],[75-80 Jahre Weiblich]]+Tabelle1[[#This Row],[75-80 jahre Männlich]]</f>
        <v>696</v>
      </c>
      <c r="BA519">
        <f>Tabelle1[[#This Row],[80-85 Jahre Weiblich]]+Tabelle1[[#This Row],[80-85 jahre Männlich]]</f>
        <v>977</v>
      </c>
      <c r="BB519">
        <f>Tabelle1[[#This Row],[85 und mehr Weiblich]]+Tabelle1[[#This Row],[85 und mehr]]</f>
        <v>1089</v>
      </c>
    </row>
    <row r="520" spans="1:54" x14ac:dyDescent="0.35">
      <c r="A520" s="3"/>
      <c r="B520" s="4" t="s">
        <v>61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3</v>
      </c>
      <c r="J520" s="5">
        <v>8</v>
      </c>
      <c r="K520" s="5">
        <v>32</v>
      </c>
      <c r="L520" s="5">
        <v>63</v>
      </c>
      <c r="M520" s="5">
        <v>131</v>
      </c>
      <c r="N520" s="5">
        <v>237</v>
      </c>
      <c r="O520" s="5">
        <v>320</v>
      </c>
      <c r="P520" s="5">
        <v>422</v>
      </c>
      <c r="Q520" s="5">
        <v>750</v>
      </c>
      <c r="R520" s="5">
        <v>838</v>
      </c>
      <c r="S520" s="5">
        <v>1245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  <c r="Z520" s="5">
        <v>1</v>
      </c>
      <c r="AA520" s="5">
        <v>5</v>
      </c>
      <c r="AB520" s="5">
        <v>12</v>
      </c>
      <c r="AC520" s="5">
        <v>20</v>
      </c>
      <c r="AD520" s="5">
        <v>41</v>
      </c>
      <c r="AE520" s="5">
        <v>54</v>
      </c>
      <c r="AF520" s="5">
        <v>77</v>
      </c>
      <c r="AG520" s="5">
        <v>97</v>
      </c>
      <c r="AH520" s="5">
        <v>141</v>
      </c>
      <c r="AJ520" s="5">
        <v>366</v>
      </c>
      <c r="AK520" s="5">
        <v>766</v>
      </c>
      <c r="AL520">
        <f>Tabelle1[[#This Row],[1 jahre Weiblich]]+Tabelle1[[#This Row],[unter 1 Jahr Männlich]]</f>
        <v>0</v>
      </c>
      <c r="AM520">
        <f>Tabelle1[[#This Row],[1-15 Jahre Weiblich]]+Tabelle1[[#This Row],[1-15 jahre Mänlich]]</f>
        <v>0</v>
      </c>
      <c r="AN520">
        <f>Tabelle1[[#This Row],[15-20 Jahre Weiblich]]+Tabelle1[[#This Row],[15-20 jahre Männlich]]</f>
        <v>0</v>
      </c>
      <c r="AO520">
        <f>Tabelle1[[#This Row],[20-25 jahre weiblich]]+Tabelle1[[#This Row],[20-25 jahre Männlich]]</f>
        <v>0</v>
      </c>
      <c r="AP520">
        <f>Tabelle1[[#This Row],[25-30 Jahre Weiblich]]+Tabelle1[[#This Row],[25-30 jahre Männlich]]</f>
        <v>0</v>
      </c>
      <c r="AQ520">
        <f>Tabelle1[[#This Row],[30-35 Jahre Weiblich]]+Tabelle1[[#This Row],[30-35 jahre Männlich]]</f>
        <v>1</v>
      </c>
      <c r="AR520">
        <f>Tabelle1[[#This Row],[35-40 Jahre Weiblich]]+Tabelle1[[#This Row],[35-40 jahre  Männlich]]</f>
        <v>8</v>
      </c>
      <c r="AS520">
        <f>Tabelle1[[#This Row],[40-45 Jahre Weiblich]]+Tabelle1[[#This Row],[40-45 jahre Männlich]]</f>
        <v>20</v>
      </c>
      <c r="AT520">
        <f>Tabelle1[[#This Row],[45-50 Jahre Weiblich]]+Tabelle1[[#This Row],[45-50 jahre Männlich]]</f>
        <v>52</v>
      </c>
      <c r="AU520">
        <f>Tabelle1[[#This Row],[50-55 Jahre Weiblich]]+Tabelle1[[#This Row],[50-55 jahre Männlich]]</f>
        <v>104</v>
      </c>
      <c r="AV520">
        <f>Tabelle1[[#This Row],[55-60 Jahre Weiblich]]+Tabelle1[[#This Row],[55-60 jahre Männlich]]</f>
        <v>185</v>
      </c>
      <c r="AW520">
        <f>Tabelle1[[#This Row],[60-65 Jahre Weiblich]]+Tabelle1[[#This Row],[60-65 jahre Männlich]]</f>
        <v>314</v>
      </c>
      <c r="AX520">
        <f>Tabelle1[[#This Row],[65-70 Jahre Weiblich]]+Tabelle1[[#This Row],[65-70 Jahre  Männlich]]</f>
        <v>417</v>
      </c>
      <c r="AY520">
        <f>Tabelle1[[#This Row],[70-75Jahre Weiblich]]+Tabelle1[[#This Row],[70-75 jahre Männlch]]</f>
        <v>563</v>
      </c>
      <c r="AZ520">
        <f>Tabelle1[[#This Row],[75-80 Jahre Weiblich]]+Tabelle1[[#This Row],[75-80 jahre Männlich]]</f>
        <v>750</v>
      </c>
      <c r="BA520">
        <f>Tabelle1[[#This Row],[80-85 Jahre Weiblich]]+Tabelle1[[#This Row],[80-85 jahre Männlich]]</f>
        <v>1204</v>
      </c>
      <c r="BB520">
        <f>Tabelle1[[#This Row],[85 und mehr Weiblich]]+Tabelle1[[#This Row],[85 und mehr]]</f>
        <v>2011</v>
      </c>
    </row>
    <row r="521" spans="1:54" x14ac:dyDescent="0.35">
      <c r="A521" s="3"/>
      <c r="B521" s="4" t="s">
        <v>62</v>
      </c>
      <c r="C521" s="5">
        <v>0</v>
      </c>
      <c r="D521" s="5">
        <v>28</v>
      </c>
      <c r="E521" s="5">
        <v>21</v>
      </c>
      <c r="F521" s="5">
        <v>40</v>
      </c>
      <c r="G521" s="5">
        <v>41</v>
      </c>
      <c r="H521" s="5">
        <v>33</v>
      </c>
      <c r="I521" s="5">
        <v>45</v>
      </c>
      <c r="J521" s="5">
        <v>66</v>
      </c>
      <c r="K521" s="5">
        <v>166</v>
      </c>
      <c r="L521" s="5">
        <v>296</v>
      </c>
      <c r="M521" s="5">
        <v>476</v>
      </c>
      <c r="N521" s="5">
        <v>721</v>
      </c>
      <c r="O521" s="5">
        <v>1004</v>
      </c>
      <c r="P521" s="5">
        <v>1440</v>
      </c>
      <c r="Q521" s="5">
        <v>2455</v>
      </c>
      <c r="R521" s="5">
        <v>2084</v>
      </c>
      <c r="S521" s="5">
        <v>1784</v>
      </c>
      <c r="T521" s="5">
        <v>0</v>
      </c>
      <c r="U521" s="5">
        <v>0</v>
      </c>
      <c r="V521" s="5">
        <v>23</v>
      </c>
      <c r="W521" s="5">
        <v>15</v>
      </c>
      <c r="X521" s="5">
        <v>11</v>
      </c>
      <c r="Y521" s="5">
        <v>16</v>
      </c>
      <c r="Z521" s="5">
        <v>23</v>
      </c>
      <c r="AA521" s="5">
        <v>24</v>
      </c>
      <c r="AB521" s="5">
        <v>47</v>
      </c>
      <c r="AC521" s="5">
        <v>104</v>
      </c>
      <c r="AD521" s="5">
        <v>182</v>
      </c>
      <c r="AE521" s="5">
        <v>285</v>
      </c>
      <c r="AF521" s="5">
        <v>482</v>
      </c>
      <c r="AG521" s="5">
        <v>663</v>
      </c>
      <c r="AH521" s="5">
        <v>981</v>
      </c>
      <c r="AJ521" s="5">
        <v>1885</v>
      </c>
      <c r="AK521" s="5">
        <v>2372</v>
      </c>
      <c r="AL521">
        <f>Tabelle1[[#This Row],[1 jahre Weiblich]]+Tabelle1[[#This Row],[unter 1 Jahr Männlich]]</f>
        <v>0</v>
      </c>
      <c r="AM521">
        <f>Tabelle1[[#This Row],[1-15 Jahre Weiblich]]+Tabelle1[[#This Row],[1-15 jahre Mänlich]]</f>
        <v>51</v>
      </c>
      <c r="AN521">
        <f>Tabelle1[[#This Row],[15-20 Jahre Weiblich]]+Tabelle1[[#This Row],[15-20 jahre Männlich]]</f>
        <v>36</v>
      </c>
      <c r="AO521">
        <f>Tabelle1[[#This Row],[20-25 jahre weiblich]]+Tabelle1[[#This Row],[20-25 jahre Männlich]]</f>
        <v>51</v>
      </c>
      <c r="AP521">
        <f>Tabelle1[[#This Row],[25-30 Jahre Weiblich]]+Tabelle1[[#This Row],[25-30 jahre Männlich]]</f>
        <v>57</v>
      </c>
      <c r="AQ521">
        <f>Tabelle1[[#This Row],[30-35 Jahre Weiblich]]+Tabelle1[[#This Row],[30-35 jahre Männlich]]</f>
        <v>56</v>
      </c>
      <c r="AR521">
        <f>Tabelle1[[#This Row],[35-40 Jahre Weiblich]]+Tabelle1[[#This Row],[35-40 jahre  Männlich]]</f>
        <v>69</v>
      </c>
      <c r="AS521">
        <f>Tabelle1[[#This Row],[40-45 Jahre Weiblich]]+Tabelle1[[#This Row],[40-45 jahre Männlich]]</f>
        <v>113</v>
      </c>
      <c r="AT521">
        <f>Tabelle1[[#This Row],[45-50 Jahre Weiblich]]+Tabelle1[[#This Row],[45-50 jahre Männlich]]</f>
        <v>270</v>
      </c>
      <c r="AU521">
        <f>Tabelle1[[#This Row],[50-55 Jahre Weiblich]]+Tabelle1[[#This Row],[50-55 jahre Männlich]]</f>
        <v>478</v>
      </c>
      <c r="AV521">
        <f>Tabelle1[[#This Row],[55-60 Jahre Weiblich]]+Tabelle1[[#This Row],[55-60 jahre Männlich]]</f>
        <v>761</v>
      </c>
      <c r="AW521">
        <f>Tabelle1[[#This Row],[60-65 Jahre Weiblich]]+Tabelle1[[#This Row],[60-65 jahre Männlich]]</f>
        <v>1203</v>
      </c>
      <c r="AX521">
        <f>Tabelle1[[#This Row],[65-70 Jahre Weiblich]]+Tabelle1[[#This Row],[65-70 Jahre  Männlich]]</f>
        <v>1667</v>
      </c>
      <c r="AY521">
        <f>Tabelle1[[#This Row],[70-75Jahre Weiblich]]+Tabelle1[[#This Row],[70-75 jahre Männlch]]</f>
        <v>2421</v>
      </c>
      <c r="AZ521">
        <f>Tabelle1[[#This Row],[75-80 Jahre Weiblich]]+Tabelle1[[#This Row],[75-80 jahre Männlich]]</f>
        <v>2455</v>
      </c>
      <c r="BA521">
        <f>Tabelle1[[#This Row],[80-85 Jahre Weiblich]]+Tabelle1[[#This Row],[80-85 jahre Männlich]]</f>
        <v>3969</v>
      </c>
      <c r="BB521">
        <f>Tabelle1[[#This Row],[85 und mehr Weiblich]]+Tabelle1[[#This Row],[85 und mehr]]</f>
        <v>4156</v>
      </c>
    </row>
    <row r="522" spans="1:54" x14ac:dyDescent="0.35">
      <c r="A522" s="3"/>
      <c r="B522" s="4" t="s">
        <v>63</v>
      </c>
      <c r="C522" s="5">
        <v>0</v>
      </c>
      <c r="D522" s="5">
        <v>24</v>
      </c>
      <c r="E522" s="5">
        <v>12</v>
      </c>
      <c r="F522" s="5">
        <v>28</v>
      </c>
      <c r="G522" s="5">
        <v>26</v>
      </c>
      <c r="H522" s="5">
        <v>19</v>
      </c>
      <c r="I522" s="5">
        <v>22</v>
      </c>
      <c r="J522" s="5">
        <v>27</v>
      </c>
      <c r="K522" s="5">
        <v>69</v>
      </c>
      <c r="L522" s="5">
        <v>121</v>
      </c>
      <c r="M522" s="5">
        <v>178</v>
      </c>
      <c r="N522" s="5">
        <v>283</v>
      </c>
      <c r="O522" s="5">
        <v>366</v>
      </c>
      <c r="P522" s="5">
        <v>614</v>
      </c>
      <c r="Q522" s="5">
        <v>998</v>
      </c>
      <c r="R522" s="5">
        <v>914</v>
      </c>
      <c r="S522" s="5">
        <v>841</v>
      </c>
      <c r="T522" s="5">
        <v>0</v>
      </c>
      <c r="U522" s="5">
        <v>0</v>
      </c>
      <c r="V522" s="5">
        <v>22</v>
      </c>
      <c r="W522" s="5">
        <v>9</v>
      </c>
      <c r="X522" s="5">
        <v>9</v>
      </c>
      <c r="Y522" s="5">
        <v>12</v>
      </c>
      <c r="Z522" s="5">
        <v>14</v>
      </c>
      <c r="AA522" s="5">
        <v>15</v>
      </c>
      <c r="AB522" s="5">
        <v>29</v>
      </c>
      <c r="AC522" s="5">
        <v>58</v>
      </c>
      <c r="AD522" s="5">
        <v>72</v>
      </c>
      <c r="AE522" s="5">
        <v>116</v>
      </c>
      <c r="AF522" s="5">
        <v>194</v>
      </c>
      <c r="AG522" s="5">
        <v>255</v>
      </c>
      <c r="AH522" s="5">
        <v>405</v>
      </c>
      <c r="AJ522" s="5">
        <v>714</v>
      </c>
      <c r="AK522" s="5">
        <v>1048</v>
      </c>
      <c r="AL522">
        <f>Tabelle1[[#This Row],[1 jahre Weiblich]]+Tabelle1[[#This Row],[unter 1 Jahr Männlich]]</f>
        <v>0</v>
      </c>
      <c r="AM522">
        <f>Tabelle1[[#This Row],[1-15 Jahre Weiblich]]+Tabelle1[[#This Row],[1-15 jahre Mänlich]]</f>
        <v>46</v>
      </c>
      <c r="AN522">
        <f>Tabelle1[[#This Row],[15-20 Jahre Weiblich]]+Tabelle1[[#This Row],[15-20 jahre Männlich]]</f>
        <v>21</v>
      </c>
      <c r="AO522">
        <f>Tabelle1[[#This Row],[20-25 jahre weiblich]]+Tabelle1[[#This Row],[20-25 jahre Männlich]]</f>
        <v>37</v>
      </c>
      <c r="AP522">
        <f>Tabelle1[[#This Row],[25-30 Jahre Weiblich]]+Tabelle1[[#This Row],[25-30 jahre Männlich]]</f>
        <v>38</v>
      </c>
      <c r="AQ522">
        <f>Tabelle1[[#This Row],[30-35 Jahre Weiblich]]+Tabelle1[[#This Row],[30-35 jahre Männlich]]</f>
        <v>33</v>
      </c>
      <c r="AR522">
        <f>Tabelle1[[#This Row],[35-40 Jahre Weiblich]]+Tabelle1[[#This Row],[35-40 jahre  Männlich]]</f>
        <v>37</v>
      </c>
      <c r="AS522">
        <f>Tabelle1[[#This Row],[40-45 Jahre Weiblich]]+Tabelle1[[#This Row],[40-45 jahre Männlich]]</f>
        <v>56</v>
      </c>
      <c r="AT522">
        <f>Tabelle1[[#This Row],[45-50 Jahre Weiblich]]+Tabelle1[[#This Row],[45-50 jahre Männlich]]</f>
        <v>127</v>
      </c>
      <c r="AU522">
        <f>Tabelle1[[#This Row],[50-55 Jahre Weiblich]]+Tabelle1[[#This Row],[50-55 jahre Männlich]]</f>
        <v>193</v>
      </c>
      <c r="AV522">
        <f>Tabelle1[[#This Row],[55-60 Jahre Weiblich]]+Tabelle1[[#This Row],[55-60 jahre Männlich]]</f>
        <v>294</v>
      </c>
      <c r="AW522">
        <f>Tabelle1[[#This Row],[60-65 Jahre Weiblich]]+Tabelle1[[#This Row],[60-65 jahre Männlich]]</f>
        <v>477</v>
      </c>
      <c r="AX522">
        <f>Tabelle1[[#This Row],[65-70 Jahre Weiblich]]+Tabelle1[[#This Row],[65-70 Jahre  Männlich]]</f>
        <v>621</v>
      </c>
      <c r="AY522">
        <f>Tabelle1[[#This Row],[70-75Jahre Weiblich]]+Tabelle1[[#This Row],[70-75 jahre Männlch]]</f>
        <v>1019</v>
      </c>
      <c r="AZ522">
        <f>Tabelle1[[#This Row],[75-80 Jahre Weiblich]]+Tabelle1[[#This Row],[75-80 jahre Männlich]]</f>
        <v>998</v>
      </c>
      <c r="BA522">
        <f>Tabelle1[[#This Row],[80-85 Jahre Weiblich]]+Tabelle1[[#This Row],[80-85 jahre Männlich]]</f>
        <v>1628</v>
      </c>
      <c r="BB522">
        <f>Tabelle1[[#This Row],[85 und mehr Weiblich]]+Tabelle1[[#This Row],[85 und mehr]]</f>
        <v>1889</v>
      </c>
    </row>
    <row r="523" spans="1:54" x14ac:dyDescent="0.35">
      <c r="A523" s="3"/>
      <c r="B523" s="4" t="s">
        <v>64</v>
      </c>
      <c r="C523" s="5">
        <v>2</v>
      </c>
      <c r="D523" s="5">
        <v>2</v>
      </c>
      <c r="E523" s="5">
        <v>0</v>
      </c>
      <c r="F523" s="5">
        <v>1</v>
      </c>
      <c r="G523" s="5">
        <v>1</v>
      </c>
      <c r="H523" s="5">
        <v>2</v>
      </c>
      <c r="I523" s="5">
        <v>4</v>
      </c>
      <c r="J523" s="5">
        <v>3</v>
      </c>
      <c r="K523" s="5">
        <v>2</v>
      </c>
      <c r="L523" s="5">
        <v>8</v>
      </c>
      <c r="M523" s="5">
        <v>8</v>
      </c>
      <c r="N523" s="5">
        <v>17</v>
      </c>
      <c r="O523" s="5">
        <v>31</v>
      </c>
      <c r="P523" s="5">
        <v>28</v>
      </c>
      <c r="Q523" s="5">
        <v>60</v>
      </c>
      <c r="R523" s="5">
        <v>60</v>
      </c>
      <c r="S523" s="5">
        <v>80</v>
      </c>
      <c r="T523" s="5">
        <v>0</v>
      </c>
      <c r="U523" s="5">
        <v>1</v>
      </c>
      <c r="V523" s="5">
        <v>0</v>
      </c>
      <c r="W523" s="5">
        <v>0</v>
      </c>
      <c r="X523" s="5">
        <v>0</v>
      </c>
      <c r="Y523" s="5">
        <v>2</v>
      </c>
      <c r="Z523" s="5">
        <v>1</v>
      </c>
      <c r="AA523" s="5">
        <v>1</v>
      </c>
      <c r="AB523" s="5">
        <v>4</v>
      </c>
      <c r="AC523" s="5">
        <v>11</v>
      </c>
      <c r="AD523" s="5">
        <v>10</v>
      </c>
      <c r="AE523" s="5">
        <v>15</v>
      </c>
      <c r="AF523" s="5">
        <v>20</v>
      </c>
      <c r="AG523" s="5">
        <v>27</v>
      </c>
      <c r="AH523" s="5">
        <v>42</v>
      </c>
      <c r="AJ523" s="5">
        <v>87</v>
      </c>
      <c r="AK523" s="5">
        <v>154</v>
      </c>
      <c r="AL523">
        <f>Tabelle1[[#This Row],[1 jahre Weiblich]]+Tabelle1[[#This Row],[unter 1 Jahr Männlich]]</f>
        <v>3</v>
      </c>
      <c r="AM523">
        <f>Tabelle1[[#This Row],[1-15 Jahre Weiblich]]+Tabelle1[[#This Row],[1-15 jahre Mänlich]]</f>
        <v>2</v>
      </c>
      <c r="AN523">
        <f>Tabelle1[[#This Row],[15-20 Jahre Weiblich]]+Tabelle1[[#This Row],[15-20 jahre Männlich]]</f>
        <v>0</v>
      </c>
      <c r="AO523">
        <f>Tabelle1[[#This Row],[20-25 jahre weiblich]]+Tabelle1[[#This Row],[20-25 jahre Männlich]]</f>
        <v>1</v>
      </c>
      <c r="AP523">
        <f>Tabelle1[[#This Row],[25-30 Jahre Weiblich]]+Tabelle1[[#This Row],[25-30 jahre Männlich]]</f>
        <v>3</v>
      </c>
      <c r="AQ523">
        <f>Tabelle1[[#This Row],[30-35 Jahre Weiblich]]+Tabelle1[[#This Row],[30-35 jahre Männlich]]</f>
        <v>3</v>
      </c>
      <c r="AR523">
        <f>Tabelle1[[#This Row],[35-40 Jahre Weiblich]]+Tabelle1[[#This Row],[35-40 jahre  Männlich]]</f>
        <v>5</v>
      </c>
      <c r="AS523">
        <f>Tabelle1[[#This Row],[40-45 Jahre Weiblich]]+Tabelle1[[#This Row],[40-45 jahre Männlich]]</f>
        <v>7</v>
      </c>
      <c r="AT523">
        <f>Tabelle1[[#This Row],[45-50 Jahre Weiblich]]+Tabelle1[[#This Row],[45-50 jahre Männlich]]</f>
        <v>13</v>
      </c>
      <c r="AU523">
        <f>Tabelle1[[#This Row],[50-55 Jahre Weiblich]]+Tabelle1[[#This Row],[50-55 jahre Männlich]]</f>
        <v>18</v>
      </c>
      <c r="AV523">
        <f>Tabelle1[[#This Row],[55-60 Jahre Weiblich]]+Tabelle1[[#This Row],[55-60 jahre Männlich]]</f>
        <v>23</v>
      </c>
      <c r="AW523">
        <f>Tabelle1[[#This Row],[60-65 Jahre Weiblich]]+Tabelle1[[#This Row],[60-65 jahre Männlich]]</f>
        <v>37</v>
      </c>
      <c r="AX523">
        <f>Tabelle1[[#This Row],[65-70 Jahre Weiblich]]+Tabelle1[[#This Row],[65-70 Jahre  Männlich]]</f>
        <v>58</v>
      </c>
      <c r="AY523">
        <f>Tabelle1[[#This Row],[70-75Jahre Weiblich]]+Tabelle1[[#This Row],[70-75 jahre Männlch]]</f>
        <v>70</v>
      </c>
      <c r="AZ523">
        <f>Tabelle1[[#This Row],[75-80 Jahre Weiblich]]+Tabelle1[[#This Row],[75-80 jahre Männlich]]</f>
        <v>60</v>
      </c>
      <c r="BA523">
        <f>Tabelle1[[#This Row],[80-85 Jahre Weiblich]]+Tabelle1[[#This Row],[80-85 jahre Männlich]]</f>
        <v>147</v>
      </c>
      <c r="BB523">
        <f>Tabelle1[[#This Row],[85 und mehr Weiblich]]+Tabelle1[[#This Row],[85 und mehr]]</f>
        <v>234</v>
      </c>
    </row>
    <row r="524" spans="1:54" x14ac:dyDescent="0.35">
      <c r="A524" s="3"/>
      <c r="B524" s="4" t="s">
        <v>65</v>
      </c>
      <c r="C524" s="5">
        <v>5</v>
      </c>
      <c r="D524" s="5">
        <v>13</v>
      </c>
      <c r="E524" s="5">
        <v>2</v>
      </c>
      <c r="F524" s="5">
        <v>4</v>
      </c>
      <c r="G524" s="5">
        <v>4</v>
      </c>
      <c r="H524" s="5">
        <v>8</v>
      </c>
      <c r="I524" s="5">
        <v>9</v>
      </c>
      <c r="J524" s="5">
        <v>10</v>
      </c>
      <c r="K524" s="5">
        <v>19</v>
      </c>
      <c r="L524" s="5">
        <v>42</v>
      </c>
      <c r="M524" s="5">
        <v>46</v>
      </c>
      <c r="N524" s="5">
        <v>65</v>
      </c>
      <c r="O524" s="5">
        <v>90</v>
      </c>
      <c r="P524" s="5">
        <v>127</v>
      </c>
      <c r="Q524" s="5">
        <v>254</v>
      </c>
      <c r="R524" s="5">
        <v>249</v>
      </c>
      <c r="S524" s="5">
        <v>420</v>
      </c>
      <c r="T524" s="5">
        <v>0</v>
      </c>
      <c r="U524" s="5">
        <v>4</v>
      </c>
      <c r="V524" s="5">
        <v>8</v>
      </c>
      <c r="W524" s="5">
        <v>1</v>
      </c>
      <c r="X524" s="5">
        <v>1</v>
      </c>
      <c r="Y524" s="5">
        <v>1</v>
      </c>
      <c r="Z524" s="5">
        <v>2</v>
      </c>
      <c r="AA524" s="5">
        <v>5</v>
      </c>
      <c r="AB524" s="5">
        <v>11</v>
      </c>
      <c r="AC524" s="5">
        <v>15</v>
      </c>
      <c r="AD524" s="5">
        <v>26</v>
      </c>
      <c r="AE524" s="5">
        <v>30</v>
      </c>
      <c r="AF524" s="5">
        <v>52</v>
      </c>
      <c r="AG524" s="5">
        <v>89</v>
      </c>
      <c r="AH524" s="5">
        <v>110</v>
      </c>
      <c r="AJ524" s="5">
        <v>349</v>
      </c>
      <c r="AK524" s="5">
        <v>918</v>
      </c>
      <c r="AL524">
        <f>Tabelle1[[#This Row],[1 jahre Weiblich]]+Tabelle1[[#This Row],[unter 1 Jahr Männlich]]</f>
        <v>9</v>
      </c>
      <c r="AM524">
        <f>Tabelle1[[#This Row],[1-15 Jahre Weiblich]]+Tabelle1[[#This Row],[1-15 jahre Mänlich]]</f>
        <v>21</v>
      </c>
      <c r="AN524">
        <f>Tabelle1[[#This Row],[15-20 Jahre Weiblich]]+Tabelle1[[#This Row],[15-20 jahre Männlich]]</f>
        <v>3</v>
      </c>
      <c r="AO524">
        <f>Tabelle1[[#This Row],[20-25 jahre weiblich]]+Tabelle1[[#This Row],[20-25 jahre Männlich]]</f>
        <v>5</v>
      </c>
      <c r="AP524">
        <f>Tabelle1[[#This Row],[25-30 Jahre Weiblich]]+Tabelle1[[#This Row],[25-30 jahre Männlich]]</f>
        <v>5</v>
      </c>
      <c r="AQ524">
        <f>Tabelle1[[#This Row],[30-35 Jahre Weiblich]]+Tabelle1[[#This Row],[30-35 jahre Männlich]]</f>
        <v>10</v>
      </c>
      <c r="AR524">
        <f>Tabelle1[[#This Row],[35-40 Jahre Weiblich]]+Tabelle1[[#This Row],[35-40 jahre  Männlich]]</f>
        <v>14</v>
      </c>
      <c r="AS524">
        <f>Tabelle1[[#This Row],[40-45 Jahre Weiblich]]+Tabelle1[[#This Row],[40-45 jahre Männlich]]</f>
        <v>21</v>
      </c>
      <c r="AT524">
        <f>Tabelle1[[#This Row],[45-50 Jahre Weiblich]]+Tabelle1[[#This Row],[45-50 jahre Männlich]]</f>
        <v>34</v>
      </c>
      <c r="AU524">
        <f>Tabelle1[[#This Row],[50-55 Jahre Weiblich]]+Tabelle1[[#This Row],[50-55 jahre Männlich]]</f>
        <v>68</v>
      </c>
      <c r="AV524">
        <f>Tabelle1[[#This Row],[55-60 Jahre Weiblich]]+Tabelle1[[#This Row],[55-60 jahre Männlich]]</f>
        <v>76</v>
      </c>
      <c r="AW524">
        <f>Tabelle1[[#This Row],[60-65 Jahre Weiblich]]+Tabelle1[[#This Row],[60-65 jahre Männlich]]</f>
        <v>117</v>
      </c>
      <c r="AX524">
        <f>Tabelle1[[#This Row],[65-70 Jahre Weiblich]]+Tabelle1[[#This Row],[65-70 Jahre  Männlich]]</f>
        <v>179</v>
      </c>
      <c r="AY524">
        <f>Tabelle1[[#This Row],[70-75Jahre Weiblich]]+Tabelle1[[#This Row],[70-75 jahre Männlch]]</f>
        <v>237</v>
      </c>
      <c r="AZ524">
        <f>Tabelle1[[#This Row],[75-80 Jahre Weiblich]]+Tabelle1[[#This Row],[75-80 jahre Männlich]]</f>
        <v>254</v>
      </c>
      <c r="BA524">
        <f>Tabelle1[[#This Row],[80-85 Jahre Weiblich]]+Tabelle1[[#This Row],[80-85 jahre Männlich]]</f>
        <v>598</v>
      </c>
      <c r="BB524">
        <f>Tabelle1[[#This Row],[85 und mehr Weiblich]]+Tabelle1[[#This Row],[85 und mehr]]</f>
        <v>1338</v>
      </c>
    </row>
    <row r="525" spans="1:54" x14ac:dyDescent="0.35">
      <c r="A525" s="3"/>
      <c r="B525" s="4" t="s">
        <v>120</v>
      </c>
      <c r="C525" s="5">
        <v>22</v>
      </c>
      <c r="D525" s="5">
        <v>26</v>
      </c>
      <c r="E525" s="5">
        <v>10</v>
      </c>
      <c r="F525" s="5">
        <v>21</v>
      </c>
      <c r="G525" s="5">
        <v>26</v>
      </c>
      <c r="H525" s="5">
        <v>50</v>
      </c>
      <c r="I525" s="5">
        <v>64</v>
      </c>
      <c r="J525" s="5">
        <v>111</v>
      </c>
      <c r="K525" s="5">
        <v>240</v>
      </c>
      <c r="L525" s="5">
        <v>461</v>
      </c>
      <c r="M525" s="5">
        <v>686</v>
      </c>
      <c r="N525" s="5">
        <v>916</v>
      </c>
      <c r="O525" s="5">
        <v>1166</v>
      </c>
      <c r="P525" s="5">
        <v>1369</v>
      </c>
      <c r="Q525" s="5">
        <v>2447</v>
      </c>
      <c r="R525" s="5">
        <v>2620</v>
      </c>
      <c r="S525" s="5">
        <v>3604</v>
      </c>
      <c r="T525" s="5">
        <v>0</v>
      </c>
      <c r="U525" s="5">
        <v>11</v>
      </c>
      <c r="V525" s="5">
        <v>23</v>
      </c>
      <c r="W525" s="5">
        <v>5</v>
      </c>
      <c r="X525" s="5">
        <v>11</v>
      </c>
      <c r="Y525" s="5">
        <v>19</v>
      </c>
      <c r="Z525" s="5">
        <v>26</v>
      </c>
      <c r="AA525" s="5">
        <v>36</v>
      </c>
      <c r="AB525" s="5">
        <v>50</v>
      </c>
      <c r="AC525" s="5">
        <v>104</v>
      </c>
      <c r="AD525" s="5">
        <v>188</v>
      </c>
      <c r="AE525" s="5">
        <v>313</v>
      </c>
      <c r="AF525" s="5">
        <v>471</v>
      </c>
      <c r="AG525" s="5">
        <v>616</v>
      </c>
      <c r="AH525" s="5">
        <v>923</v>
      </c>
      <c r="AJ525" s="5">
        <v>3201</v>
      </c>
      <c r="AK525" s="5">
        <v>9301</v>
      </c>
      <c r="AL525">
        <f>Tabelle1[[#This Row],[1 jahre Weiblich]]+Tabelle1[[#This Row],[unter 1 Jahr Männlich]]</f>
        <v>33</v>
      </c>
      <c r="AM525">
        <f>Tabelle1[[#This Row],[1-15 Jahre Weiblich]]+Tabelle1[[#This Row],[1-15 jahre Mänlich]]</f>
        <v>49</v>
      </c>
      <c r="AN525">
        <f>Tabelle1[[#This Row],[15-20 Jahre Weiblich]]+Tabelle1[[#This Row],[15-20 jahre Männlich]]</f>
        <v>15</v>
      </c>
      <c r="AO525">
        <f>Tabelle1[[#This Row],[20-25 jahre weiblich]]+Tabelle1[[#This Row],[20-25 jahre Männlich]]</f>
        <v>32</v>
      </c>
      <c r="AP525">
        <f>Tabelle1[[#This Row],[25-30 Jahre Weiblich]]+Tabelle1[[#This Row],[25-30 jahre Männlich]]</f>
        <v>45</v>
      </c>
      <c r="AQ525">
        <f>Tabelle1[[#This Row],[30-35 Jahre Weiblich]]+Tabelle1[[#This Row],[30-35 jahre Männlich]]</f>
        <v>76</v>
      </c>
      <c r="AR525">
        <f>Tabelle1[[#This Row],[35-40 Jahre Weiblich]]+Tabelle1[[#This Row],[35-40 jahre  Männlich]]</f>
        <v>100</v>
      </c>
      <c r="AS525">
        <f>Tabelle1[[#This Row],[40-45 Jahre Weiblich]]+Tabelle1[[#This Row],[40-45 jahre Männlich]]</f>
        <v>161</v>
      </c>
      <c r="AT525">
        <f>Tabelle1[[#This Row],[45-50 Jahre Weiblich]]+Tabelle1[[#This Row],[45-50 jahre Männlich]]</f>
        <v>344</v>
      </c>
      <c r="AU525">
        <f>Tabelle1[[#This Row],[50-55 Jahre Weiblich]]+Tabelle1[[#This Row],[50-55 jahre Männlich]]</f>
        <v>649</v>
      </c>
      <c r="AV525">
        <f>Tabelle1[[#This Row],[55-60 Jahre Weiblich]]+Tabelle1[[#This Row],[55-60 jahre Männlich]]</f>
        <v>999</v>
      </c>
      <c r="AW525">
        <f>Tabelle1[[#This Row],[60-65 Jahre Weiblich]]+Tabelle1[[#This Row],[60-65 jahre Männlich]]</f>
        <v>1387</v>
      </c>
      <c r="AX525">
        <f>Tabelle1[[#This Row],[65-70 Jahre Weiblich]]+Tabelle1[[#This Row],[65-70 Jahre  Männlich]]</f>
        <v>1782</v>
      </c>
      <c r="AY525">
        <f>Tabelle1[[#This Row],[70-75Jahre Weiblich]]+Tabelle1[[#This Row],[70-75 jahre Männlch]]</f>
        <v>2292</v>
      </c>
      <c r="AZ525">
        <f>Tabelle1[[#This Row],[75-80 Jahre Weiblich]]+Tabelle1[[#This Row],[75-80 jahre Männlich]]</f>
        <v>2447</v>
      </c>
      <c r="BA525">
        <f>Tabelle1[[#This Row],[80-85 Jahre Weiblich]]+Tabelle1[[#This Row],[80-85 jahre Männlich]]</f>
        <v>5821</v>
      </c>
      <c r="BB525">
        <f>Tabelle1[[#This Row],[85 und mehr Weiblich]]+Tabelle1[[#This Row],[85 und mehr]]</f>
        <v>12905</v>
      </c>
    </row>
    <row r="526" spans="1:54" x14ac:dyDescent="0.35">
      <c r="A526" s="3"/>
      <c r="B526" s="4" t="s">
        <v>66</v>
      </c>
      <c r="C526" s="5">
        <v>0</v>
      </c>
      <c r="D526" s="5">
        <v>1</v>
      </c>
      <c r="E526" s="5">
        <v>4</v>
      </c>
      <c r="F526" s="5">
        <v>5</v>
      </c>
      <c r="G526" s="5">
        <v>12</v>
      </c>
      <c r="H526" s="5">
        <v>18</v>
      </c>
      <c r="I526" s="5">
        <v>25</v>
      </c>
      <c r="J526" s="5">
        <v>45</v>
      </c>
      <c r="K526" s="5">
        <v>121</v>
      </c>
      <c r="L526" s="5">
        <v>276</v>
      </c>
      <c r="M526" s="5">
        <v>443</v>
      </c>
      <c r="N526" s="5">
        <v>662</v>
      </c>
      <c r="O526" s="5">
        <v>882</v>
      </c>
      <c r="P526" s="5">
        <v>1074</v>
      </c>
      <c r="Q526" s="5">
        <v>1986</v>
      </c>
      <c r="R526" s="5">
        <v>2163</v>
      </c>
      <c r="S526" s="5">
        <v>2737</v>
      </c>
      <c r="T526" s="5">
        <v>0</v>
      </c>
      <c r="U526" s="5">
        <v>0</v>
      </c>
      <c r="V526" s="5">
        <v>0</v>
      </c>
      <c r="W526" s="5">
        <v>2</v>
      </c>
      <c r="X526" s="5">
        <v>4</v>
      </c>
      <c r="Y526" s="5">
        <v>5</v>
      </c>
      <c r="Z526" s="5">
        <v>9</v>
      </c>
      <c r="AA526" s="5">
        <v>11</v>
      </c>
      <c r="AB526" s="5">
        <v>16</v>
      </c>
      <c r="AC526" s="5">
        <v>42</v>
      </c>
      <c r="AD526" s="5">
        <v>99</v>
      </c>
      <c r="AE526" s="5">
        <v>172</v>
      </c>
      <c r="AF526" s="5">
        <v>285</v>
      </c>
      <c r="AG526" s="5">
        <v>387</v>
      </c>
      <c r="AH526" s="5">
        <v>637</v>
      </c>
      <c r="AJ526" s="5">
        <v>2489</v>
      </c>
      <c r="AK526" s="5">
        <v>6840</v>
      </c>
      <c r="AL526">
        <f>Tabelle1[[#This Row],[1 jahre Weiblich]]+Tabelle1[[#This Row],[unter 1 Jahr Männlich]]</f>
        <v>0</v>
      </c>
      <c r="AM526">
        <f>Tabelle1[[#This Row],[1-15 Jahre Weiblich]]+Tabelle1[[#This Row],[1-15 jahre Mänlich]]</f>
        <v>1</v>
      </c>
      <c r="AN526">
        <f>Tabelle1[[#This Row],[15-20 Jahre Weiblich]]+Tabelle1[[#This Row],[15-20 jahre Männlich]]</f>
        <v>6</v>
      </c>
      <c r="AO526">
        <f>Tabelle1[[#This Row],[20-25 jahre weiblich]]+Tabelle1[[#This Row],[20-25 jahre Männlich]]</f>
        <v>9</v>
      </c>
      <c r="AP526">
        <f>Tabelle1[[#This Row],[25-30 Jahre Weiblich]]+Tabelle1[[#This Row],[25-30 jahre Männlich]]</f>
        <v>17</v>
      </c>
      <c r="AQ526">
        <f>Tabelle1[[#This Row],[30-35 Jahre Weiblich]]+Tabelle1[[#This Row],[30-35 jahre Männlich]]</f>
        <v>27</v>
      </c>
      <c r="AR526">
        <f>Tabelle1[[#This Row],[35-40 Jahre Weiblich]]+Tabelle1[[#This Row],[35-40 jahre  Männlich]]</f>
        <v>36</v>
      </c>
      <c r="AS526">
        <f>Tabelle1[[#This Row],[40-45 Jahre Weiblich]]+Tabelle1[[#This Row],[40-45 jahre Männlich]]</f>
        <v>61</v>
      </c>
      <c r="AT526">
        <f>Tabelle1[[#This Row],[45-50 Jahre Weiblich]]+Tabelle1[[#This Row],[45-50 jahre Männlich]]</f>
        <v>163</v>
      </c>
      <c r="AU526">
        <f>Tabelle1[[#This Row],[50-55 Jahre Weiblich]]+Tabelle1[[#This Row],[50-55 jahre Männlich]]</f>
        <v>375</v>
      </c>
      <c r="AV526">
        <f>Tabelle1[[#This Row],[55-60 Jahre Weiblich]]+Tabelle1[[#This Row],[55-60 jahre Männlich]]</f>
        <v>615</v>
      </c>
      <c r="AW526">
        <f>Tabelle1[[#This Row],[60-65 Jahre Weiblich]]+Tabelle1[[#This Row],[60-65 jahre Männlich]]</f>
        <v>947</v>
      </c>
      <c r="AX526">
        <f>Tabelle1[[#This Row],[65-70 Jahre Weiblich]]+Tabelle1[[#This Row],[65-70 Jahre  Männlich]]</f>
        <v>1269</v>
      </c>
      <c r="AY526">
        <f>Tabelle1[[#This Row],[70-75Jahre Weiblich]]+Tabelle1[[#This Row],[70-75 jahre Männlch]]</f>
        <v>1711</v>
      </c>
      <c r="AZ526">
        <f>Tabelle1[[#This Row],[75-80 Jahre Weiblich]]+Tabelle1[[#This Row],[75-80 jahre Männlich]]</f>
        <v>1986</v>
      </c>
      <c r="BA526">
        <f>Tabelle1[[#This Row],[80-85 Jahre Weiblich]]+Tabelle1[[#This Row],[80-85 jahre Männlich]]</f>
        <v>4652</v>
      </c>
      <c r="BB526">
        <f>Tabelle1[[#This Row],[85 und mehr Weiblich]]+Tabelle1[[#This Row],[85 und mehr]]</f>
        <v>9577</v>
      </c>
    </row>
    <row r="527" spans="1:54" x14ac:dyDescent="0.35">
      <c r="A527" s="3"/>
      <c r="B527" s="4" t="s">
        <v>67</v>
      </c>
      <c r="C527" s="5">
        <v>0</v>
      </c>
      <c r="D527" s="5">
        <v>0</v>
      </c>
      <c r="E527" s="5">
        <v>7</v>
      </c>
      <c r="F527" s="5">
        <v>21</v>
      </c>
      <c r="G527" s="5">
        <v>57</v>
      </c>
      <c r="H527" s="5">
        <v>138</v>
      </c>
      <c r="I527" s="5">
        <v>207</v>
      </c>
      <c r="J527" s="5">
        <v>265</v>
      </c>
      <c r="K527" s="5">
        <v>492</v>
      </c>
      <c r="L527" s="5">
        <v>756</v>
      </c>
      <c r="M527" s="5">
        <v>914</v>
      </c>
      <c r="N527" s="5">
        <v>899</v>
      </c>
      <c r="O527" s="5">
        <v>811</v>
      </c>
      <c r="P527" s="5">
        <v>1048</v>
      </c>
      <c r="Q527" s="5">
        <v>2395</v>
      </c>
      <c r="R527" s="5">
        <v>3282</v>
      </c>
      <c r="S527" s="5">
        <v>6773</v>
      </c>
      <c r="T527" s="5">
        <v>0</v>
      </c>
      <c r="U527" s="5">
        <v>0</v>
      </c>
      <c r="V527" s="5">
        <v>0</v>
      </c>
      <c r="W527" s="5">
        <v>6</v>
      </c>
      <c r="X527" s="5">
        <v>9</v>
      </c>
      <c r="Y527" s="5">
        <v>21</v>
      </c>
      <c r="Z527" s="5">
        <v>39</v>
      </c>
      <c r="AA527" s="5">
        <v>42</v>
      </c>
      <c r="AB527" s="5">
        <v>80</v>
      </c>
      <c r="AC527" s="5">
        <v>132</v>
      </c>
      <c r="AD527" s="5">
        <v>205</v>
      </c>
      <c r="AE527" s="5">
        <v>230</v>
      </c>
      <c r="AF527" s="5">
        <v>287</v>
      </c>
      <c r="AG527" s="5">
        <v>377</v>
      </c>
      <c r="AH527" s="5">
        <v>725</v>
      </c>
      <c r="AJ527" s="5">
        <v>4370</v>
      </c>
      <c r="AK527" s="5">
        <v>19560</v>
      </c>
      <c r="AL527">
        <f>Tabelle1[[#This Row],[1 jahre Weiblich]]+Tabelle1[[#This Row],[unter 1 Jahr Männlich]]</f>
        <v>0</v>
      </c>
      <c r="AM527">
        <f>Tabelle1[[#This Row],[1-15 Jahre Weiblich]]+Tabelle1[[#This Row],[1-15 jahre Mänlich]]</f>
        <v>0</v>
      </c>
      <c r="AN527">
        <f>Tabelle1[[#This Row],[15-20 Jahre Weiblich]]+Tabelle1[[#This Row],[15-20 jahre Männlich]]</f>
        <v>13</v>
      </c>
      <c r="AO527">
        <f>Tabelle1[[#This Row],[20-25 jahre weiblich]]+Tabelle1[[#This Row],[20-25 jahre Männlich]]</f>
        <v>30</v>
      </c>
      <c r="AP527">
        <f>Tabelle1[[#This Row],[25-30 Jahre Weiblich]]+Tabelle1[[#This Row],[25-30 jahre Männlich]]</f>
        <v>78</v>
      </c>
      <c r="AQ527">
        <f>Tabelle1[[#This Row],[30-35 Jahre Weiblich]]+Tabelle1[[#This Row],[30-35 jahre Männlich]]</f>
        <v>177</v>
      </c>
      <c r="AR527">
        <f>Tabelle1[[#This Row],[35-40 Jahre Weiblich]]+Tabelle1[[#This Row],[35-40 jahre  Männlich]]</f>
        <v>249</v>
      </c>
      <c r="AS527">
        <f>Tabelle1[[#This Row],[40-45 Jahre Weiblich]]+Tabelle1[[#This Row],[40-45 jahre Männlich]]</f>
        <v>345</v>
      </c>
      <c r="AT527">
        <f>Tabelle1[[#This Row],[45-50 Jahre Weiblich]]+Tabelle1[[#This Row],[45-50 jahre Männlich]]</f>
        <v>624</v>
      </c>
      <c r="AU527">
        <f>Tabelle1[[#This Row],[50-55 Jahre Weiblich]]+Tabelle1[[#This Row],[50-55 jahre Männlich]]</f>
        <v>961</v>
      </c>
      <c r="AV527">
        <f>Tabelle1[[#This Row],[55-60 Jahre Weiblich]]+Tabelle1[[#This Row],[55-60 jahre Männlich]]</f>
        <v>1144</v>
      </c>
      <c r="AW527">
        <f>Tabelle1[[#This Row],[60-65 Jahre Weiblich]]+Tabelle1[[#This Row],[60-65 jahre Männlich]]</f>
        <v>1186</v>
      </c>
      <c r="AX527">
        <f>Tabelle1[[#This Row],[65-70 Jahre Weiblich]]+Tabelle1[[#This Row],[65-70 Jahre  Männlich]]</f>
        <v>1188</v>
      </c>
      <c r="AY527">
        <f>Tabelle1[[#This Row],[70-75Jahre Weiblich]]+Tabelle1[[#This Row],[70-75 jahre Männlch]]</f>
        <v>1773</v>
      </c>
      <c r="AZ527">
        <f>Tabelle1[[#This Row],[75-80 Jahre Weiblich]]+Tabelle1[[#This Row],[75-80 jahre Männlich]]</f>
        <v>2395</v>
      </c>
      <c r="BA527">
        <f>Tabelle1[[#This Row],[80-85 Jahre Weiblich]]+Tabelle1[[#This Row],[80-85 jahre Männlich]]</f>
        <v>7652</v>
      </c>
      <c r="BB527">
        <f>Tabelle1[[#This Row],[85 und mehr Weiblich]]+Tabelle1[[#This Row],[85 und mehr]]</f>
        <v>26333</v>
      </c>
    </row>
    <row r="528" spans="1:54" x14ac:dyDescent="0.35">
      <c r="A528" s="3"/>
      <c r="B528" s="4" t="s">
        <v>68</v>
      </c>
      <c r="C528" s="5">
        <v>0</v>
      </c>
      <c r="D528" s="5">
        <v>0</v>
      </c>
      <c r="E528" s="5">
        <v>0</v>
      </c>
      <c r="F528" s="5">
        <v>4</v>
      </c>
      <c r="G528" s="5">
        <v>9</v>
      </c>
      <c r="H528" s="5">
        <v>35</v>
      </c>
      <c r="I528" s="5">
        <v>85</v>
      </c>
      <c r="J528" s="5">
        <v>141</v>
      </c>
      <c r="K528" s="5">
        <v>367</v>
      </c>
      <c r="L528" s="5">
        <v>614</v>
      </c>
      <c r="M528" s="5">
        <v>789</v>
      </c>
      <c r="N528" s="5">
        <v>730</v>
      </c>
      <c r="O528" s="5">
        <v>546</v>
      </c>
      <c r="P528" s="5">
        <v>357</v>
      </c>
      <c r="Q528" s="5">
        <v>358</v>
      </c>
      <c r="R528" s="5">
        <v>178</v>
      </c>
      <c r="S528" s="5">
        <v>96</v>
      </c>
      <c r="T528" s="5">
        <v>0</v>
      </c>
      <c r="U528" s="5">
        <v>0</v>
      </c>
      <c r="V528" s="5">
        <v>0</v>
      </c>
      <c r="W528" s="5">
        <v>0</v>
      </c>
      <c r="X528" s="5">
        <v>0</v>
      </c>
      <c r="Y528" s="5">
        <v>2</v>
      </c>
      <c r="Z528" s="5">
        <v>10</v>
      </c>
      <c r="AA528" s="5">
        <v>14</v>
      </c>
      <c r="AB528" s="5">
        <v>39</v>
      </c>
      <c r="AC528" s="5">
        <v>78</v>
      </c>
      <c r="AD528" s="5">
        <v>135</v>
      </c>
      <c r="AE528" s="5">
        <v>157</v>
      </c>
      <c r="AF528" s="5">
        <v>179</v>
      </c>
      <c r="AG528" s="5">
        <v>145</v>
      </c>
      <c r="AH528" s="5">
        <v>126</v>
      </c>
      <c r="AJ528" s="5">
        <v>72</v>
      </c>
      <c r="AK528" s="5">
        <v>68</v>
      </c>
      <c r="AL528">
        <f>Tabelle1[[#This Row],[1 jahre Weiblich]]+Tabelle1[[#This Row],[unter 1 Jahr Männlich]]</f>
        <v>0</v>
      </c>
      <c r="AM528">
        <f>Tabelle1[[#This Row],[1-15 Jahre Weiblich]]+Tabelle1[[#This Row],[1-15 jahre Mänlich]]</f>
        <v>0</v>
      </c>
      <c r="AN528">
        <f>Tabelle1[[#This Row],[15-20 Jahre Weiblich]]+Tabelle1[[#This Row],[15-20 jahre Männlich]]</f>
        <v>0</v>
      </c>
      <c r="AO528">
        <f>Tabelle1[[#This Row],[20-25 jahre weiblich]]+Tabelle1[[#This Row],[20-25 jahre Männlich]]</f>
        <v>4</v>
      </c>
      <c r="AP528">
        <f>Tabelle1[[#This Row],[25-30 Jahre Weiblich]]+Tabelle1[[#This Row],[25-30 jahre Männlich]]</f>
        <v>11</v>
      </c>
      <c r="AQ528">
        <f>Tabelle1[[#This Row],[30-35 Jahre Weiblich]]+Tabelle1[[#This Row],[30-35 jahre Männlich]]</f>
        <v>45</v>
      </c>
      <c r="AR528">
        <f>Tabelle1[[#This Row],[35-40 Jahre Weiblich]]+Tabelle1[[#This Row],[35-40 jahre  Männlich]]</f>
        <v>99</v>
      </c>
      <c r="AS528">
        <f>Tabelle1[[#This Row],[40-45 Jahre Weiblich]]+Tabelle1[[#This Row],[40-45 jahre Männlich]]</f>
        <v>180</v>
      </c>
      <c r="AT528">
        <f>Tabelle1[[#This Row],[45-50 Jahre Weiblich]]+Tabelle1[[#This Row],[45-50 jahre Männlich]]</f>
        <v>445</v>
      </c>
      <c r="AU528">
        <f>Tabelle1[[#This Row],[50-55 Jahre Weiblich]]+Tabelle1[[#This Row],[50-55 jahre Männlich]]</f>
        <v>749</v>
      </c>
      <c r="AV528">
        <f>Tabelle1[[#This Row],[55-60 Jahre Weiblich]]+Tabelle1[[#This Row],[55-60 jahre Männlich]]</f>
        <v>946</v>
      </c>
      <c r="AW528">
        <f>Tabelle1[[#This Row],[60-65 Jahre Weiblich]]+Tabelle1[[#This Row],[60-65 jahre Männlich]]</f>
        <v>909</v>
      </c>
      <c r="AX528">
        <f>Tabelle1[[#This Row],[65-70 Jahre Weiblich]]+Tabelle1[[#This Row],[65-70 Jahre  Männlich]]</f>
        <v>691</v>
      </c>
      <c r="AY528">
        <f>Tabelle1[[#This Row],[70-75Jahre Weiblich]]+Tabelle1[[#This Row],[70-75 jahre Männlch]]</f>
        <v>483</v>
      </c>
      <c r="AZ528">
        <f>Tabelle1[[#This Row],[75-80 Jahre Weiblich]]+Tabelle1[[#This Row],[75-80 jahre Männlich]]</f>
        <v>358</v>
      </c>
      <c r="BA528">
        <f>Tabelle1[[#This Row],[80-85 Jahre Weiblich]]+Tabelle1[[#This Row],[80-85 jahre Männlich]]</f>
        <v>250</v>
      </c>
      <c r="BB528">
        <f>Tabelle1[[#This Row],[85 und mehr Weiblich]]+Tabelle1[[#This Row],[85 und mehr]]</f>
        <v>164</v>
      </c>
    </row>
    <row r="529" spans="1:54" x14ac:dyDescent="0.35">
      <c r="A529" s="3"/>
      <c r="B529" s="4" t="s">
        <v>69</v>
      </c>
      <c r="C529" s="5">
        <v>0</v>
      </c>
      <c r="D529" s="5">
        <v>0</v>
      </c>
      <c r="E529" s="5">
        <v>6</v>
      </c>
      <c r="F529" s="5">
        <v>14</v>
      </c>
      <c r="G529" s="5">
        <v>45</v>
      </c>
      <c r="H529" s="5">
        <v>95</v>
      </c>
      <c r="I529" s="5">
        <v>115</v>
      </c>
      <c r="J529" s="5">
        <v>112</v>
      </c>
      <c r="K529" s="5">
        <v>87</v>
      </c>
      <c r="L529" s="5">
        <v>93</v>
      </c>
      <c r="M529" s="5">
        <v>53</v>
      </c>
      <c r="N529" s="5">
        <v>32</v>
      </c>
      <c r="O529" s="5">
        <v>9</v>
      </c>
      <c r="P529" s="5">
        <v>6</v>
      </c>
      <c r="Q529" s="5">
        <v>1</v>
      </c>
      <c r="R529" s="5">
        <v>0</v>
      </c>
      <c r="S529" s="5">
        <v>2</v>
      </c>
      <c r="T529" s="5">
        <v>0</v>
      </c>
      <c r="U529" s="5">
        <v>0</v>
      </c>
      <c r="V529" s="5">
        <v>0</v>
      </c>
      <c r="W529" s="5">
        <v>4</v>
      </c>
      <c r="X529" s="5">
        <v>4</v>
      </c>
      <c r="Y529" s="5">
        <v>12</v>
      </c>
      <c r="Z529" s="5">
        <v>20</v>
      </c>
      <c r="AA529" s="5">
        <v>21</v>
      </c>
      <c r="AB529" s="5">
        <v>26</v>
      </c>
      <c r="AC529" s="5">
        <v>26</v>
      </c>
      <c r="AD529" s="5">
        <v>25</v>
      </c>
      <c r="AE529" s="5">
        <v>13</v>
      </c>
      <c r="AF529" s="5">
        <v>7</v>
      </c>
      <c r="AG529" s="5">
        <v>8</v>
      </c>
      <c r="AH529" s="5">
        <v>6</v>
      </c>
      <c r="AJ529" s="5">
        <v>2</v>
      </c>
      <c r="AK529" s="5">
        <v>3</v>
      </c>
      <c r="AL529">
        <f>Tabelle1[[#This Row],[1 jahre Weiblich]]+Tabelle1[[#This Row],[unter 1 Jahr Männlich]]</f>
        <v>0</v>
      </c>
      <c r="AM529">
        <f>Tabelle1[[#This Row],[1-15 Jahre Weiblich]]+Tabelle1[[#This Row],[1-15 jahre Mänlich]]</f>
        <v>0</v>
      </c>
      <c r="AN529">
        <f>Tabelle1[[#This Row],[15-20 Jahre Weiblich]]+Tabelle1[[#This Row],[15-20 jahre Männlich]]</f>
        <v>10</v>
      </c>
      <c r="AO529">
        <f>Tabelle1[[#This Row],[20-25 jahre weiblich]]+Tabelle1[[#This Row],[20-25 jahre Männlich]]</f>
        <v>18</v>
      </c>
      <c r="AP529">
        <f>Tabelle1[[#This Row],[25-30 Jahre Weiblich]]+Tabelle1[[#This Row],[25-30 jahre Männlich]]</f>
        <v>57</v>
      </c>
      <c r="AQ529">
        <f>Tabelle1[[#This Row],[30-35 Jahre Weiblich]]+Tabelle1[[#This Row],[30-35 jahre Männlich]]</f>
        <v>115</v>
      </c>
      <c r="AR529">
        <f>Tabelle1[[#This Row],[35-40 Jahre Weiblich]]+Tabelle1[[#This Row],[35-40 jahre  Männlich]]</f>
        <v>136</v>
      </c>
      <c r="AS529">
        <f>Tabelle1[[#This Row],[40-45 Jahre Weiblich]]+Tabelle1[[#This Row],[40-45 jahre Männlich]]</f>
        <v>138</v>
      </c>
      <c r="AT529">
        <f>Tabelle1[[#This Row],[45-50 Jahre Weiblich]]+Tabelle1[[#This Row],[45-50 jahre Männlich]]</f>
        <v>113</v>
      </c>
      <c r="AU529">
        <f>Tabelle1[[#This Row],[50-55 Jahre Weiblich]]+Tabelle1[[#This Row],[50-55 jahre Männlich]]</f>
        <v>118</v>
      </c>
      <c r="AV529">
        <f>Tabelle1[[#This Row],[55-60 Jahre Weiblich]]+Tabelle1[[#This Row],[55-60 jahre Männlich]]</f>
        <v>66</v>
      </c>
      <c r="AW529">
        <f>Tabelle1[[#This Row],[60-65 Jahre Weiblich]]+Tabelle1[[#This Row],[60-65 jahre Männlich]]</f>
        <v>39</v>
      </c>
      <c r="AX529">
        <f>Tabelle1[[#This Row],[65-70 Jahre Weiblich]]+Tabelle1[[#This Row],[65-70 Jahre  Männlich]]</f>
        <v>17</v>
      </c>
      <c r="AY529">
        <f>Tabelle1[[#This Row],[70-75Jahre Weiblich]]+Tabelle1[[#This Row],[70-75 jahre Männlch]]</f>
        <v>12</v>
      </c>
      <c r="AZ529">
        <f>Tabelle1[[#This Row],[75-80 Jahre Weiblich]]+Tabelle1[[#This Row],[75-80 jahre Männlich]]</f>
        <v>1</v>
      </c>
      <c r="BA529">
        <f>Tabelle1[[#This Row],[80-85 Jahre Weiblich]]+Tabelle1[[#This Row],[80-85 jahre Männlich]]</f>
        <v>2</v>
      </c>
      <c r="BB529">
        <f>Tabelle1[[#This Row],[85 und mehr Weiblich]]+Tabelle1[[#This Row],[85 und mehr]]</f>
        <v>5</v>
      </c>
    </row>
    <row r="530" spans="1:54" x14ac:dyDescent="0.35">
      <c r="A530" s="3"/>
      <c r="B530" s="4" t="s">
        <v>70</v>
      </c>
      <c r="C530" s="5">
        <v>36</v>
      </c>
      <c r="D530" s="5">
        <v>69</v>
      </c>
      <c r="E530" s="5">
        <v>45</v>
      </c>
      <c r="F530" s="5">
        <v>53</v>
      </c>
      <c r="G530" s="5">
        <v>53</v>
      </c>
      <c r="H530" s="5">
        <v>67</v>
      </c>
      <c r="I530" s="5">
        <v>74</v>
      </c>
      <c r="J530" s="5">
        <v>142</v>
      </c>
      <c r="K530" s="5">
        <v>231</v>
      </c>
      <c r="L530" s="5">
        <v>409</v>
      </c>
      <c r="M530" s="5">
        <v>518</v>
      </c>
      <c r="N530" s="5">
        <v>698</v>
      </c>
      <c r="O530" s="5">
        <v>985</v>
      </c>
      <c r="P530" s="5">
        <v>1578</v>
      </c>
      <c r="Q530" s="5">
        <v>3138</v>
      </c>
      <c r="R530" s="5">
        <v>3185</v>
      </c>
      <c r="S530" s="5">
        <v>3543</v>
      </c>
      <c r="T530" s="5">
        <v>0</v>
      </c>
      <c r="U530" s="5">
        <v>14</v>
      </c>
      <c r="V530" s="5">
        <v>46</v>
      </c>
      <c r="W530" s="5">
        <v>27</v>
      </c>
      <c r="X530" s="5">
        <v>32</v>
      </c>
      <c r="Y530" s="5">
        <v>29</v>
      </c>
      <c r="Z530" s="5">
        <v>40</v>
      </c>
      <c r="AA530" s="5">
        <v>58</v>
      </c>
      <c r="AB530" s="5">
        <v>72</v>
      </c>
      <c r="AC530" s="5">
        <v>144</v>
      </c>
      <c r="AD530" s="5">
        <v>266</v>
      </c>
      <c r="AE530" s="5">
        <v>409</v>
      </c>
      <c r="AF530" s="5">
        <v>536</v>
      </c>
      <c r="AG530" s="5">
        <v>746</v>
      </c>
      <c r="AH530" s="5">
        <v>1175</v>
      </c>
      <c r="AJ530" s="5">
        <v>2926</v>
      </c>
      <c r="AK530" s="5">
        <v>6035</v>
      </c>
      <c r="AL530">
        <f>Tabelle1[[#This Row],[1 jahre Weiblich]]+Tabelle1[[#This Row],[unter 1 Jahr Männlich]]</f>
        <v>50</v>
      </c>
      <c r="AM530">
        <f>Tabelle1[[#This Row],[1-15 Jahre Weiblich]]+Tabelle1[[#This Row],[1-15 jahre Mänlich]]</f>
        <v>115</v>
      </c>
      <c r="AN530">
        <f>Tabelle1[[#This Row],[15-20 Jahre Weiblich]]+Tabelle1[[#This Row],[15-20 jahre Männlich]]</f>
        <v>72</v>
      </c>
      <c r="AO530">
        <f>Tabelle1[[#This Row],[20-25 jahre weiblich]]+Tabelle1[[#This Row],[20-25 jahre Männlich]]</f>
        <v>85</v>
      </c>
      <c r="AP530">
        <f>Tabelle1[[#This Row],[25-30 Jahre Weiblich]]+Tabelle1[[#This Row],[25-30 jahre Männlich]]</f>
        <v>82</v>
      </c>
      <c r="AQ530">
        <f>Tabelle1[[#This Row],[30-35 Jahre Weiblich]]+Tabelle1[[#This Row],[30-35 jahre Männlich]]</f>
        <v>107</v>
      </c>
      <c r="AR530">
        <f>Tabelle1[[#This Row],[35-40 Jahre Weiblich]]+Tabelle1[[#This Row],[35-40 jahre  Männlich]]</f>
        <v>132</v>
      </c>
      <c r="AS530">
        <f>Tabelle1[[#This Row],[40-45 Jahre Weiblich]]+Tabelle1[[#This Row],[40-45 jahre Männlich]]</f>
        <v>214</v>
      </c>
      <c r="AT530">
        <f>Tabelle1[[#This Row],[45-50 Jahre Weiblich]]+Tabelle1[[#This Row],[45-50 jahre Männlich]]</f>
        <v>375</v>
      </c>
      <c r="AU530">
        <f>Tabelle1[[#This Row],[50-55 Jahre Weiblich]]+Tabelle1[[#This Row],[50-55 jahre Männlich]]</f>
        <v>675</v>
      </c>
      <c r="AV530">
        <f>Tabelle1[[#This Row],[55-60 Jahre Weiblich]]+Tabelle1[[#This Row],[55-60 jahre Männlich]]</f>
        <v>927</v>
      </c>
      <c r="AW530">
        <f>Tabelle1[[#This Row],[60-65 Jahre Weiblich]]+Tabelle1[[#This Row],[60-65 jahre Männlich]]</f>
        <v>1234</v>
      </c>
      <c r="AX530">
        <f>Tabelle1[[#This Row],[65-70 Jahre Weiblich]]+Tabelle1[[#This Row],[65-70 Jahre  Männlich]]</f>
        <v>1731</v>
      </c>
      <c r="AY530">
        <f>Tabelle1[[#This Row],[70-75Jahre Weiblich]]+Tabelle1[[#This Row],[70-75 jahre Männlch]]</f>
        <v>2753</v>
      </c>
      <c r="AZ530">
        <f>Tabelle1[[#This Row],[75-80 Jahre Weiblich]]+Tabelle1[[#This Row],[75-80 jahre Männlich]]</f>
        <v>3138</v>
      </c>
      <c r="BA530">
        <f>Tabelle1[[#This Row],[80-85 Jahre Weiblich]]+Tabelle1[[#This Row],[80-85 jahre Männlich]]</f>
        <v>6111</v>
      </c>
      <c r="BB530">
        <f>Tabelle1[[#This Row],[85 und mehr Weiblich]]+Tabelle1[[#This Row],[85 und mehr]]</f>
        <v>9578</v>
      </c>
    </row>
    <row r="531" spans="1:54" x14ac:dyDescent="0.35">
      <c r="A531" s="3"/>
      <c r="B531" s="4" t="s">
        <v>71</v>
      </c>
      <c r="C531" s="5">
        <v>2</v>
      </c>
      <c r="D531" s="5">
        <v>4</v>
      </c>
      <c r="E531" s="5">
        <v>0</v>
      </c>
      <c r="F531" s="5">
        <v>0</v>
      </c>
      <c r="G531" s="5">
        <v>0</v>
      </c>
      <c r="H531" s="5">
        <v>2</v>
      </c>
      <c r="I531" s="5">
        <v>2</v>
      </c>
      <c r="J531" s="5">
        <v>3</v>
      </c>
      <c r="K531" s="5">
        <v>3</v>
      </c>
      <c r="L531" s="5">
        <v>6</v>
      </c>
      <c r="M531" s="5">
        <v>3</v>
      </c>
      <c r="N531" s="5">
        <v>8</v>
      </c>
      <c r="O531" s="5">
        <v>11</v>
      </c>
      <c r="P531" s="5">
        <v>8</v>
      </c>
      <c r="Q531" s="5">
        <v>10</v>
      </c>
      <c r="R531" s="5">
        <v>8</v>
      </c>
      <c r="S531" s="5">
        <v>8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1</v>
      </c>
      <c r="AA531" s="5">
        <v>2</v>
      </c>
      <c r="AB531" s="5">
        <v>1</v>
      </c>
      <c r="AC531" s="5">
        <v>1</v>
      </c>
      <c r="AD531" s="5">
        <v>2</v>
      </c>
      <c r="AE531" s="5">
        <v>1</v>
      </c>
      <c r="AF531" s="5">
        <v>6</v>
      </c>
      <c r="AG531" s="5">
        <v>5</v>
      </c>
      <c r="AH531" s="5">
        <v>5</v>
      </c>
      <c r="AJ531" s="5">
        <v>14</v>
      </c>
      <c r="AK531" s="5">
        <v>10</v>
      </c>
      <c r="AL531">
        <f>Tabelle1[[#This Row],[1 jahre Weiblich]]+Tabelle1[[#This Row],[unter 1 Jahr Männlich]]</f>
        <v>2</v>
      </c>
      <c r="AM531">
        <f>Tabelle1[[#This Row],[1-15 Jahre Weiblich]]+Tabelle1[[#This Row],[1-15 jahre Mänlich]]</f>
        <v>4</v>
      </c>
      <c r="AN531">
        <f>Tabelle1[[#This Row],[15-20 Jahre Weiblich]]+Tabelle1[[#This Row],[15-20 jahre Männlich]]</f>
        <v>0</v>
      </c>
      <c r="AO531">
        <f>Tabelle1[[#This Row],[20-25 jahre weiblich]]+Tabelle1[[#This Row],[20-25 jahre Männlich]]</f>
        <v>0</v>
      </c>
      <c r="AP531">
        <f>Tabelle1[[#This Row],[25-30 Jahre Weiblich]]+Tabelle1[[#This Row],[25-30 jahre Männlich]]</f>
        <v>0</v>
      </c>
      <c r="AQ531">
        <f>Tabelle1[[#This Row],[30-35 Jahre Weiblich]]+Tabelle1[[#This Row],[30-35 jahre Männlich]]</f>
        <v>3</v>
      </c>
      <c r="AR531">
        <f>Tabelle1[[#This Row],[35-40 Jahre Weiblich]]+Tabelle1[[#This Row],[35-40 jahre  Männlich]]</f>
        <v>4</v>
      </c>
      <c r="AS531">
        <f>Tabelle1[[#This Row],[40-45 Jahre Weiblich]]+Tabelle1[[#This Row],[40-45 jahre Männlich]]</f>
        <v>4</v>
      </c>
      <c r="AT531">
        <f>Tabelle1[[#This Row],[45-50 Jahre Weiblich]]+Tabelle1[[#This Row],[45-50 jahre Männlich]]</f>
        <v>4</v>
      </c>
      <c r="AU531">
        <f>Tabelle1[[#This Row],[50-55 Jahre Weiblich]]+Tabelle1[[#This Row],[50-55 jahre Männlich]]</f>
        <v>8</v>
      </c>
      <c r="AV531">
        <f>Tabelle1[[#This Row],[55-60 Jahre Weiblich]]+Tabelle1[[#This Row],[55-60 jahre Männlich]]</f>
        <v>4</v>
      </c>
      <c r="AW531">
        <f>Tabelle1[[#This Row],[60-65 Jahre Weiblich]]+Tabelle1[[#This Row],[60-65 jahre Männlich]]</f>
        <v>14</v>
      </c>
      <c r="AX531">
        <f>Tabelle1[[#This Row],[65-70 Jahre Weiblich]]+Tabelle1[[#This Row],[65-70 Jahre  Männlich]]</f>
        <v>16</v>
      </c>
      <c r="AY531">
        <f>Tabelle1[[#This Row],[70-75Jahre Weiblich]]+Tabelle1[[#This Row],[70-75 jahre Männlch]]</f>
        <v>13</v>
      </c>
      <c r="AZ531">
        <f>Tabelle1[[#This Row],[75-80 Jahre Weiblich]]+Tabelle1[[#This Row],[75-80 jahre Männlich]]</f>
        <v>10</v>
      </c>
      <c r="BA531">
        <f>Tabelle1[[#This Row],[80-85 Jahre Weiblich]]+Tabelle1[[#This Row],[80-85 jahre Männlich]]</f>
        <v>22</v>
      </c>
      <c r="BB531">
        <f>Tabelle1[[#This Row],[85 und mehr Weiblich]]+Tabelle1[[#This Row],[85 und mehr]]</f>
        <v>18</v>
      </c>
    </row>
    <row r="532" spans="1:54" x14ac:dyDescent="0.35">
      <c r="A532" s="3"/>
      <c r="B532" s="4" t="s">
        <v>72</v>
      </c>
      <c r="C532" s="5">
        <v>18</v>
      </c>
      <c r="D532" s="5">
        <v>29</v>
      </c>
      <c r="E532" s="5">
        <v>29</v>
      </c>
      <c r="F532" s="5">
        <v>54</v>
      </c>
      <c r="G532" s="5">
        <v>107</v>
      </c>
      <c r="H532" s="5">
        <v>182</v>
      </c>
      <c r="I532" s="5">
        <v>348</v>
      </c>
      <c r="J532" s="5">
        <v>673</v>
      </c>
      <c r="K532" s="5">
        <v>1697</v>
      </c>
      <c r="L532" s="5">
        <v>3471</v>
      </c>
      <c r="M532" s="5">
        <v>5513</v>
      </c>
      <c r="N532" s="5">
        <v>7738</v>
      </c>
      <c r="O532" s="5">
        <v>10464</v>
      </c>
      <c r="P532" s="5">
        <v>13975</v>
      </c>
      <c r="Q532" s="5">
        <v>26699</v>
      </c>
      <c r="R532" s="5">
        <v>30334</v>
      </c>
      <c r="S532" s="5">
        <v>51489</v>
      </c>
      <c r="T532" s="5">
        <v>0</v>
      </c>
      <c r="U532" s="5">
        <v>11</v>
      </c>
      <c r="V532" s="5">
        <v>27</v>
      </c>
      <c r="W532" s="5">
        <v>19</v>
      </c>
      <c r="X532" s="5">
        <v>24</v>
      </c>
      <c r="Y532" s="5">
        <v>49</v>
      </c>
      <c r="Z532" s="5">
        <v>110</v>
      </c>
      <c r="AA532" s="5">
        <v>144</v>
      </c>
      <c r="AB532" s="5">
        <v>258</v>
      </c>
      <c r="AC532" s="5">
        <v>632</v>
      </c>
      <c r="AD532" s="5">
        <v>1193</v>
      </c>
      <c r="AE532" s="5">
        <v>1855</v>
      </c>
      <c r="AF532" s="5">
        <v>2830</v>
      </c>
      <c r="AG532" s="5">
        <v>4497</v>
      </c>
      <c r="AH532" s="5">
        <v>7854</v>
      </c>
      <c r="AJ532" s="5">
        <v>31597</v>
      </c>
      <c r="AK532" s="5">
        <v>115534</v>
      </c>
      <c r="AL532">
        <f>Tabelle1[[#This Row],[1 jahre Weiblich]]+Tabelle1[[#This Row],[unter 1 Jahr Männlich]]</f>
        <v>29</v>
      </c>
      <c r="AM532">
        <f>Tabelle1[[#This Row],[1-15 Jahre Weiblich]]+Tabelle1[[#This Row],[1-15 jahre Mänlich]]</f>
        <v>56</v>
      </c>
      <c r="AN532">
        <f>Tabelle1[[#This Row],[15-20 Jahre Weiblich]]+Tabelle1[[#This Row],[15-20 jahre Männlich]]</f>
        <v>48</v>
      </c>
      <c r="AO532">
        <f>Tabelle1[[#This Row],[20-25 jahre weiblich]]+Tabelle1[[#This Row],[20-25 jahre Männlich]]</f>
        <v>78</v>
      </c>
      <c r="AP532">
        <f>Tabelle1[[#This Row],[25-30 Jahre Weiblich]]+Tabelle1[[#This Row],[25-30 jahre Männlich]]</f>
        <v>156</v>
      </c>
      <c r="AQ532">
        <f>Tabelle1[[#This Row],[30-35 Jahre Weiblich]]+Tabelle1[[#This Row],[30-35 jahre Männlich]]</f>
        <v>292</v>
      </c>
      <c r="AR532">
        <f>Tabelle1[[#This Row],[35-40 Jahre Weiblich]]+Tabelle1[[#This Row],[35-40 jahre  Männlich]]</f>
        <v>492</v>
      </c>
      <c r="AS532">
        <f>Tabelle1[[#This Row],[40-45 Jahre Weiblich]]+Tabelle1[[#This Row],[40-45 jahre Männlich]]</f>
        <v>931</v>
      </c>
      <c r="AT532">
        <f>Tabelle1[[#This Row],[45-50 Jahre Weiblich]]+Tabelle1[[#This Row],[45-50 jahre Männlich]]</f>
        <v>2329</v>
      </c>
      <c r="AU532">
        <f>Tabelle1[[#This Row],[50-55 Jahre Weiblich]]+Tabelle1[[#This Row],[50-55 jahre Männlich]]</f>
        <v>4664</v>
      </c>
      <c r="AV532">
        <f>Tabelle1[[#This Row],[55-60 Jahre Weiblich]]+Tabelle1[[#This Row],[55-60 jahre Männlich]]</f>
        <v>7368</v>
      </c>
      <c r="AW532">
        <f>Tabelle1[[#This Row],[60-65 Jahre Weiblich]]+Tabelle1[[#This Row],[60-65 jahre Männlich]]</f>
        <v>10568</v>
      </c>
      <c r="AX532">
        <f>Tabelle1[[#This Row],[65-70 Jahre Weiblich]]+Tabelle1[[#This Row],[65-70 Jahre  Männlich]]</f>
        <v>14961</v>
      </c>
      <c r="AY532">
        <f>Tabelle1[[#This Row],[70-75Jahre Weiblich]]+Tabelle1[[#This Row],[70-75 jahre Männlch]]</f>
        <v>21829</v>
      </c>
      <c r="AZ532">
        <f>Tabelle1[[#This Row],[75-80 Jahre Weiblich]]+Tabelle1[[#This Row],[75-80 jahre Männlich]]</f>
        <v>26699</v>
      </c>
      <c r="BA532">
        <f>Tabelle1[[#This Row],[80-85 Jahre Weiblich]]+Tabelle1[[#This Row],[80-85 jahre Männlich]]</f>
        <v>61931</v>
      </c>
      <c r="BB532">
        <f>Tabelle1[[#This Row],[85 und mehr Weiblich]]+Tabelle1[[#This Row],[85 und mehr]]</f>
        <v>167023</v>
      </c>
    </row>
    <row r="533" spans="1:54" x14ac:dyDescent="0.35">
      <c r="A533" s="3"/>
      <c r="B533" s="4" t="s">
        <v>73</v>
      </c>
      <c r="C533" s="5">
        <v>0</v>
      </c>
      <c r="D533" s="5">
        <v>0</v>
      </c>
      <c r="E533" s="5">
        <v>0</v>
      </c>
      <c r="F533" s="5">
        <v>0</v>
      </c>
      <c r="G533" s="5">
        <v>4</v>
      </c>
      <c r="H533" s="5">
        <v>7</v>
      </c>
      <c r="I533" s="5">
        <v>15</v>
      </c>
      <c r="J533" s="5">
        <v>41</v>
      </c>
      <c r="K533" s="5">
        <v>86</v>
      </c>
      <c r="L533" s="5">
        <v>186</v>
      </c>
      <c r="M533" s="5">
        <v>305</v>
      </c>
      <c r="N533" s="5">
        <v>469</v>
      </c>
      <c r="O533" s="5">
        <v>623</v>
      </c>
      <c r="P533" s="5">
        <v>838</v>
      </c>
      <c r="Q533" s="5">
        <v>1785</v>
      </c>
      <c r="R533" s="5">
        <v>2490</v>
      </c>
      <c r="S533" s="5">
        <v>5933</v>
      </c>
      <c r="T533" s="5">
        <v>0</v>
      </c>
      <c r="U533" s="5">
        <v>0</v>
      </c>
      <c r="V533" s="5">
        <v>1</v>
      </c>
      <c r="W533" s="5">
        <v>0</v>
      </c>
      <c r="X533" s="5">
        <v>1</v>
      </c>
      <c r="Y533" s="5">
        <v>1</v>
      </c>
      <c r="Z533" s="5">
        <v>3</v>
      </c>
      <c r="AA533" s="5">
        <v>6</v>
      </c>
      <c r="AB533" s="5">
        <v>7</v>
      </c>
      <c r="AC533" s="5">
        <v>25</v>
      </c>
      <c r="AD533" s="5">
        <v>70</v>
      </c>
      <c r="AE533" s="5">
        <v>114</v>
      </c>
      <c r="AF533" s="5">
        <v>210</v>
      </c>
      <c r="AG533" s="5">
        <v>356</v>
      </c>
      <c r="AH533" s="5">
        <v>713</v>
      </c>
      <c r="AJ533" s="5">
        <v>3987</v>
      </c>
      <c r="AK533" s="5">
        <v>20258</v>
      </c>
      <c r="AL533">
        <f>Tabelle1[[#This Row],[1 jahre Weiblich]]+Tabelle1[[#This Row],[unter 1 Jahr Männlich]]</f>
        <v>0</v>
      </c>
      <c r="AM533">
        <f>Tabelle1[[#This Row],[1-15 Jahre Weiblich]]+Tabelle1[[#This Row],[1-15 jahre Mänlich]]</f>
        <v>1</v>
      </c>
      <c r="AN533">
        <f>Tabelle1[[#This Row],[15-20 Jahre Weiblich]]+Tabelle1[[#This Row],[15-20 jahre Männlich]]</f>
        <v>0</v>
      </c>
      <c r="AO533">
        <f>Tabelle1[[#This Row],[20-25 jahre weiblich]]+Tabelle1[[#This Row],[20-25 jahre Männlich]]</f>
        <v>1</v>
      </c>
      <c r="AP533">
        <f>Tabelle1[[#This Row],[25-30 Jahre Weiblich]]+Tabelle1[[#This Row],[25-30 jahre Männlich]]</f>
        <v>5</v>
      </c>
      <c r="AQ533">
        <f>Tabelle1[[#This Row],[30-35 Jahre Weiblich]]+Tabelle1[[#This Row],[30-35 jahre Männlich]]</f>
        <v>10</v>
      </c>
      <c r="AR533">
        <f>Tabelle1[[#This Row],[35-40 Jahre Weiblich]]+Tabelle1[[#This Row],[35-40 jahre  Männlich]]</f>
        <v>21</v>
      </c>
      <c r="AS533">
        <f>Tabelle1[[#This Row],[40-45 Jahre Weiblich]]+Tabelle1[[#This Row],[40-45 jahre Männlich]]</f>
        <v>48</v>
      </c>
      <c r="AT533">
        <f>Tabelle1[[#This Row],[45-50 Jahre Weiblich]]+Tabelle1[[#This Row],[45-50 jahre Männlich]]</f>
        <v>111</v>
      </c>
      <c r="AU533">
        <f>Tabelle1[[#This Row],[50-55 Jahre Weiblich]]+Tabelle1[[#This Row],[50-55 jahre Männlich]]</f>
        <v>256</v>
      </c>
      <c r="AV533">
        <f>Tabelle1[[#This Row],[55-60 Jahre Weiblich]]+Tabelle1[[#This Row],[55-60 jahre Männlich]]</f>
        <v>419</v>
      </c>
      <c r="AW533">
        <f>Tabelle1[[#This Row],[60-65 Jahre Weiblich]]+Tabelle1[[#This Row],[60-65 jahre Männlich]]</f>
        <v>679</v>
      </c>
      <c r="AX533">
        <f>Tabelle1[[#This Row],[65-70 Jahre Weiblich]]+Tabelle1[[#This Row],[65-70 Jahre  Männlich]]</f>
        <v>979</v>
      </c>
      <c r="AY533">
        <f>Tabelle1[[#This Row],[70-75Jahre Weiblich]]+Tabelle1[[#This Row],[70-75 jahre Männlch]]</f>
        <v>1551</v>
      </c>
      <c r="AZ533">
        <f>Tabelle1[[#This Row],[75-80 Jahre Weiblich]]+Tabelle1[[#This Row],[75-80 jahre Männlich]]</f>
        <v>1785</v>
      </c>
      <c r="BA533">
        <f>Tabelle1[[#This Row],[80-85 Jahre Weiblich]]+Tabelle1[[#This Row],[80-85 jahre Männlich]]</f>
        <v>6477</v>
      </c>
      <c r="BB533">
        <f>Tabelle1[[#This Row],[85 und mehr Weiblich]]+Tabelle1[[#This Row],[85 und mehr]]</f>
        <v>26191</v>
      </c>
    </row>
    <row r="534" spans="1:54" x14ac:dyDescent="0.35">
      <c r="A534" s="3"/>
      <c r="B534" s="4" t="s">
        <v>74</v>
      </c>
      <c r="C534" s="5">
        <v>0</v>
      </c>
      <c r="D534" s="5">
        <v>0</v>
      </c>
      <c r="E534" s="5">
        <v>4</v>
      </c>
      <c r="F534" s="5">
        <v>3</v>
      </c>
      <c r="G534" s="5">
        <v>22</v>
      </c>
      <c r="H534" s="5">
        <v>34</v>
      </c>
      <c r="I534" s="5">
        <v>117</v>
      </c>
      <c r="J534" s="5">
        <v>273</v>
      </c>
      <c r="K534" s="5">
        <v>768</v>
      </c>
      <c r="L534" s="5">
        <v>1710</v>
      </c>
      <c r="M534" s="5">
        <v>2783</v>
      </c>
      <c r="N534" s="5">
        <v>3942</v>
      </c>
      <c r="O534" s="5">
        <v>5126</v>
      </c>
      <c r="P534" s="5">
        <v>6600</v>
      </c>
      <c r="Q534" s="5">
        <v>12008</v>
      </c>
      <c r="R534" s="5">
        <v>13129</v>
      </c>
      <c r="S534" s="5">
        <v>20270</v>
      </c>
      <c r="T534" s="5">
        <v>0</v>
      </c>
      <c r="U534" s="5">
        <v>0</v>
      </c>
      <c r="V534" s="5">
        <v>0</v>
      </c>
      <c r="W534" s="5">
        <v>1</v>
      </c>
      <c r="X534" s="5">
        <v>0</v>
      </c>
      <c r="Y534" s="5">
        <v>7</v>
      </c>
      <c r="Z534" s="5">
        <v>16</v>
      </c>
      <c r="AA534" s="5">
        <v>30</v>
      </c>
      <c r="AB534" s="5">
        <v>50</v>
      </c>
      <c r="AC534" s="5">
        <v>165</v>
      </c>
      <c r="AD534" s="5">
        <v>374</v>
      </c>
      <c r="AE534" s="5">
        <v>666</v>
      </c>
      <c r="AF534" s="5">
        <v>1028</v>
      </c>
      <c r="AG534" s="5">
        <v>1540</v>
      </c>
      <c r="AH534" s="5">
        <v>2683</v>
      </c>
      <c r="AJ534" s="5">
        <v>9707</v>
      </c>
      <c r="AK534" s="5">
        <v>32967</v>
      </c>
      <c r="AL534">
        <f>Tabelle1[[#This Row],[1 jahre Weiblich]]+Tabelle1[[#This Row],[unter 1 Jahr Männlich]]</f>
        <v>0</v>
      </c>
      <c r="AM534">
        <f>Tabelle1[[#This Row],[1-15 Jahre Weiblich]]+Tabelle1[[#This Row],[1-15 jahre Mänlich]]</f>
        <v>0</v>
      </c>
      <c r="AN534">
        <f>Tabelle1[[#This Row],[15-20 Jahre Weiblich]]+Tabelle1[[#This Row],[15-20 jahre Männlich]]</f>
        <v>5</v>
      </c>
      <c r="AO534">
        <f>Tabelle1[[#This Row],[20-25 jahre weiblich]]+Tabelle1[[#This Row],[20-25 jahre Männlich]]</f>
        <v>3</v>
      </c>
      <c r="AP534">
        <f>Tabelle1[[#This Row],[25-30 Jahre Weiblich]]+Tabelle1[[#This Row],[25-30 jahre Männlich]]</f>
        <v>29</v>
      </c>
      <c r="AQ534">
        <f>Tabelle1[[#This Row],[30-35 Jahre Weiblich]]+Tabelle1[[#This Row],[30-35 jahre Männlich]]</f>
        <v>50</v>
      </c>
      <c r="AR534">
        <f>Tabelle1[[#This Row],[35-40 Jahre Weiblich]]+Tabelle1[[#This Row],[35-40 jahre  Männlich]]</f>
        <v>147</v>
      </c>
      <c r="AS534">
        <f>Tabelle1[[#This Row],[40-45 Jahre Weiblich]]+Tabelle1[[#This Row],[40-45 jahre Männlich]]</f>
        <v>323</v>
      </c>
      <c r="AT534">
        <f>Tabelle1[[#This Row],[45-50 Jahre Weiblich]]+Tabelle1[[#This Row],[45-50 jahre Männlich]]</f>
        <v>933</v>
      </c>
      <c r="AU534">
        <f>Tabelle1[[#This Row],[50-55 Jahre Weiblich]]+Tabelle1[[#This Row],[50-55 jahre Männlich]]</f>
        <v>2084</v>
      </c>
      <c r="AV534">
        <f>Tabelle1[[#This Row],[55-60 Jahre Weiblich]]+Tabelle1[[#This Row],[55-60 jahre Männlich]]</f>
        <v>3449</v>
      </c>
      <c r="AW534">
        <f>Tabelle1[[#This Row],[60-65 Jahre Weiblich]]+Tabelle1[[#This Row],[60-65 jahre Männlich]]</f>
        <v>4970</v>
      </c>
      <c r="AX534">
        <f>Tabelle1[[#This Row],[65-70 Jahre Weiblich]]+Tabelle1[[#This Row],[65-70 Jahre  Männlich]]</f>
        <v>6666</v>
      </c>
      <c r="AY534">
        <f>Tabelle1[[#This Row],[70-75Jahre Weiblich]]+Tabelle1[[#This Row],[70-75 jahre Männlch]]</f>
        <v>9283</v>
      </c>
      <c r="AZ534">
        <f>Tabelle1[[#This Row],[75-80 Jahre Weiblich]]+Tabelle1[[#This Row],[75-80 jahre Männlich]]</f>
        <v>12008</v>
      </c>
      <c r="BA534">
        <f>Tabelle1[[#This Row],[80-85 Jahre Weiblich]]+Tabelle1[[#This Row],[80-85 jahre Männlich]]</f>
        <v>22836</v>
      </c>
      <c r="BB534">
        <f>Tabelle1[[#This Row],[85 und mehr Weiblich]]+Tabelle1[[#This Row],[85 und mehr]]</f>
        <v>53237</v>
      </c>
    </row>
    <row r="535" spans="1:54" x14ac:dyDescent="0.35">
      <c r="A535" s="3"/>
      <c r="B535" s="4" t="s">
        <v>75</v>
      </c>
      <c r="C535" s="5">
        <v>0</v>
      </c>
      <c r="D535" s="5">
        <v>0</v>
      </c>
      <c r="E535" s="5">
        <v>2</v>
      </c>
      <c r="F535" s="5">
        <v>2</v>
      </c>
      <c r="G535" s="5">
        <v>17</v>
      </c>
      <c r="H535" s="5">
        <v>28</v>
      </c>
      <c r="I535" s="5">
        <v>93</v>
      </c>
      <c r="J535" s="5">
        <v>221</v>
      </c>
      <c r="K535" s="5">
        <v>558</v>
      </c>
      <c r="L535" s="5">
        <v>1205</v>
      </c>
      <c r="M535" s="5">
        <v>1820</v>
      </c>
      <c r="N535" s="5">
        <v>2353</v>
      </c>
      <c r="O535" s="5">
        <v>2824</v>
      </c>
      <c r="P535" s="5">
        <v>3142</v>
      </c>
      <c r="Q535" s="5">
        <v>5017</v>
      </c>
      <c r="R535" s="5">
        <v>4737</v>
      </c>
      <c r="S535" s="5">
        <v>6111</v>
      </c>
      <c r="T535" s="5">
        <v>0</v>
      </c>
      <c r="U535" s="5">
        <v>0</v>
      </c>
      <c r="V535" s="5">
        <v>0</v>
      </c>
      <c r="W535" s="5">
        <v>0</v>
      </c>
      <c r="X535" s="5">
        <v>0</v>
      </c>
      <c r="Y535" s="5">
        <v>5</v>
      </c>
      <c r="Z535" s="5">
        <v>13</v>
      </c>
      <c r="AA535" s="5">
        <v>26</v>
      </c>
      <c r="AB535" s="5">
        <v>39</v>
      </c>
      <c r="AC535" s="5">
        <v>114</v>
      </c>
      <c r="AD535" s="5">
        <v>259</v>
      </c>
      <c r="AE535" s="5">
        <v>440</v>
      </c>
      <c r="AF535" s="5">
        <v>660</v>
      </c>
      <c r="AG535" s="5">
        <v>880</v>
      </c>
      <c r="AH535" s="5">
        <v>1447</v>
      </c>
      <c r="AJ535" s="5">
        <v>3817</v>
      </c>
      <c r="AK535" s="5">
        <v>9982</v>
      </c>
      <c r="AL535">
        <f>Tabelle1[[#This Row],[1 jahre Weiblich]]+Tabelle1[[#This Row],[unter 1 Jahr Männlich]]</f>
        <v>0</v>
      </c>
      <c r="AM535">
        <f>Tabelle1[[#This Row],[1-15 Jahre Weiblich]]+Tabelle1[[#This Row],[1-15 jahre Mänlich]]</f>
        <v>0</v>
      </c>
      <c r="AN535">
        <f>Tabelle1[[#This Row],[15-20 Jahre Weiblich]]+Tabelle1[[#This Row],[15-20 jahre Männlich]]</f>
        <v>2</v>
      </c>
      <c r="AO535">
        <f>Tabelle1[[#This Row],[20-25 jahre weiblich]]+Tabelle1[[#This Row],[20-25 jahre Männlich]]</f>
        <v>2</v>
      </c>
      <c r="AP535">
        <f>Tabelle1[[#This Row],[25-30 Jahre Weiblich]]+Tabelle1[[#This Row],[25-30 jahre Männlich]]</f>
        <v>22</v>
      </c>
      <c r="AQ535">
        <f>Tabelle1[[#This Row],[30-35 Jahre Weiblich]]+Tabelle1[[#This Row],[30-35 jahre Männlich]]</f>
        <v>41</v>
      </c>
      <c r="AR535">
        <f>Tabelle1[[#This Row],[35-40 Jahre Weiblich]]+Tabelle1[[#This Row],[35-40 jahre  Männlich]]</f>
        <v>119</v>
      </c>
      <c r="AS535">
        <f>Tabelle1[[#This Row],[40-45 Jahre Weiblich]]+Tabelle1[[#This Row],[40-45 jahre Männlich]]</f>
        <v>260</v>
      </c>
      <c r="AT535">
        <f>Tabelle1[[#This Row],[45-50 Jahre Weiblich]]+Tabelle1[[#This Row],[45-50 jahre Männlich]]</f>
        <v>672</v>
      </c>
      <c r="AU535">
        <f>Tabelle1[[#This Row],[50-55 Jahre Weiblich]]+Tabelle1[[#This Row],[50-55 jahre Männlich]]</f>
        <v>1464</v>
      </c>
      <c r="AV535">
        <f>Tabelle1[[#This Row],[55-60 Jahre Weiblich]]+Tabelle1[[#This Row],[55-60 jahre Männlich]]</f>
        <v>2260</v>
      </c>
      <c r="AW535">
        <f>Tabelle1[[#This Row],[60-65 Jahre Weiblich]]+Tabelle1[[#This Row],[60-65 jahre Männlich]]</f>
        <v>3013</v>
      </c>
      <c r="AX535">
        <f>Tabelle1[[#This Row],[65-70 Jahre Weiblich]]+Tabelle1[[#This Row],[65-70 Jahre  Männlich]]</f>
        <v>3704</v>
      </c>
      <c r="AY535">
        <f>Tabelle1[[#This Row],[70-75Jahre Weiblich]]+Tabelle1[[#This Row],[70-75 jahre Männlch]]</f>
        <v>4589</v>
      </c>
      <c r="AZ535">
        <f>Tabelle1[[#This Row],[75-80 Jahre Weiblich]]+Tabelle1[[#This Row],[75-80 jahre Männlich]]</f>
        <v>5017</v>
      </c>
      <c r="BA535">
        <f>Tabelle1[[#This Row],[80-85 Jahre Weiblich]]+Tabelle1[[#This Row],[80-85 jahre Männlich]]</f>
        <v>8554</v>
      </c>
      <c r="BB535">
        <f>Tabelle1[[#This Row],[85 und mehr Weiblich]]+Tabelle1[[#This Row],[85 und mehr]]</f>
        <v>16093</v>
      </c>
    </row>
    <row r="536" spans="1:54" x14ac:dyDescent="0.35">
      <c r="A536" s="3"/>
      <c r="B536" s="4" t="s">
        <v>76</v>
      </c>
      <c r="C536" s="5">
        <v>11</v>
      </c>
      <c r="D536" s="5">
        <v>19</v>
      </c>
      <c r="E536" s="5">
        <v>18</v>
      </c>
      <c r="F536" s="5">
        <v>34</v>
      </c>
      <c r="G536" s="5">
        <v>40</v>
      </c>
      <c r="H536" s="5">
        <v>59</v>
      </c>
      <c r="I536" s="5">
        <v>111</v>
      </c>
      <c r="J536" s="5">
        <v>143</v>
      </c>
      <c r="K536" s="5">
        <v>390</v>
      </c>
      <c r="L536" s="5">
        <v>697</v>
      </c>
      <c r="M536" s="5">
        <v>1044</v>
      </c>
      <c r="N536" s="5">
        <v>1319</v>
      </c>
      <c r="O536" s="5">
        <v>1796</v>
      </c>
      <c r="P536" s="5">
        <v>2561</v>
      </c>
      <c r="Q536" s="5">
        <v>5051</v>
      </c>
      <c r="R536" s="5">
        <v>6115</v>
      </c>
      <c r="S536" s="5">
        <v>12323</v>
      </c>
      <c r="T536" s="5">
        <v>0</v>
      </c>
      <c r="U536" s="5">
        <v>11</v>
      </c>
      <c r="V536" s="5">
        <v>17</v>
      </c>
      <c r="W536" s="5">
        <v>9</v>
      </c>
      <c r="X536" s="5">
        <v>7</v>
      </c>
      <c r="Y536" s="5">
        <v>11</v>
      </c>
      <c r="Z536" s="5">
        <v>30</v>
      </c>
      <c r="AA536" s="5">
        <v>27</v>
      </c>
      <c r="AB536" s="5">
        <v>57</v>
      </c>
      <c r="AC536" s="5">
        <v>121</v>
      </c>
      <c r="AD536" s="5">
        <v>235</v>
      </c>
      <c r="AE536" s="5">
        <v>343</v>
      </c>
      <c r="AF536" s="5">
        <v>525</v>
      </c>
      <c r="AG536" s="5">
        <v>878</v>
      </c>
      <c r="AH536" s="5">
        <v>1561</v>
      </c>
      <c r="AJ536" s="5">
        <v>7334</v>
      </c>
      <c r="AK536" s="5">
        <v>30349</v>
      </c>
      <c r="AL536">
        <f>Tabelle1[[#This Row],[1 jahre Weiblich]]+Tabelle1[[#This Row],[unter 1 Jahr Männlich]]</f>
        <v>22</v>
      </c>
      <c r="AM536">
        <f>Tabelle1[[#This Row],[1-15 Jahre Weiblich]]+Tabelle1[[#This Row],[1-15 jahre Mänlich]]</f>
        <v>36</v>
      </c>
      <c r="AN536">
        <f>Tabelle1[[#This Row],[15-20 Jahre Weiblich]]+Tabelle1[[#This Row],[15-20 jahre Männlich]]</f>
        <v>27</v>
      </c>
      <c r="AO536">
        <f>Tabelle1[[#This Row],[20-25 jahre weiblich]]+Tabelle1[[#This Row],[20-25 jahre Männlich]]</f>
        <v>41</v>
      </c>
      <c r="AP536">
        <f>Tabelle1[[#This Row],[25-30 Jahre Weiblich]]+Tabelle1[[#This Row],[25-30 jahre Männlich]]</f>
        <v>51</v>
      </c>
      <c r="AQ536">
        <f>Tabelle1[[#This Row],[30-35 Jahre Weiblich]]+Tabelle1[[#This Row],[30-35 jahre Männlich]]</f>
        <v>89</v>
      </c>
      <c r="AR536">
        <f>Tabelle1[[#This Row],[35-40 Jahre Weiblich]]+Tabelle1[[#This Row],[35-40 jahre  Männlich]]</f>
        <v>138</v>
      </c>
      <c r="AS536">
        <f>Tabelle1[[#This Row],[40-45 Jahre Weiblich]]+Tabelle1[[#This Row],[40-45 jahre Männlich]]</f>
        <v>200</v>
      </c>
      <c r="AT536">
        <f>Tabelle1[[#This Row],[45-50 Jahre Weiblich]]+Tabelle1[[#This Row],[45-50 jahre Männlich]]</f>
        <v>511</v>
      </c>
      <c r="AU536">
        <f>Tabelle1[[#This Row],[50-55 Jahre Weiblich]]+Tabelle1[[#This Row],[50-55 jahre Männlich]]</f>
        <v>932</v>
      </c>
      <c r="AV536">
        <f>Tabelle1[[#This Row],[55-60 Jahre Weiblich]]+Tabelle1[[#This Row],[55-60 jahre Männlich]]</f>
        <v>1387</v>
      </c>
      <c r="AW536">
        <f>Tabelle1[[#This Row],[60-65 Jahre Weiblich]]+Tabelle1[[#This Row],[60-65 jahre Männlich]]</f>
        <v>1844</v>
      </c>
      <c r="AX536">
        <f>Tabelle1[[#This Row],[65-70 Jahre Weiblich]]+Tabelle1[[#This Row],[65-70 Jahre  Männlich]]</f>
        <v>2674</v>
      </c>
      <c r="AY536">
        <f>Tabelle1[[#This Row],[70-75Jahre Weiblich]]+Tabelle1[[#This Row],[70-75 jahre Männlch]]</f>
        <v>4122</v>
      </c>
      <c r="AZ536">
        <f>Tabelle1[[#This Row],[75-80 Jahre Weiblich]]+Tabelle1[[#This Row],[75-80 jahre Männlich]]</f>
        <v>5051</v>
      </c>
      <c r="BA536">
        <f>Tabelle1[[#This Row],[80-85 Jahre Weiblich]]+Tabelle1[[#This Row],[80-85 jahre Männlich]]</f>
        <v>13449</v>
      </c>
      <c r="BB536">
        <f>Tabelle1[[#This Row],[85 und mehr Weiblich]]+Tabelle1[[#This Row],[85 und mehr]]</f>
        <v>42672</v>
      </c>
    </row>
    <row r="537" spans="1:54" x14ac:dyDescent="0.35">
      <c r="A537" s="3"/>
      <c r="B537" s="4" t="s">
        <v>77</v>
      </c>
      <c r="C537" s="5">
        <v>0</v>
      </c>
      <c r="D537" s="5">
        <v>1</v>
      </c>
      <c r="E537" s="5">
        <v>1</v>
      </c>
      <c r="F537" s="5">
        <v>3</v>
      </c>
      <c r="G537" s="5">
        <v>6</v>
      </c>
      <c r="H537" s="5">
        <v>12</v>
      </c>
      <c r="I537" s="5">
        <v>12</v>
      </c>
      <c r="J537" s="5">
        <v>25</v>
      </c>
      <c r="K537" s="5">
        <v>38</v>
      </c>
      <c r="L537" s="5">
        <v>70</v>
      </c>
      <c r="M537" s="5">
        <v>129</v>
      </c>
      <c r="N537" s="5">
        <v>203</v>
      </c>
      <c r="O537" s="5">
        <v>287</v>
      </c>
      <c r="P537" s="5">
        <v>420</v>
      </c>
      <c r="Q537" s="5">
        <v>997</v>
      </c>
      <c r="R537" s="5">
        <v>1202</v>
      </c>
      <c r="S537" s="5">
        <v>2084</v>
      </c>
      <c r="T537" s="5">
        <v>0</v>
      </c>
      <c r="U537" s="5">
        <v>0</v>
      </c>
      <c r="V537" s="5">
        <v>2</v>
      </c>
      <c r="W537" s="5">
        <v>1</v>
      </c>
      <c r="X537" s="5">
        <v>2</v>
      </c>
      <c r="Y537" s="5">
        <v>3</v>
      </c>
      <c r="Z537" s="5">
        <v>7</v>
      </c>
      <c r="AA537" s="5">
        <v>5</v>
      </c>
      <c r="AB537" s="5">
        <v>8</v>
      </c>
      <c r="AC537" s="5">
        <v>27</v>
      </c>
      <c r="AD537" s="5">
        <v>24</v>
      </c>
      <c r="AE537" s="5">
        <v>44</v>
      </c>
      <c r="AF537" s="5">
        <v>82</v>
      </c>
      <c r="AG537" s="5">
        <v>156</v>
      </c>
      <c r="AH537" s="5">
        <v>296</v>
      </c>
      <c r="AJ537" s="5">
        <v>1502</v>
      </c>
      <c r="AK537" s="5">
        <v>5082</v>
      </c>
      <c r="AL537">
        <f>Tabelle1[[#This Row],[1 jahre Weiblich]]+Tabelle1[[#This Row],[unter 1 Jahr Männlich]]</f>
        <v>0</v>
      </c>
      <c r="AM537">
        <f>Tabelle1[[#This Row],[1-15 Jahre Weiblich]]+Tabelle1[[#This Row],[1-15 jahre Mänlich]]</f>
        <v>3</v>
      </c>
      <c r="AN537">
        <f>Tabelle1[[#This Row],[15-20 Jahre Weiblich]]+Tabelle1[[#This Row],[15-20 jahre Männlich]]</f>
        <v>2</v>
      </c>
      <c r="AO537">
        <f>Tabelle1[[#This Row],[20-25 jahre weiblich]]+Tabelle1[[#This Row],[20-25 jahre Männlich]]</f>
        <v>5</v>
      </c>
      <c r="AP537">
        <f>Tabelle1[[#This Row],[25-30 Jahre Weiblich]]+Tabelle1[[#This Row],[25-30 jahre Männlich]]</f>
        <v>9</v>
      </c>
      <c r="AQ537">
        <f>Tabelle1[[#This Row],[30-35 Jahre Weiblich]]+Tabelle1[[#This Row],[30-35 jahre Männlich]]</f>
        <v>19</v>
      </c>
      <c r="AR537">
        <f>Tabelle1[[#This Row],[35-40 Jahre Weiblich]]+Tabelle1[[#This Row],[35-40 jahre  Männlich]]</f>
        <v>17</v>
      </c>
      <c r="AS537">
        <f>Tabelle1[[#This Row],[40-45 Jahre Weiblich]]+Tabelle1[[#This Row],[40-45 jahre Männlich]]</f>
        <v>33</v>
      </c>
      <c r="AT537">
        <f>Tabelle1[[#This Row],[45-50 Jahre Weiblich]]+Tabelle1[[#This Row],[45-50 jahre Männlich]]</f>
        <v>65</v>
      </c>
      <c r="AU537">
        <f>Tabelle1[[#This Row],[50-55 Jahre Weiblich]]+Tabelle1[[#This Row],[50-55 jahre Männlich]]</f>
        <v>94</v>
      </c>
      <c r="AV537">
        <f>Tabelle1[[#This Row],[55-60 Jahre Weiblich]]+Tabelle1[[#This Row],[55-60 jahre Männlich]]</f>
        <v>173</v>
      </c>
      <c r="AW537">
        <f>Tabelle1[[#This Row],[60-65 Jahre Weiblich]]+Tabelle1[[#This Row],[60-65 jahre Männlich]]</f>
        <v>285</v>
      </c>
      <c r="AX537">
        <f>Tabelle1[[#This Row],[65-70 Jahre Weiblich]]+Tabelle1[[#This Row],[65-70 Jahre  Männlich]]</f>
        <v>443</v>
      </c>
      <c r="AY537">
        <f>Tabelle1[[#This Row],[70-75Jahre Weiblich]]+Tabelle1[[#This Row],[70-75 jahre Männlch]]</f>
        <v>716</v>
      </c>
      <c r="AZ537">
        <f>Tabelle1[[#This Row],[75-80 Jahre Weiblich]]+Tabelle1[[#This Row],[75-80 jahre Männlich]]</f>
        <v>997</v>
      </c>
      <c r="BA537">
        <f>Tabelle1[[#This Row],[80-85 Jahre Weiblich]]+Tabelle1[[#This Row],[80-85 jahre Männlich]]</f>
        <v>2704</v>
      </c>
      <c r="BB537">
        <f>Tabelle1[[#This Row],[85 und mehr Weiblich]]+Tabelle1[[#This Row],[85 und mehr]]</f>
        <v>7166</v>
      </c>
    </row>
    <row r="538" spans="1:54" x14ac:dyDescent="0.35">
      <c r="A538" s="3"/>
      <c r="B538" s="4" t="s">
        <v>78</v>
      </c>
      <c r="C538" s="5">
        <v>3</v>
      </c>
      <c r="D538" s="5">
        <v>6</v>
      </c>
      <c r="E538" s="5">
        <v>2</v>
      </c>
      <c r="F538" s="5">
        <v>6</v>
      </c>
      <c r="G538" s="5">
        <v>14</v>
      </c>
      <c r="H538" s="5">
        <v>34</v>
      </c>
      <c r="I538" s="5">
        <v>42</v>
      </c>
      <c r="J538" s="5">
        <v>83</v>
      </c>
      <c r="K538" s="5">
        <v>191</v>
      </c>
      <c r="L538" s="5">
        <v>400</v>
      </c>
      <c r="M538" s="5">
        <v>649</v>
      </c>
      <c r="N538" s="5">
        <v>957</v>
      </c>
      <c r="O538" s="5">
        <v>1502</v>
      </c>
      <c r="P538" s="5">
        <v>2251</v>
      </c>
      <c r="Q538" s="5">
        <v>4521</v>
      </c>
      <c r="R538" s="5">
        <v>5093</v>
      </c>
      <c r="S538" s="5">
        <v>7509</v>
      </c>
      <c r="T538" s="5">
        <v>0</v>
      </c>
      <c r="U538" s="5">
        <v>0</v>
      </c>
      <c r="V538" s="5">
        <v>3</v>
      </c>
      <c r="W538" s="5">
        <v>2</v>
      </c>
      <c r="X538" s="5">
        <v>5</v>
      </c>
      <c r="Y538" s="5">
        <v>9</v>
      </c>
      <c r="Z538" s="5">
        <v>28</v>
      </c>
      <c r="AA538" s="5">
        <v>40</v>
      </c>
      <c r="AB538" s="5">
        <v>72</v>
      </c>
      <c r="AC538" s="5">
        <v>180</v>
      </c>
      <c r="AD538" s="5">
        <v>268</v>
      </c>
      <c r="AE538" s="5">
        <v>369</v>
      </c>
      <c r="AF538" s="5">
        <v>538</v>
      </c>
      <c r="AG538" s="5">
        <v>899</v>
      </c>
      <c r="AH538" s="5">
        <v>1616</v>
      </c>
      <c r="AJ538" s="5">
        <v>6194</v>
      </c>
      <c r="AK538" s="5">
        <v>18492</v>
      </c>
      <c r="AL538">
        <f>Tabelle1[[#This Row],[1 jahre Weiblich]]+Tabelle1[[#This Row],[unter 1 Jahr Männlich]]</f>
        <v>3</v>
      </c>
      <c r="AM538">
        <f>Tabelle1[[#This Row],[1-15 Jahre Weiblich]]+Tabelle1[[#This Row],[1-15 jahre Mänlich]]</f>
        <v>9</v>
      </c>
      <c r="AN538">
        <f>Tabelle1[[#This Row],[15-20 Jahre Weiblich]]+Tabelle1[[#This Row],[15-20 jahre Männlich]]</f>
        <v>4</v>
      </c>
      <c r="AO538">
        <f>Tabelle1[[#This Row],[20-25 jahre weiblich]]+Tabelle1[[#This Row],[20-25 jahre Männlich]]</f>
        <v>11</v>
      </c>
      <c r="AP538">
        <f>Tabelle1[[#This Row],[25-30 Jahre Weiblich]]+Tabelle1[[#This Row],[25-30 jahre Männlich]]</f>
        <v>23</v>
      </c>
      <c r="AQ538">
        <f>Tabelle1[[#This Row],[30-35 Jahre Weiblich]]+Tabelle1[[#This Row],[30-35 jahre Männlich]]</f>
        <v>62</v>
      </c>
      <c r="AR538">
        <f>Tabelle1[[#This Row],[35-40 Jahre Weiblich]]+Tabelle1[[#This Row],[35-40 jahre  Männlich]]</f>
        <v>82</v>
      </c>
      <c r="AS538">
        <f>Tabelle1[[#This Row],[40-45 Jahre Weiblich]]+Tabelle1[[#This Row],[40-45 jahre Männlich]]</f>
        <v>155</v>
      </c>
      <c r="AT538">
        <f>Tabelle1[[#This Row],[45-50 Jahre Weiblich]]+Tabelle1[[#This Row],[45-50 jahre Männlich]]</f>
        <v>371</v>
      </c>
      <c r="AU538">
        <f>Tabelle1[[#This Row],[50-55 Jahre Weiblich]]+Tabelle1[[#This Row],[50-55 jahre Männlich]]</f>
        <v>668</v>
      </c>
      <c r="AV538">
        <f>Tabelle1[[#This Row],[55-60 Jahre Weiblich]]+Tabelle1[[#This Row],[55-60 jahre Männlich]]</f>
        <v>1018</v>
      </c>
      <c r="AW538">
        <f>Tabelle1[[#This Row],[60-65 Jahre Weiblich]]+Tabelle1[[#This Row],[60-65 jahre Männlich]]</f>
        <v>1495</v>
      </c>
      <c r="AX538">
        <f>Tabelle1[[#This Row],[65-70 Jahre Weiblich]]+Tabelle1[[#This Row],[65-70 Jahre  Männlich]]</f>
        <v>2401</v>
      </c>
      <c r="AY538">
        <f>Tabelle1[[#This Row],[70-75Jahre Weiblich]]+Tabelle1[[#This Row],[70-75 jahre Männlch]]</f>
        <v>3867</v>
      </c>
      <c r="AZ538">
        <f>Tabelle1[[#This Row],[75-80 Jahre Weiblich]]+Tabelle1[[#This Row],[75-80 jahre Männlich]]</f>
        <v>4521</v>
      </c>
      <c r="BA538">
        <f>Tabelle1[[#This Row],[80-85 Jahre Weiblich]]+Tabelle1[[#This Row],[80-85 jahre Männlich]]</f>
        <v>11287</v>
      </c>
      <c r="BB538">
        <f>Tabelle1[[#This Row],[85 und mehr Weiblich]]+Tabelle1[[#This Row],[85 und mehr]]</f>
        <v>26001</v>
      </c>
    </row>
    <row r="539" spans="1:54" x14ac:dyDescent="0.35">
      <c r="A539" s="3"/>
      <c r="B539" s="4" t="s">
        <v>79</v>
      </c>
      <c r="C539" s="5">
        <v>0</v>
      </c>
      <c r="D539" s="5">
        <v>1</v>
      </c>
      <c r="E539" s="5">
        <v>1</v>
      </c>
      <c r="F539" s="5">
        <v>0</v>
      </c>
      <c r="G539" s="5">
        <v>1</v>
      </c>
      <c r="H539" s="5">
        <v>1</v>
      </c>
      <c r="I539" s="5">
        <v>1</v>
      </c>
      <c r="J539" s="5">
        <v>10</v>
      </c>
      <c r="K539" s="5">
        <v>20</v>
      </c>
      <c r="L539" s="5">
        <v>55</v>
      </c>
      <c r="M539" s="5">
        <v>91</v>
      </c>
      <c r="N539" s="5">
        <v>152</v>
      </c>
      <c r="O539" s="5">
        <v>261</v>
      </c>
      <c r="P539" s="5">
        <v>435</v>
      </c>
      <c r="Q539" s="5">
        <v>964</v>
      </c>
      <c r="R539" s="5">
        <v>1167</v>
      </c>
      <c r="S539" s="5">
        <v>2126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5">
        <v>2</v>
      </c>
      <c r="AA539" s="5">
        <v>1</v>
      </c>
      <c r="AB539" s="5">
        <v>1</v>
      </c>
      <c r="AC539" s="5">
        <v>9</v>
      </c>
      <c r="AD539" s="5">
        <v>16</v>
      </c>
      <c r="AE539" s="5">
        <v>28</v>
      </c>
      <c r="AF539" s="5">
        <v>73</v>
      </c>
      <c r="AG539" s="5">
        <v>148</v>
      </c>
      <c r="AH539" s="5">
        <v>313</v>
      </c>
      <c r="AJ539" s="5">
        <v>1587</v>
      </c>
      <c r="AK539" s="5">
        <v>5970</v>
      </c>
      <c r="AL539">
        <f>Tabelle1[[#This Row],[1 jahre Weiblich]]+Tabelle1[[#This Row],[unter 1 Jahr Männlich]]</f>
        <v>0</v>
      </c>
      <c r="AM539">
        <f>Tabelle1[[#This Row],[1-15 Jahre Weiblich]]+Tabelle1[[#This Row],[1-15 jahre Mänlich]]</f>
        <v>1</v>
      </c>
      <c r="AN539">
        <f>Tabelle1[[#This Row],[15-20 Jahre Weiblich]]+Tabelle1[[#This Row],[15-20 jahre Männlich]]</f>
        <v>1</v>
      </c>
      <c r="AO539">
        <f>Tabelle1[[#This Row],[20-25 jahre weiblich]]+Tabelle1[[#This Row],[20-25 jahre Männlich]]</f>
        <v>0</v>
      </c>
      <c r="AP539">
        <f>Tabelle1[[#This Row],[25-30 Jahre Weiblich]]+Tabelle1[[#This Row],[25-30 jahre Männlich]]</f>
        <v>1</v>
      </c>
      <c r="AQ539">
        <f>Tabelle1[[#This Row],[30-35 Jahre Weiblich]]+Tabelle1[[#This Row],[30-35 jahre Männlich]]</f>
        <v>3</v>
      </c>
      <c r="AR539">
        <f>Tabelle1[[#This Row],[35-40 Jahre Weiblich]]+Tabelle1[[#This Row],[35-40 jahre  Männlich]]</f>
        <v>2</v>
      </c>
      <c r="AS539">
        <f>Tabelle1[[#This Row],[40-45 Jahre Weiblich]]+Tabelle1[[#This Row],[40-45 jahre Männlich]]</f>
        <v>11</v>
      </c>
      <c r="AT539">
        <f>Tabelle1[[#This Row],[45-50 Jahre Weiblich]]+Tabelle1[[#This Row],[45-50 jahre Männlich]]</f>
        <v>29</v>
      </c>
      <c r="AU539">
        <f>Tabelle1[[#This Row],[50-55 Jahre Weiblich]]+Tabelle1[[#This Row],[50-55 jahre Männlich]]</f>
        <v>71</v>
      </c>
      <c r="AV539">
        <f>Tabelle1[[#This Row],[55-60 Jahre Weiblich]]+Tabelle1[[#This Row],[55-60 jahre Männlich]]</f>
        <v>119</v>
      </c>
      <c r="AW539">
        <f>Tabelle1[[#This Row],[60-65 Jahre Weiblich]]+Tabelle1[[#This Row],[60-65 jahre Männlich]]</f>
        <v>225</v>
      </c>
      <c r="AX539">
        <f>Tabelle1[[#This Row],[65-70 Jahre Weiblich]]+Tabelle1[[#This Row],[65-70 Jahre  Männlich]]</f>
        <v>409</v>
      </c>
      <c r="AY539">
        <f>Tabelle1[[#This Row],[70-75Jahre Weiblich]]+Tabelle1[[#This Row],[70-75 jahre Männlch]]</f>
        <v>748</v>
      </c>
      <c r="AZ539">
        <f>Tabelle1[[#This Row],[75-80 Jahre Weiblich]]+Tabelle1[[#This Row],[75-80 jahre Männlich]]</f>
        <v>964</v>
      </c>
      <c r="BA539">
        <f>Tabelle1[[#This Row],[80-85 Jahre Weiblich]]+Tabelle1[[#This Row],[80-85 jahre Männlich]]</f>
        <v>2754</v>
      </c>
      <c r="BB539">
        <f>Tabelle1[[#This Row],[85 und mehr Weiblich]]+Tabelle1[[#This Row],[85 und mehr]]</f>
        <v>8096</v>
      </c>
    </row>
    <row r="540" spans="1:54" x14ac:dyDescent="0.35">
      <c r="A540" s="3"/>
      <c r="B540" s="4" t="s">
        <v>80</v>
      </c>
      <c r="C540" s="5">
        <v>1</v>
      </c>
      <c r="D540" s="5">
        <v>2</v>
      </c>
      <c r="E540" s="5">
        <v>3</v>
      </c>
      <c r="F540" s="5">
        <v>3</v>
      </c>
      <c r="G540" s="5">
        <v>5</v>
      </c>
      <c r="H540" s="5">
        <v>9</v>
      </c>
      <c r="I540" s="5">
        <v>21</v>
      </c>
      <c r="J540" s="5">
        <v>42</v>
      </c>
      <c r="K540" s="5">
        <v>90</v>
      </c>
      <c r="L540" s="5">
        <v>159</v>
      </c>
      <c r="M540" s="5">
        <v>280</v>
      </c>
      <c r="N540" s="5">
        <v>435</v>
      </c>
      <c r="O540" s="5">
        <v>607</v>
      </c>
      <c r="P540" s="5">
        <v>739</v>
      </c>
      <c r="Q540" s="5">
        <v>1300</v>
      </c>
      <c r="R540" s="5">
        <v>1306</v>
      </c>
      <c r="S540" s="5">
        <v>1989</v>
      </c>
      <c r="T540" s="5">
        <v>0</v>
      </c>
      <c r="U540" s="5">
        <v>0</v>
      </c>
      <c r="V540" s="5">
        <v>0</v>
      </c>
      <c r="W540" s="5">
        <v>1</v>
      </c>
      <c r="X540" s="5">
        <v>0</v>
      </c>
      <c r="Y540" s="5">
        <v>2</v>
      </c>
      <c r="Z540" s="5">
        <v>7</v>
      </c>
      <c r="AA540" s="5">
        <v>9</v>
      </c>
      <c r="AB540" s="5">
        <v>13</v>
      </c>
      <c r="AC540" s="5">
        <v>32</v>
      </c>
      <c r="AD540" s="5">
        <v>77</v>
      </c>
      <c r="AE540" s="5">
        <v>119</v>
      </c>
      <c r="AF540" s="5">
        <v>193</v>
      </c>
      <c r="AG540" s="5">
        <v>290</v>
      </c>
      <c r="AH540" s="5">
        <v>417</v>
      </c>
      <c r="AJ540" s="5">
        <v>1145</v>
      </c>
      <c r="AK540" s="5">
        <v>4445</v>
      </c>
      <c r="AL540">
        <f>Tabelle1[[#This Row],[1 jahre Weiblich]]+Tabelle1[[#This Row],[unter 1 Jahr Männlich]]</f>
        <v>1</v>
      </c>
      <c r="AM540">
        <f>Tabelle1[[#This Row],[1-15 Jahre Weiblich]]+Tabelle1[[#This Row],[1-15 jahre Mänlich]]</f>
        <v>2</v>
      </c>
      <c r="AN540">
        <f>Tabelle1[[#This Row],[15-20 Jahre Weiblich]]+Tabelle1[[#This Row],[15-20 jahre Männlich]]</f>
        <v>4</v>
      </c>
      <c r="AO540">
        <f>Tabelle1[[#This Row],[20-25 jahre weiblich]]+Tabelle1[[#This Row],[20-25 jahre Männlich]]</f>
        <v>3</v>
      </c>
      <c r="AP540">
        <f>Tabelle1[[#This Row],[25-30 Jahre Weiblich]]+Tabelle1[[#This Row],[25-30 jahre Männlich]]</f>
        <v>7</v>
      </c>
      <c r="AQ540">
        <f>Tabelle1[[#This Row],[30-35 Jahre Weiblich]]+Tabelle1[[#This Row],[30-35 jahre Männlich]]</f>
        <v>16</v>
      </c>
      <c r="AR540">
        <f>Tabelle1[[#This Row],[35-40 Jahre Weiblich]]+Tabelle1[[#This Row],[35-40 jahre  Männlich]]</f>
        <v>30</v>
      </c>
      <c r="AS540">
        <f>Tabelle1[[#This Row],[40-45 Jahre Weiblich]]+Tabelle1[[#This Row],[40-45 jahre Männlich]]</f>
        <v>55</v>
      </c>
      <c r="AT540">
        <f>Tabelle1[[#This Row],[45-50 Jahre Weiblich]]+Tabelle1[[#This Row],[45-50 jahre Männlich]]</f>
        <v>122</v>
      </c>
      <c r="AU540">
        <f>Tabelle1[[#This Row],[50-55 Jahre Weiblich]]+Tabelle1[[#This Row],[50-55 jahre Männlich]]</f>
        <v>236</v>
      </c>
      <c r="AV540">
        <f>Tabelle1[[#This Row],[55-60 Jahre Weiblich]]+Tabelle1[[#This Row],[55-60 jahre Männlich]]</f>
        <v>399</v>
      </c>
      <c r="AW540">
        <f>Tabelle1[[#This Row],[60-65 Jahre Weiblich]]+Tabelle1[[#This Row],[60-65 jahre Männlich]]</f>
        <v>628</v>
      </c>
      <c r="AX540">
        <f>Tabelle1[[#This Row],[65-70 Jahre Weiblich]]+Tabelle1[[#This Row],[65-70 Jahre  Männlich]]</f>
        <v>897</v>
      </c>
      <c r="AY540">
        <f>Tabelle1[[#This Row],[70-75Jahre Weiblich]]+Tabelle1[[#This Row],[70-75 jahre Männlch]]</f>
        <v>1156</v>
      </c>
      <c r="AZ540">
        <f>Tabelle1[[#This Row],[75-80 Jahre Weiblich]]+Tabelle1[[#This Row],[75-80 jahre Männlich]]</f>
        <v>1300</v>
      </c>
      <c r="BA540">
        <f>Tabelle1[[#This Row],[80-85 Jahre Weiblich]]+Tabelle1[[#This Row],[80-85 jahre Männlich]]</f>
        <v>2451</v>
      </c>
      <c r="BB540">
        <f>Tabelle1[[#This Row],[85 und mehr Weiblich]]+Tabelle1[[#This Row],[85 und mehr]]</f>
        <v>6434</v>
      </c>
    </row>
    <row r="541" spans="1:54" x14ac:dyDescent="0.35">
      <c r="A541" s="3"/>
      <c r="B541" s="4" t="s">
        <v>81</v>
      </c>
      <c r="C541" s="5">
        <v>7</v>
      </c>
      <c r="D541" s="5">
        <v>33</v>
      </c>
      <c r="E541" s="5">
        <v>8</v>
      </c>
      <c r="F541" s="5">
        <v>15</v>
      </c>
      <c r="G541" s="5">
        <v>15</v>
      </c>
      <c r="H541" s="5">
        <v>25</v>
      </c>
      <c r="I541" s="5">
        <v>63</v>
      </c>
      <c r="J541" s="5">
        <v>84</v>
      </c>
      <c r="K541" s="5">
        <v>238</v>
      </c>
      <c r="L541" s="5">
        <v>506</v>
      </c>
      <c r="M541" s="5">
        <v>1110</v>
      </c>
      <c r="N541" s="5">
        <v>1833</v>
      </c>
      <c r="O541" s="5">
        <v>2818</v>
      </c>
      <c r="P541" s="5">
        <v>4052</v>
      </c>
      <c r="Q541" s="5">
        <v>7093</v>
      </c>
      <c r="R541" s="5">
        <v>6971</v>
      </c>
      <c r="S541" s="5">
        <v>10034</v>
      </c>
      <c r="T541" s="5">
        <v>0</v>
      </c>
      <c r="U541" s="5">
        <v>9</v>
      </c>
      <c r="V541" s="5">
        <v>22</v>
      </c>
      <c r="W541" s="5">
        <v>6</v>
      </c>
      <c r="X541" s="5">
        <v>7</v>
      </c>
      <c r="Y541" s="5">
        <v>22</v>
      </c>
      <c r="Z541" s="5">
        <v>21</v>
      </c>
      <c r="AA541" s="5">
        <v>23</v>
      </c>
      <c r="AB541" s="5">
        <v>50</v>
      </c>
      <c r="AC541" s="5">
        <v>128</v>
      </c>
      <c r="AD541" s="5">
        <v>312</v>
      </c>
      <c r="AE541" s="5">
        <v>674</v>
      </c>
      <c r="AF541" s="5">
        <v>1156</v>
      </c>
      <c r="AG541" s="5">
        <v>1818</v>
      </c>
      <c r="AH541" s="5">
        <v>2521</v>
      </c>
      <c r="AJ541" s="5">
        <v>5140</v>
      </c>
      <c r="AK541" s="5">
        <v>13388</v>
      </c>
      <c r="AL541">
        <f>Tabelle1[[#This Row],[1 jahre Weiblich]]+Tabelle1[[#This Row],[unter 1 Jahr Männlich]]</f>
        <v>16</v>
      </c>
      <c r="AM541">
        <f>Tabelle1[[#This Row],[1-15 Jahre Weiblich]]+Tabelle1[[#This Row],[1-15 jahre Mänlich]]</f>
        <v>55</v>
      </c>
      <c r="AN541">
        <f>Tabelle1[[#This Row],[15-20 Jahre Weiblich]]+Tabelle1[[#This Row],[15-20 jahre Männlich]]</f>
        <v>14</v>
      </c>
      <c r="AO541">
        <f>Tabelle1[[#This Row],[20-25 jahre weiblich]]+Tabelle1[[#This Row],[20-25 jahre Männlich]]</f>
        <v>22</v>
      </c>
      <c r="AP541">
        <f>Tabelle1[[#This Row],[25-30 Jahre Weiblich]]+Tabelle1[[#This Row],[25-30 jahre Männlich]]</f>
        <v>37</v>
      </c>
      <c r="AQ541">
        <f>Tabelle1[[#This Row],[30-35 Jahre Weiblich]]+Tabelle1[[#This Row],[30-35 jahre Männlich]]</f>
        <v>46</v>
      </c>
      <c r="AR541">
        <f>Tabelle1[[#This Row],[35-40 Jahre Weiblich]]+Tabelle1[[#This Row],[35-40 jahre  Männlich]]</f>
        <v>86</v>
      </c>
      <c r="AS541">
        <f>Tabelle1[[#This Row],[40-45 Jahre Weiblich]]+Tabelle1[[#This Row],[40-45 jahre Männlich]]</f>
        <v>134</v>
      </c>
      <c r="AT541">
        <f>Tabelle1[[#This Row],[45-50 Jahre Weiblich]]+Tabelle1[[#This Row],[45-50 jahre Männlich]]</f>
        <v>366</v>
      </c>
      <c r="AU541">
        <f>Tabelle1[[#This Row],[50-55 Jahre Weiblich]]+Tabelle1[[#This Row],[50-55 jahre Männlich]]</f>
        <v>818</v>
      </c>
      <c r="AV541">
        <f>Tabelle1[[#This Row],[55-60 Jahre Weiblich]]+Tabelle1[[#This Row],[55-60 jahre Männlich]]</f>
        <v>1784</v>
      </c>
      <c r="AW541">
        <f>Tabelle1[[#This Row],[60-65 Jahre Weiblich]]+Tabelle1[[#This Row],[60-65 jahre Männlich]]</f>
        <v>2989</v>
      </c>
      <c r="AX541">
        <f>Tabelle1[[#This Row],[65-70 Jahre Weiblich]]+Tabelle1[[#This Row],[65-70 Jahre  Männlich]]</f>
        <v>4636</v>
      </c>
      <c r="AY541">
        <f>Tabelle1[[#This Row],[70-75Jahre Weiblich]]+Tabelle1[[#This Row],[70-75 jahre Männlch]]</f>
        <v>6573</v>
      </c>
      <c r="AZ541">
        <f>Tabelle1[[#This Row],[75-80 Jahre Weiblich]]+Tabelle1[[#This Row],[75-80 jahre Männlich]]</f>
        <v>7093</v>
      </c>
      <c r="BA541">
        <f>Tabelle1[[#This Row],[80-85 Jahre Weiblich]]+Tabelle1[[#This Row],[80-85 jahre Männlich]]</f>
        <v>12111</v>
      </c>
      <c r="BB541">
        <f>Tabelle1[[#This Row],[85 und mehr Weiblich]]+Tabelle1[[#This Row],[85 und mehr]]</f>
        <v>23422</v>
      </c>
    </row>
    <row r="542" spans="1:54" x14ac:dyDescent="0.35">
      <c r="A542" s="3"/>
      <c r="B542" s="4" t="s">
        <v>82</v>
      </c>
      <c r="C542" s="5">
        <v>1</v>
      </c>
      <c r="D542" s="5">
        <v>4</v>
      </c>
      <c r="E542" s="5">
        <v>1</v>
      </c>
      <c r="F542" s="5">
        <v>3</v>
      </c>
      <c r="G542" s="5">
        <v>0</v>
      </c>
      <c r="H542" s="5">
        <v>1</v>
      </c>
      <c r="I542" s="5">
        <v>5</v>
      </c>
      <c r="J542" s="5">
        <v>4</v>
      </c>
      <c r="K542" s="5">
        <v>14</v>
      </c>
      <c r="L542" s="5">
        <v>24</v>
      </c>
      <c r="M542" s="5">
        <v>24</v>
      </c>
      <c r="N542" s="5">
        <v>26</v>
      </c>
      <c r="O542" s="5">
        <v>29</v>
      </c>
      <c r="P542" s="5">
        <v>25</v>
      </c>
      <c r="Q542" s="5">
        <v>27</v>
      </c>
      <c r="R542" s="5">
        <v>18</v>
      </c>
      <c r="S542" s="5">
        <v>22</v>
      </c>
      <c r="T542" s="5">
        <v>0</v>
      </c>
      <c r="U542" s="5">
        <v>0</v>
      </c>
      <c r="V542" s="5">
        <v>3</v>
      </c>
      <c r="W542" s="5">
        <v>1</v>
      </c>
      <c r="X542" s="5">
        <v>0</v>
      </c>
      <c r="Y542" s="5">
        <v>1</v>
      </c>
      <c r="Z542" s="5">
        <v>3</v>
      </c>
      <c r="AA542" s="5">
        <v>2</v>
      </c>
      <c r="AB542" s="5">
        <v>8</v>
      </c>
      <c r="AC542" s="5">
        <v>10</v>
      </c>
      <c r="AD542" s="5">
        <v>9</v>
      </c>
      <c r="AE542" s="5">
        <v>13</v>
      </c>
      <c r="AF542" s="5">
        <v>20</v>
      </c>
      <c r="AG542" s="5">
        <v>10</v>
      </c>
      <c r="AH542" s="5">
        <v>13</v>
      </c>
      <c r="AJ542" s="5">
        <v>22</v>
      </c>
      <c r="AK542" s="5">
        <v>51</v>
      </c>
      <c r="AL542">
        <f>Tabelle1[[#This Row],[1 jahre Weiblich]]+Tabelle1[[#This Row],[unter 1 Jahr Männlich]]</f>
        <v>1</v>
      </c>
      <c r="AM542">
        <f>Tabelle1[[#This Row],[1-15 Jahre Weiblich]]+Tabelle1[[#This Row],[1-15 jahre Mänlich]]</f>
        <v>7</v>
      </c>
      <c r="AN542">
        <f>Tabelle1[[#This Row],[15-20 Jahre Weiblich]]+Tabelle1[[#This Row],[15-20 jahre Männlich]]</f>
        <v>2</v>
      </c>
      <c r="AO542">
        <f>Tabelle1[[#This Row],[20-25 jahre weiblich]]+Tabelle1[[#This Row],[20-25 jahre Männlich]]</f>
        <v>3</v>
      </c>
      <c r="AP542">
        <f>Tabelle1[[#This Row],[25-30 Jahre Weiblich]]+Tabelle1[[#This Row],[25-30 jahre Männlich]]</f>
        <v>1</v>
      </c>
      <c r="AQ542">
        <f>Tabelle1[[#This Row],[30-35 Jahre Weiblich]]+Tabelle1[[#This Row],[30-35 jahre Männlich]]</f>
        <v>4</v>
      </c>
      <c r="AR542">
        <f>Tabelle1[[#This Row],[35-40 Jahre Weiblich]]+Tabelle1[[#This Row],[35-40 jahre  Männlich]]</f>
        <v>7</v>
      </c>
      <c r="AS542">
        <f>Tabelle1[[#This Row],[40-45 Jahre Weiblich]]+Tabelle1[[#This Row],[40-45 jahre Männlich]]</f>
        <v>12</v>
      </c>
      <c r="AT542">
        <f>Tabelle1[[#This Row],[45-50 Jahre Weiblich]]+Tabelle1[[#This Row],[45-50 jahre Männlich]]</f>
        <v>24</v>
      </c>
      <c r="AU542">
        <f>Tabelle1[[#This Row],[50-55 Jahre Weiblich]]+Tabelle1[[#This Row],[50-55 jahre Männlich]]</f>
        <v>33</v>
      </c>
      <c r="AV542">
        <f>Tabelle1[[#This Row],[55-60 Jahre Weiblich]]+Tabelle1[[#This Row],[55-60 jahre Männlich]]</f>
        <v>37</v>
      </c>
      <c r="AW542">
        <f>Tabelle1[[#This Row],[60-65 Jahre Weiblich]]+Tabelle1[[#This Row],[60-65 jahre Männlich]]</f>
        <v>46</v>
      </c>
      <c r="AX542">
        <f>Tabelle1[[#This Row],[65-70 Jahre Weiblich]]+Tabelle1[[#This Row],[65-70 Jahre  Männlich]]</f>
        <v>39</v>
      </c>
      <c r="AY542">
        <f>Tabelle1[[#This Row],[70-75Jahre Weiblich]]+Tabelle1[[#This Row],[70-75 jahre Männlch]]</f>
        <v>38</v>
      </c>
      <c r="AZ542">
        <f>Tabelle1[[#This Row],[75-80 Jahre Weiblich]]+Tabelle1[[#This Row],[75-80 jahre Männlich]]</f>
        <v>27</v>
      </c>
      <c r="BA542">
        <f>Tabelle1[[#This Row],[80-85 Jahre Weiblich]]+Tabelle1[[#This Row],[80-85 jahre Männlich]]</f>
        <v>40</v>
      </c>
      <c r="BB542">
        <f>Tabelle1[[#This Row],[85 und mehr Weiblich]]+Tabelle1[[#This Row],[85 und mehr]]</f>
        <v>73</v>
      </c>
    </row>
    <row r="543" spans="1:54" x14ac:dyDescent="0.35">
      <c r="A543" s="3"/>
      <c r="B543" s="4" t="s">
        <v>83</v>
      </c>
      <c r="C543" s="5">
        <v>1</v>
      </c>
      <c r="D543" s="5">
        <v>10</v>
      </c>
      <c r="E543" s="5">
        <v>2</v>
      </c>
      <c r="F543" s="5">
        <v>7</v>
      </c>
      <c r="G543" s="5">
        <v>6</v>
      </c>
      <c r="H543" s="5">
        <v>9</v>
      </c>
      <c r="I543" s="5">
        <v>23</v>
      </c>
      <c r="J543" s="5">
        <v>31</v>
      </c>
      <c r="K543" s="5">
        <v>76</v>
      </c>
      <c r="L543" s="5">
        <v>121</v>
      </c>
      <c r="M543" s="5">
        <v>205</v>
      </c>
      <c r="N543" s="5">
        <v>286</v>
      </c>
      <c r="O543" s="5">
        <v>467</v>
      </c>
      <c r="P543" s="5">
        <v>781</v>
      </c>
      <c r="Q543" s="5">
        <v>1654</v>
      </c>
      <c r="R543" s="5">
        <v>2049</v>
      </c>
      <c r="S543" s="5">
        <v>3811</v>
      </c>
      <c r="T543" s="5">
        <v>0</v>
      </c>
      <c r="U543" s="5">
        <v>3</v>
      </c>
      <c r="V543" s="5">
        <v>11</v>
      </c>
      <c r="W543" s="5">
        <v>1</v>
      </c>
      <c r="X543" s="5">
        <v>1</v>
      </c>
      <c r="Y543" s="5">
        <v>10</v>
      </c>
      <c r="Z543" s="5">
        <v>9</v>
      </c>
      <c r="AA543" s="5">
        <v>9</v>
      </c>
      <c r="AB543" s="5">
        <v>18</v>
      </c>
      <c r="AC543" s="5">
        <v>28</v>
      </c>
      <c r="AD543" s="5">
        <v>59</v>
      </c>
      <c r="AE543" s="5">
        <v>94</v>
      </c>
      <c r="AF543" s="5">
        <v>150</v>
      </c>
      <c r="AG543" s="5">
        <v>239</v>
      </c>
      <c r="AH543" s="5">
        <v>407</v>
      </c>
      <c r="AJ543" s="5">
        <v>1608</v>
      </c>
      <c r="AK543" s="5">
        <v>5574</v>
      </c>
      <c r="AL543">
        <f>Tabelle1[[#This Row],[1 jahre Weiblich]]+Tabelle1[[#This Row],[unter 1 Jahr Männlich]]</f>
        <v>4</v>
      </c>
      <c r="AM543">
        <f>Tabelle1[[#This Row],[1-15 Jahre Weiblich]]+Tabelle1[[#This Row],[1-15 jahre Mänlich]]</f>
        <v>21</v>
      </c>
      <c r="AN543">
        <f>Tabelle1[[#This Row],[15-20 Jahre Weiblich]]+Tabelle1[[#This Row],[15-20 jahre Männlich]]</f>
        <v>3</v>
      </c>
      <c r="AO543">
        <f>Tabelle1[[#This Row],[20-25 jahre weiblich]]+Tabelle1[[#This Row],[20-25 jahre Männlich]]</f>
        <v>8</v>
      </c>
      <c r="AP543">
        <f>Tabelle1[[#This Row],[25-30 Jahre Weiblich]]+Tabelle1[[#This Row],[25-30 jahre Männlich]]</f>
        <v>16</v>
      </c>
      <c r="AQ543">
        <f>Tabelle1[[#This Row],[30-35 Jahre Weiblich]]+Tabelle1[[#This Row],[30-35 jahre Männlich]]</f>
        <v>18</v>
      </c>
      <c r="AR543">
        <f>Tabelle1[[#This Row],[35-40 Jahre Weiblich]]+Tabelle1[[#This Row],[35-40 jahre  Männlich]]</f>
        <v>32</v>
      </c>
      <c r="AS543">
        <f>Tabelle1[[#This Row],[40-45 Jahre Weiblich]]+Tabelle1[[#This Row],[40-45 jahre Männlich]]</f>
        <v>49</v>
      </c>
      <c r="AT543">
        <f>Tabelle1[[#This Row],[45-50 Jahre Weiblich]]+Tabelle1[[#This Row],[45-50 jahre Männlich]]</f>
        <v>104</v>
      </c>
      <c r="AU543">
        <f>Tabelle1[[#This Row],[50-55 Jahre Weiblich]]+Tabelle1[[#This Row],[50-55 jahre Männlich]]</f>
        <v>180</v>
      </c>
      <c r="AV543">
        <f>Tabelle1[[#This Row],[55-60 Jahre Weiblich]]+Tabelle1[[#This Row],[55-60 jahre Männlich]]</f>
        <v>299</v>
      </c>
      <c r="AW543">
        <f>Tabelle1[[#This Row],[60-65 Jahre Weiblich]]+Tabelle1[[#This Row],[60-65 jahre Männlich]]</f>
        <v>436</v>
      </c>
      <c r="AX543">
        <f>Tabelle1[[#This Row],[65-70 Jahre Weiblich]]+Tabelle1[[#This Row],[65-70 Jahre  Männlich]]</f>
        <v>706</v>
      </c>
      <c r="AY543">
        <f>Tabelle1[[#This Row],[70-75Jahre Weiblich]]+Tabelle1[[#This Row],[70-75 jahre Männlch]]</f>
        <v>1188</v>
      </c>
      <c r="AZ543">
        <f>Tabelle1[[#This Row],[75-80 Jahre Weiblich]]+Tabelle1[[#This Row],[75-80 jahre Männlich]]</f>
        <v>1654</v>
      </c>
      <c r="BA543">
        <f>Tabelle1[[#This Row],[80-85 Jahre Weiblich]]+Tabelle1[[#This Row],[80-85 jahre Männlich]]</f>
        <v>3657</v>
      </c>
      <c r="BB543">
        <f>Tabelle1[[#This Row],[85 und mehr Weiblich]]+Tabelle1[[#This Row],[85 und mehr]]</f>
        <v>9385</v>
      </c>
    </row>
    <row r="544" spans="1:54" x14ac:dyDescent="0.35">
      <c r="A544" s="3"/>
      <c r="B544" s="4" t="s">
        <v>84</v>
      </c>
      <c r="C544" s="5">
        <v>0</v>
      </c>
      <c r="D544" s="5">
        <v>9</v>
      </c>
      <c r="E544" s="5">
        <v>2</v>
      </c>
      <c r="F544" s="5">
        <v>3</v>
      </c>
      <c r="G544" s="5">
        <v>3</v>
      </c>
      <c r="H544" s="5">
        <v>6</v>
      </c>
      <c r="I544" s="5">
        <v>19</v>
      </c>
      <c r="J544" s="5">
        <v>25</v>
      </c>
      <c r="K544" s="5">
        <v>97</v>
      </c>
      <c r="L544" s="5">
        <v>271</v>
      </c>
      <c r="M544" s="5">
        <v>697</v>
      </c>
      <c r="N544" s="5">
        <v>1249</v>
      </c>
      <c r="O544" s="5">
        <v>1870</v>
      </c>
      <c r="P544" s="5">
        <v>2513</v>
      </c>
      <c r="Q544" s="5">
        <v>3889</v>
      </c>
      <c r="R544" s="5">
        <v>3451</v>
      </c>
      <c r="S544" s="5">
        <v>4160</v>
      </c>
      <c r="T544" s="5">
        <v>0</v>
      </c>
      <c r="U544" s="5">
        <v>0</v>
      </c>
      <c r="V544" s="5">
        <v>1</v>
      </c>
      <c r="W544" s="5">
        <v>0</v>
      </c>
      <c r="X544" s="5">
        <v>1</v>
      </c>
      <c r="Y544" s="5">
        <v>4</v>
      </c>
      <c r="Z544" s="5">
        <v>4</v>
      </c>
      <c r="AA544" s="5">
        <v>5</v>
      </c>
      <c r="AB544" s="5">
        <v>15</v>
      </c>
      <c r="AC544" s="5">
        <v>62</v>
      </c>
      <c r="AD544" s="5">
        <v>196</v>
      </c>
      <c r="AE544" s="5">
        <v>479</v>
      </c>
      <c r="AF544" s="5">
        <v>847</v>
      </c>
      <c r="AG544" s="5">
        <v>1337</v>
      </c>
      <c r="AH544" s="5">
        <v>1715</v>
      </c>
      <c r="AJ544" s="5">
        <v>2511</v>
      </c>
      <c r="AK544" s="5">
        <v>5065</v>
      </c>
      <c r="AL544">
        <f>Tabelle1[[#This Row],[1 jahre Weiblich]]+Tabelle1[[#This Row],[unter 1 Jahr Männlich]]</f>
        <v>0</v>
      </c>
      <c r="AM544">
        <f>Tabelle1[[#This Row],[1-15 Jahre Weiblich]]+Tabelle1[[#This Row],[1-15 jahre Mänlich]]</f>
        <v>10</v>
      </c>
      <c r="AN544">
        <f>Tabelle1[[#This Row],[15-20 Jahre Weiblich]]+Tabelle1[[#This Row],[15-20 jahre Männlich]]</f>
        <v>2</v>
      </c>
      <c r="AO544">
        <f>Tabelle1[[#This Row],[20-25 jahre weiblich]]+Tabelle1[[#This Row],[20-25 jahre Männlich]]</f>
        <v>4</v>
      </c>
      <c r="AP544">
        <f>Tabelle1[[#This Row],[25-30 Jahre Weiblich]]+Tabelle1[[#This Row],[25-30 jahre Männlich]]</f>
        <v>7</v>
      </c>
      <c r="AQ544">
        <f>Tabelle1[[#This Row],[30-35 Jahre Weiblich]]+Tabelle1[[#This Row],[30-35 jahre Männlich]]</f>
        <v>10</v>
      </c>
      <c r="AR544">
        <f>Tabelle1[[#This Row],[35-40 Jahre Weiblich]]+Tabelle1[[#This Row],[35-40 jahre  Männlich]]</f>
        <v>24</v>
      </c>
      <c r="AS544">
        <f>Tabelle1[[#This Row],[40-45 Jahre Weiblich]]+Tabelle1[[#This Row],[40-45 jahre Männlich]]</f>
        <v>40</v>
      </c>
      <c r="AT544">
        <f>Tabelle1[[#This Row],[45-50 Jahre Weiblich]]+Tabelle1[[#This Row],[45-50 jahre Männlich]]</f>
        <v>159</v>
      </c>
      <c r="AU544">
        <f>Tabelle1[[#This Row],[50-55 Jahre Weiblich]]+Tabelle1[[#This Row],[50-55 jahre Männlich]]</f>
        <v>467</v>
      </c>
      <c r="AV544">
        <f>Tabelle1[[#This Row],[55-60 Jahre Weiblich]]+Tabelle1[[#This Row],[55-60 jahre Männlich]]</f>
        <v>1176</v>
      </c>
      <c r="AW544">
        <f>Tabelle1[[#This Row],[60-65 Jahre Weiblich]]+Tabelle1[[#This Row],[60-65 jahre Männlich]]</f>
        <v>2096</v>
      </c>
      <c r="AX544">
        <f>Tabelle1[[#This Row],[65-70 Jahre Weiblich]]+Tabelle1[[#This Row],[65-70 Jahre  Männlich]]</f>
        <v>3207</v>
      </c>
      <c r="AY544">
        <f>Tabelle1[[#This Row],[70-75Jahre Weiblich]]+Tabelle1[[#This Row],[70-75 jahre Männlch]]</f>
        <v>4228</v>
      </c>
      <c r="AZ544">
        <f>Tabelle1[[#This Row],[75-80 Jahre Weiblich]]+Tabelle1[[#This Row],[75-80 jahre Männlich]]</f>
        <v>3889</v>
      </c>
      <c r="BA544">
        <f>Tabelle1[[#This Row],[80-85 Jahre Weiblich]]+Tabelle1[[#This Row],[80-85 jahre Männlich]]</f>
        <v>5962</v>
      </c>
      <c r="BB544">
        <f>Tabelle1[[#This Row],[85 und mehr Weiblich]]+Tabelle1[[#This Row],[85 und mehr]]</f>
        <v>9225</v>
      </c>
    </row>
    <row r="545" spans="1:54" x14ac:dyDescent="0.35">
      <c r="A545" s="3"/>
      <c r="B545" s="4" t="s">
        <v>85</v>
      </c>
      <c r="C545" s="5">
        <v>0</v>
      </c>
      <c r="D545" s="5">
        <v>4</v>
      </c>
      <c r="E545" s="5">
        <v>2</v>
      </c>
      <c r="F545" s="5">
        <v>3</v>
      </c>
      <c r="G545" s="5">
        <v>3</v>
      </c>
      <c r="H545" s="5">
        <v>2</v>
      </c>
      <c r="I545" s="5">
        <v>9</v>
      </c>
      <c r="J545" s="5">
        <v>3</v>
      </c>
      <c r="K545" s="5">
        <v>8</v>
      </c>
      <c r="L545" s="5">
        <v>14</v>
      </c>
      <c r="M545" s="5">
        <v>28</v>
      </c>
      <c r="N545" s="5">
        <v>20</v>
      </c>
      <c r="O545" s="5">
        <v>23</v>
      </c>
      <c r="P545" s="5">
        <v>26</v>
      </c>
      <c r="Q545" s="5">
        <v>49</v>
      </c>
      <c r="R545" s="5">
        <v>59</v>
      </c>
      <c r="S545" s="5">
        <v>89</v>
      </c>
      <c r="T545" s="5">
        <v>0</v>
      </c>
      <c r="U545" s="5">
        <v>0</v>
      </c>
      <c r="V545" s="5">
        <v>1</v>
      </c>
      <c r="W545" s="5">
        <v>0</v>
      </c>
      <c r="X545" s="5">
        <v>1</v>
      </c>
      <c r="Y545" s="5">
        <v>3</v>
      </c>
      <c r="Z545" s="5">
        <v>4</v>
      </c>
      <c r="AA545" s="5">
        <v>2</v>
      </c>
      <c r="AB545" s="5">
        <v>4</v>
      </c>
      <c r="AC545" s="5">
        <v>10</v>
      </c>
      <c r="AD545" s="5">
        <v>21</v>
      </c>
      <c r="AE545" s="5">
        <v>32</v>
      </c>
      <c r="AF545" s="5">
        <v>30</v>
      </c>
      <c r="AG545" s="5">
        <v>49</v>
      </c>
      <c r="AH545" s="5">
        <v>45</v>
      </c>
      <c r="AJ545" s="5">
        <v>102</v>
      </c>
      <c r="AK545" s="5">
        <v>248</v>
      </c>
      <c r="AL545">
        <f>Tabelle1[[#This Row],[1 jahre Weiblich]]+Tabelle1[[#This Row],[unter 1 Jahr Männlich]]</f>
        <v>0</v>
      </c>
      <c r="AM545">
        <f>Tabelle1[[#This Row],[1-15 Jahre Weiblich]]+Tabelle1[[#This Row],[1-15 jahre Mänlich]]</f>
        <v>5</v>
      </c>
      <c r="AN545">
        <f>Tabelle1[[#This Row],[15-20 Jahre Weiblich]]+Tabelle1[[#This Row],[15-20 jahre Männlich]]</f>
        <v>2</v>
      </c>
      <c r="AO545">
        <f>Tabelle1[[#This Row],[20-25 jahre weiblich]]+Tabelle1[[#This Row],[20-25 jahre Männlich]]</f>
        <v>4</v>
      </c>
      <c r="AP545">
        <f>Tabelle1[[#This Row],[25-30 Jahre Weiblich]]+Tabelle1[[#This Row],[25-30 jahre Männlich]]</f>
        <v>6</v>
      </c>
      <c r="AQ545">
        <f>Tabelle1[[#This Row],[30-35 Jahre Weiblich]]+Tabelle1[[#This Row],[30-35 jahre Männlich]]</f>
        <v>6</v>
      </c>
      <c r="AR545">
        <f>Tabelle1[[#This Row],[35-40 Jahre Weiblich]]+Tabelle1[[#This Row],[35-40 jahre  Männlich]]</f>
        <v>11</v>
      </c>
      <c r="AS545">
        <f>Tabelle1[[#This Row],[40-45 Jahre Weiblich]]+Tabelle1[[#This Row],[40-45 jahre Männlich]]</f>
        <v>7</v>
      </c>
      <c r="AT545">
        <f>Tabelle1[[#This Row],[45-50 Jahre Weiblich]]+Tabelle1[[#This Row],[45-50 jahre Männlich]]</f>
        <v>18</v>
      </c>
      <c r="AU545">
        <f>Tabelle1[[#This Row],[50-55 Jahre Weiblich]]+Tabelle1[[#This Row],[50-55 jahre Männlich]]</f>
        <v>35</v>
      </c>
      <c r="AV545">
        <f>Tabelle1[[#This Row],[55-60 Jahre Weiblich]]+Tabelle1[[#This Row],[55-60 jahre Männlich]]</f>
        <v>60</v>
      </c>
      <c r="AW545">
        <f>Tabelle1[[#This Row],[60-65 Jahre Weiblich]]+Tabelle1[[#This Row],[60-65 jahre Männlich]]</f>
        <v>50</v>
      </c>
      <c r="AX545">
        <f>Tabelle1[[#This Row],[65-70 Jahre Weiblich]]+Tabelle1[[#This Row],[65-70 Jahre  Männlich]]</f>
        <v>72</v>
      </c>
      <c r="AY545">
        <f>Tabelle1[[#This Row],[70-75Jahre Weiblich]]+Tabelle1[[#This Row],[70-75 jahre Männlch]]</f>
        <v>71</v>
      </c>
      <c r="AZ545">
        <f>Tabelle1[[#This Row],[75-80 Jahre Weiblich]]+Tabelle1[[#This Row],[75-80 jahre Männlich]]</f>
        <v>49</v>
      </c>
      <c r="BA545">
        <f>Tabelle1[[#This Row],[80-85 Jahre Weiblich]]+Tabelle1[[#This Row],[80-85 jahre Männlich]]</f>
        <v>161</v>
      </c>
      <c r="BB545">
        <f>Tabelle1[[#This Row],[85 und mehr Weiblich]]+Tabelle1[[#This Row],[85 und mehr]]</f>
        <v>337</v>
      </c>
    </row>
    <row r="546" spans="1:54" x14ac:dyDescent="0.35">
      <c r="A546" s="3"/>
      <c r="B546" s="4" t="s">
        <v>86</v>
      </c>
      <c r="C546" s="5">
        <v>6</v>
      </c>
      <c r="D546" s="5">
        <v>7</v>
      </c>
      <c r="E546" s="5">
        <v>6</v>
      </c>
      <c r="F546" s="5">
        <v>16</v>
      </c>
      <c r="G546" s="5">
        <v>40</v>
      </c>
      <c r="H546" s="5">
        <v>76</v>
      </c>
      <c r="I546" s="5">
        <v>183</v>
      </c>
      <c r="J546" s="5">
        <v>354</v>
      </c>
      <c r="K546" s="5">
        <v>803</v>
      </c>
      <c r="L546" s="5">
        <v>1498</v>
      </c>
      <c r="M546" s="5">
        <v>1934</v>
      </c>
      <c r="N546" s="5">
        <v>2313</v>
      </c>
      <c r="O546" s="5">
        <v>2351</v>
      </c>
      <c r="P546" s="5">
        <v>2238</v>
      </c>
      <c r="Q546" s="5">
        <v>3202</v>
      </c>
      <c r="R546" s="5">
        <v>2830</v>
      </c>
      <c r="S546" s="5">
        <v>3565</v>
      </c>
      <c r="T546" s="5">
        <v>0</v>
      </c>
      <c r="U546" s="5">
        <v>2</v>
      </c>
      <c r="V546" s="5">
        <v>7</v>
      </c>
      <c r="W546" s="5">
        <v>3</v>
      </c>
      <c r="X546" s="5">
        <v>7</v>
      </c>
      <c r="Y546" s="5">
        <v>14</v>
      </c>
      <c r="Z546" s="5">
        <v>38</v>
      </c>
      <c r="AA546" s="5">
        <v>74</v>
      </c>
      <c r="AB546" s="5">
        <v>136</v>
      </c>
      <c r="AC546" s="5">
        <v>366</v>
      </c>
      <c r="AD546" s="5">
        <v>609</v>
      </c>
      <c r="AE546" s="5">
        <v>862</v>
      </c>
      <c r="AF546" s="5">
        <v>1015</v>
      </c>
      <c r="AG546" s="5">
        <v>1232</v>
      </c>
      <c r="AH546" s="5">
        <v>1458</v>
      </c>
      <c r="AJ546" s="5">
        <v>3167</v>
      </c>
      <c r="AK546" s="5">
        <v>7701</v>
      </c>
      <c r="AL546">
        <f>Tabelle1[[#This Row],[1 jahre Weiblich]]+Tabelle1[[#This Row],[unter 1 Jahr Männlich]]</f>
        <v>8</v>
      </c>
      <c r="AM546">
        <f>Tabelle1[[#This Row],[1-15 Jahre Weiblich]]+Tabelle1[[#This Row],[1-15 jahre Mänlich]]</f>
        <v>14</v>
      </c>
      <c r="AN546">
        <f>Tabelle1[[#This Row],[15-20 Jahre Weiblich]]+Tabelle1[[#This Row],[15-20 jahre Männlich]]</f>
        <v>9</v>
      </c>
      <c r="AO546">
        <f>Tabelle1[[#This Row],[20-25 jahre weiblich]]+Tabelle1[[#This Row],[20-25 jahre Männlich]]</f>
        <v>23</v>
      </c>
      <c r="AP546">
        <f>Tabelle1[[#This Row],[25-30 Jahre Weiblich]]+Tabelle1[[#This Row],[25-30 jahre Männlich]]</f>
        <v>54</v>
      </c>
      <c r="AQ546">
        <f>Tabelle1[[#This Row],[30-35 Jahre Weiblich]]+Tabelle1[[#This Row],[30-35 jahre Männlich]]</f>
        <v>114</v>
      </c>
      <c r="AR546">
        <f>Tabelle1[[#This Row],[35-40 Jahre Weiblich]]+Tabelle1[[#This Row],[35-40 jahre  Männlich]]</f>
        <v>257</v>
      </c>
      <c r="AS546">
        <f>Tabelle1[[#This Row],[40-45 Jahre Weiblich]]+Tabelle1[[#This Row],[40-45 jahre Männlich]]</f>
        <v>490</v>
      </c>
      <c r="AT546">
        <f>Tabelle1[[#This Row],[45-50 Jahre Weiblich]]+Tabelle1[[#This Row],[45-50 jahre Männlich]]</f>
        <v>1169</v>
      </c>
      <c r="AU546">
        <f>Tabelle1[[#This Row],[50-55 Jahre Weiblich]]+Tabelle1[[#This Row],[50-55 jahre Männlich]]</f>
        <v>2107</v>
      </c>
      <c r="AV546">
        <f>Tabelle1[[#This Row],[55-60 Jahre Weiblich]]+Tabelle1[[#This Row],[55-60 jahre Männlich]]</f>
        <v>2796</v>
      </c>
      <c r="AW546">
        <f>Tabelle1[[#This Row],[60-65 Jahre Weiblich]]+Tabelle1[[#This Row],[60-65 jahre Männlich]]</f>
        <v>3328</v>
      </c>
      <c r="AX546">
        <f>Tabelle1[[#This Row],[65-70 Jahre Weiblich]]+Tabelle1[[#This Row],[65-70 Jahre  Männlich]]</f>
        <v>3583</v>
      </c>
      <c r="AY546">
        <f>Tabelle1[[#This Row],[70-75Jahre Weiblich]]+Tabelle1[[#This Row],[70-75 jahre Männlch]]</f>
        <v>3696</v>
      </c>
      <c r="AZ546">
        <f>Tabelle1[[#This Row],[75-80 Jahre Weiblich]]+Tabelle1[[#This Row],[75-80 jahre Männlich]]</f>
        <v>3202</v>
      </c>
      <c r="BA546">
        <f>Tabelle1[[#This Row],[80-85 Jahre Weiblich]]+Tabelle1[[#This Row],[80-85 jahre Männlich]]</f>
        <v>5997</v>
      </c>
      <c r="BB546">
        <f>Tabelle1[[#This Row],[85 und mehr Weiblich]]+Tabelle1[[#This Row],[85 und mehr]]</f>
        <v>11266</v>
      </c>
    </row>
    <row r="547" spans="1:54" x14ac:dyDescent="0.35">
      <c r="A547" s="3"/>
      <c r="B547" s="4" t="s">
        <v>87</v>
      </c>
      <c r="C547" s="5">
        <v>0</v>
      </c>
      <c r="D547" s="5">
        <v>0</v>
      </c>
      <c r="E547" s="5">
        <v>1</v>
      </c>
      <c r="F547" s="5">
        <v>0</v>
      </c>
      <c r="G547" s="5">
        <v>1</v>
      </c>
      <c r="H547" s="5">
        <v>4</v>
      </c>
      <c r="I547" s="5">
        <v>4</v>
      </c>
      <c r="J547" s="5">
        <v>8</v>
      </c>
      <c r="K547" s="5">
        <v>22</v>
      </c>
      <c r="L547" s="5">
        <v>45</v>
      </c>
      <c r="M547" s="5">
        <v>63</v>
      </c>
      <c r="N547" s="5">
        <v>82</v>
      </c>
      <c r="O547" s="5">
        <v>102</v>
      </c>
      <c r="P547" s="5">
        <v>106</v>
      </c>
      <c r="Q547" s="5">
        <v>173</v>
      </c>
      <c r="R547" s="5">
        <v>202</v>
      </c>
      <c r="S547" s="5">
        <v>322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1</v>
      </c>
      <c r="AB547" s="5">
        <v>2</v>
      </c>
      <c r="AC547" s="5">
        <v>3</v>
      </c>
      <c r="AD547" s="5">
        <v>17</v>
      </c>
      <c r="AE547" s="5">
        <v>20</v>
      </c>
      <c r="AF547" s="5">
        <v>33</v>
      </c>
      <c r="AG547" s="5">
        <v>48</v>
      </c>
      <c r="AH547" s="5">
        <v>79</v>
      </c>
      <c r="AJ547" s="5">
        <v>244</v>
      </c>
      <c r="AK547" s="5">
        <v>663</v>
      </c>
      <c r="AL547">
        <f>Tabelle1[[#This Row],[1 jahre Weiblich]]+Tabelle1[[#This Row],[unter 1 Jahr Männlich]]</f>
        <v>0</v>
      </c>
      <c r="AM547">
        <f>Tabelle1[[#This Row],[1-15 Jahre Weiblich]]+Tabelle1[[#This Row],[1-15 jahre Mänlich]]</f>
        <v>0</v>
      </c>
      <c r="AN547">
        <f>Tabelle1[[#This Row],[15-20 Jahre Weiblich]]+Tabelle1[[#This Row],[15-20 jahre Männlich]]</f>
        <v>1</v>
      </c>
      <c r="AO547">
        <f>Tabelle1[[#This Row],[20-25 jahre weiblich]]+Tabelle1[[#This Row],[20-25 jahre Männlich]]</f>
        <v>0</v>
      </c>
      <c r="AP547">
        <f>Tabelle1[[#This Row],[25-30 Jahre Weiblich]]+Tabelle1[[#This Row],[25-30 jahre Männlich]]</f>
        <v>1</v>
      </c>
      <c r="AQ547">
        <f>Tabelle1[[#This Row],[30-35 Jahre Weiblich]]+Tabelle1[[#This Row],[30-35 jahre Männlich]]</f>
        <v>4</v>
      </c>
      <c r="AR547">
        <f>Tabelle1[[#This Row],[35-40 Jahre Weiblich]]+Tabelle1[[#This Row],[35-40 jahre  Männlich]]</f>
        <v>5</v>
      </c>
      <c r="AS547">
        <f>Tabelle1[[#This Row],[40-45 Jahre Weiblich]]+Tabelle1[[#This Row],[40-45 jahre Männlich]]</f>
        <v>10</v>
      </c>
      <c r="AT547">
        <f>Tabelle1[[#This Row],[45-50 Jahre Weiblich]]+Tabelle1[[#This Row],[45-50 jahre Männlich]]</f>
        <v>25</v>
      </c>
      <c r="AU547">
        <f>Tabelle1[[#This Row],[50-55 Jahre Weiblich]]+Tabelle1[[#This Row],[50-55 jahre Männlich]]</f>
        <v>62</v>
      </c>
      <c r="AV547">
        <f>Tabelle1[[#This Row],[55-60 Jahre Weiblich]]+Tabelle1[[#This Row],[55-60 jahre Männlich]]</f>
        <v>83</v>
      </c>
      <c r="AW547">
        <f>Tabelle1[[#This Row],[60-65 Jahre Weiblich]]+Tabelle1[[#This Row],[60-65 jahre Männlich]]</f>
        <v>115</v>
      </c>
      <c r="AX547">
        <f>Tabelle1[[#This Row],[65-70 Jahre Weiblich]]+Tabelle1[[#This Row],[65-70 Jahre  Männlich]]</f>
        <v>150</v>
      </c>
      <c r="AY547">
        <f>Tabelle1[[#This Row],[70-75Jahre Weiblich]]+Tabelle1[[#This Row],[70-75 jahre Männlch]]</f>
        <v>185</v>
      </c>
      <c r="AZ547">
        <f>Tabelle1[[#This Row],[75-80 Jahre Weiblich]]+Tabelle1[[#This Row],[75-80 jahre Männlich]]</f>
        <v>173</v>
      </c>
      <c r="BA547">
        <f>Tabelle1[[#This Row],[80-85 Jahre Weiblich]]+Tabelle1[[#This Row],[80-85 jahre Männlich]]</f>
        <v>446</v>
      </c>
      <c r="BB547">
        <f>Tabelle1[[#This Row],[85 und mehr Weiblich]]+Tabelle1[[#This Row],[85 und mehr]]</f>
        <v>985</v>
      </c>
    </row>
    <row r="548" spans="1:54" x14ac:dyDescent="0.35">
      <c r="A548" s="3"/>
      <c r="B548" s="4" t="s">
        <v>88</v>
      </c>
      <c r="C548" s="5">
        <v>0</v>
      </c>
      <c r="D548" s="5">
        <v>2</v>
      </c>
      <c r="E548" s="5">
        <v>1</v>
      </c>
      <c r="F548" s="5">
        <v>3</v>
      </c>
      <c r="G548" s="5">
        <v>24</v>
      </c>
      <c r="H548" s="5">
        <v>53</v>
      </c>
      <c r="I548" s="5">
        <v>133</v>
      </c>
      <c r="J548" s="5">
        <v>250</v>
      </c>
      <c r="K548" s="5">
        <v>593</v>
      </c>
      <c r="L548" s="5">
        <v>1140</v>
      </c>
      <c r="M548" s="5">
        <v>1428</v>
      </c>
      <c r="N548" s="5">
        <v>1631</v>
      </c>
      <c r="O548" s="5">
        <v>1460</v>
      </c>
      <c r="P548" s="5">
        <v>1166</v>
      </c>
      <c r="Q548" s="5">
        <v>1293</v>
      </c>
      <c r="R548" s="5">
        <v>778</v>
      </c>
      <c r="S548" s="5">
        <v>478</v>
      </c>
      <c r="T548" s="5">
        <v>0</v>
      </c>
      <c r="U548" s="5">
        <v>1</v>
      </c>
      <c r="V548" s="5">
        <v>4</v>
      </c>
      <c r="W548" s="5">
        <v>0</v>
      </c>
      <c r="X548" s="5">
        <v>2</v>
      </c>
      <c r="Y548" s="5">
        <v>8</v>
      </c>
      <c r="Z548" s="5">
        <v>27</v>
      </c>
      <c r="AA548" s="5">
        <v>52</v>
      </c>
      <c r="AB548" s="5">
        <v>100</v>
      </c>
      <c r="AC548" s="5">
        <v>283</v>
      </c>
      <c r="AD548" s="5">
        <v>444</v>
      </c>
      <c r="AE548" s="5">
        <v>599</v>
      </c>
      <c r="AF548" s="5">
        <v>639</v>
      </c>
      <c r="AG548" s="5">
        <v>678</v>
      </c>
      <c r="AH548" s="5">
        <v>576</v>
      </c>
      <c r="AJ548" s="5">
        <v>586</v>
      </c>
      <c r="AK548" s="5">
        <v>621</v>
      </c>
      <c r="AL548">
        <f>Tabelle1[[#This Row],[1 jahre Weiblich]]+Tabelle1[[#This Row],[unter 1 Jahr Männlich]]</f>
        <v>1</v>
      </c>
      <c r="AM548">
        <f>Tabelle1[[#This Row],[1-15 Jahre Weiblich]]+Tabelle1[[#This Row],[1-15 jahre Mänlich]]</f>
        <v>6</v>
      </c>
      <c r="AN548">
        <f>Tabelle1[[#This Row],[15-20 Jahre Weiblich]]+Tabelle1[[#This Row],[15-20 jahre Männlich]]</f>
        <v>1</v>
      </c>
      <c r="AO548">
        <f>Tabelle1[[#This Row],[20-25 jahre weiblich]]+Tabelle1[[#This Row],[20-25 jahre Männlich]]</f>
        <v>5</v>
      </c>
      <c r="AP548">
        <f>Tabelle1[[#This Row],[25-30 Jahre Weiblich]]+Tabelle1[[#This Row],[25-30 jahre Männlich]]</f>
        <v>32</v>
      </c>
      <c r="AQ548">
        <f>Tabelle1[[#This Row],[30-35 Jahre Weiblich]]+Tabelle1[[#This Row],[30-35 jahre Männlich]]</f>
        <v>80</v>
      </c>
      <c r="AR548">
        <f>Tabelle1[[#This Row],[35-40 Jahre Weiblich]]+Tabelle1[[#This Row],[35-40 jahre  Männlich]]</f>
        <v>185</v>
      </c>
      <c r="AS548">
        <f>Tabelle1[[#This Row],[40-45 Jahre Weiblich]]+Tabelle1[[#This Row],[40-45 jahre Männlich]]</f>
        <v>350</v>
      </c>
      <c r="AT548">
        <f>Tabelle1[[#This Row],[45-50 Jahre Weiblich]]+Tabelle1[[#This Row],[45-50 jahre Männlich]]</f>
        <v>876</v>
      </c>
      <c r="AU548">
        <f>Tabelle1[[#This Row],[50-55 Jahre Weiblich]]+Tabelle1[[#This Row],[50-55 jahre Männlich]]</f>
        <v>1584</v>
      </c>
      <c r="AV548">
        <f>Tabelle1[[#This Row],[55-60 Jahre Weiblich]]+Tabelle1[[#This Row],[55-60 jahre Männlich]]</f>
        <v>2027</v>
      </c>
      <c r="AW548">
        <f>Tabelle1[[#This Row],[60-65 Jahre Weiblich]]+Tabelle1[[#This Row],[60-65 jahre Männlich]]</f>
        <v>2270</v>
      </c>
      <c r="AX548">
        <f>Tabelle1[[#This Row],[65-70 Jahre Weiblich]]+Tabelle1[[#This Row],[65-70 Jahre  Männlich]]</f>
        <v>2138</v>
      </c>
      <c r="AY548">
        <f>Tabelle1[[#This Row],[70-75Jahre Weiblich]]+Tabelle1[[#This Row],[70-75 jahre Männlch]]</f>
        <v>1742</v>
      </c>
      <c r="AZ548">
        <f>Tabelle1[[#This Row],[75-80 Jahre Weiblich]]+Tabelle1[[#This Row],[75-80 jahre Männlich]]</f>
        <v>1293</v>
      </c>
      <c r="BA548">
        <f>Tabelle1[[#This Row],[80-85 Jahre Weiblich]]+Tabelle1[[#This Row],[80-85 jahre Männlich]]</f>
        <v>1364</v>
      </c>
      <c r="BB548">
        <f>Tabelle1[[#This Row],[85 und mehr Weiblich]]+Tabelle1[[#This Row],[85 und mehr]]</f>
        <v>1099</v>
      </c>
    </row>
    <row r="549" spans="1:54" x14ac:dyDescent="0.35">
      <c r="A549" s="3"/>
      <c r="B549" s="4" t="s">
        <v>121</v>
      </c>
      <c r="C549" s="5">
        <v>0</v>
      </c>
      <c r="D549" s="5">
        <v>0</v>
      </c>
      <c r="E549" s="5">
        <v>0</v>
      </c>
      <c r="F549" s="5">
        <v>1</v>
      </c>
      <c r="G549" s="5">
        <v>20</v>
      </c>
      <c r="H549" s="5">
        <v>48</v>
      </c>
      <c r="I549" s="5">
        <v>130</v>
      </c>
      <c r="J549" s="5">
        <v>241</v>
      </c>
      <c r="K549" s="5">
        <v>567</v>
      </c>
      <c r="L549" s="5">
        <v>1103</v>
      </c>
      <c r="M549" s="5">
        <v>1368</v>
      </c>
      <c r="N549" s="5">
        <v>1540</v>
      </c>
      <c r="O549" s="5">
        <v>1375</v>
      </c>
      <c r="P549" s="5">
        <v>1092</v>
      </c>
      <c r="Q549" s="5">
        <v>1177</v>
      </c>
      <c r="R549" s="5">
        <v>680</v>
      </c>
      <c r="S549" s="5">
        <v>392</v>
      </c>
      <c r="T549" s="5">
        <v>0</v>
      </c>
      <c r="U549" s="5">
        <v>0</v>
      </c>
      <c r="V549" s="5">
        <v>1</v>
      </c>
      <c r="W549" s="5">
        <v>0</v>
      </c>
      <c r="X549" s="5">
        <v>1</v>
      </c>
      <c r="Y549" s="5">
        <v>5</v>
      </c>
      <c r="Z549" s="5">
        <v>24</v>
      </c>
      <c r="AA549" s="5">
        <v>48</v>
      </c>
      <c r="AB549" s="5">
        <v>95</v>
      </c>
      <c r="AC549" s="5">
        <v>269</v>
      </c>
      <c r="AD549" s="5">
        <v>416</v>
      </c>
      <c r="AE549" s="5">
        <v>561</v>
      </c>
      <c r="AF549" s="5">
        <v>594</v>
      </c>
      <c r="AG549" s="5">
        <v>622</v>
      </c>
      <c r="AH549" s="5">
        <v>506</v>
      </c>
      <c r="AJ549" s="5">
        <v>481</v>
      </c>
      <c r="AK549" s="5">
        <v>452</v>
      </c>
      <c r="AL549">
        <f>Tabelle1[[#This Row],[1 jahre Weiblich]]+Tabelle1[[#This Row],[unter 1 Jahr Männlich]]</f>
        <v>0</v>
      </c>
      <c r="AM549">
        <f>Tabelle1[[#This Row],[1-15 Jahre Weiblich]]+Tabelle1[[#This Row],[1-15 jahre Mänlich]]</f>
        <v>1</v>
      </c>
      <c r="AN549">
        <f>Tabelle1[[#This Row],[15-20 Jahre Weiblich]]+Tabelle1[[#This Row],[15-20 jahre Männlich]]</f>
        <v>0</v>
      </c>
      <c r="AO549">
        <f>Tabelle1[[#This Row],[20-25 jahre weiblich]]+Tabelle1[[#This Row],[20-25 jahre Männlich]]</f>
        <v>2</v>
      </c>
      <c r="AP549">
        <f>Tabelle1[[#This Row],[25-30 Jahre Weiblich]]+Tabelle1[[#This Row],[25-30 jahre Männlich]]</f>
        <v>25</v>
      </c>
      <c r="AQ549">
        <f>Tabelle1[[#This Row],[30-35 Jahre Weiblich]]+Tabelle1[[#This Row],[30-35 jahre Männlich]]</f>
        <v>72</v>
      </c>
      <c r="AR549">
        <f>Tabelle1[[#This Row],[35-40 Jahre Weiblich]]+Tabelle1[[#This Row],[35-40 jahre  Männlich]]</f>
        <v>178</v>
      </c>
      <c r="AS549">
        <f>Tabelle1[[#This Row],[40-45 Jahre Weiblich]]+Tabelle1[[#This Row],[40-45 jahre Männlich]]</f>
        <v>336</v>
      </c>
      <c r="AT549">
        <f>Tabelle1[[#This Row],[45-50 Jahre Weiblich]]+Tabelle1[[#This Row],[45-50 jahre Männlich]]</f>
        <v>836</v>
      </c>
      <c r="AU549">
        <f>Tabelle1[[#This Row],[50-55 Jahre Weiblich]]+Tabelle1[[#This Row],[50-55 jahre Männlich]]</f>
        <v>1519</v>
      </c>
      <c r="AV549">
        <f>Tabelle1[[#This Row],[55-60 Jahre Weiblich]]+Tabelle1[[#This Row],[55-60 jahre Männlich]]</f>
        <v>1929</v>
      </c>
      <c r="AW549">
        <f>Tabelle1[[#This Row],[60-65 Jahre Weiblich]]+Tabelle1[[#This Row],[60-65 jahre Männlich]]</f>
        <v>2134</v>
      </c>
      <c r="AX549">
        <f>Tabelle1[[#This Row],[65-70 Jahre Weiblich]]+Tabelle1[[#This Row],[65-70 Jahre  Männlich]]</f>
        <v>1997</v>
      </c>
      <c r="AY549">
        <f>Tabelle1[[#This Row],[70-75Jahre Weiblich]]+Tabelle1[[#This Row],[70-75 jahre Männlch]]</f>
        <v>1598</v>
      </c>
      <c r="AZ549">
        <f>Tabelle1[[#This Row],[75-80 Jahre Weiblich]]+Tabelle1[[#This Row],[75-80 jahre Männlich]]</f>
        <v>1177</v>
      </c>
      <c r="BA549">
        <f>Tabelle1[[#This Row],[80-85 Jahre Weiblich]]+Tabelle1[[#This Row],[80-85 jahre Männlich]]</f>
        <v>1161</v>
      </c>
      <c r="BB549">
        <f>Tabelle1[[#This Row],[85 und mehr Weiblich]]+Tabelle1[[#This Row],[85 und mehr]]</f>
        <v>844</v>
      </c>
    </row>
    <row r="550" spans="1:54" x14ac:dyDescent="0.35">
      <c r="A550" s="3"/>
      <c r="B550" s="4" t="s">
        <v>89</v>
      </c>
      <c r="C550" s="5">
        <v>0</v>
      </c>
      <c r="D550" s="5">
        <v>1</v>
      </c>
      <c r="E550" s="5">
        <v>1</v>
      </c>
      <c r="F550" s="5">
        <v>0</v>
      </c>
      <c r="G550" s="5">
        <v>0</v>
      </c>
      <c r="H550" s="5">
        <v>3</v>
      </c>
      <c r="I550" s="5">
        <v>5</v>
      </c>
      <c r="J550" s="5">
        <v>10</v>
      </c>
      <c r="K550" s="5">
        <v>7</v>
      </c>
      <c r="L550" s="5">
        <v>15</v>
      </c>
      <c r="M550" s="5">
        <v>28</v>
      </c>
      <c r="N550" s="5">
        <v>30</v>
      </c>
      <c r="O550" s="5">
        <v>40</v>
      </c>
      <c r="P550" s="5">
        <v>67</v>
      </c>
      <c r="Q550" s="5">
        <v>126</v>
      </c>
      <c r="R550" s="5">
        <v>125</v>
      </c>
      <c r="S550" s="5">
        <v>134</v>
      </c>
      <c r="T550" s="5">
        <v>0</v>
      </c>
      <c r="U550" s="5">
        <v>0</v>
      </c>
      <c r="V550" s="5">
        <v>0</v>
      </c>
      <c r="W550" s="5">
        <v>1</v>
      </c>
      <c r="X550" s="5">
        <v>0</v>
      </c>
      <c r="Y550" s="5">
        <v>0</v>
      </c>
      <c r="Z550" s="5">
        <v>0</v>
      </c>
      <c r="AA550" s="5">
        <v>2</v>
      </c>
      <c r="AB550" s="5">
        <v>1</v>
      </c>
      <c r="AC550" s="5">
        <v>1</v>
      </c>
      <c r="AD550" s="5">
        <v>10</v>
      </c>
      <c r="AE550" s="5">
        <v>14</v>
      </c>
      <c r="AF550" s="5">
        <v>28</v>
      </c>
      <c r="AG550" s="5">
        <v>40</v>
      </c>
      <c r="AH550" s="5">
        <v>45</v>
      </c>
      <c r="AJ550" s="5">
        <v>203</v>
      </c>
      <c r="AK550" s="5">
        <v>546</v>
      </c>
      <c r="AL550">
        <f>Tabelle1[[#This Row],[1 jahre Weiblich]]+Tabelle1[[#This Row],[unter 1 Jahr Männlich]]</f>
        <v>0</v>
      </c>
      <c r="AM550">
        <f>Tabelle1[[#This Row],[1-15 Jahre Weiblich]]+Tabelle1[[#This Row],[1-15 jahre Mänlich]]</f>
        <v>1</v>
      </c>
      <c r="AN550">
        <f>Tabelle1[[#This Row],[15-20 Jahre Weiblich]]+Tabelle1[[#This Row],[15-20 jahre Männlich]]</f>
        <v>2</v>
      </c>
      <c r="AO550">
        <f>Tabelle1[[#This Row],[20-25 jahre weiblich]]+Tabelle1[[#This Row],[20-25 jahre Männlich]]</f>
        <v>0</v>
      </c>
      <c r="AP550">
        <f>Tabelle1[[#This Row],[25-30 Jahre Weiblich]]+Tabelle1[[#This Row],[25-30 jahre Männlich]]</f>
        <v>0</v>
      </c>
      <c r="AQ550">
        <f>Tabelle1[[#This Row],[30-35 Jahre Weiblich]]+Tabelle1[[#This Row],[30-35 jahre Männlich]]</f>
        <v>3</v>
      </c>
      <c r="AR550">
        <f>Tabelle1[[#This Row],[35-40 Jahre Weiblich]]+Tabelle1[[#This Row],[35-40 jahre  Männlich]]</f>
        <v>7</v>
      </c>
      <c r="AS550">
        <f>Tabelle1[[#This Row],[40-45 Jahre Weiblich]]+Tabelle1[[#This Row],[40-45 jahre Männlich]]</f>
        <v>11</v>
      </c>
      <c r="AT550">
        <f>Tabelle1[[#This Row],[45-50 Jahre Weiblich]]+Tabelle1[[#This Row],[45-50 jahre Männlich]]</f>
        <v>8</v>
      </c>
      <c r="AU550">
        <f>Tabelle1[[#This Row],[50-55 Jahre Weiblich]]+Tabelle1[[#This Row],[50-55 jahre Männlich]]</f>
        <v>25</v>
      </c>
      <c r="AV550">
        <f>Tabelle1[[#This Row],[55-60 Jahre Weiblich]]+Tabelle1[[#This Row],[55-60 jahre Männlich]]</f>
        <v>42</v>
      </c>
      <c r="AW550">
        <f>Tabelle1[[#This Row],[60-65 Jahre Weiblich]]+Tabelle1[[#This Row],[60-65 jahre Männlich]]</f>
        <v>58</v>
      </c>
      <c r="AX550">
        <f>Tabelle1[[#This Row],[65-70 Jahre Weiblich]]+Tabelle1[[#This Row],[65-70 Jahre  Männlich]]</f>
        <v>80</v>
      </c>
      <c r="AY550">
        <f>Tabelle1[[#This Row],[70-75Jahre Weiblich]]+Tabelle1[[#This Row],[70-75 jahre Männlch]]</f>
        <v>112</v>
      </c>
      <c r="AZ550">
        <f>Tabelle1[[#This Row],[75-80 Jahre Weiblich]]+Tabelle1[[#This Row],[75-80 jahre Männlich]]</f>
        <v>126</v>
      </c>
      <c r="BA550">
        <f>Tabelle1[[#This Row],[80-85 Jahre Weiblich]]+Tabelle1[[#This Row],[80-85 jahre Männlich]]</f>
        <v>328</v>
      </c>
      <c r="BB550">
        <f>Tabelle1[[#This Row],[85 und mehr Weiblich]]+Tabelle1[[#This Row],[85 und mehr]]</f>
        <v>680</v>
      </c>
    </row>
    <row r="551" spans="1:54" x14ac:dyDescent="0.35">
      <c r="A551" s="3"/>
      <c r="B551" s="4" t="s">
        <v>122</v>
      </c>
      <c r="C551" s="5">
        <v>0</v>
      </c>
      <c r="D551" s="5">
        <v>1</v>
      </c>
      <c r="E551" s="5">
        <v>2</v>
      </c>
      <c r="F551" s="5">
        <v>3</v>
      </c>
      <c r="G551" s="5">
        <v>1</v>
      </c>
      <c r="H551" s="5">
        <v>7</v>
      </c>
      <c r="I551" s="5">
        <v>6</v>
      </c>
      <c r="J551" s="5">
        <v>10</v>
      </c>
      <c r="K551" s="5">
        <v>24</v>
      </c>
      <c r="L551" s="5">
        <v>52</v>
      </c>
      <c r="M551" s="5">
        <v>60</v>
      </c>
      <c r="N551" s="5">
        <v>89</v>
      </c>
      <c r="O551" s="5">
        <v>117</v>
      </c>
      <c r="P551" s="5">
        <v>180</v>
      </c>
      <c r="Q551" s="5">
        <v>278</v>
      </c>
      <c r="R551" s="5">
        <v>290</v>
      </c>
      <c r="S551" s="5">
        <v>383</v>
      </c>
      <c r="T551" s="5">
        <v>0</v>
      </c>
      <c r="U551" s="5">
        <v>1</v>
      </c>
      <c r="V551" s="5">
        <v>1</v>
      </c>
      <c r="W551" s="5">
        <v>2</v>
      </c>
      <c r="X551" s="5">
        <v>5</v>
      </c>
      <c r="Y551" s="5">
        <v>6</v>
      </c>
      <c r="Z551" s="5">
        <v>5</v>
      </c>
      <c r="AA551" s="5">
        <v>4</v>
      </c>
      <c r="AB551" s="5">
        <v>9</v>
      </c>
      <c r="AC551" s="5">
        <v>31</v>
      </c>
      <c r="AD551" s="5">
        <v>30</v>
      </c>
      <c r="AE551" s="5">
        <v>57</v>
      </c>
      <c r="AF551" s="5">
        <v>100</v>
      </c>
      <c r="AG551" s="5">
        <v>120</v>
      </c>
      <c r="AH551" s="5">
        <v>202</v>
      </c>
      <c r="AJ551" s="5">
        <v>456</v>
      </c>
      <c r="AK551" s="5">
        <v>1100</v>
      </c>
      <c r="AL551">
        <f>Tabelle1[[#This Row],[1 jahre Weiblich]]+Tabelle1[[#This Row],[unter 1 Jahr Männlich]]</f>
        <v>1</v>
      </c>
      <c r="AM551">
        <f>Tabelle1[[#This Row],[1-15 Jahre Weiblich]]+Tabelle1[[#This Row],[1-15 jahre Mänlich]]</f>
        <v>2</v>
      </c>
      <c r="AN551">
        <f>Tabelle1[[#This Row],[15-20 Jahre Weiblich]]+Tabelle1[[#This Row],[15-20 jahre Männlich]]</f>
        <v>4</v>
      </c>
      <c r="AO551">
        <f>Tabelle1[[#This Row],[20-25 jahre weiblich]]+Tabelle1[[#This Row],[20-25 jahre Männlich]]</f>
        <v>8</v>
      </c>
      <c r="AP551">
        <f>Tabelle1[[#This Row],[25-30 Jahre Weiblich]]+Tabelle1[[#This Row],[25-30 jahre Männlich]]</f>
        <v>7</v>
      </c>
      <c r="AQ551">
        <f>Tabelle1[[#This Row],[30-35 Jahre Weiblich]]+Tabelle1[[#This Row],[30-35 jahre Männlich]]</f>
        <v>12</v>
      </c>
      <c r="AR551">
        <f>Tabelle1[[#This Row],[35-40 Jahre Weiblich]]+Tabelle1[[#This Row],[35-40 jahre  Männlich]]</f>
        <v>10</v>
      </c>
      <c r="AS551">
        <f>Tabelle1[[#This Row],[40-45 Jahre Weiblich]]+Tabelle1[[#This Row],[40-45 jahre Männlich]]</f>
        <v>19</v>
      </c>
      <c r="AT551">
        <f>Tabelle1[[#This Row],[45-50 Jahre Weiblich]]+Tabelle1[[#This Row],[45-50 jahre Männlich]]</f>
        <v>55</v>
      </c>
      <c r="AU551">
        <f>Tabelle1[[#This Row],[50-55 Jahre Weiblich]]+Tabelle1[[#This Row],[50-55 jahre Männlich]]</f>
        <v>82</v>
      </c>
      <c r="AV551">
        <f>Tabelle1[[#This Row],[55-60 Jahre Weiblich]]+Tabelle1[[#This Row],[55-60 jahre Männlich]]</f>
        <v>117</v>
      </c>
      <c r="AW551">
        <f>Tabelle1[[#This Row],[60-65 Jahre Weiblich]]+Tabelle1[[#This Row],[60-65 jahre Männlich]]</f>
        <v>189</v>
      </c>
      <c r="AX551">
        <f>Tabelle1[[#This Row],[65-70 Jahre Weiblich]]+Tabelle1[[#This Row],[65-70 Jahre  Männlich]]</f>
        <v>237</v>
      </c>
      <c r="AY551">
        <f>Tabelle1[[#This Row],[70-75Jahre Weiblich]]+Tabelle1[[#This Row],[70-75 jahre Männlch]]</f>
        <v>382</v>
      </c>
      <c r="AZ551">
        <f>Tabelle1[[#This Row],[75-80 Jahre Weiblich]]+Tabelle1[[#This Row],[75-80 jahre Männlich]]</f>
        <v>278</v>
      </c>
      <c r="BA551">
        <f>Tabelle1[[#This Row],[80-85 Jahre Weiblich]]+Tabelle1[[#This Row],[80-85 jahre Männlich]]</f>
        <v>746</v>
      </c>
      <c r="BB551">
        <f>Tabelle1[[#This Row],[85 und mehr Weiblich]]+Tabelle1[[#This Row],[85 und mehr]]</f>
        <v>1483</v>
      </c>
    </row>
    <row r="552" spans="1:54" x14ac:dyDescent="0.35">
      <c r="A552" s="3"/>
      <c r="B552" s="4" t="s">
        <v>90</v>
      </c>
      <c r="C552" s="5">
        <v>0</v>
      </c>
      <c r="D552" s="5">
        <v>0</v>
      </c>
      <c r="E552" s="5">
        <v>0</v>
      </c>
      <c r="F552" s="5">
        <v>0</v>
      </c>
      <c r="G552" s="5">
        <v>0</v>
      </c>
      <c r="H552" s="5">
        <v>2</v>
      </c>
      <c r="I552" s="5">
        <v>0</v>
      </c>
      <c r="J552" s="5">
        <v>3</v>
      </c>
      <c r="K552" s="5">
        <v>4</v>
      </c>
      <c r="L552" s="5">
        <v>6</v>
      </c>
      <c r="M552" s="5">
        <v>13</v>
      </c>
      <c r="N552" s="5">
        <v>16</v>
      </c>
      <c r="O552" s="5">
        <v>31</v>
      </c>
      <c r="P552" s="5">
        <v>38</v>
      </c>
      <c r="Q552" s="5">
        <v>74</v>
      </c>
      <c r="R552" s="5">
        <v>80</v>
      </c>
      <c r="S552" s="5">
        <v>93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1</v>
      </c>
      <c r="Z552" s="5">
        <v>0</v>
      </c>
      <c r="AA552" s="5">
        <v>1</v>
      </c>
      <c r="AB552" s="5">
        <v>0</v>
      </c>
      <c r="AC552" s="5">
        <v>5</v>
      </c>
      <c r="AD552" s="5">
        <v>9</v>
      </c>
      <c r="AE552" s="5">
        <v>8</v>
      </c>
      <c r="AF552" s="5">
        <v>21</v>
      </c>
      <c r="AG552" s="5">
        <v>28</v>
      </c>
      <c r="AH552" s="5">
        <v>54</v>
      </c>
      <c r="AJ552" s="5">
        <v>123</v>
      </c>
      <c r="AK552" s="5">
        <v>317</v>
      </c>
      <c r="AL552">
        <f>Tabelle1[[#This Row],[1 jahre Weiblich]]+Tabelle1[[#This Row],[unter 1 Jahr Männlich]]</f>
        <v>0</v>
      </c>
      <c r="AM552">
        <f>Tabelle1[[#This Row],[1-15 Jahre Weiblich]]+Tabelle1[[#This Row],[1-15 jahre Mänlich]]</f>
        <v>0</v>
      </c>
      <c r="AN552">
        <f>Tabelle1[[#This Row],[15-20 Jahre Weiblich]]+Tabelle1[[#This Row],[15-20 jahre Männlich]]</f>
        <v>0</v>
      </c>
      <c r="AO552">
        <f>Tabelle1[[#This Row],[20-25 jahre weiblich]]+Tabelle1[[#This Row],[20-25 jahre Männlich]]</f>
        <v>0</v>
      </c>
      <c r="AP552">
        <f>Tabelle1[[#This Row],[25-30 Jahre Weiblich]]+Tabelle1[[#This Row],[25-30 jahre Männlich]]</f>
        <v>1</v>
      </c>
      <c r="AQ552">
        <f>Tabelle1[[#This Row],[30-35 Jahre Weiblich]]+Tabelle1[[#This Row],[30-35 jahre Männlich]]</f>
        <v>2</v>
      </c>
      <c r="AR552">
        <f>Tabelle1[[#This Row],[35-40 Jahre Weiblich]]+Tabelle1[[#This Row],[35-40 jahre  Männlich]]</f>
        <v>1</v>
      </c>
      <c r="AS552">
        <f>Tabelle1[[#This Row],[40-45 Jahre Weiblich]]+Tabelle1[[#This Row],[40-45 jahre Männlich]]</f>
        <v>3</v>
      </c>
      <c r="AT552">
        <f>Tabelle1[[#This Row],[45-50 Jahre Weiblich]]+Tabelle1[[#This Row],[45-50 jahre Männlich]]</f>
        <v>9</v>
      </c>
      <c r="AU552">
        <f>Tabelle1[[#This Row],[50-55 Jahre Weiblich]]+Tabelle1[[#This Row],[50-55 jahre Männlich]]</f>
        <v>15</v>
      </c>
      <c r="AV552">
        <f>Tabelle1[[#This Row],[55-60 Jahre Weiblich]]+Tabelle1[[#This Row],[55-60 jahre Männlich]]</f>
        <v>21</v>
      </c>
      <c r="AW552">
        <f>Tabelle1[[#This Row],[60-65 Jahre Weiblich]]+Tabelle1[[#This Row],[60-65 jahre Männlich]]</f>
        <v>37</v>
      </c>
      <c r="AX552">
        <f>Tabelle1[[#This Row],[65-70 Jahre Weiblich]]+Tabelle1[[#This Row],[65-70 Jahre  Männlich]]</f>
        <v>59</v>
      </c>
      <c r="AY552">
        <f>Tabelle1[[#This Row],[70-75Jahre Weiblich]]+Tabelle1[[#This Row],[70-75 jahre Männlch]]</f>
        <v>92</v>
      </c>
      <c r="AZ552">
        <f>Tabelle1[[#This Row],[75-80 Jahre Weiblich]]+Tabelle1[[#This Row],[75-80 jahre Männlich]]</f>
        <v>74</v>
      </c>
      <c r="BA552">
        <f>Tabelle1[[#This Row],[80-85 Jahre Weiblich]]+Tabelle1[[#This Row],[80-85 jahre Männlich]]</f>
        <v>203</v>
      </c>
      <c r="BB552">
        <f>Tabelle1[[#This Row],[85 und mehr Weiblich]]+Tabelle1[[#This Row],[85 und mehr]]</f>
        <v>410</v>
      </c>
    </row>
    <row r="553" spans="1:54" x14ac:dyDescent="0.35">
      <c r="A553" s="3"/>
      <c r="B553" s="4" t="s">
        <v>91</v>
      </c>
      <c r="C553" s="5">
        <v>0</v>
      </c>
      <c r="D553" s="5">
        <v>3</v>
      </c>
      <c r="E553" s="5">
        <v>0</v>
      </c>
      <c r="F553" s="5">
        <v>0</v>
      </c>
      <c r="G553" s="5">
        <v>3</v>
      </c>
      <c r="H553" s="5">
        <v>8</v>
      </c>
      <c r="I553" s="5">
        <v>9</v>
      </c>
      <c r="J553" s="5">
        <v>18</v>
      </c>
      <c r="K553" s="5">
        <v>55</v>
      </c>
      <c r="L553" s="5">
        <v>104</v>
      </c>
      <c r="M553" s="5">
        <v>168</v>
      </c>
      <c r="N553" s="5">
        <v>293</v>
      </c>
      <c r="O553" s="5">
        <v>494</v>
      </c>
      <c r="P553" s="5">
        <v>799</v>
      </c>
      <c r="Q553" s="5">
        <v>1724</v>
      </c>
      <c r="R553" s="5">
        <v>2350</v>
      </c>
      <c r="S553" s="5">
        <v>4430</v>
      </c>
      <c r="T553" s="5">
        <v>0</v>
      </c>
      <c r="U553" s="5">
        <v>1</v>
      </c>
      <c r="V553" s="5">
        <v>1</v>
      </c>
      <c r="W553" s="5">
        <v>1</v>
      </c>
      <c r="X553" s="5">
        <v>2</v>
      </c>
      <c r="Y553" s="5">
        <v>5</v>
      </c>
      <c r="Z553" s="5">
        <v>3</v>
      </c>
      <c r="AA553" s="5">
        <v>9</v>
      </c>
      <c r="AB553" s="5">
        <v>8</v>
      </c>
      <c r="AC553" s="5">
        <v>30</v>
      </c>
      <c r="AD553" s="5">
        <v>62</v>
      </c>
      <c r="AE553" s="5">
        <v>104</v>
      </c>
      <c r="AF553" s="5">
        <v>190</v>
      </c>
      <c r="AG553" s="5">
        <v>325</v>
      </c>
      <c r="AH553" s="5">
        <v>577</v>
      </c>
      <c r="AJ553" s="5">
        <v>2540</v>
      </c>
      <c r="AK553" s="5">
        <v>7970</v>
      </c>
      <c r="AL553">
        <f>Tabelle1[[#This Row],[1 jahre Weiblich]]+Tabelle1[[#This Row],[unter 1 Jahr Männlich]]</f>
        <v>1</v>
      </c>
      <c r="AM553">
        <f>Tabelle1[[#This Row],[1-15 Jahre Weiblich]]+Tabelle1[[#This Row],[1-15 jahre Mänlich]]</f>
        <v>4</v>
      </c>
      <c r="AN553">
        <f>Tabelle1[[#This Row],[15-20 Jahre Weiblich]]+Tabelle1[[#This Row],[15-20 jahre Männlich]]</f>
        <v>1</v>
      </c>
      <c r="AO553">
        <f>Tabelle1[[#This Row],[20-25 jahre weiblich]]+Tabelle1[[#This Row],[20-25 jahre Männlich]]</f>
        <v>2</v>
      </c>
      <c r="AP553">
        <f>Tabelle1[[#This Row],[25-30 Jahre Weiblich]]+Tabelle1[[#This Row],[25-30 jahre Männlich]]</f>
        <v>8</v>
      </c>
      <c r="AQ553">
        <f>Tabelle1[[#This Row],[30-35 Jahre Weiblich]]+Tabelle1[[#This Row],[30-35 jahre Männlich]]</f>
        <v>11</v>
      </c>
      <c r="AR553">
        <f>Tabelle1[[#This Row],[35-40 Jahre Weiblich]]+Tabelle1[[#This Row],[35-40 jahre  Männlich]]</f>
        <v>18</v>
      </c>
      <c r="AS553">
        <f>Tabelle1[[#This Row],[40-45 Jahre Weiblich]]+Tabelle1[[#This Row],[40-45 jahre Männlich]]</f>
        <v>26</v>
      </c>
      <c r="AT553">
        <f>Tabelle1[[#This Row],[45-50 Jahre Weiblich]]+Tabelle1[[#This Row],[45-50 jahre Männlich]]</f>
        <v>85</v>
      </c>
      <c r="AU553">
        <f>Tabelle1[[#This Row],[50-55 Jahre Weiblich]]+Tabelle1[[#This Row],[50-55 jahre Männlich]]</f>
        <v>166</v>
      </c>
      <c r="AV553">
        <f>Tabelle1[[#This Row],[55-60 Jahre Weiblich]]+Tabelle1[[#This Row],[55-60 jahre Männlich]]</f>
        <v>272</v>
      </c>
      <c r="AW553">
        <f>Tabelle1[[#This Row],[60-65 Jahre Weiblich]]+Tabelle1[[#This Row],[60-65 jahre Männlich]]</f>
        <v>483</v>
      </c>
      <c r="AX553">
        <f>Tabelle1[[#This Row],[65-70 Jahre Weiblich]]+Tabelle1[[#This Row],[65-70 Jahre  Männlich]]</f>
        <v>819</v>
      </c>
      <c r="AY553">
        <f>Tabelle1[[#This Row],[70-75Jahre Weiblich]]+Tabelle1[[#This Row],[70-75 jahre Männlch]]</f>
        <v>1376</v>
      </c>
      <c r="AZ553">
        <f>Tabelle1[[#This Row],[75-80 Jahre Weiblich]]+Tabelle1[[#This Row],[75-80 jahre Männlich]]</f>
        <v>1724</v>
      </c>
      <c r="BA553">
        <f>Tabelle1[[#This Row],[80-85 Jahre Weiblich]]+Tabelle1[[#This Row],[80-85 jahre Männlich]]</f>
        <v>4890</v>
      </c>
      <c r="BB553">
        <f>Tabelle1[[#This Row],[85 und mehr Weiblich]]+Tabelle1[[#This Row],[85 und mehr]]</f>
        <v>12400</v>
      </c>
    </row>
    <row r="554" spans="1:54" x14ac:dyDescent="0.35">
      <c r="A554" s="3"/>
      <c r="B554" s="4" t="s">
        <v>92</v>
      </c>
      <c r="C554" s="5">
        <v>0</v>
      </c>
      <c r="D554" s="5">
        <v>3</v>
      </c>
      <c r="E554" s="5">
        <v>0</v>
      </c>
      <c r="F554" s="5">
        <v>0</v>
      </c>
      <c r="G554" s="5">
        <v>3</v>
      </c>
      <c r="H554" s="5">
        <v>7</v>
      </c>
      <c r="I554" s="5">
        <v>7</v>
      </c>
      <c r="J554" s="5">
        <v>12</v>
      </c>
      <c r="K554" s="5">
        <v>44</v>
      </c>
      <c r="L554" s="5">
        <v>75</v>
      </c>
      <c r="M554" s="5">
        <v>128</v>
      </c>
      <c r="N554" s="5">
        <v>235</v>
      </c>
      <c r="O554" s="5">
        <v>367</v>
      </c>
      <c r="P554" s="5">
        <v>601</v>
      </c>
      <c r="Q554" s="5">
        <v>1294</v>
      </c>
      <c r="R554" s="5">
        <v>1785</v>
      </c>
      <c r="S554" s="5">
        <v>3398</v>
      </c>
      <c r="T554" s="5">
        <v>0</v>
      </c>
      <c r="U554" s="5">
        <v>1</v>
      </c>
      <c r="V554" s="5">
        <v>0</v>
      </c>
      <c r="W554" s="5">
        <v>1</v>
      </c>
      <c r="X554" s="5">
        <v>1</v>
      </c>
      <c r="Y554" s="5">
        <v>4</v>
      </c>
      <c r="Z554" s="5">
        <v>3</v>
      </c>
      <c r="AA554" s="5">
        <v>8</v>
      </c>
      <c r="AB554" s="5">
        <v>6</v>
      </c>
      <c r="AC554" s="5">
        <v>22</v>
      </c>
      <c r="AD554" s="5">
        <v>48</v>
      </c>
      <c r="AE554" s="5">
        <v>78</v>
      </c>
      <c r="AF554" s="5">
        <v>140</v>
      </c>
      <c r="AG554" s="5">
        <v>228</v>
      </c>
      <c r="AH554" s="5">
        <v>415</v>
      </c>
      <c r="AJ554" s="5">
        <v>1858</v>
      </c>
      <c r="AK554" s="5">
        <v>6161</v>
      </c>
      <c r="AL554">
        <f>Tabelle1[[#This Row],[1 jahre Weiblich]]+Tabelle1[[#This Row],[unter 1 Jahr Männlich]]</f>
        <v>1</v>
      </c>
      <c r="AM554">
        <f>Tabelle1[[#This Row],[1-15 Jahre Weiblich]]+Tabelle1[[#This Row],[1-15 jahre Mänlich]]</f>
        <v>3</v>
      </c>
      <c r="AN554">
        <f>Tabelle1[[#This Row],[15-20 Jahre Weiblich]]+Tabelle1[[#This Row],[15-20 jahre Männlich]]</f>
        <v>1</v>
      </c>
      <c r="AO554">
        <f>Tabelle1[[#This Row],[20-25 jahre weiblich]]+Tabelle1[[#This Row],[20-25 jahre Männlich]]</f>
        <v>1</v>
      </c>
      <c r="AP554">
        <f>Tabelle1[[#This Row],[25-30 Jahre Weiblich]]+Tabelle1[[#This Row],[25-30 jahre Männlich]]</f>
        <v>7</v>
      </c>
      <c r="AQ554">
        <f>Tabelle1[[#This Row],[30-35 Jahre Weiblich]]+Tabelle1[[#This Row],[30-35 jahre Männlich]]</f>
        <v>10</v>
      </c>
      <c r="AR554">
        <f>Tabelle1[[#This Row],[35-40 Jahre Weiblich]]+Tabelle1[[#This Row],[35-40 jahre  Männlich]]</f>
        <v>15</v>
      </c>
      <c r="AS554">
        <f>Tabelle1[[#This Row],[40-45 Jahre Weiblich]]+Tabelle1[[#This Row],[40-45 jahre Männlich]]</f>
        <v>18</v>
      </c>
      <c r="AT554">
        <f>Tabelle1[[#This Row],[45-50 Jahre Weiblich]]+Tabelle1[[#This Row],[45-50 jahre Männlich]]</f>
        <v>66</v>
      </c>
      <c r="AU554">
        <f>Tabelle1[[#This Row],[50-55 Jahre Weiblich]]+Tabelle1[[#This Row],[50-55 jahre Männlich]]</f>
        <v>123</v>
      </c>
      <c r="AV554">
        <f>Tabelle1[[#This Row],[55-60 Jahre Weiblich]]+Tabelle1[[#This Row],[55-60 jahre Männlich]]</f>
        <v>206</v>
      </c>
      <c r="AW554">
        <f>Tabelle1[[#This Row],[60-65 Jahre Weiblich]]+Tabelle1[[#This Row],[60-65 jahre Männlich]]</f>
        <v>375</v>
      </c>
      <c r="AX554">
        <f>Tabelle1[[#This Row],[65-70 Jahre Weiblich]]+Tabelle1[[#This Row],[65-70 Jahre  Männlich]]</f>
        <v>595</v>
      </c>
      <c r="AY554">
        <f>Tabelle1[[#This Row],[70-75Jahre Weiblich]]+Tabelle1[[#This Row],[70-75 jahre Männlch]]</f>
        <v>1016</v>
      </c>
      <c r="AZ554">
        <f>Tabelle1[[#This Row],[75-80 Jahre Weiblich]]+Tabelle1[[#This Row],[75-80 jahre Männlich]]</f>
        <v>1294</v>
      </c>
      <c r="BA554">
        <f>Tabelle1[[#This Row],[80-85 Jahre Weiblich]]+Tabelle1[[#This Row],[80-85 jahre Männlich]]</f>
        <v>3643</v>
      </c>
      <c r="BB554">
        <f>Tabelle1[[#This Row],[85 und mehr Weiblich]]+Tabelle1[[#This Row],[85 und mehr]]</f>
        <v>9559</v>
      </c>
    </row>
    <row r="555" spans="1:54" x14ac:dyDescent="0.35">
      <c r="A555" s="3"/>
      <c r="B555" s="4" t="s">
        <v>93</v>
      </c>
      <c r="C555" s="5">
        <v>0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1</v>
      </c>
      <c r="X555" s="5">
        <v>1</v>
      </c>
      <c r="Y555" s="5">
        <v>5</v>
      </c>
      <c r="Z555" s="5">
        <v>10</v>
      </c>
      <c r="AA555" s="5">
        <v>6</v>
      </c>
      <c r="AB555" s="5">
        <v>0</v>
      </c>
      <c r="AC555" s="5">
        <v>0</v>
      </c>
      <c r="AD555" s="5">
        <v>0</v>
      </c>
      <c r="AE555" s="5">
        <v>0</v>
      </c>
      <c r="AF555" s="5">
        <v>0</v>
      </c>
      <c r="AG555" s="5">
        <v>0</v>
      </c>
      <c r="AH555" s="5">
        <v>0</v>
      </c>
      <c r="AJ555" s="5">
        <v>0</v>
      </c>
      <c r="AK555" s="5">
        <v>0</v>
      </c>
      <c r="AL555">
        <f>Tabelle1[[#This Row],[1 jahre Weiblich]]+Tabelle1[[#This Row],[unter 1 Jahr Männlich]]</f>
        <v>0</v>
      </c>
      <c r="AM555">
        <f>Tabelle1[[#This Row],[1-15 Jahre Weiblich]]+Tabelle1[[#This Row],[1-15 jahre Mänlich]]</f>
        <v>0</v>
      </c>
      <c r="AN555">
        <f>Tabelle1[[#This Row],[15-20 Jahre Weiblich]]+Tabelle1[[#This Row],[15-20 jahre Männlich]]</f>
        <v>1</v>
      </c>
      <c r="AO555">
        <f>Tabelle1[[#This Row],[20-25 jahre weiblich]]+Tabelle1[[#This Row],[20-25 jahre Männlich]]</f>
        <v>1</v>
      </c>
      <c r="AP555">
        <f>Tabelle1[[#This Row],[25-30 Jahre Weiblich]]+Tabelle1[[#This Row],[25-30 jahre Männlich]]</f>
        <v>5</v>
      </c>
      <c r="AQ555">
        <f>Tabelle1[[#This Row],[30-35 Jahre Weiblich]]+Tabelle1[[#This Row],[30-35 jahre Männlich]]</f>
        <v>10</v>
      </c>
      <c r="AR555">
        <f>Tabelle1[[#This Row],[35-40 Jahre Weiblich]]+Tabelle1[[#This Row],[35-40 jahre  Männlich]]</f>
        <v>6</v>
      </c>
      <c r="AS555">
        <f>Tabelle1[[#This Row],[40-45 Jahre Weiblich]]+Tabelle1[[#This Row],[40-45 jahre Männlich]]</f>
        <v>0</v>
      </c>
      <c r="AT555">
        <f>Tabelle1[[#This Row],[45-50 Jahre Weiblich]]+Tabelle1[[#This Row],[45-50 jahre Männlich]]</f>
        <v>0</v>
      </c>
      <c r="AU555">
        <f>Tabelle1[[#This Row],[50-55 Jahre Weiblich]]+Tabelle1[[#This Row],[50-55 jahre Männlich]]</f>
        <v>0</v>
      </c>
      <c r="AV555">
        <f>Tabelle1[[#This Row],[55-60 Jahre Weiblich]]+Tabelle1[[#This Row],[55-60 jahre Männlich]]</f>
        <v>0</v>
      </c>
      <c r="AW555">
        <f>Tabelle1[[#This Row],[60-65 Jahre Weiblich]]+Tabelle1[[#This Row],[60-65 jahre Männlich]]</f>
        <v>0</v>
      </c>
      <c r="AX555">
        <f>Tabelle1[[#This Row],[65-70 Jahre Weiblich]]+Tabelle1[[#This Row],[65-70 Jahre  Männlich]]</f>
        <v>0</v>
      </c>
      <c r="AY555">
        <f>Tabelle1[[#This Row],[70-75Jahre Weiblich]]+Tabelle1[[#This Row],[70-75 jahre Männlch]]</f>
        <v>0</v>
      </c>
      <c r="AZ555">
        <f>Tabelle1[[#This Row],[75-80 Jahre Weiblich]]+Tabelle1[[#This Row],[75-80 jahre Männlich]]</f>
        <v>0</v>
      </c>
      <c r="BA555">
        <f>Tabelle1[[#This Row],[80-85 Jahre Weiblich]]+Tabelle1[[#This Row],[80-85 jahre Männlich]]</f>
        <v>0</v>
      </c>
      <c r="BB555">
        <f>Tabelle1[[#This Row],[85 und mehr Weiblich]]+Tabelle1[[#This Row],[85 und mehr]]</f>
        <v>0</v>
      </c>
    </row>
    <row r="556" spans="1:54" x14ac:dyDescent="0.35">
      <c r="A556" s="3"/>
      <c r="B556" s="4" t="s">
        <v>94</v>
      </c>
      <c r="C556" s="5">
        <v>793</v>
      </c>
      <c r="D556" s="5">
        <v>7</v>
      </c>
      <c r="E556" s="5">
        <v>1</v>
      </c>
      <c r="F556" s="5">
        <v>3</v>
      </c>
      <c r="G556" s="5">
        <v>4</v>
      </c>
      <c r="H556" s="5">
        <v>3</v>
      </c>
      <c r="I556" s="5">
        <v>1</v>
      </c>
      <c r="J556" s="5">
        <v>2</v>
      </c>
      <c r="K556" s="5">
        <v>6</v>
      </c>
      <c r="L556" s="5">
        <v>5</v>
      </c>
      <c r="M556" s="5">
        <v>4</v>
      </c>
      <c r="N556" s="5">
        <v>4</v>
      </c>
      <c r="O556" s="5">
        <v>5</v>
      </c>
      <c r="P556" s="5">
        <v>5</v>
      </c>
      <c r="Q556" s="5">
        <v>3</v>
      </c>
      <c r="R556" s="5">
        <v>1</v>
      </c>
      <c r="S556" s="5">
        <v>1</v>
      </c>
      <c r="T556" s="5">
        <v>0</v>
      </c>
      <c r="U556" s="5">
        <v>619</v>
      </c>
      <c r="V556" s="5">
        <v>6</v>
      </c>
      <c r="W556" s="5">
        <v>1</v>
      </c>
      <c r="X556" s="5">
        <v>1</v>
      </c>
      <c r="Y556" s="5">
        <v>2</v>
      </c>
      <c r="Z556" s="5">
        <v>1</v>
      </c>
      <c r="AA556" s="5">
        <v>4</v>
      </c>
      <c r="AB556" s="5">
        <v>1</v>
      </c>
      <c r="AC556" s="5">
        <v>1</v>
      </c>
      <c r="AD556" s="5">
        <v>2</v>
      </c>
      <c r="AE556" s="5">
        <v>4</v>
      </c>
      <c r="AF556" s="5">
        <v>2</v>
      </c>
      <c r="AG556" s="5">
        <v>0</v>
      </c>
      <c r="AH556" s="5">
        <v>3</v>
      </c>
      <c r="AJ556" s="5">
        <v>4</v>
      </c>
      <c r="AK556" s="5">
        <v>1</v>
      </c>
      <c r="AL556">
        <f>Tabelle1[[#This Row],[1 jahre Weiblich]]+Tabelle1[[#This Row],[unter 1 Jahr Männlich]]</f>
        <v>1412</v>
      </c>
      <c r="AM556">
        <f>Tabelle1[[#This Row],[1-15 Jahre Weiblich]]+Tabelle1[[#This Row],[1-15 jahre Mänlich]]</f>
        <v>13</v>
      </c>
      <c r="AN556">
        <f>Tabelle1[[#This Row],[15-20 Jahre Weiblich]]+Tabelle1[[#This Row],[15-20 jahre Männlich]]</f>
        <v>2</v>
      </c>
      <c r="AO556">
        <f>Tabelle1[[#This Row],[20-25 jahre weiblich]]+Tabelle1[[#This Row],[20-25 jahre Männlich]]</f>
        <v>4</v>
      </c>
      <c r="AP556">
        <f>Tabelle1[[#This Row],[25-30 Jahre Weiblich]]+Tabelle1[[#This Row],[25-30 jahre Männlich]]</f>
        <v>6</v>
      </c>
      <c r="AQ556">
        <f>Tabelle1[[#This Row],[30-35 Jahre Weiblich]]+Tabelle1[[#This Row],[30-35 jahre Männlich]]</f>
        <v>4</v>
      </c>
      <c r="AR556">
        <f>Tabelle1[[#This Row],[35-40 Jahre Weiblich]]+Tabelle1[[#This Row],[35-40 jahre  Männlich]]</f>
        <v>5</v>
      </c>
      <c r="AS556">
        <f>Tabelle1[[#This Row],[40-45 Jahre Weiblich]]+Tabelle1[[#This Row],[40-45 jahre Männlich]]</f>
        <v>3</v>
      </c>
      <c r="AT556">
        <f>Tabelle1[[#This Row],[45-50 Jahre Weiblich]]+Tabelle1[[#This Row],[45-50 jahre Männlich]]</f>
        <v>7</v>
      </c>
      <c r="AU556">
        <f>Tabelle1[[#This Row],[50-55 Jahre Weiblich]]+Tabelle1[[#This Row],[50-55 jahre Männlich]]</f>
        <v>7</v>
      </c>
      <c r="AV556">
        <f>Tabelle1[[#This Row],[55-60 Jahre Weiblich]]+Tabelle1[[#This Row],[55-60 jahre Männlich]]</f>
        <v>8</v>
      </c>
      <c r="AW556">
        <f>Tabelle1[[#This Row],[60-65 Jahre Weiblich]]+Tabelle1[[#This Row],[60-65 jahre Männlich]]</f>
        <v>6</v>
      </c>
      <c r="AX556">
        <f>Tabelle1[[#This Row],[65-70 Jahre Weiblich]]+Tabelle1[[#This Row],[65-70 Jahre  Männlich]]</f>
        <v>5</v>
      </c>
      <c r="AY556">
        <f>Tabelle1[[#This Row],[70-75Jahre Weiblich]]+Tabelle1[[#This Row],[70-75 jahre Männlch]]</f>
        <v>8</v>
      </c>
      <c r="AZ556">
        <f>Tabelle1[[#This Row],[75-80 Jahre Weiblich]]+Tabelle1[[#This Row],[75-80 jahre Männlich]]</f>
        <v>3</v>
      </c>
      <c r="BA556">
        <f>Tabelle1[[#This Row],[80-85 Jahre Weiblich]]+Tabelle1[[#This Row],[80-85 jahre Männlich]]</f>
        <v>5</v>
      </c>
      <c r="BB556">
        <f>Tabelle1[[#This Row],[85 und mehr Weiblich]]+Tabelle1[[#This Row],[85 und mehr]]</f>
        <v>2</v>
      </c>
    </row>
    <row r="557" spans="1:54" x14ac:dyDescent="0.35">
      <c r="A557" s="3"/>
      <c r="B557" s="4" t="s">
        <v>95</v>
      </c>
      <c r="C557" s="5">
        <v>407</v>
      </c>
      <c r="D557" s="5">
        <v>84</v>
      </c>
      <c r="E557" s="5">
        <v>25</v>
      </c>
      <c r="F557" s="5">
        <v>21</v>
      </c>
      <c r="G557" s="5">
        <v>19</v>
      </c>
      <c r="H557" s="5">
        <v>31</v>
      </c>
      <c r="I557" s="5">
        <v>19</v>
      </c>
      <c r="J557" s="5">
        <v>16</v>
      </c>
      <c r="K557" s="5">
        <v>42</v>
      </c>
      <c r="L557" s="5">
        <v>67</v>
      </c>
      <c r="M557" s="5">
        <v>74</v>
      </c>
      <c r="N557" s="5">
        <v>77</v>
      </c>
      <c r="O557" s="5">
        <v>55</v>
      </c>
      <c r="P557" s="5">
        <v>26</v>
      </c>
      <c r="Q557" s="5">
        <v>33</v>
      </c>
      <c r="R557" s="5">
        <v>18</v>
      </c>
      <c r="S557" s="5">
        <v>25</v>
      </c>
      <c r="T557" s="5">
        <v>0</v>
      </c>
      <c r="U557" s="5">
        <v>365</v>
      </c>
      <c r="V557" s="5">
        <v>64</v>
      </c>
      <c r="W557" s="5">
        <v>17</v>
      </c>
      <c r="X557" s="5">
        <v>10</v>
      </c>
      <c r="Y557" s="5">
        <v>21</v>
      </c>
      <c r="Z557" s="5">
        <v>12</v>
      </c>
      <c r="AA557" s="5">
        <v>16</v>
      </c>
      <c r="AB557" s="5">
        <v>17</v>
      </c>
      <c r="AC557" s="5">
        <v>33</v>
      </c>
      <c r="AD557" s="5">
        <v>56</v>
      </c>
      <c r="AE557" s="5">
        <v>68</v>
      </c>
      <c r="AF557" s="5">
        <v>74</v>
      </c>
      <c r="AG557" s="5">
        <v>50</v>
      </c>
      <c r="AH557" s="5">
        <v>32</v>
      </c>
      <c r="AJ557" s="5">
        <v>29</v>
      </c>
      <c r="AK557" s="5">
        <v>56</v>
      </c>
      <c r="AL557">
        <f>Tabelle1[[#This Row],[1 jahre Weiblich]]+Tabelle1[[#This Row],[unter 1 Jahr Männlich]]</f>
        <v>772</v>
      </c>
      <c r="AM557">
        <f>Tabelle1[[#This Row],[1-15 Jahre Weiblich]]+Tabelle1[[#This Row],[1-15 jahre Mänlich]]</f>
        <v>148</v>
      </c>
      <c r="AN557">
        <f>Tabelle1[[#This Row],[15-20 Jahre Weiblich]]+Tabelle1[[#This Row],[15-20 jahre Männlich]]</f>
        <v>42</v>
      </c>
      <c r="AO557">
        <f>Tabelle1[[#This Row],[20-25 jahre weiblich]]+Tabelle1[[#This Row],[20-25 jahre Männlich]]</f>
        <v>31</v>
      </c>
      <c r="AP557">
        <f>Tabelle1[[#This Row],[25-30 Jahre Weiblich]]+Tabelle1[[#This Row],[25-30 jahre Männlich]]</f>
        <v>40</v>
      </c>
      <c r="AQ557">
        <f>Tabelle1[[#This Row],[30-35 Jahre Weiblich]]+Tabelle1[[#This Row],[30-35 jahre Männlich]]</f>
        <v>43</v>
      </c>
      <c r="AR557">
        <f>Tabelle1[[#This Row],[35-40 Jahre Weiblich]]+Tabelle1[[#This Row],[35-40 jahre  Männlich]]</f>
        <v>35</v>
      </c>
      <c r="AS557">
        <f>Tabelle1[[#This Row],[40-45 Jahre Weiblich]]+Tabelle1[[#This Row],[40-45 jahre Männlich]]</f>
        <v>33</v>
      </c>
      <c r="AT557">
        <f>Tabelle1[[#This Row],[45-50 Jahre Weiblich]]+Tabelle1[[#This Row],[45-50 jahre Männlich]]</f>
        <v>75</v>
      </c>
      <c r="AU557">
        <f>Tabelle1[[#This Row],[50-55 Jahre Weiblich]]+Tabelle1[[#This Row],[50-55 jahre Männlich]]</f>
        <v>123</v>
      </c>
      <c r="AV557">
        <f>Tabelle1[[#This Row],[55-60 Jahre Weiblich]]+Tabelle1[[#This Row],[55-60 jahre Männlich]]</f>
        <v>142</v>
      </c>
      <c r="AW557">
        <f>Tabelle1[[#This Row],[60-65 Jahre Weiblich]]+Tabelle1[[#This Row],[60-65 jahre Männlich]]</f>
        <v>151</v>
      </c>
      <c r="AX557">
        <f>Tabelle1[[#This Row],[65-70 Jahre Weiblich]]+Tabelle1[[#This Row],[65-70 Jahre  Männlich]]</f>
        <v>105</v>
      </c>
      <c r="AY557">
        <f>Tabelle1[[#This Row],[70-75Jahre Weiblich]]+Tabelle1[[#This Row],[70-75 jahre Männlch]]</f>
        <v>58</v>
      </c>
      <c r="AZ557">
        <f>Tabelle1[[#This Row],[75-80 Jahre Weiblich]]+Tabelle1[[#This Row],[75-80 jahre Männlich]]</f>
        <v>33</v>
      </c>
      <c r="BA557">
        <f>Tabelle1[[#This Row],[80-85 Jahre Weiblich]]+Tabelle1[[#This Row],[80-85 jahre Männlich]]</f>
        <v>47</v>
      </c>
      <c r="BB557">
        <f>Tabelle1[[#This Row],[85 und mehr Weiblich]]+Tabelle1[[#This Row],[85 und mehr]]</f>
        <v>81</v>
      </c>
    </row>
    <row r="558" spans="1:54" x14ac:dyDescent="0.35">
      <c r="A558" s="3"/>
      <c r="B558" s="4" t="s">
        <v>96</v>
      </c>
      <c r="C558" s="5">
        <v>42</v>
      </c>
      <c r="D558" s="5">
        <v>22</v>
      </c>
      <c r="E558" s="5">
        <v>7</v>
      </c>
      <c r="F558" s="5">
        <v>7</v>
      </c>
      <c r="G558" s="5">
        <v>2</v>
      </c>
      <c r="H558" s="5">
        <v>5</v>
      </c>
      <c r="I558" s="5">
        <v>3</v>
      </c>
      <c r="J558" s="5">
        <v>0</v>
      </c>
      <c r="K558" s="5">
        <v>5</v>
      </c>
      <c r="L558" s="5">
        <v>0</v>
      </c>
      <c r="M558" s="5">
        <v>1</v>
      </c>
      <c r="N558" s="5">
        <v>3</v>
      </c>
      <c r="O558" s="5">
        <v>1</v>
      </c>
      <c r="P558" s="5">
        <v>3</v>
      </c>
      <c r="Q558" s="5">
        <v>4</v>
      </c>
      <c r="R558" s="5">
        <v>1</v>
      </c>
      <c r="S558" s="5">
        <v>3</v>
      </c>
      <c r="T558" s="5">
        <v>0</v>
      </c>
      <c r="U558" s="5">
        <v>32</v>
      </c>
      <c r="V558" s="5">
        <v>16</v>
      </c>
      <c r="W558" s="5">
        <v>4</v>
      </c>
      <c r="X558" s="5">
        <v>1</v>
      </c>
      <c r="Y558" s="5">
        <v>3</v>
      </c>
      <c r="Z558" s="5">
        <v>4</v>
      </c>
      <c r="AA558" s="5">
        <v>2</v>
      </c>
      <c r="AB558" s="5">
        <v>9</v>
      </c>
      <c r="AC558" s="5">
        <v>1</v>
      </c>
      <c r="AD558" s="5">
        <v>1</v>
      </c>
      <c r="AE558" s="5">
        <v>2</v>
      </c>
      <c r="AF558" s="5">
        <v>1</v>
      </c>
      <c r="AG558" s="5">
        <v>1</v>
      </c>
      <c r="AH558" s="5">
        <v>3</v>
      </c>
      <c r="AJ558" s="5">
        <v>3</v>
      </c>
      <c r="AK558" s="5">
        <v>1</v>
      </c>
      <c r="AL558">
        <f>Tabelle1[[#This Row],[1 jahre Weiblich]]+Tabelle1[[#This Row],[unter 1 Jahr Männlich]]</f>
        <v>74</v>
      </c>
      <c r="AM558">
        <f>Tabelle1[[#This Row],[1-15 Jahre Weiblich]]+Tabelle1[[#This Row],[1-15 jahre Mänlich]]</f>
        <v>38</v>
      </c>
      <c r="AN558">
        <f>Tabelle1[[#This Row],[15-20 Jahre Weiblich]]+Tabelle1[[#This Row],[15-20 jahre Männlich]]</f>
        <v>11</v>
      </c>
      <c r="AO558">
        <f>Tabelle1[[#This Row],[20-25 jahre weiblich]]+Tabelle1[[#This Row],[20-25 jahre Männlich]]</f>
        <v>8</v>
      </c>
      <c r="AP558">
        <f>Tabelle1[[#This Row],[25-30 Jahre Weiblich]]+Tabelle1[[#This Row],[25-30 jahre Männlich]]</f>
        <v>5</v>
      </c>
      <c r="AQ558">
        <f>Tabelle1[[#This Row],[30-35 Jahre Weiblich]]+Tabelle1[[#This Row],[30-35 jahre Männlich]]</f>
        <v>9</v>
      </c>
      <c r="AR558">
        <f>Tabelle1[[#This Row],[35-40 Jahre Weiblich]]+Tabelle1[[#This Row],[35-40 jahre  Männlich]]</f>
        <v>5</v>
      </c>
      <c r="AS558">
        <f>Tabelle1[[#This Row],[40-45 Jahre Weiblich]]+Tabelle1[[#This Row],[40-45 jahre Männlich]]</f>
        <v>9</v>
      </c>
      <c r="AT558">
        <f>Tabelle1[[#This Row],[45-50 Jahre Weiblich]]+Tabelle1[[#This Row],[45-50 jahre Männlich]]</f>
        <v>6</v>
      </c>
      <c r="AU558">
        <f>Tabelle1[[#This Row],[50-55 Jahre Weiblich]]+Tabelle1[[#This Row],[50-55 jahre Männlich]]</f>
        <v>1</v>
      </c>
      <c r="AV558">
        <f>Tabelle1[[#This Row],[55-60 Jahre Weiblich]]+Tabelle1[[#This Row],[55-60 jahre Männlich]]</f>
        <v>3</v>
      </c>
      <c r="AW558">
        <f>Tabelle1[[#This Row],[60-65 Jahre Weiblich]]+Tabelle1[[#This Row],[60-65 jahre Männlich]]</f>
        <v>4</v>
      </c>
      <c r="AX558">
        <f>Tabelle1[[#This Row],[65-70 Jahre Weiblich]]+Tabelle1[[#This Row],[65-70 Jahre  Männlich]]</f>
        <v>2</v>
      </c>
      <c r="AY558">
        <f>Tabelle1[[#This Row],[70-75Jahre Weiblich]]+Tabelle1[[#This Row],[70-75 jahre Männlch]]</f>
        <v>6</v>
      </c>
      <c r="AZ558">
        <f>Tabelle1[[#This Row],[75-80 Jahre Weiblich]]+Tabelle1[[#This Row],[75-80 jahre Männlich]]</f>
        <v>4</v>
      </c>
      <c r="BA558">
        <f>Tabelle1[[#This Row],[80-85 Jahre Weiblich]]+Tabelle1[[#This Row],[80-85 jahre Männlich]]</f>
        <v>4</v>
      </c>
      <c r="BB558">
        <f>Tabelle1[[#This Row],[85 und mehr Weiblich]]+Tabelle1[[#This Row],[85 und mehr]]</f>
        <v>4</v>
      </c>
    </row>
    <row r="559" spans="1:54" x14ac:dyDescent="0.35">
      <c r="A559" s="3"/>
      <c r="B559" s="4" t="s">
        <v>97</v>
      </c>
      <c r="C559" s="5">
        <v>134</v>
      </c>
      <c r="D559" s="5">
        <v>31</v>
      </c>
      <c r="E559" s="5">
        <v>8</v>
      </c>
      <c r="F559" s="5">
        <v>3</v>
      </c>
      <c r="G559" s="5">
        <v>9</v>
      </c>
      <c r="H559" s="5">
        <v>12</v>
      </c>
      <c r="I559" s="5">
        <v>4</v>
      </c>
      <c r="J559" s="5">
        <v>6</v>
      </c>
      <c r="K559" s="5">
        <v>10</v>
      </c>
      <c r="L559" s="5">
        <v>11</v>
      </c>
      <c r="M559" s="5">
        <v>7</v>
      </c>
      <c r="N559" s="5">
        <v>14</v>
      </c>
      <c r="O559" s="5">
        <v>3</v>
      </c>
      <c r="P559" s="5">
        <v>8</v>
      </c>
      <c r="Q559" s="5">
        <v>14</v>
      </c>
      <c r="R559" s="5">
        <v>7</v>
      </c>
      <c r="S559" s="5">
        <v>9</v>
      </c>
      <c r="T559" s="5">
        <v>0</v>
      </c>
      <c r="U559" s="5">
        <v>118</v>
      </c>
      <c r="V559" s="5">
        <v>19</v>
      </c>
      <c r="W559" s="5">
        <v>4</v>
      </c>
      <c r="X559" s="5">
        <v>1</v>
      </c>
      <c r="Y559" s="5">
        <v>5</v>
      </c>
      <c r="Z559" s="5">
        <v>5</v>
      </c>
      <c r="AA559" s="5">
        <v>7</v>
      </c>
      <c r="AB559" s="5">
        <v>2</v>
      </c>
      <c r="AC559" s="5">
        <v>10</v>
      </c>
      <c r="AD559" s="5">
        <v>10</v>
      </c>
      <c r="AE559" s="5">
        <v>10</v>
      </c>
      <c r="AF559" s="5">
        <v>10</v>
      </c>
      <c r="AG559" s="5">
        <v>3</v>
      </c>
      <c r="AH559" s="5">
        <v>8</v>
      </c>
      <c r="AJ559" s="5">
        <v>16</v>
      </c>
      <c r="AK559" s="5">
        <v>31</v>
      </c>
      <c r="AL559">
        <f>Tabelle1[[#This Row],[1 jahre Weiblich]]+Tabelle1[[#This Row],[unter 1 Jahr Männlich]]</f>
        <v>252</v>
      </c>
      <c r="AM559">
        <f>Tabelle1[[#This Row],[1-15 Jahre Weiblich]]+Tabelle1[[#This Row],[1-15 jahre Mänlich]]</f>
        <v>50</v>
      </c>
      <c r="AN559">
        <f>Tabelle1[[#This Row],[15-20 Jahre Weiblich]]+Tabelle1[[#This Row],[15-20 jahre Männlich]]</f>
        <v>12</v>
      </c>
      <c r="AO559">
        <f>Tabelle1[[#This Row],[20-25 jahre weiblich]]+Tabelle1[[#This Row],[20-25 jahre Männlich]]</f>
        <v>4</v>
      </c>
      <c r="AP559">
        <f>Tabelle1[[#This Row],[25-30 Jahre Weiblich]]+Tabelle1[[#This Row],[25-30 jahre Männlich]]</f>
        <v>14</v>
      </c>
      <c r="AQ559">
        <f>Tabelle1[[#This Row],[30-35 Jahre Weiblich]]+Tabelle1[[#This Row],[30-35 jahre Männlich]]</f>
        <v>17</v>
      </c>
      <c r="AR559">
        <f>Tabelle1[[#This Row],[35-40 Jahre Weiblich]]+Tabelle1[[#This Row],[35-40 jahre  Männlich]]</f>
        <v>11</v>
      </c>
      <c r="AS559">
        <f>Tabelle1[[#This Row],[40-45 Jahre Weiblich]]+Tabelle1[[#This Row],[40-45 jahre Männlich]]</f>
        <v>8</v>
      </c>
      <c r="AT559">
        <f>Tabelle1[[#This Row],[45-50 Jahre Weiblich]]+Tabelle1[[#This Row],[45-50 jahre Männlich]]</f>
        <v>20</v>
      </c>
      <c r="AU559">
        <f>Tabelle1[[#This Row],[50-55 Jahre Weiblich]]+Tabelle1[[#This Row],[50-55 jahre Männlich]]</f>
        <v>21</v>
      </c>
      <c r="AV559">
        <f>Tabelle1[[#This Row],[55-60 Jahre Weiblich]]+Tabelle1[[#This Row],[55-60 jahre Männlich]]</f>
        <v>17</v>
      </c>
      <c r="AW559">
        <f>Tabelle1[[#This Row],[60-65 Jahre Weiblich]]+Tabelle1[[#This Row],[60-65 jahre Männlich]]</f>
        <v>24</v>
      </c>
      <c r="AX559">
        <f>Tabelle1[[#This Row],[65-70 Jahre Weiblich]]+Tabelle1[[#This Row],[65-70 Jahre  Männlich]]</f>
        <v>6</v>
      </c>
      <c r="AY559">
        <f>Tabelle1[[#This Row],[70-75Jahre Weiblich]]+Tabelle1[[#This Row],[70-75 jahre Männlch]]</f>
        <v>16</v>
      </c>
      <c r="AZ559">
        <f>Tabelle1[[#This Row],[75-80 Jahre Weiblich]]+Tabelle1[[#This Row],[75-80 jahre Männlich]]</f>
        <v>14</v>
      </c>
      <c r="BA559">
        <f>Tabelle1[[#This Row],[80-85 Jahre Weiblich]]+Tabelle1[[#This Row],[80-85 jahre Männlich]]</f>
        <v>23</v>
      </c>
      <c r="BB559">
        <f>Tabelle1[[#This Row],[85 und mehr Weiblich]]+Tabelle1[[#This Row],[85 und mehr]]</f>
        <v>40</v>
      </c>
    </row>
    <row r="560" spans="1:54" x14ac:dyDescent="0.35">
      <c r="A560" s="3"/>
      <c r="B560" s="4" t="s">
        <v>98</v>
      </c>
      <c r="C560" s="5">
        <v>158</v>
      </c>
      <c r="D560" s="5">
        <v>77</v>
      </c>
      <c r="E560" s="5">
        <v>43</v>
      </c>
      <c r="F560" s="5">
        <v>109</v>
      </c>
      <c r="G560" s="5">
        <v>144</v>
      </c>
      <c r="H560" s="5">
        <v>204</v>
      </c>
      <c r="I560" s="5">
        <v>308</v>
      </c>
      <c r="J560" s="5">
        <v>430</v>
      </c>
      <c r="K560" s="5">
        <v>812</v>
      </c>
      <c r="L560" s="5">
        <v>1370</v>
      </c>
      <c r="M560" s="5">
        <v>1702</v>
      </c>
      <c r="N560" s="5">
        <v>1792</v>
      </c>
      <c r="O560" s="5">
        <v>1869</v>
      </c>
      <c r="P560" s="5">
        <v>1901</v>
      </c>
      <c r="Q560" s="5">
        <v>2259</v>
      </c>
      <c r="R560" s="5">
        <v>1776</v>
      </c>
      <c r="S560" s="5">
        <v>2194</v>
      </c>
      <c r="T560" s="5">
        <v>0</v>
      </c>
      <c r="U560" s="5">
        <v>135</v>
      </c>
      <c r="V560" s="5">
        <v>65</v>
      </c>
      <c r="W560" s="5">
        <v>42</v>
      </c>
      <c r="X560" s="5">
        <v>36</v>
      </c>
      <c r="Y560" s="5">
        <v>56</v>
      </c>
      <c r="Z560" s="5">
        <v>82</v>
      </c>
      <c r="AA560" s="5">
        <v>129</v>
      </c>
      <c r="AB560" s="5">
        <v>160</v>
      </c>
      <c r="AC560" s="5">
        <v>281</v>
      </c>
      <c r="AD560" s="5">
        <v>392</v>
      </c>
      <c r="AE560" s="5">
        <v>577</v>
      </c>
      <c r="AF560" s="5">
        <v>699</v>
      </c>
      <c r="AG560" s="5">
        <v>851</v>
      </c>
      <c r="AH560" s="5">
        <v>1012</v>
      </c>
      <c r="AJ560" s="5">
        <v>1679</v>
      </c>
      <c r="AK560" s="5">
        <v>4974</v>
      </c>
      <c r="AL560">
        <f>Tabelle1[[#This Row],[1 jahre Weiblich]]+Tabelle1[[#This Row],[unter 1 Jahr Männlich]]</f>
        <v>293</v>
      </c>
      <c r="AM560">
        <f>Tabelle1[[#This Row],[1-15 Jahre Weiblich]]+Tabelle1[[#This Row],[1-15 jahre Mänlich]]</f>
        <v>142</v>
      </c>
      <c r="AN560">
        <f>Tabelle1[[#This Row],[15-20 Jahre Weiblich]]+Tabelle1[[#This Row],[15-20 jahre Männlich]]</f>
        <v>85</v>
      </c>
      <c r="AO560">
        <f>Tabelle1[[#This Row],[20-25 jahre weiblich]]+Tabelle1[[#This Row],[20-25 jahre Männlich]]</f>
        <v>145</v>
      </c>
      <c r="AP560">
        <f>Tabelle1[[#This Row],[25-30 Jahre Weiblich]]+Tabelle1[[#This Row],[25-30 jahre Männlich]]</f>
        <v>200</v>
      </c>
      <c r="AQ560">
        <f>Tabelle1[[#This Row],[30-35 Jahre Weiblich]]+Tabelle1[[#This Row],[30-35 jahre Männlich]]</f>
        <v>286</v>
      </c>
      <c r="AR560">
        <f>Tabelle1[[#This Row],[35-40 Jahre Weiblich]]+Tabelle1[[#This Row],[35-40 jahre  Männlich]]</f>
        <v>437</v>
      </c>
      <c r="AS560">
        <f>Tabelle1[[#This Row],[40-45 Jahre Weiblich]]+Tabelle1[[#This Row],[40-45 jahre Männlich]]</f>
        <v>590</v>
      </c>
      <c r="AT560">
        <f>Tabelle1[[#This Row],[45-50 Jahre Weiblich]]+Tabelle1[[#This Row],[45-50 jahre Männlich]]</f>
        <v>1093</v>
      </c>
      <c r="AU560">
        <f>Tabelle1[[#This Row],[50-55 Jahre Weiblich]]+Tabelle1[[#This Row],[50-55 jahre Männlich]]</f>
        <v>1762</v>
      </c>
      <c r="AV560">
        <f>Tabelle1[[#This Row],[55-60 Jahre Weiblich]]+Tabelle1[[#This Row],[55-60 jahre Männlich]]</f>
        <v>2279</v>
      </c>
      <c r="AW560">
        <f>Tabelle1[[#This Row],[60-65 Jahre Weiblich]]+Tabelle1[[#This Row],[60-65 jahre Männlich]]</f>
        <v>2491</v>
      </c>
      <c r="AX560">
        <f>Tabelle1[[#This Row],[65-70 Jahre Weiblich]]+Tabelle1[[#This Row],[65-70 Jahre  Männlich]]</f>
        <v>2720</v>
      </c>
      <c r="AY560">
        <f>Tabelle1[[#This Row],[70-75Jahre Weiblich]]+Tabelle1[[#This Row],[70-75 jahre Männlch]]</f>
        <v>2913</v>
      </c>
      <c r="AZ560">
        <f>Tabelle1[[#This Row],[75-80 Jahre Weiblich]]+Tabelle1[[#This Row],[75-80 jahre Männlich]]</f>
        <v>2259</v>
      </c>
      <c r="BA560">
        <f>Tabelle1[[#This Row],[80-85 Jahre Weiblich]]+Tabelle1[[#This Row],[80-85 jahre Männlich]]</f>
        <v>3455</v>
      </c>
      <c r="BB560">
        <f>Tabelle1[[#This Row],[85 und mehr Weiblich]]+Tabelle1[[#This Row],[85 und mehr]]</f>
        <v>7168</v>
      </c>
    </row>
    <row r="561" spans="1:54" x14ac:dyDescent="0.35">
      <c r="A561" s="3"/>
      <c r="B561" s="4" t="s">
        <v>99</v>
      </c>
      <c r="C561" s="5">
        <v>81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56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5">
        <v>0</v>
      </c>
      <c r="AH561" s="5">
        <v>0</v>
      </c>
      <c r="AJ561" s="5">
        <v>0</v>
      </c>
      <c r="AK561" s="5">
        <v>0</v>
      </c>
      <c r="AL561">
        <f>Tabelle1[[#This Row],[1 jahre Weiblich]]+Tabelle1[[#This Row],[unter 1 Jahr Männlich]]</f>
        <v>137</v>
      </c>
      <c r="AM561">
        <f>Tabelle1[[#This Row],[1-15 Jahre Weiblich]]+Tabelle1[[#This Row],[1-15 jahre Mänlich]]</f>
        <v>0</v>
      </c>
      <c r="AN561">
        <f>Tabelle1[[#This Row],[15-20 Jahre Weiblich]]+Tabelle1[[#This Row],[15-20 jahre Männlich]]</f>
        <v>0</v>
      </c>
      <c r="AO561">
        <f>Tabelle1[[#This Row],[20-25 jahre weiblich]]+Tabelle1[[#This Row],[20-25 jahre Männlich]]</f>
        <v>0</v>
      </c>
      <c r="AP561">
        <f>Tabelle1[[#This Row],[25-30 Jahre Weiblich]]+Tabelle1[[#This Row],[25-30 jahre Männlich]]</f>
        <v>0</v>
      </c>
      <c r="AQ561">
        <f>Tabelle1[[#This Row],[30-35 Jahre Weiblich]]+Tabelle1[[#This Row],[30-35 jahre Männlich]]</f>
        <v>0</v>
      </c>
      <c r="AR561">
        <f>Tabelle1[[#This Row],[35-40 Jahre Weiblich]]+Tabelle1[[#This Row],[35-40 jahre  Männlich]]</f>
        <v>0</v>
      </c>
      <c r="AS561">
        <f>Tabelle1[[#This Row],[40-45 Jahre Weiblich]]+Tabelle1[[#This Row],[40-45 jahre Männlich]]</f>
        <v>0</v>
      </c>
      <c r="AT561">
        <f>Tabelle1[[#This Row],[45-50 Jahre Weiblich]]+Tabelle1[[#This Row],[45-50 jahre Männlich]]</f>
        <v>0</v>
      </c>
      <c r="AU561">
        <f>Tabelle1[[#This Row],[50-55 Jahre Weiblich]]+Tabelle1[[#This Row],[50-55 jahre Männlich]]</f>
        <v>0</v>
      </c>
      <c r="AV561">
        <f>Tabelle1[[#This Row],[55-60 Jahre Weiblich]]+Tabelle1[[#This Row],[55-60 jahre Männlich]]</f>
        <v>0</v>
      </c>
      <c r="AW561">
        <f>Tabelle1[[#This Row],[60-65 Jahre Weiblich]]+Tabelle1[[#This Row],[60-65 jahre Männlich]]</f>
        <v>0</v>
      </c>
      <c r="AX561">
        <f>Tabelle1[[#This Row],[65-70 Jahre Weiblich]]+Tabelle1[[#This Row],[65-70 Jahre  Männlich]]</f>
        <v>0</v>
      </c>
      <c r="AY561">
        <f>Tabelle1[[#This Row],[70-75Jahre Weiblich]]+Tabelle1[[#This Row],[70-75 jahre Männlch]]</f>
        <v>0</v>
      </c>
      <c r="AZ561">
        <f>Tabelle1[[#This Row],[75-80 Jahre Weiblich]]+Tabelle1[[#This Row],[75-80 jahre Männlich]]</f>
        <v>0</v>
      </c>
      <c r="BA561">
        <f>Tabelle1[[#This Row],[80-85 Jahre Weiblich]]+Tabelle1[[#This Row],[80-85 jahre Männlich]]</f>
        <v>0</v>
      </c>
      <c r="BB561">
        <f>Tabelle1[[#This Row],[85 und mehr Weiblich]]+Tabelle1[[#This Row],[85 und mehr]]</f>
        <v>0</v>
      </c>
    </row>
    <row r="562" spans="1:54" x14ac:dyDescent="0.35">
      <c r="A562" s="3"/>
      <c r="B562" s="4" t="s">
        <v>100</v>
      </c>
      <c r="C562" s="5">
        <v>74</v>
      </c>
      <c r="D562" s="5">
        <v>75</v>
      </c>
      <c r="E562" s="5">
        <v>43</v>
      </c>
      <c r="F562" s="5">
        <v>108</v>
      </c>
      <c r="G562" s="5">
        <v>142</v>
      </c>
      <c r="H562" s="5">
        <v>202</v>
      </c>
      <c r="I562" s="5">
        <v>296</v>
      </c>
      <c r="J562" s="5">
        <v>421</v>
      </c>
      <c r="K562" s="5">
        <v>789</v>
      </c>
      <c r="L562" s="5">
        <v>1329</v>
      </c>
      <c r="M562" s="5">
        <v>1649</v>
      </c>
      <c r="N562" s="5">
        <v>1754</v>
      </c>
      <c r="O562" s="5">
        <v>1810</v>
      </c>
      <c r="P562" s="5">
        <v>1817</v>
      </c>
      <c r="Q562" s="5">
        <v>2089</v>
      </c>
      <c r="R562" s="5">
        <v>1548</v>
      </c>
      <c r="S562" s="5">
        <v>1480</v>
      </c>
      <c r="T562" s="5">
        <v>0</v>
      </c>
      <c r="U562" s="5">
        <v>77</v>
      </c>
      <c r="V562" s="5">
        <v>61</v>
      </c>
      <c r="W562" s="5">
        <v>42</v>
      </c>
      <c r="X562" s="5">
        <v>35</v>
      </c>
      <c r="Y562" s="5">
        <v>54</v>
      </c>
      <c r="Z562" s="5">
        <v>79</v>
      </c>
      <c r="AA562" s="5">
        <v>128</v>
      </c>
      <c r="AB562" s="5">
        <v>159</v>
      </c>
      <c r="AC562" s="5">
        <v>270</v>
      </c>
      <c r="AD562" s="5">
        <v>378</v>
      </c>
      <c r="AE562" s="5">
        <v>554</v>
      </c>
      <c r="AF562" s="5">
        <v>668</v>
      </c>
      <c r="AG562" s="5">
        <v>815</v>
      </c>
      <c r="AH562" s="5">
        <v>933</v>
      </c>
      <c r="AJ562" s="5">
        <v>1383</v>
      </c>
      <c r="AK562" s="5">
        <v>2542</v>
      </c>
      <c r="AL562">
        <f>Tabelle1[[#This Row],[1 jahre Weiblich]]+Tabelle1[[#This Row],[unter 1 Jahr Männlich]]</f>
        <v>151</v>
      </c>
      <c r="AM562">
        <f>Tabelle1[[#This Row],[1-15 Jahre Weiblich]]+Tabelle1[[#This Row],[1-15 jahre Mänlich]]</f>
        <v>136</v>
      </c>
      <c r="AN562">
        <f>Tabelle1[[#This Row],[15-20 Jahre Weiblich]]+Tabelle1[[#This Row],[15-20 jahre Männlich]]</f>
        <v>85</v>
      </c>
      <c r="AO562">
        <f>Tabelle1[[#This Row],[20-25 jahre weiblich]]+Tabelle1[[#This Row],[20-25 jahre Männlich]]</f>
        <v>143</v>
      </c>
      <c r="AP562">
        <f>Tabelle1[[#This Row],[25-30 Jahre Weiblich]]+Tabelle1[[#This Row],[25-30 jahre Männlich]]</f>
        <v>196</v>
      </c>
      <c r="AQ562">
        <f>Tabelle1[[#This Row],[30-35 Jahre Weiblich]]+Tabelle1[[#This Row],[30-35 jahre Männlich]]</f>
        <v>281</v>
      </c>
      <c r="AR562">
        <f>Tabelle1[[#This Row],[35-40 Jahre Weiblich]]+Tabelle1[[#This Row],[35-40 jahre  Männlich]]</f>
        <v>424</v>
      </c>
      <c r="AS562">
        <f>Tabelle1[[#This Row],[40-45 Jahre Weiblich]]+Tabelle1[[#This Row],[40-45 jahre Männlich]]</f>
        <v>580</v>
      </c>
      <c r="AT562">
        <f>Tabelle1[[#This Row],[45-50 Jahre Weiblich]]+Tabelle1[[#This Row],[45-50 jahre Männlich]]</f>
        <v>1059</v>
      </c>
      <c r="AU562">
        <f>Tabelle1[[#This Row],[50-55 Jahre Weiblich]]+Tabelle1[[#This Row],[50-55 jahre Männlich]]</f>
        <v>1707</v>
      </c>
      <c r="AV562">
        <f>Tabelle1[[#This Row],[55-60 Jahre Weiblich]]+Tabelle1[[#This Row],[55-60 jahre Männlich]]</f>
        <v>2203</v>
      </c>
      <c r="AW562">
        <f>Tabelle1[[#This Row],[60-65 Jahre Weiblich]]+Tabelle1[[#This Row],[60-65 jahre Männlich]]</f>
        <v>2422</v>
      </c>
      <c r="AX562">
        <f>Tabelle1[[#This Row],[65-70 Jahre Weiblich]]+Tabelle1[[#This Row],[65-70 Jahre  Männlich]]</f>
        <v>2625</v>
      </c>
      <c r="AY562">
        <f>Tabelle1[[#This Row],[70-75Jahre Weiblich]]+Tabelle1[[#This Row],[70-75 jahre Männlch]]</f>
        <v>2750</v>
      </c>
      <c r="AZ562">
        <f>Tabelle1[[#This Row],[75-80 Jahre Weiblich]]+Tabelle1[[#This Row],[75-80 jahre Männlich]]</f>
        <v>2089</v>
      </c>
      <c r="BA562">
        <f>Tabelle1[[#This Row],[80-85 Jahre Weiblich]]+Tabelle1[[#This Row],[80-85 jahre Männlich]]</f>
        <v>2931</v>
      </c>
      <c r="BB562">
        <f>Tabelle1[[#This Row],[85 und mehr Weiblich]]+Tabelle1[[#This Row],[85 und mehr]]</f>
        <v>4022</v>
      </c>
    </row>
    <row r="563" spans="1:54" x14ac:dyDescent="0.35">
      <c r="A563" s="3"/>
      <c r="B563" s="4" t="s">
        <v>101</v>
      </c>
      <c r="C563" s="5">
        <v>17</v>
      </c>
      <c r="D563" s="5">
        <v>139</v>
      </c>
      <c r="E563" s="5">
        <v>406</v>
      </c>
      <c r="F563" s="5">
        <v>640</v>
      </c>
      <c r="G563" s="5">
        <v>728</v>
      </c>
      <c r="H563" s="5">
        <v>761</v>
      </c>
      <c r="I563" s="5">
        <v>762</v>
      </c>
      <c r="J563" s="5">
        <v>833</v>
      </c>
      <c r="K563" s="5">
        <v>1275</v>
      </c>
      <c r="L563" s="5">
        <v>1533</v>
      </c>
      <c r="M563" s="5">
        <v>1518</v>
      </c>
      <c r="N563" s="5">
        <v>1469</v>
      </c>
      <c r="O563" s="5">
        <v>1370</v>
      </c>
      <c r="P563" s="5">
        <v>1562</v>
      </c>
      <c r="Q563" s="5">
        <v>2678</v>
      </c>
      <c r="R563" s="5">
        <v>2671</v>
      </c>
      <c r="S563" s="5">
        <v>4281</v>
      </c>
      <c r="T563" s="5">
        <v>0</v>
      </c>
      <c r="U563" s="5">
        <v>19</v>
      </c>
      <c r="V563" s="5">
        <v>71</v>
      </c>
      <c r="W563" s="5">
        <v>133</v>
      </c>
      <c r="X563" s="5">
        <v>166</v>
      </c>
      <c r="Y563" s="5">
        <v>180</v>
      </c>
      <c r="Z563" s="5">
        <v>209</v>
      </c>
      <c r="AA563" s="5">
        <v>159</v>
      </c>
      <c r="AB563" s="5">
        <v>240</v>
      </c>
      <c r="AC563" s="5">
        <v>421</v>
      </c>
      <c r="AD563" s="5">
        <v>542</v>
      </c>
      <c r="AE563" s="5">
        <v>554</v>
      </c>
      <c r="AF563" s="5">
        <v>560</v>
      </c>
      <c r="AG563" s="5">
        <v>589</v>
      </c>
      <c r="AH563" s="5">
        <v>866</v>
      </c>
      <c r="AJ563" s="5">
        <v>2374</v>
      </c>
      <c r="AK563" s="5">
        <v>6988</v>
      </c>
      <c r="AL563">
        <f>Tabelle1[[#This Row],[1 jahre Weiblich]]+Tabelle1[[#This Row],[unter 1 Jahr Männlich]]</f>
        <v>36</v>
      </c>
      <c r="AM563">
        <f>Tabelle1[[#This Row],[1-15 Jahre Weiblich]]+Tabelle1[[#This Row],[1-15 jahre Mänlich]]</f>
        <v>210</v>
      </c>
      <c r="AN563">
        <f>Tabelle1[[#This Row],[15-20 Jahre Weiblich]]+Tabelle1[[#This Row],[15-20 jahre Männlich]]</f>
        <v>539</v>
      </c>
      <c r="AO563">
        <f>Tabelle1[[#This Row],[20-25 jahre weiblich]]+Tabelle1[[#This Row],[20-25 jahre Männlich]]</f>
        <v>806</v>
      </c>
      <c r="AP563">
        <f>Tabelle1[[#This Row],[25-30 Jahre Weiblich]]+Tabelle1[[#This Row],[25-30 jahre Männlich]]</f>
        <v>908</v>
      </c>
      <c r="AQ563">
        <f>Tabelle1[[#This Row],[30-35 Jahre Weiblich]]+Tabelle1[[#This Row],[30-35 jahre Männlich]]</f>
        <v>970</v>
      </c>
      <c r="AR563">
        <f>Tabelle1[[#This Row],[35-40 Jahre Weiblich]]+Tabelle1[[#This Row],[35-40 jahre  Männlich]]</f>
        <v>921</v>
      </c>
      <c r="AS563">
        <f>Tabelle1[[#This Row],[40-45 Jahre Weiblich]]+Tabelle1[[#This Row],[40-45 jahre Männlich]]</f>
        <v>1073</v>
      </c>
      <c r="AT563">
        <f>Tabelle1[[#This Row],[45-50 Jahre Weiblich]]+Tabelle1[[#This Row],[45-50 jahre Männlich]]</f>
        <v>1696</v>
      </c>
      <c r="AU563">
        <f>Tabelle1[[#This Row],[50-55 Jahre Weiblich]]+Tabelle1[[#This Row],[50-55 jahre Männlich]]</f>
        <v>2075</v>
      </c>
      <c r="AV563">
        <f>Tabelle1[[#This Row],[55-60 Jahre Weiblich]]+Tabelle1[[#This Row],[55-60 jahre Männlich]]</f>
        <v>2072</v>
      </c>
      <c r="AW563">
        <f>Tabelle1[[#This Row],[60-65 Jahre Weiblich]]+Tabelle1[[#This Row],[60-65 jahre Männlich]]</f>
        <v>2029</v>
      </c>
      <c r="AX563">
        <f>Tabelle1[[#This Row],[65-70 Jahre Weiblich]]+Tabelle1[[#This Row],[65-70 Jahre  Männlich]]</f>
        <v>1959</v>
      </c>
      <c r="AY563">
        <f>Tabelle1[[#This Row],[70-75Jahre Weiblich]]+Tabelle1[[#This Row],[70-75 jahre Männlch]]</f>
        <v>2428</v>
      </c>
      <c r="AZ563">
        <f>Tabelle1[[#This Row],[75-80 Jahre Weiblich]]+Tabelle1[[#This Row],[75-80 jahre Männlich]]</f>
        <v>2678</v>
      </c>
      <c r="BA563">
        <f>Tabelle1[[#This Row],[80-85 Jahre Weiblich]]+Tabelle1[[#This Row],[80-85 jahre Männlich]]</f>
        <v>5045</v>
      </c>
      <c r="BB563">
        <f>Tabelle1[[#This Row],[85 und mehr Weiblich]]+Tabelle1[[#This Row],[85 und mehr]]</f>
        <v>11269</v>
      </c>
    </row>
    <row r="564" spans="1:54" x14ac:dyDescent="0.35">
      <c r="A564" s="3"/>
      <c r="B564" s="4" t="s">
        <v>102</v>
      </c>
      <c r="C564" s="5">
        <v>11</v>
      </c>
      <c r="D564" s="5">
        <v>112</v>
      </c>
      <c r="E564" s="5">
        <v>236</v>
      </c>
      <c r="F564" s="5">
        <v>334</v>
      </c>
      <c r="G564" s="5">
        <v>353</v>
      </c>
      <c r="H564" s="5">
        <v>318</v>
      </c>
      <c r="I564" s="5">
        <v>328</v>
      </c>
      <c r="J564" s="5">
        <v>345</v>
      </c>
      <c r="K564" s="5">
        <v>521</v>
      </c>
      <c r="L564" s="5">
        <v>663</v>
      </c>
      <c r="M564" s="5">
        <v>720</v>
      </c>
      <c r="N564" s="5">
        <v>784</v>
      </c>
      <c r="O564" s="5">
        <v>817</v>
      </c>
      <c r="P564" s="5">
        <v>1009</v>
      </c>
      <c r="Q564" s="5">
        <v>1871</v>
      </c>
      <c r="R564" s="5">
        <v>2087</v>
      </c>
      <c r="S564" s="5">
        <v>3653</v>
      </c>
      <c r="T564" s="5">
        <v>0</v>
      </c>
      <c r="U564" s="5">
        <v>12</v>
      </c>
      <c r="V564" s="5">
        <v>50</v>
      </c>
      <c r="W564" s="5">
        <v>60</v>
      </c>
      <c r="X564" s="5">
        <v>85</v>
      </c>
      <c r="Y564" s="5">
        <v>63</v>
      </c>
      <c r="Z564" s="5">
        <v>93</v>
      </c>
      <c r="AA564" s="5">
        <v>63</v>
      </c>
      <c r="AB564" s="5">
        <v>102</v>
      </c>
      <c r="AC564" s="5">
        <v>130</v>
      </c>
      <c r="AD564" s="5">
        <v>210</v>
      </c>
      <c r="AE564" s="5">
        <v>266</v>
      </c>
      <c r="AF564" s="5">
        <v>311</v>
      </c>
      <c r="AG564" s="5">
        <v>409</v>
      </c>
      <c r="AH564" s="5">
        <v>633</v>
      </c>
      <c r="AJ564" s="5">
        <v>2130</v>
      </c>
      <c r="AK564" s="5">
        <v>6562</v>
      </c>
      <c r="AL564">
        <f>Tabelle1[[#This Row],[1 jahre Weiblich]]+Tabelle1[[#This Row],[unter 1 Jahr Männlich]]</f>
        <v>23</v>
      </c>
      <c r="AM564">
        <f>Tabelle1[[#This Row],[1-15 Jahre Weiblich]]+Tabelle1[[#This Row],[1-15 jahre Mänlich]]</f>
        <v>162</v>
      </c>
      <c r="AN564">
        <f>Tabelle1[[#This Row],[15-20 Jahre Weiblich]]+Tabelle1[[#This Row],[15-20 jahre Männlich]]</f>
        <v>296</v>
      </c>
      <c r="AO564">
        <f>Tabelle1[[#This Row],[20-25 jahre weiblich]]+Tabelle1[[#This Row],[20-25 jahre Männlich]]</f>
        <v>419</v>
      </c>
      <c r="AP564">
        <f>Tabelle1[[#This Row],[25-30 Jahre Weiblich]]+Tabelle1[[#This Row],[25-30 jahre Männlich]]</f>
        <v>416</v>
      </c>
      <c r="AQ564">
        <f>Tabelle1[[#This Row],[30-35 Jahre Weiblich]]+Tabelle1[[#This Row],[30-35 jahre Männlich]]</f>
        <v>411</v>
      </c>
      <c r="AR564">
        <f>Tabelle1[[#This Row],[35-40 Jahre Weiblich]]+Tabelle1[[#This Row],[35-40 jahre  Männlich]]</f>
        <v>391</v>
      </c>
      <c r="AS564">
        <f>Tabelle1[[#This Row],[40-45 Jahre Weiblich]]+Tabelle1[[#This Row],[40-45 jahre Männlich]]</f>
        <v>447</v>
      </c>
      <c r="AT564">
        <f>Tabelle1[[#This Row],[45-50 Jahre Weiblich]]+Tabelle1[[#This Row],[45-50 jahre Männlich]]</f>
        <v>651</v>
      </c>
      <c r="AU564">
        <f>Tabelle1[[#This Row],[50-55 Jahre Weiblich]]+Tabelle1[[#This Row],[50-55 jahre Männlich]]</f>
        <v>873</v>
      </c>
      <c r="AV564">
        <f>Tabelle1[[#This Row],[55-60 Jahre Weiblich]]+Tabelle1[[#This Row],[55-60 jahre Männlich]]</f>
        <v>986</v>
      </c>
      <c r="AW564">
        <f>Tabelle1[[#This Row],[60-65 Jahre Weiblich]]+Tabelle1[[#This Row],[60-65 jahre Männlich]]</f>
        <v>1095</v>
      </c>
      <c r="AX564">
        <f>Tabelle1[[#This Row],[65-70 Jahre Weiblich]]+Tabelle1[[#This Row],[65-70 Jahre  Männlich]]</f>
        <v>1226</v>
      </c>
      <c r="AY564">
        <f>Tabelle1[[#This Row],[70-75Jahre Weiblich]]+Tabelle1[[#This Row],[70-75 jahre Männlch]]</f>
        <v>1642</v>
      </c>
      <c r="AZ564">
        <f>Tabelle1[[#This Row],[75-80 Jahre Weiblich]]+Tabelle1[[#This Row],[75-80 jahre Männlich]]</f>
        <v>1871</v>
      </c>
      <c r="BA564">
        <f>Tabelle1[[#This Row],[80-85 Jahre Weiblich]]+Tabelle1[[#This Row],[80-85 jahre Männlich]]</f>
        <v>4217</v>
      </c>
      <c r="BB564">
        <f>Tabelle1[[#This Row],[85 und mehr Weiblich]]+Tabelle1[[#This Row],[85 und mehr]]</f>
        <v>10215</v>
      </c>
    </row>
    <row r="565" spans="1:54" x14ac:dyDescent="0.35">
      <c r="A565" s="3"/>
      <c r="B565" s="4" t="s">
        <v>103</v>
      </c>
      <c r="C565" s="5">
        <v>1</v>
      </c>
      <c r="D565" s="5">
        <v>43</v>
      </c>
      <c r="E565" s="5">
        <v>180</v>
      </c>
      <c r="F565" s="5">
        <v>245</v>
      </c>
      <c r="G565" s="5">
        <v>191</v>
      </c>
      <c r="H565" s="5">
        <v>140</v>
      </c>
      <c r="I565" s="5">
        <v>127</v>
      </c>
      <c r="J565" s="5">
        <v>131</v>
      </c>
      <c r="K565" s="5">
        <v>182</v>
      </c>
      <c r="L565" s="5">
        <v>244</v>
      </c>
      <c r="M565" s="5">
        <v>185</v>
      </c>
      <c r="N565" s="5">
        <v>145</v>
      </c>
      <c r="O565" s="5">
        <v>134</v>
      </c>
      <c r="P565" s="5">
        <v>138</v>
      </c>
      <c r="Q565" s="5">
        <v>253</v>
      </c>
      <c r="R565" s="5">
        <v>168</v>
      </c>
      <c r="S565" s="5">
        <v>114</v>
      </c>
      <c r="T565" s="5">
        <v>0</v>
      </c>
      <c r="U565" s="5">
        <v>3</v>
      </c>
      <c r="V565" s="5">
        <v>26</v>
      </c>
      <c r="W565" s="5">
        <v>49</v>
      </c>
      <c r="X565" s="5">
        <v>64</v>
      </c>
      <c r="Y565" s="5">
        <v>30</v>
      </c>
      <c r="Z565" s="5">
        <v>37</v>
      </c>
      <c r="AA565" s="5">
        <v>17</v>
      </c>
      <c r="AB565" s="5">
        <v>37</v>
      </c>
      <c r="AC565" s="5">
        <v>41</v>
      </c>
      <c r="AD565" s="5">
        <v>64</v>
      </c>
      <c r="AE565" s="5">
        <v>70</v>
      </c>
      <c r="AF565" s="5">
        <v>56</v>
      </c>
      <c r="AG565" s="5">
        <v>60</v>
      </c>
      <c r="AH565" s="5">
        <v>75</v>
      </c>
      <c r="AJ565" s="5">
        <v>102</v>
      </c>
      <c r="AK565" s="5">
        <v>84</v>
      </c>
      <c r="AL565">
        <f>Tabelle1[[#This Row],[1 jahre Weiblich]]+Tabelle1[[#This Row],[unter 1 Jahr Männlich]]</f>
        <v>4</v>
      </c>
      <c r="AM565">
        <f>Tabelle1[[#This Row],[1-15 Jahre Weiblich]]+Tabelle1[[#This Row],[1-15 jahre Mänlich]]</f>
        <v>69</v>
      </c>
      <c r="AN565">
        <f>Tabelle1[[#This Row],[15-20 Jahre Weiblich]]+Tabelle1[[#This Row],[15-20 jahre Männlich]]</f>
        <v>229</v>
      </c>
      <c r="AO565">
        <f>Tabelle1[[#This Row],[20-25 jahre weiblich]]+Tabelle1[[#This Row],[20-25 jahre Männlich]]</f>
        <v>309</v>
      </c>
      <c r="AP565">
        <f>Tabelle1[[#This Row],[25-30 Jahre Weiblich]]+Tabelle1[[#This Row],[25-30 jahre Männlich]]</f>
        <v>221</v>
      </c>
      <c r="AQ565">
        <f>Tabelle1[[#This Row],[30-35 Jahre Weiblich]]+Tabelle1[[#This Row],[30-35 jahre Männlich]]</f>
        <v>177</v>
      </c>
      <c r="AR565">
        <f>Tabelle1[[#This Row],[35-40 Jahre Weiblich]]+Tabelle1[[#This Row],[35-40 jahre  Männlich]]</f>
        <v>144</v>
      </c>
      <c r="AS565">
        <f>Tabelle1[[#This Row],[40-45 Jahre Weiblich]]+Tabelle1[[#This Row],[40-45 jahre Männlich]]</f>
        <v>168</v>
      </c>
      <c r="AT565">
        <f>Tabelle1[[#This Row],[45-50 Jahre Weiblich]]+Tabelle1[[#This Row],[45-50 jahre Männlich]]</f>
        <v>223</v>
      </c>
      <c r="AU565">
        <f>Tabelle1[[#This Row],[50-55 Jahre Weiblich]]+Tabelle1[[#This Row],[50-55 jahre Männlich]]</f>
        <v>308</v>
      </c>
      <c r="AV565">
        <f>Tabelle1[[#This Row],[55-60 Jahre Weiblich]]+Tabelle1[[#This Row],[55-60 jahre Männlich]]</f>
        <v>255</v>
      </c>
      <c r="AW565">
        <f>Tabelle1[[#This Row],[60-65 Jahre Weiblich]]+Tabelle1[[#This Row],[60-65 jahre Männlich]]</f>
        <v>201</v>
      </c>
      <c r="AX565">
        <f>Tabelle1[[#This Row],[65-70 Jahre Weiblich]]+Tabelle1[[#This Row],[65-70 Jahre  Männlich]]</f>
        <v>194</v>
      </c>
      <c r="AY565">
        <f>Tabelle1[[#This Row],[70-75Jahre Weiblich]]+Tabelle1[[#This Row],[70-75 jahre Männlch]]</f>
        <v>213</v>
      </c>
      <c r="AZ565">
        <f>Tabelle1[[#This Row],[75-80 Jahre Weiblich]]+Tabelle1[[#This Row],[75-80 jahre Männlich]]</f>
        <v>253</v>
      </c>
      <c r="BA565">
        <f>Tabelle1[[#This Row],[80-85 Jahre Weiblich]]+Tabelle1[[#This Row],[80-85 jahre Männlich]]</f>
        <v>270</v>
      </c>
      <c r="BB565">
        <f>Tabelle1[[#This Row],[85 und mehr Weiblich]]+Tabelle1[[#This Row],[85 und mehr]]</f>
        <v>198</v>
      </c>
    </row>
    <row r="566" spans="1:54" x14ac:dyDescent="0.35">
      <c r="A566" s="3"/>
      <c r="B566" s="4" t="s">
        <v>104</v>
      </c>
      <c r="C566" s="5">
        <v>0</v>
      </c>
      <c r="D566" s="5">
        <v>6</v>
      </c>
      <c r="E566" s="5">
        <v>7</v>
      </c>
      <c r="F566" s="5">
        <v>16</v>
      </c>
      <c r="G566" s="5">
        <v>18</v>
      </c>
      <c r="H566" s="5">
        <v>21</v>
      </c>
      <c r="I566" s="5">
        <v>30</v>
      </c>
      <c r="J566" s="5">
        <v>56</v>
      </c>
      <c r="K566" s="5">
        <v>97</v>
      </c>
      <c r="L566" s="5">
        <v>145</v>
      </c>
      <c r="M566" s="5">
        <v>219</v>
      </c>
      <c r="N566" s="5">
        <v>296</v>
      </c>
      <c r="O566" s="5">
        <v>360</v>
      </c>
      <c r="P566" s="5">
        <v>463</v>
      </c>
      <c r="Q566" s="5">
        <v>1026</v>
      </c>
      <c r="R566" s="5">
        <v>1330</v>
      </c>
      <c r="S566" s="5">
        <v>2631</v>
      </c>
      <c r="T566" s="5">
        <v>0</v>
      </c>
      <c r="U566" s="5">
        <v>1</v>
      </c>
      <c r="V566" s="5">
        <v>4</v>
      </c>
      <c r="W566" s="5">
        <v>4</v>
      </c>
      <c r="X566" s="5">
        <v>5</v>
      </c>
      <c r="Y566" s="5">
        <v>5</v>
      </c>
      <c r="Z566" s="5">
        <v>5</v>
      </c>
      <c r="AA566" s="5">
        <v>8</v>
      </c>
      <c r="AB566" s="5">
        <v>21</v>
      </c>
      <c r="AC566" s="5">
        <v>28</v>
      </c>
      <c r="AD566" s="5">
        <v>48</v>
      </c>
      <c r="AE566" s="5">
        <v>59</v>
      </c>
      <c r="AF566" s="5">
        <v>112</v>
      </c>
      <c r="AG566" s="5">
        <v>159</v>
      </c>
      <c r="AH566" s="5">
        <v>325</v>
      </c>
      <c r="AJ566" s="5">
        <v>1385</v>
      </c>
      <c r="AK566" s="5">
        <v>4712</v>
      </c>
      <c r="AL566">
        <f>Tabelle1[[#This Row],[1 jahre Weiblich]]+Tabelle1[[#This Row],[unter 1 Jahr Männlich]]</f>
        <v>1</v>
      </c>
      <c r="AM566">
        <f>Tabelle1[[#This Row],[1-15 Jahre Weiblich]]+Tabelle1[[#This Row],[1-15 jahre Mänlich]]</f>
        <v>10</v>
      </c>
      <c r="AN566">
        <f>Tabelle1[[#This Row],[15-20 Jahre Weiblich]]+Tabelle1[[#This Row],[15-20 jahre Männlich]]</f>
        <v>11</v>
      </c>
      <c r="AO566">
        <f>Tabelle1[[#This Row],[20-25 jahre weiblich]]+Tabelle1[[#This Row],[20-25 jahre Männlich]]</f>
        <v>21</v>
      </c>
      <c r="AP566">
        <f>Tabelle1[[#This Row],[25-30 Jahre Weiblich]]+Tabelle1[[#This Row],[25-30 jahre Männlich]]</f>
        <v>23</v>
      </c>
      <c r="AQ566">
        <f>Tabelle1[[#This Row],[30-35 Jahre Weiblich]]+Tabelle1[[#This Row],[30-35 jahre Männlich]]</f>
        <v>26</v>
      </c>
      <c r="AR566">
        <f>Tabelle1[[#This Row],[35-40 Jahre Weiblich]]+Tabelle1[[#This Row],[35-40 jahre  Männlich]]</f>
        <v>38</v>
      </c>
      <c r="AS566">
        <f>Tabelle1[[#This Row],[40-45 Jahre Weiblich]]+Tabelle1[[#This Row],[40-45 jahre Männlich]]</f>
        <v>77</v>
      </c>
      <c r="AT566">
        <f>Tabelle1[[#This Row],[45-50 Jahre Weiblich]]+Tabelle1[[#This Row],[45-50 jahre Männlich]]</f>
        <v>125</v>
      </c>
      <c r="AU566">
        <f>Tabelle1[[#This Row],[50-55 Jahre Weiblich]]+Tabelle1[[#This Row],[50-55 jahre Männlich]]</f>
        <v>193</v>
      </c>
      <c r="AV566">
        <f>Tabelle1[[#This Row],[55-60 Jahre Weiblich]]+Tabelle1[[#This Row],[55-60 jahre Männlich]]</f>
        <v>278</v>
      </c>
      <c r="AW566">
        <f>Tabelle1[[#This Row],[60-65 Jahre Weiblich]]+Tabelle1[[#This Row],[60-65 jahre Männlich]]</f>
        <v>408</v>
      </c>
      <c r="AX566">
        <f>Tabelle1[[#This Row],[65-70 Jahre Weiblich]]+Tabelle1[[#This Row],[65-70 Jahre  Männlich]]</f>
        <v>519</v>
      </c>
      <c r="AY566">
        <f>Tabelle1[[#This Row],[70-75Jahre Weiblich]]+Tabelle1[[#This Row],[70-75 jahre Männlch]]</f>
        <v>788</v>
      </c>
      <c r="AZ566">
        <f>Tabelle1[[#This Row],[75-80 Jahre Weiblich]]+Tabelle1[[#This Row],[75-80 jahre Männlich]]</f>
        <v>1026</v>
      </c>
      <c r="BA566">
        <f>Tabelle1[[#This Row],[80-85 Jahre Weiblich]]+Tabelle1[[#This Row],[80-85 jahre Männlich]]</f>
        <v>2715</v>
      </c>
      <c r="BB566">
        <f>Tabelle1[[#This Row],[85 und mehr Weiblich]]+Tabelle1[[#This Row],[85 und mehr]]</f>
        <v>7343</v>
      </c>
    </row>
    <row r="567" spans="1:54" x14ac:dyDescent="0.35">
      <c r="A567" s="3"/>
      <c r="B567" s="4" t="s">
        <v>105</v>
      </c>
      <c r="C567" s="5">
        <v>0</v>
      </c>
      <c r="D567" s="5">
        <v>34</v>
      </c>
      <c r="E567" s="5">
        <v>22</v>
      </c>
      <c r="F567" s="5">
        <v>22</v>
      </c>
      <c r="G567" s="5">
        <v>22</v>
      </c>
      <c r="H567" s="5">
        <v>16</v>
      </c>
      <c r="I567" s="5">
        <v>18</v>
      </c>
      <c r="J567" s="5">
        <v>6</v>
      </c>
      <c r="K567" s="5">
        <v>22</v>
      </c>
      <c r="L567" s="5">
        <v>23</v>
      </c>
      <c r="M567" s="5">
        <v>20</v>
      </c>
      <c r="N567" s="5">
        <v>16</v>
      </c>
      <c r="O567" s="5">
        <v>18</v>
      </c>
      <c r="P567" s="5">
        <v>21</v>
      </c>
      <c r="Q567" s="5">
        <v>36</v>
      </c>
      <c r="R567" s="5">
        <v>27</v>
      </c>
      <c r="S567" s="5">
        <v>13</v>
      </c>
      <c r="T567" s="5">
        <v>0</v>
      </c>
      <c r="U567" s="5">
        <v>3</v>
      </c>
      <c r="V567" s="5">
        <v>7</v>
      </c>
      <c r="W567" s="5">
        <v>0</v>
      </c>
      <c r="X567" s="5">
        <v>0</v>
      </c>
      <c r="Y567" s="5">
        <v>4</v>
      </c>
      <c r="Z567" s="5">
        <v>4</v>
      </c>
      <c r="AA567" s="5">
        <v>3</v>
      </c>
      <c r="AB567" s="5">
        <v>2</v>
      </c>
      <c r="AC567" s="5">
        <v>5</v>
      </c>
      <c r="AD567" s="5">
        <v>4</v>
      </c>
      <c r="AE567" s="5">
        <v>9</v>
      </c>
      <c r="AF567" s="5">
        <v>6</v>
      </c>
      <c r="AG567" s="5">
        <v>8</v>
      </c>
      <c r="AH567" s="5">
        <v>11</v>
      </c>
      <c r="AJ567" s="5">
        <v>11</v>
      </c>
      <c r="AK567" s="5">
        <v>16</v>
      </c>
      <c r="AL567">
        <f>Tabelle1[[#This Row],[1 jahre Weiblich]]+Tabelle1[[#This Row],[unter 1 Jahr Männlich]]</f>
        <v>3</v>
      </c>
      <c r="AM567">
        <f>Tabelle1[[#This Row],[1-15 Jahre Weiblich]]+Tabelle1[[#This Row],[1-15 jahre Mänlich]]</f>
        <v>41</v>
      </c>
      <c r="AN567">
        <f>Tabelle1[[#This Row],[15-20 Jahre Weiblich]]+Tabelle1[[#This Row],[15-20 jahre Männlich]]</f>
        <v>22</v>
      </c>
      <c r="AO567">
        <f>Tabelle1[[#This Row],[20-25 jahre weiblich]]+Tabelle1[[#This Row],[20-25 jahre Männlich]]</f>
        <v>22</v>
      </c>
      <c r="AP567">
        <f>Tabelle1[[#This Row],[25-30 Jahre Weiblich]]+Tabelle1[[#This Row],[25-30 jahre Männlich]]</f>
        <v>26</v>
      </c>
      <c r="AQ567">
        <f>Tabelle1[[#This Row],[30-35 Jahre Weiblich]]+Tabelle1[[#This Row],[30-35 jahre Männlich]]</f>
        <v>20</v>
      </c>
      <c r="AR567">
        <f>Tabelle1[[#This Row],[35-40 Jahre Weiblich]]+Tabelle1[[#This Row],[35-40 jahre  Männlich]]</f>
        <v>21</v>
      </c>
      <c r="AS567">
        <f>Tabelle1[[#This Row],[40-45 Jahre Weiblich]]+Tabelle1[[#This Row],[40-45 jahre Männlich]]</f>
        <v>8</v>
      </c>
      <c r="AT567">
        <f>Tabelle1[[#This Row],[45-50 Jahre Weiblich]]+Tabelle1[[#This Row],[45-50 jahre Männlich]]</f>
        <v>27</v>
      </c>
      <c r="AU567">
        <f>Tabelle1[[#This Row],[50-55 Jahre Weiblich]]+Tabelle1[[#This Row],[50-55 jahre Männlich]]</f>
        <v>27</v>
      </c>
      <c r="AV567">
        <f>Tabelle1[[#This Row],[55-60 Jahre Weiblich]]+Tabelle1[[#This Row],[55-60 jahre Männlich]]</f>
        <v>29</v>
      </c>
      <c r="AW567">
        <f>Tabelle1[[#This Row],[60-65 Jahre Weiblich]]+Tabelle1[[#This Row],[60-65 jahre Männlich]]</f>
        <v>22</v>
      </c>
      <c r="AX567">
        <f>Tabelle1[[#This Row],[65-70 Jahre Weiblich]]+Tabelle1[[#This Row],[65-70 Jahre  Männlich]]</f>
        <v>26</v>
      </c>
      <c r="AY567">
        <f>Tabelle1[[#This Row],[70-75Jahre Weiblich]]+Tabelle1[[#This Row],[70-75 jahre Männlch]]</f>
        <v>32</v>
      </c>
      <c r="AZ567">
        <f>Tabelle1[[#This Row],[75-80 Jahre Weiblich]]+Tabelle1[[#This Row],[75-80 jahre Männlich]]</f>
        <v>36</v>
      </c>
      <c r="BA567">
        <f>Tabelle1[[#This Row],[80-85 Jahre Weiblich]]+Tabelle1[[#This Row],[80-85 jahre Männlich]]</f>
        <v>38</v>
      </c>
      <c r="BB567">
        <f>Tabelle1[[#This Row],[85 und mehr Weiblich]]+Tabelle1[[#This Row],[85 und mehr]]</f>
        <v>29</v>
      </c>
    </row>
    <row r="568" spans="1:54" x14ac:dyDescent="0.35">
      <c r="A568" s="3"/>
      <c r="B568" s="4" t="s">
        <v>106</v>
      </c>
      <c r="C568" s="5">
        <v>0</v>
      </c>
      <c r="D568" s="5">
        <v>3</v>
      </c>
      <c r="E568" s="5">
        <v>2</v>
      </c>
      <c r="F568" s="5">
        <v>4</v>
      </c>
      <c r="G568" s="5">
        <v>5</v>
      </c>
      <c r="H568" s="5">
        <v>3</v>
      </c>
      <c r="I568" s="5">
        <v>8</v>
      </c>
      <c r="J568" s="5">
        <v>11</v>
      </c>
      <c r="K568" s="5">
        <v>11</v>
      </c>
      <c r="L568" s="5">
        <v>16</v>
      </c>
      <c r="M568" s="5">
        <v>21</v>
      </c>
      <c r="N568" s="5">
        <v>16</v>
      </c>
      <c r="O568" s="5">
        <v>12</v>
      </c>
      <c r="P568" s="5">
        <v>18</v>
      </c>
      <c r="Q568" s="5">
        <v>25</v>
      </c>
      <c r="R568" s="5">
        <v>15</v>
      </c>
      <c r="S568" s="5">
        <v>24</v>
      </c>
      <c r="T568" s="5">
        <v>0</v>
      </c>
      <c r="U568" s="5">
        <v>0</v>
      </c>
      <c r="V568" s="5">
        <v>2</v>
      </c>
      <c r="W568" s="5">
        <v>1</v>
      </c>
      <c r="X568" s="5">
        <v>1</v>
      </c>
      <c r="Y568" s="5">
        <v>2</v>
      </c>
      <c r="Z568" s="5">
        <v>2</v>
      </c>
      <c r="AA568" s="5">
        <v>2</v>
      </c>
      <c r="AB568" s="5">
        <v>2</v>
      </c>
      <c r="AC568" s="5">
        <v>2</v>
      </c>
      <c r="AD568" s="5">
        <v>8</v>
      </c>
      <c r="AE568" s="5">
        <v>7</v>
      </c>
      <c r="AF568" s="5">
        <v>10</v>
      </c>
      <c r="AG568" s="5">
        <v>11</v>
      </c>
      <c r="AH568" s="5">
        <v>15</v>
      </c>
      <c r="AJ568" s="5">
        <v>15</v>
      </c>
      <c r="AK568" s="5">
        <v>29</v>
      </c>
      <c r="AL568">
        <f>Tabelle1[[#This Row],[1 jahre Weiblich]]+Tabelle1[[#This Row],[unter 1 Jahr Männlich]]</f>
        <v>0</v>
      </c>
      <c r="AM568">
        <f>Tabelle1[[#This Row],[1-15 Jahre Weiblich]]+Tabelle1[[#This Row],[1-15 jahre Mänlich]]</f>
        <v>5</v>
      </c>
      <c r="AN568">
        <f>Tabelle1[[#This Row],[15-20 Jahre Weiblich]]+Tabelle1[[#This Row],[15-20 jahre Männlich]]</f>
        <v>3</v>
      </c>
      <c r="AO568">
        <f>Tabelle1[[#This Row],[20-25 jahre weiblich]]+Tabelle1[[#This Row],[20-25 jahre Männlich]]</f>
        <v>5</v>
      </c>
      <c r="AP568">
        <f>Tabelle1[[#This Row],[25-30 Jahre Weiblich]]+Tabelle1[[#This Row],[25-30 jahre Männlich]]</f>
        <v>7</v>
      </c>
      <c r="AQ568">
        <f>Tabelle1[[#This Row],[30-35 Jahre Weiblich]]+Tabelle1[[#This Row],[30-35 jahre Männlich]]</f>
        <v>5</v>
      </c>
      <c r="AR568">
        <f>Tabelle1[[#This Row],[35-40 Jahre Weiblich]]+Tabelle1[[#This Row],[35-40 jahre  Männlich]]</f>
        <v>10</v>
      </c>
      <c r="AS568">
        <f>Tabelle1[[#This Row],[40-45 Jahre Weiblich]]+Tabelle1[[#This Row],[40-45 jahre Männlich]]</f>
        <v>13</v>
      </c>
      <c r="AT568">
        <f>Tabelle1[[#This Row],[45-50 Jahre Weiblich]]+Tabelle1[[#This Row],[45-50 jahre Männlich]]</f>
        <v>13</v>
      </c>
      <c r="AU568">
        <f>Tabelle1[[#This Row],[50-55 Jahre Weiblich]]+Tabelle1[[#This Row],[50-55 jahre Männlich]]</f>
        <v>24</v>
      </c>
      <c r="AV568">
        <f>Tabelle1[[#This Row],[55-60 Jahre Weiblich]]+Tabelle1[[#This Row],[55-60 jahre Männlich]]</f>
        <v>28</v>
      </c>
      <c r="AW568">
        <f>Tabelle1[[#This Row],[60-65 Jahre Weiblich]]+Tabelle1[[#This Row],[60-65 jahre Männlich]]</f>
        <v>26</v>
      </c>
      <c r="AX568">
        <f>Tabelle1[[#This Row],[65-70 Jahre Weiblich]]+Tabelle1[[#This Row],[65-70 Jahre  Männlich]]</f>
        <v>23</v>
      </c>
      <c r="AY568">
        <f>Tabelle1[[#This Row],[70-75Jahre Weiblich]]+Tabelle1[[#This Row],[70-75 jahre Männlch]]</f>
        <v>33</v>
      </c>
      <c r="AZ568">
        <f>Tabelle1[[#This Row],[75-80 Jahre Weiblich]]+Tabelle1[[#This Row],[75-80 jahre Männlich]]</f>
        <v>25</v>
      </c>
      <c r="BA568">
        <f>Tabelle1[[#This Row],[80-85 Jahre Weiblich]]+Tabelle1[[#This Row],[80-85 jahre Männlich]]</f>
        <v>30</v>
      </c>
      <c r="BB568">
        <f>Tabelle1[[#This Row],[85 und mehr Weiblich]]+Tabelle1[[#This Row],[85 und mehr]]</f>
        <v>53</v>
      </c>
    </row>
    <row r="569" spans="1:54" x14ac:dyDescent="0.35">
      <c r="A569" s="3"/>
      <c r="B569" s="4" t="s">
        <v>107</v>
      </c>
      <c r="C569" s="5">
        <v>0</v>
      </c>
      <c r="D569" s="5">
        <v>0</v>
      </c>
      <c r="E569" s="5">
        <v>8</v>
      </c>
      <c r="F569" s="5">
        <v>25</v>
      </c>
      <c r="G569" s="5">
        <v>69</v>
      </c>
      <c r="H569" s="5">
        <v>96</v>
      </c>
      <c r="I569" s="5">
        <v>100</v>
      </c>
      <c r="J569" s="5">
        <v>77</v>
      </c>
      <c r="K569" s="5">
        <v>78</v>
      </c>
      <c r="L569" s="5">
        <v>59</v>
      </c>
      <c r="M569" s="5">
        <v>50</v>
      </c>
      <c r="N569" s="5">
        <v>39</v>
      </c>
      <c r="O569" s="5">
        <v>14</v>
      </c>
      <c r="P569" s="5">
        <v>26</v>
      </c>
      <c r="Q569" s="5">
        <v>20</v>
      </c>
      <c r="R569" s="5">
        <v>16</v>
      </c>
      <c r="S569" s="5">
        <v>17</v>
      </c>
      <c r="T569" s="5">
        <v>0</v>
      </c>
      <c r="U569" s="5">
        <v>0</v>
      </c>
      <c r="V569" s="5">
        <v>1</v>
      </c>
      <c r="W569" s="5">
        <v>2</v>
      </c>
      <c r="X569" s="5">
        <v>8</v>
      </c>
      <c r="Y569" s="5">
        <v>13</v>
      </c>
      <c r="Z569" s="5">
        <v>29</v>
      </c>
      <c r="AA569" s="5">
        <v>20</v>
      </c>
      <c r="AB569" s="5">
        <v>19</v>
      </c>
      <c r="AC569" s="5">
        <v>24</v>
      </c>
      <c r="AD569" s="5">
        <v>19</v>
      </c>
      <c r="AE569" s="5">
        <v>29</v>
      </c>
      <c r="AF569" s="5">
        <v>12</v>
      </c>
      <c r="AG569" s="5">
        <v>8</v>
      </c>
      <c r="AH569" s="5">
        <v>16</v>
      </c>
      <c r="AJ569" s="5">
        <v>16</v>
      </c>
      <c r="AK569" s="5">
        <v>27</v>
      </c>
      <c r="AL569">
        <f>Tabelle1[[#This Row],[1 jahre Weiblich]]+Tabelle1[[#This Row],[unter 1 Jahr Männlich]]</f>
        <v>0</v>
      </c>
      <c r="AM569">
        <f>Tabelle1[[#This Row],[1-15 Jahre Weiblich]]+Tabelle1[[#This Row],[1-15 jahre Mänlich]]</f>
        <v>1</v>
      </c>
      <c r="AN569">
        <f>Tabelle1[[#This Row],[15-20 Jahre Weiblich]]+Tabelle1[[#This Row],[15-20 jahre Männlich]]</f>
        <v>10</v>
      </c>
      <c r="AO569">
        <f>Tabelle1[[#This Row],[20-25 jahre weiblich]]+Tabelle1[[#This Row],[20-25 jahre Männlich]]</f>
        <v>33</v>
      </c>
      <c r="AP569">
        <f>Tabelle1[[#This Row],[25-30 Jahre Weiblich]]+Tabelle1[[#This Row],[25-30 jahre Männlich]]</f>
        <v>82</v>
      </c>
      <c r="AQ569">
        <f>Tabelle1[[#This Row],[30-35 Jahre Weiblich]]+Tabelle1[[#This Row],[30-35 jahre Männlich]]</f>
        <v>125</v>
      </c>
      <c r="AR569">
        <f>Tabelle1[[#This Row],[35-40 Jahre Weiblich]]+Tabelle1[[#This Row],[35-40 jahre  Männlich]]</f>
        <v>120</v>
      </c>
      <c r="AS569">
        <f>Tabelle1[[#This Row],[40-45 Jahre Weiblich]]+Tabelle1[[#This Row],[40-45 jahre Männlich]]</f>
        <v>96</v>
      </c>
      <c r="AT569">
        <f>Tabelle1[[#This Row],[45-50 Jahre Weiblich]]+Tabelle1[[#This Row],[45-50 jahre Männlich]]</f>
        <v>102</v>
      </c>
      <c r="AU569">
        <f>Tabelle1[[#This Row],[50-55 Jahre Weiblich]]+Tabelle1[[#This Row],[50-55 jahre Männlich]]</f>
        <v>78</v>
      </c>
      <c r="AV569">
        <f>Tabelle1[[#This Row],[55-60 Jahre Weiblich]]+Tabelle1[[#This Row],[55-60 jahre Männlich]]</f>
        <v>79</v>
      </c>
      <c r="AW569">
        <f>Tabelle1[[#This Row],[60-65 Jahre Weiblich]]+Tabelle1[[#This Row],[60-65 jahre Männlich]]</f>
        <v>51</v>
      </c>
      <c r="AX569">
        <f>Tabelle1[[#This Row],[65-70 Jahre Weiblich]]+Tabelle1[[#This Row],[65-70 Jahre  Männlich]]</f>
        <v>22</v>
      </c>
      <c r="AY569">
        <f>Tabelle1[[#This Row],[70-75Jahre Weiblich]]+Tabelle1[[#This Row],[70-75 jahre Männlch]]</f>
        <v>42</v>
      </c>
      <c r="AZ569">
        <f>Tabelle1[[#This Row],[75-80 Jahre Weiblich]]+Tabelle1[[#This Row],[75-80 jahre Männlich]]</f>
        <v>20</v>
      </c>
      <c r="BA569">
        <f>Tabelle1[[#This Row],[80-85 Jahre Weiblich]]+Tabelle1[[#This Row],[80-85 jahre Männlich]]</f>
        <v>32</v>
      </c>
      <c r="BB569">
        <f>Tabelle1[[#This Row],[85 und mehr Weiblich]]+Tabelle1[[#This Row],[85 und mehr]]</f>
        <v>44</v>
      </c>
    </row>
    <row r="570" spans="1:54" x14ac:dyDescent="0.35">
      <c r="A570" s="3"/>
      <c r="B570" s="4" t="s">
        <v>108</v>
      </c>
      <c r="C570" s="5">
        <v>0</v>
      </c>
      <c r="D570" s="5">
        <v>9</v>
      </c>
      <c r="E570" s="5">
        <v>139</v>
      </c>
      <c r="F570" s="5">
        <v>262</v>
      </c>
      <c r="G570" s="5">
        <v>316</v>
      </c>
      <c r="H570" s="5">
        <v>398</v>
      </c>
      <c r="I570" s="5">
        <v>357</v>
      </c>
      <c r="J570" s="5">
        <v>429</v>
      </c>
      <c r="K570" s="5">
        <v>670</v>
      </c>
      <c r="L570" s="5">
        <v>775</v>
      </c>
      <c r="M570" s="5">
        <v>710</v>
      </c>
      <c r="N570" s="5">
        <v>600</v>
      </c>
      <c r="O570" s="5">
        <v>477</v>
      </c>
      <c r="P570" s="5">
        <v>491</v>
      </c>
      <c r="Q570" s="5">
        <v>714</v>
      </c>
      <c r="R570" s="5">
        <v>502</v>
      </c>
      <c r="S570" s="5">
        <v>525</v>
      </c>
      <c r="T570" s="5">
        <v>0</v>
      </c>
      <c r="U570" s="5">
        <v>0</v>
      </c>
      <c r="V570" s="5">
        <v>8</v>
      </c>
      <c r="W570" s="5">
        <v>66</v>
      </c>
      <c r="X570" s="5">
        <v>66</v>
      </c>
      <c r="Y570" s="5">
        <v>93</v>
      </c>
      <c r="Z570" s="5">
        <v>96</v>
      </c>
      <c r="AA570" s="5">
        <v>76</v>
      </c>
      <c r="AB570" s="5">
        <v>108</v>
      </c>
      <c r="AC570" s="5">
        <v>254</v>
      </c>
      <c r="AD570" s="5">
        <v>291</v>
      </c>
      <c r="AE570" s="5">
        <v>254</v>
      </c>
      <c r="AF570" s="5">
        <v>207</v>
      </c>
      <c r="AG570" s="5">
        <v>152</v>
      </c>
      <c r="AH570" s="5">
        <v>188</v>
      </c>
      <c r="AJ570" s="5">
        <v>167</v>
      </c>
      <c r="AK570" s="5">
        <v>210</v>
      </c>
      <c r="AL570">
        <f>Tabelle1[[#This Row],[1 jahre Weiblich]]+Tabelle1[[#This Row],[unter 1 Jahr Männlich]]</f>
        <v>0</v>
      </c>
      <c r="AM570">
        <f>Tabelle1[[#This Row],[1-15 Jahre Weiblich]]+Tabelle1[[#This Row],[1-15 jahre Mänlich]]</f>
        <v>17</v>
      </c>
      <c r="AN570">
        <f>Tabelle1[[#This Row],[15-20 Jahre Weiblich]]+Tabelle1[[#This Row],[15-20 jahre Männlich]]</f>
        <v>205</v>
      </c>
      <c r="AO570">
        <f>Tabelle1[[#This Row],[20-25 jahre weiblich]]+Tabelle1[[#This Row],[20-25 jahre Männlich]]</f>
        <v>328</v>
      </c>
      <c r="AP570">
        <f>Tabelle1[[#This Row],[25-30 Jahre Weiblich]]+Tabelle1[[#This Row],[25-30 jahre Männlich]]</f>
        <v>409</v>
      </c>
      <c r="AQ570">
        <f>Tabelle1[[#This Row],[30-35 Jahre Weiblich]]+Tabelle1[[#This Row],[30-35 jahre Männlich]]</f>
        <v>494</v>
      </c>
      <c r="AR570">
        <f>Tabelle1[[#This Row],[35-40 Jahre Weiblich]]+Tabelle1[[#This Row],[35-40 jahre  Männlich]]</f>
        <v>433</v>
      </c>
      <c r="AS570">
        <f>Tabelle1[[#This Row],[40-45 Jahre Weiblich]]+Tabelle1[[#This Row],[40-45 jahre Männlich]]</f>
        <v>537</v>
      </c>
      <c r="AT570">
        <f>Tabelle1[[#This Row],[45-50 Jahre Weiblich]]+Tabelle1[[#This Row],[45-50 jahre Männlich]]</f>
        <v>924</v>
      </c>
      <c r="AU570">
        <f>Tabelle1[[#This Row],[50-55 Jahre Weiblich]]+Tabelle1[[#This Row],[50-55 jahre Männlich]]</f>
        <v>1066</v>
      </c>
      <c r="AV570">
        <f>Tabelle1[[#This Row],[55-60 Jahre Weiblich]]+Tabelle1[[#This Row],[55-60 jahre Männlich]]</f>
        <v>964</v>
      </c>
      <c r="AW570">
        <f>Tabelle1[[#This Row],[60-65 Jahre Weiblich]]+Tabelle1[[#This Row],[60-65 jahre Männlich]]</f>
        <v>807</v>
      </c>
      <c r="AX570">
        <f>Tabelle1[[#This Row],[65-70 Jahre Weiblich]]+Tabelle1[[#This Row],[65-70 Jahre  Männlich]]</f>
        <v>629</v>
      </c>
      <c r="AY570">
        <f>Tabelle1[[#This Row],[70-75Jahre Weiblich]]+Tabelle1[[#This Row],[70-75 jahre Männlch]]</f>
        <v>679</v>
      </c>
      <c r="AZ570">
        <f>Tabelle1[[#This Row],[75-80 Jahre Weiblich]]+Tabelle1[[#This Row],[75-80 jahre Männlich]]</f>
        <v>714</v>
      </c>
      <c r="BA570">
        <f>Tabelle1[[#This Row],[80-85 Jahre Weiblich]]+Tabelle1[[#This Row],[80-85 jahre Männlich]]</f>
        <v>669</v>
      </c>
      <c r="BB570">
        <f>Tabelle1[[#This Row],[85 und mehr Weiblich]]+Tabelle1[[#This Row],[85 und mehr]]</f>
        <v>735</v>
      </c>
    </row>
    <row r="571" spans="1:54" x14ac:dyDescent="0.35">
      <c r="A571" s="3"/>
      <c r="B571" s="4" t="s">
        <v>109</v>
      </c>
      <c r="C571" s="5">
        <v>5</v>
      </c>
      <c r="D571" s="5">
        <v>11</v>
      </c>
      <c r="E571" s="5">
        <v>10</v>
      </c>
      <c r="F571" s="5">
        <v>14</v>
      </c>
      <c r="G571" s="5">
        <v>14</v>
      </c>
      <c r="H571" s="5">
        <v>13</v>
      </c>
      <c r="I571" s="5">
        <v>14</v>
      </c>
      <c r="J571" s="5">
        <v>10</v>
      </c>
      <c r="K571" s="5">
        <v>17</v>
      </c>
      <c r="L571" s="5">
        <v>18</v>
      </c>
      <c r="M571" s="5">
        <v>17</v>
      </c>
      <c r="N571" s="5">
        <v>12</v>
      </c>
      <c r="O571" s="5">
        <v>6</v>
      </c>
      <c r="P571" s="5">
        <v>3</v>
      </c>
      <c r="Q571" s="5">
        <v>11</v>
      </c>
      <c r="R571" s="5">
        <v>9</v>
      </c>
      <c r="S571" s="5">
        <v>5</v>
      </c>
      <c r="T571" s="5">
        <v>0</v>
      </c>
      <c r="U571" s="5">
        <v>3</v>
      </c>
      <c r="V571" s="5">
        <v>6</v>
      </c>
      <c r="W571" s="5">
        <v>4</v>
      </c>
      <c r="X571" s="5">
        <v>8</v>
      </c>
      <c r="Y571" s="5">
        <v>11</v>
      </c>
      <c r="Z571" s="5">
        <v>14</v>
      </c>
      <c r="AA571" s="5">
        <v>13</v>
      </c>
      <c r="AB571" s="5">
        <v>21</v>
      </c>
      <c r="AC571" s="5">
        <v>15</v>
      </c>
      <c r="AD571" s="5">
        <v>14</v>
      </c>
      <c r="AE571" s="5">
        <v>11</v>
      </c>
      <c r="AF571" s="5">
        <v>10</v>
      </c>
      <c r="AG571" s="5">
        <v>8</v>
      </c>
      <c r="AH571" s="5">
        <v>11</v>
      </c>
      <c r="AJ571" s="5">
        <v>13</v>
      </c>
      <c r="AK571" s="5">
        <v>14</v>
      </c>
      <c r="AL571">
        <f>Tabelle1[[#This Row],[1 jahre Weiblich]]+Tabelle1[[#This Row],[unter 1 Jahr Männlich]]</f>
        <v>8</v>
      </c>
      <c r="AM571">
        <f>Tabelle1[[#This Row],[1-15 Jahre Weiblich]]+Tabelle1[[#This Row],[1-15 jahre Mänlich]]</f>
        <v>17</v>
      </c>
      <c r="AN571">
        <f>Tabelle1[[#This Row],[15-20 Jahre Weiblich]]+Tabelle1[[#This Row],[15-20 jahre Männlich]]</f>
        <v>14</v>
      </c>
      <c r="AO571">
        <f>Tabelle1[[#This Row],[20-25 jahre weiblich]]+Tabelle1[[#This Row],[20-25 jahre Männlich]]</f>
        <v>22</v>
      </c>
      <c r="AP571">
        <f>Tabelle1[[#This Row],[25-30 Jahre Weiblich]]+Tabelle1[[#This Row],[25-30 jahre Männlich]]</f>
        <v>25</v>
      </c>
      <c r="AQ571">
        <f>Tabelle1[[#This Row],[30-35 Jahre Weiblich]]+Tabelle1[[#This Row],[30-35 jahre Männlich]]</f>
        <v>27</v>
      </c>
      <c r="AR571">
        <f>Tabelle1[[#This Row],[35-40 Jahre Weiblich]]+Tabelle1[[#This Row],[35-40 jahre  Männlich]]</f>
        <v>27</v>
      </c>
      <c r="AS571">
        <f>Tabelle1[[#This Row],[40-45 Jahre Weiblich]]+Tabelle1[[#This Row],[40-45 jahre Männlich]]</f>
        <v>31</v>
      </c>
      <c r="AT571">
        <f>Tabelle1[[#This Row],[45-50 Jahre Weiblich]]+Tabelle1[[#This Row],[45-50 jahre Männlich]]</f>
        <v>32</v>
      </c>
      <c r="AU571">
        <f>Tabelle1[[#This Row],[50-55 Jahre Weiblich]]+Tabelle1[[#This Row],[50-55 jahre Männlich]]</f>
        <v>32</v>
      </c>
      <c r="AV571">
        <f>Tabelle1[[#This Row],[55-60 Jahre Weiblich]]+Tabelle1[[#This Row],[55-60 jahre Männlich]]</f>
        <v>28</v>
      </c>
      <c r="AW571">
        <f>Tabelle1[[#This Row],[60-65 Jahre Weiblich]]+Tabelle1[[#This Row],[60-65 jahre Männlich]]</f>
        <v>22</v>
      </c>
      <c r="AX571">
        <f>Tabelle1[[#This Row],[65-70 Jahre Weiblich]]+Tabelle1[[#This Row],[65-70 Jahre  Männlich]]</f>
        <v>14</v>
      </c>
      <c r="AY571">
        <f>Tabelle1[[#This Row],[70-75Jahre Weiblich]]+Tabelle1[[#This Row],[70-75 jahre Männlch]]</f>
        <v>14</v>
      </c>
      <c r="AZ571">
        <f>Tabelle1[[#This Row],[75-80 Jahre Weiblich]]+Tabelle1[[#This Row],[75-80 jahre Männlich]]</f>
        <v>11</v>
      </c>
      <c r="BA571">
        <f>Tabelle1[[#This Row],[80-85 Jahre Weiblich]]+Tabelle1[[#This Row],[80-85 jahre Männlich]]</f>
        <v>22</v>
      </c>
      <c r="BB571">
        <f>Tabelle1[[#This Row],[85 und mehr Weiblich]]+Tabelle1[[#This Row],[85 und mehr]]</f>
        <v>19</v>
      </c>
    </row>
    <row r="572" spans="1:54" x14ac:dyDescent="0.35">
      <c r="A572" s="3"/>
      <c r="B572" s="4" t="s">
        <v>110</v>
      </c>
      <c r="C572" s="5">
        <v>1</v>
      </c>
      <c r="D572" s="5">
        <v>7</v>
      </c>
      <c r="E572" s="5">
        <v>19</v>
      </c>
      <c r="F572" s="5">
        <v>29</v>
      </c>
      <c r="G572" s="5">
        <v>44</v>
      </c>
      <c r="H572" s="5">
        <v>32</v>
      </c>
      <c r="I572" s="5">
        <v>60</v>
      </c>
      <c r="J572" s="5">
        <v>49</v>
      </c>
      <c r="K572" s="5">
        <v>65</v>
      </c>
      <c r="L572" s="5">
        <v>73</v>
      </c>
      <c r="M572" s="5">
        <v>69</v>
      </c>
      <c r="N572" s="5">
        <v>71</v>
      </c>
      <c r="O572" s="5">
        <v>64</v>
      </c>
      <c r="P572" s="5">
        <v>59</v>
      </c>
      <c r="Q572" s="5">
        <v>80</v>
      </c>
      <c r="R572" s="5">
        <v>71</v>
      </c>
      <c r="S572" s="5">
        <v>97</v>
      </c>
      <c r="T572" s="5">
        <v>0</v>
      </c>
      <c r="U572" s="5">
        <v>4</v>
      </c>
      <c r="V572" s="5">
        <v>6</v>
      </c>
      <c r="W572" s="5">
        <v>3</v>
      </c>
      <c r="X572" s="5">
        <v>7</v>
      </c>
      <c r="Y572" s="5">
        <v>12</v>
      </c>
      <c r="Z572" s="5">
        <v>6</v>
      </c>
      <c r="AA572" s="5">
        <v>7</v>
      </c>
      <c r="AB572" s="5">
        <v>9</v>
      </c>
      <c r="AC572" s="5">
        <v>20</v>
      </c>
      <c r="AD572" s="5">
        <v>26</v>
      </c>
      <c r="AE572" s="5">
        <v>22</v>
      </c>
      <c r="AF572" s="5">
        <v>29</v>
      </c>
      <c r="AG572" s="5">
        <v>20</v>
      </c>
      <c r="AH572" s="5">
        <v>33</v>
      </c>
      <c r="AJ572" s="5">
        <v>64</v>
      </c>
      <c r="AK572" s="5">
        <v>199</v>
      </c>
      <c r="AL572">
        <f>Tabelle1[[#This Row],[1 jahre Weiblich]]+Tabelle1[[#This Row],[unter 1 Jahr Männlich]]</f>
        <v>5</v>
      </c>
      <c r="AM572">
        <f>Tabelle1[[#This Row],[1-15 Jahre Weiblich]]+Tabelle1[[#This Row],[1-15 jahre Mänlich]]</f>
        <v>13</v>
      </c>
      <c r="AN572">
        <f>Tabelle1[[#This Row],[15-20 Jahre Weiblich]]+Tabelle1[[#This Row],[15-20 jahre Männlich]]</f>
        <v>22</v>
      </c>
      <c r="AO572">
        <f>Tabelle1[[#This Row],[20-25 jahre weiblich]]+Tabelle1[[#This Row],[20-25 jahre Männlich]]</f>
        <v>36</v>
      </c>
      <c r="AP572">
        <f>Tabelle1[[#This Row],[25-30 Jahre Weiblich]]+Tabelle1[[#This Row],[25-30 jahre Männlich]]</f>
        <v>56</v>
      </c>
      <c r="AQ572">
        <f>Tabelle1[[#This Row],[30-35 Jahre Weiblich]]+Tabelle1[[#This Row],[30-35 jahre Männlich]]</f>
        <v>38</v>
      </c>
      <c r="AR572">
        <f>Tabelle1[[#This Row],[35-40 Jahre Weiblich]]+Tabelle1[[#This Row],[35-40 jahre  Männlich]]</f>
        <v>67</v>
      </c>
      <c r="AS572">
        <f>Tabelle1[[#This Row],[40-45 Jahre Weiblich]]+Tabelle1[[#This Row],[40-45 jahre Männlich]]</f>
        <v>58</v>
      </c>
      <c r="AT572">
        <f>Tabelle1[[#This Row],[45-50 Jahre Weiblich]]+Tabelle1[[#This Row],[45-50 jahre Männlich]]</f>
        <v>85</v>
      </c>
      <c r="AU572">
        <f>Tabelle1[[#This Row],[50-55 Jahre Weiblich]]+Tabelle1[[#This Row],[50-55 jahre Männlich]]</f>
        <v>99</v>
      </c>
      <c r="AV572">
        <f>Tabelle1[[#This Row],[55-60 Jahre Weiblich]]+Tabelle1[[#This Row],[55-60 jahre Männlich]]</f>
        <v>91</v>
      </c>
      <c r="AW572">
        <f>Tabelle1[[#This Row],[60-65 Jahre Weiblich]]+Tabelle1[[#This Row],[60-65 jahre Männlich]]</f>
        <v>100</v>
      </c>
      <c r="AX572">
        <f>Tabelle1[[#This Row],[65-70 Jahre Weiblich]]+Tabelle1[[#This Row],[65-70 Jahre  Männlich]]</f>
        <v>84</v>
      </c>
      <c r="AY572">
        <f>Tabelle1[[#This Row],[70-75Jahre Weiblich]]+Tabelle1[[#This Row],[70-75 jahre Männlch]]</f>
        <v>92</v>
      </c>
      <c r="AZ572">
        <f>Tabelle1[[#This Row],[75-80 Jahre Weiblich]]+Tabelle1[[#This Row],[75-80 jahre Männlich]]</f>
        <v>80</v>
      </c>
      <c r="BA572">
        <f>Tabelle1[[#This Row],[80-85 Jahre Weiblich]]+Tabelle1[[#This Row],[80-85 jahre Männlich]]</f>
        <v>135</v>
      </c>
      <c r="BB572">
        <f>Tabelle1[[#This Row],[85 und mehr Weiblich]]+Tabelle1[[#This Row],[85 und mehr]]</f>
        <v>296</v>
      </c>
    </row>
    <row r="573" spans="1:54" x14ac:dyDescent="0.35">
      <c r="A573" s="3"/>
      <c r="B573" s="4" t="s">
        <v>123</v>
      </c>
      <c r="C573" s="5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  <c r="Z573" s="5">
        <v>0</v>
      </c>
      <c r="AA573" s="5">
        <v>0</v>
      </c>
      <c r="AB573" s="5">
        <v>0</v>
      </c>
      <c r="AC573" s="5">
        <v>0</v>
      </c>
      <c r="AD573" s="5">
        <v>0</v>
      </c>
      <c r="AE573" s="5">
        <v>0</v>
      </c>
      <c r="AF573" s="5">
        <v>0</v>
      </c>
      <c r="AG573" s="5">
        <v>0</v>
      </c>
      <c r="AH573" s="5">
        <v>0</v>
      </c>
      <c r="AJ573" s="5">
        <v>0</v>
      </c>
      <c r="AK573" s="5">
        <v>0</v>
      </c>
      <c r="AL573">
        <f>Tabelle1[[#This Row],[1 jahre Weiblich]]+Tabelle1[[#This Row],[unter 1 Jahr Männlich]]</f>
        <v>0</v>
      </c>
      <c r="AM573">
        <f>Tabelle1[[#This Row],[1-15 Jahre Weiblich]]+Tabelle1[[#This Row],[1-15 jahre Mänlich]]</f>
        <v>0</v>
      </c>
      <c r="AN573">
        <f>Tabelle1[[#This Row],[15-20 Jahre Weiblich]]+Tabelle1[[#This Row],[15-20 jahre Männlich]]</f>
        <v>0</v>
      </c>
      <c r="AO573">
        <f>Tabelle1[[#This Row],[20-25 jahre weiblich]]+Tabelle1[[#This Row],[20-25 jahre Männlich]]</f>
        <v>0</v>
      </c>
      <c r="AP573">
        <f>Tabelle1[[#This Row],[25-30 Jahre Weiblich]]+Tabelle1[[#This Row],[25-30 jahre Männlich]]</f>
        <v>0</v>
      </c>
      <c r="AQ573">
        <f>Tabelle1[[#This Row],[30-35 Jahre Weiblich]]+Tabelle1[[#This Row],[30-35 jahre Männlich]]</f>
        <v>0</v>
      </c>
      <c r="AR573">
        <f>Tabelle1[[#This Row],[35-40 Jahre Weiblich]]+Tabelle1[[#This Row],[35-40 jahre  Männlich]]</f>
        <v>0</v>
      </c>
      <c r="AS573">
        <f>Tabelle1[[#This Row],[40-45 Jahre Weiblich]]+Tabelle1[[#This Row],[40-45 jahre Männlich]]</f>
        <v>0</v>
      </c>
      <c r="AT573">
        <f>Tabelle1[[#This Row],[45-50 Jahre Weiblich]]+Tabelle1[[#This Row],[45-50 jahre Männlich]]</f>
        <v>0</v>
      </c>
      <c r="AU573">
        <f>Tabelle1[[#This Row],[50-55 Jahre Weiblich]]+Tabelle1[[#This Row],[50-55 jahre Männlich]]</f>
        <v>0</v>
      </c>
      <c r="AV573">
        <f>Tabelle1[[#This Row],[55-60 Jahre Weiblich]]+Tabelle1[[#This Row],[55-60 jahre Männlich]]</f>
        <v>0</v>
      </c>
      <c r="AW573">
        <f>Tabelle1[[#This Row],[60-65 Jahre Weiblich]]+Tabelle1[[#This Row],[60-65 jahre Männlich]]</f>
        <v>0</v>
      </c>
      <c r="AX573">
        <f>Tabelle1[[#This Row],[65-70 Jahre Weiblich]]+Tabelle1[[#This Row],[65-70 Jahre  Männlich]]</f>
        <v>0</v>
      </c>
      <c r="AY573">
        <f>Tabelle1[[#This Row],[70-75Jahre Weiblich]]+Tabelle1[[#This Row],[70-75 jahre Männlch]]</f>
        <v>0</v>
      </c>
      <c r="AZ573">
        <f>Tabelle1[[#This Row],[75-80 Jahre Weiblich]]+Tabelle1[[#This Row],[75-80 jahre Männlich]]</f>
        <v>0</v>
      </c>
      <c r="BA573">
        <f>Tabelle1[[#This Row],[80-85 Jahre Weiblich]]+Tabelle1[[#This Row],[80-85 jahre Männlich]]</f>
        <v>0</v>
      </c>
      <c r="BB573">
        <f>Tabelle1[[#This Row],[85 und mehr Weiblich]]+Tabelle1[[#This Row],[85 und mehr]]</f>
        <v>0</v>
      </c>
    </row>
    <row r="574" spans="1:54" x14ac:dyDescent="0.35">
      <c r="A574" s="3"/>
      <c r="B574" s="4" t="s">
        <v>124</v>
      </c>
      <c r="C574" s="5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v>0</v>
      </c>
      <c r="AH574" s="5">
        <v>0</v>
      </c>
      <c r="AJ574" s="5">
        <v>0</v>
      </c>
      <c r="AK574" s="5">
        <v>0</v>
      </c>
      <c r="AL574">
        <f>Tabelle1[[#This Row],[1 jahre Weiblich]]+Tabelle1[[#This Row],[unter 1 Jahr Männlich]]</f>
        <v>0</v>
      </c>
      <c r="AM574">
        <f>Tabelle1[[#This Row],[1-15 Jahre Weiblich]]+Tabelle1[[#This Row],[1-15 jahre Mänlich]]</f>
        <v>0</v>
      </c>
      <c r="AN574">
        <f>Tabelle1[[#This Row],[15-20 Jahre Weiblich]]+Tabelle1[[#This Row],[15-20 jahre Männlich]]</f>
        <v>0</v>
      </c>
      <c r="AO574">
        <f>Tabelle1[[#This Row],[20-25 jahre weiblich]]+Tabelle1[[#This Row],[20-25 jahre Männlich]]</f>
        <v>0</v>
      </c>
      <c r="AP574">
        <f>Tabelle1[[#This Row],[25-30 Jahre Weiblich]]+Tabelle1[[#This Row],[25-30 jahre Männlich]]</f>
        <v>0</v>
      </c>
      <c r="AQ574">
        <f>Tabelle1[[#This Row],[30-35 Jahre Weiblich]]+Tabelle1[[#This Row],[30-35 jahre Männlich]]</f>
        <v>0</v>
      </c>
      <c r="AR574">
        <f>Tabelle1[[#This Row],[35-40 Jahre Weiblich]]+Tabelle1[[#This Row],[35-40 jahre  Männlich]]</f>
        <v>0</v>
      </c>
      <c r="AS574">
        <f>Tabelle1[[#This Row],[40-45 Jahre Weiblich]]+Tabelle1[[#This Row],[40-45 jahre Männlich]]</f>
        <v>0</v>
      </c>
      <c r="AT574">
        <f>Tabelle1[[#This Row],[45-50 Jahre Weiblich]]+Tabelle1[[#This Row],[45-50 jahre Männlich]]</f>
        <v>0</v>
      </c>
      <c r="AU574">
        <f>Tabelle1[[#This Row],[50-55 Jahre Weiblich]]+Tabelle1[[#This Row],[50-55 jahre Männlich]]</f>
        <v>0</v>
      </c>
      <c r="AV574">
        <f>Tabelle1[[#This Row],[55-60 Jahre Weiblich]]+Tabelle1[[#This Row],[55-60 jahre Männlich]]</f>
        <v>0</v>
      </c>
      <c r="AW574">
        <f>Tabelle1[[#This Row],[60-65 Jahre Weiblich]]+Tabelle1[[#This Row],[60-65 jahre Männlich]]</f>
        <v>0</v>
      </c>
      <c r="AX574">
        <f>Tabelle1[[#This Row],[65-70 Jahre Weiblich]]+Tabelle1[[#This Row],[65-70 Jahre  Männlich]]</f>
        <v>0</v>
      </c>
      <c r="AY574">
        <f>Tabelle1[[#This Row],[70-75Jahre Weiblich]]+Tabelle1[[#This Row],[70-75 jahre Männlch]]</f>
        <v>0</v>
      </c>
      <c r="AZ574">
        <f>Tabelle1[[#This Row],[75-80 Jahre Weiblich]]+Tabelle1[[#This Row],[75-80 jahre Männlich]]</f>
        <v>0</v>
      </c>
      <c r="BA574">
        <f>Tabelle1[[#This Row],[80-85 Jahre Weiblich]]+Tabelle1[[#This Row],[80-85 jahre Männlich]]</f>
        <v>0</v>
      </c>
      <c r="BB574">
        <f>Tabelle1[[#This Row],[85 und mehr Weiblich]]+Tabelle1[[#This Row],[85 und mehr]]</f>
        <v>0</v>
      </c>
    </row>
    <row r="575" spans="1:54" x14ac:dyDescent="0.35">
      <c r="A575" s="3"/>
      <c r="B575" s="4" t="s">
        <v>157</v>
      </c>
      <c r="C575" s="5">
        <v>1494</v>
      </c>
      <c r="D575" s="5">
        <v>626</v>
      </c>
      <c r="E575" s="5">
        <v>671</v>
      </c>
      <c r="F575" s="5">
        <v>1081</v>
      </c>
      <c r="G575" s="5">
        <v>1367</v>
      </c>
      <c r="H575" s="5">
        <v>1809</v>
      </c>
      <c r="I575" s="5">
        <v>2485</v>
      </c>
      <c r="J575" s="5">
        <v>3778</v>
      </c>
      <c r="K575" s="5">
        <v>8141</v>
      </c>
      <c r="L575" s="5">
        <v>15308</v>
      </c>
      <c r="M575" s="5">
        <v>23028</v>
      </c>
      <c r="N575" s="5">
        <v>30738</v>
      </c>
      <c r="O575" s="5">
        <v>38577</v>
      </c>
      <c r="P575" s="5">
        <v>47844</v>
      </c>
      <c r="Q575" s="5">
        <v>79962</v>
      </c>
      <c r="R575" s="5">
        <v>78387</v>
      </c>
      <c r="S575" s="5">
        <v>113008</v>
      </c>
      <c r="T575" s="5">
        <v>0</v>
      </c>
      <c r="U575" s="5">
        <v>1206</v>
      </c>
      <c r="V575" s="5">
        <v>473</v>
      </c>
      <c r="W575" s="5">
        <v>322</v>
      </c>
      <c r="X575" s="5">
        <v>366</v>
      </c>
      <c r="Y575" s="5">
        <v>565</v>
      </c>
      <c r="Z575" s="5">
        <v>881</v>
      </c>
      <c r="AA575" s="5">
        <v>1232</v>
      </c>
      <c r="AB575" s="5">
        <v>2076</v>
      </c>
      <c r="AC575" s="5">
        <v>4650</v>
      </c>
      <c r="AD575" s="5">
        <v>8285</v>
      </c>
      <c r="AE575" s="5">
        <v>12404</v>
      </c>
      <c r="AF575" s="5">
        <v>16722</v>
      </c>
      <c r="AG575" s="5">
        <v>22223</v>
      </c>
      <c r="AH575" s="5">
        <v>30623</v>
      </c>
      <c r="AJ575" s="5">
        <v>77487</v>
      </c>
      <c r="AK575" s="5">
        <v>224279</v>
      </c>
      <c r="AL575">
        <f>Tabelle1[[#This Row],[1 jahre Weiblich]]+Tabelle1[[#This Row],[unter 1 Jahr Männlich]]</f>
        <v>2700</v>
      </c>
      <c r="AM575">
        <f>Tabelle1[[#This Row],[1-15 Jahre Weiblich]]+Tabelle1[[#This Row],[1-15 jahre Mänlich]]</f>
        <v>1099</v>
      </c>
      <c r="AN575">
        <f>Tabelle1[[#This Row],[15-20 Jahre Weiblich]]+Tabelle1[[#This Row],[15-20 jahre Männlich]]</f>
        <v>993</v>
      </c>
      <c r="AO575">
        <f>Tabelle1[[#This Row],[20-25 jahre weiblich]]+Tabelle1[[#This Row],[20-25 jahre Männlich]]</f>
        <v>1447</v>
      </c>
      <c r="AP575">
        <f>Tabelle1[[#This Row],[25-30 Jahre Weiblich]]+Tabelle1[[#This Row],[25-30 jahre Männlich]]</f>
        <v>1932</v>
      </c>
      <c r="AQ575">
        <f>Tabelle1[[#This Row],[30-35 Jahre Weiblich]]+Tabelle1[[#This Row],[30-35 jahre Männlich]]</f>
        <v>2690</v>
      </c>
      <c r="AR575">
        <f>Tabelle1[[#This Row],[35-40 Jahre Weiblich]]+Tabelle1[[#This Row],[35-40 jahre  Männlich]]</f>
        <v>3717</v>
      </c>
      <c r="AS575">
        <f>Tabelle1[[#This Row],[40-45 Jahre Weiblich]]+Tabelle1[[#This Row],[40-45 jahre Männlich]]</f>
        <v>5854</v>
      </c>
      <c r="AT575">
        <f>Tabelle1[[#This Row],[45-50 Jahre Weiblich]]+Tabelle1[[#This Row],[45-50 jahre Männlich]]</f>
        <v>12791</v>
      </c>
      <c r="AU575">
        <f>Tabelle1[[#This Row],[50-55 Jahre Weiblich]]+Tabelle1[[#This Row],[50-55 jahre Männlich]]</f>
        <v>23593</v>
      </c>
      <c r="AV575">
        <f>Tabelle1[[#This Row],[55-60 Jahre Weiblich]]+Tabelle1[[#This Row],[55-60 jahre Männlich]]</f>
        <v>35432</v>
      </c>
      <c r="AW575">
        <f>Tabelle1[[#This Row],[60-65 Jahre Weiblich]]+Tabelle1[[#This Row],[60-65 jahre Männlich]]</f>
        <v>47460</v>
      </c>
      <c r="AX575">
        <f>Tabelle1[[#This Row],[65-70 Jahre Weiblich]]+Tabelle1[[#This Row],[65-70 Jahre  Männlich]]</f>
        <v>60800</v>
      </c>
      <c r="AY575">
        <f>Tabelle1[[#This Row],[70-75Jahre Weiblich]]+Tabelle1[[#This Row],[70-75 jahre Männlch]]</f>
        <v>78467</v>
      </c>
      <c r="AZ575">
        <f>Tabelle1[[#This Row],[75-80 Jahre Weiblich]]+Tabelle1[[#This Row],[75-80 jahre Männlich]]</f>
        <v>79962</v>
      </c>
      <c r="BA575">
        <f>Tabelle1[[#This Row],[80-85 Jahre Weiblich]]+Tabelle1[[#This Row],[80-85 jahre Männlich]]</f>
        <v>155874</v>
      </c>
      <c r="BB575">
        <f>Tabelle1[[#This Row],[85 und mehr Weiblich]]+Tabelle1[[#This Row],[85 und mehr]]</f>
        <v>337287</v>
      </c>
    </row>
    <row r="576" spans="1:54" x14ac:dyDescent="0.35">
      <c r="A576" s="2" t="s">
        <v>30</v>
      </c>
      <c r="B576" s="4" t="s">
        <v>37</v>
      </c>
      <c r="C576" s="5">
        <v>10</v>
      </c>
      <c r="D576" s="5">
        <v>20</v>
      </c>
      <c r="E576" s="5">
        <v>5</v>
      </c>
      <c r="F576" s="5">
        <v>12</v>
      </c>
      <c r="G576" s="5">
        <v>11</v>
      </c>
      <c r="H576" s="5">
        <v>28</v>
      </c>
      <c r="I576" s="5">
        <v>50</v>
      </c>
      <c r="J576" s="5">
        <v>78</v>
      </c>
      <c r="K576" s="5">
        <v>138</v>
      </c>
      <c r="L576" s="5">
        <v>249</v>
      </c>
      <c r="M576" s="5">
        <v>376</v>
      </c>
      <c r="N576" s="5">
        <v>435</v>
      </c>
      <c r="O576" s="5">
        <v>655</v>
      </c>
      <c r="P576" s="5">
        <v>727</v>
      </c>
      <c r="Q576" s="5">
        <v>1373</v>
      </c>
      <c r="R576" s="5">
        <v>1661</v>
      </c>
      <c r="S576" s="5">
        <v>2365</v>
      </c>
      <c r="T576" s="5">
        <v>0</v>
      </c>
      <c r="U576" s="5">
        <v>8</v>
      </c>
      <c r="V576" s="5">
        <v>14</v>
      </c>
      <c r="W576" s="5">
        <v>4</v>
      </c>
      <c r="X576" s="5">
        <v>6</v>
      </c>
      <c r="Y576" s="5">
        <v>10</v>
      </c>
      <c r="Z576" s="5">
        <v>17</v>
      </c>
      <c r="AA576" s="5">
        <v>20</v>
      </c>
      <c r="AB576" s="5">
        <v>47</v>
      </c>
      <c r="AC576" s="5">
        <v>52</v>
      </c>
      <c r="AD576" s="5">
        <v>136</v>
      </c>
      <c r="AE576" s="5">
        <v>174</v>
      </c>
      <c r="AF576" s="5">
        <v>259</v>
      </c>
      <c r="AG576" s="5">
        <v>364</v>
      </c>
      <c r="AH576" s="5">
        <v>550</v>
      </c>
      <c r="AJ576" s="5">
        <v>1772</v>
      </c>
      <c r="AK576" s="5">
        <v>4502</v>
      </c>
      <c r="AL576">
        <f>Tabelle1[[#This Row],[1 jahre Weiblich]]+Tabelle1[[#This Row],[unter 1 Jahr Männlich]]</f>
        <v>18</v>
      </c>
      <c r="AM576">
        <f>Tabelle1[[#This Row],[1-15 Jahre Weiblich]]+Tabelle1[[#This Row],[1-15 jahre Mänlich]]</f>
        <v>34</v>
      </c>
      <c r="AN576">
        <f>Tabelle1[[#This Row],[15-20 Jahre Weiblich]]+Tabelle1[[#This Row],[15-20 jahre Männlich]]</f>
        <v>9</v>
      </c>
      <c r="AO576">
        <f>Tabelle1[[#This Row],[20-25 jahre weiblich]]+Tabelle1[[#This Row],[20-25 jahre Männlich]]</f>
        <v>18</v>
      </c>
      <c r="AP576">
        <f>Tabelle1[[#This Row],[25-30 Jahre Weiblich]]+Tabelle1[[#This Row],[25-30 jahre Männlich]]</f>
        <v>21</v>
      </c>
      <c r="AQ576">
        <f>Tabelle1[[#This Row],[30-35 Jahre Weiblich]]+Tabelle1[[#This Row],[30-35 jahre Männlich]]</f>
        <v>45</v>
      </c>
      <c r="AR576">
        <f>Tabelle1[[#This Row],[35-40 Jahre Weiblich]]+Tabelle1[[#This Row],[35-40 jahre  Männlich]]</f>
        <v>70</v>
      </c>
      <c r="AS576">
        <f>Tabelle1[[#This Row],[40-45 Jahre Weiblich]]+Tabelle1[[#This Row],[40-45 jahre Männlich]]</f>
        <v>125</v>
      </c>
      <c r="AT576">
        <f>Tabelle1[[#This Row],[45-50 Jahre Weiblich]]+Tabelle1[[#This Row],[45-50 jahre Männlich]]</f>
        <v>190</v>
      </c>
      <c r="AU576">
        <f>Tabelle1[[#This Row],[50-55 Jahre Weiblich]]+Tabelle1[[#This Row],[50-55 jahre Männlich]]</f>
        <v>385</v>
      </c>
      <c r="AV576">
        <f>Tabelle1[[#This Row],[55-60 Jahre Weiblich]]+Tabelle1[[#This Row],[55-60 jahre Männlich]]</f>
        <v>550</v>
      </c>
      <c r="AW576">
        <f>Tabelle1[[#This Row],[60-65 Jahre Weiblich]]+Tabelle1[[#This Row],[60-65 jahre Männlich]]</f>
        <v>694</v>
      </c>
      <c r="AX576">
        <f>Tabelle1[[#This Row],[65-70 Jahre Weiblich]]+Tabelle1[[#This Row],[65-70 Jahre  Männlich]]</f>
        <v>1019</v>
      </c>
      <c r="AY576">
        <f>Tabelle1[[#This Row],[70-75Jahre Weiblich]]+Tabelle1[[#This Row],[70-75 jahre Männlch]]</f>
        <v>1277</v>
      </c>
      <c r="AZ576">
        <f>Tabelle1[[#This Row],[75-80 Jahre Weiblich]]+Tabelle1[[#This Row],[75-80 jahre Männlich]]</f>
        <v>1373</v>
      </c>
      <c r="BA576">
        <f>Tabelle1[[#This Row],[80-85 Jahre Weiblich]]+Tabelle1[[#This Row],[80-85 jahre Männlich]]</f>
        <v>3433</v>
      </c>
      <c r="BB576">
        <f>Tabelle1[[#This Row],[85 und mehr Weiblich]]+Tabelle1[[#This Row],[85 und mehr]]</f>
        <v>6867</v>
      </c>
    </row>
    <row r="577" spans="1:54" x14ac:dyDescent="0.35">
      <c r="A577" s="3"/>
      <c r="B577" s="4" t="s">
        <v>38</v>
      </c>
      <c r="C577" s="5">
        <v>0</v>
      </c>
      <c r="D577" s="5">
        <v>0</v>
      </c>
      <c r="E577" s="5">
        <v>0</v>
      </c>
      <c r="F577" s="5">
        <v>1</v>
      </c>
      <c r="G577" s="5">
        <v>2</v>
      </c>
      <c r="H577" s="5">
        <v>0</v>
      </c>
      <c r="I577" s="5">
        <v>6</v>
      </c>
      <c r="J577" s="5">
        <v>3</v>
      </c>
      <c r="K577" s="5">
        <v>6</v>
      </c>
      <c r="L577" s="5">
        <v>10</v>
      </c>
      <c r="M577" s="5">
        <v>5</v>
      </c>
      <c r="N577" s="5">
        <v>10</v>
      </c>
      <c r="O577" s="5">
        <v>13</v>
      </c>
      <c r="P577" s="5">
        <v>12</v>
      </c>
      <c r="Q577" s="5">
        <v>25</v>
      </c>
      <c r="R577" s="5">
        <v>27</v>
      </c>
      <c r="S577" s="5">
        <v>51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5">
        <v>2</v>
      </c>
      <c r="Z577" s="5">
        <v>0</v>
      </c>
      <c r="AA577" s="5">
        <v>0</v>
      </c>
      <c r="AB577" s="5">
        <v>0</v>
      </c>
      <c r="AC577" s="5">
        <v>0</v>
      </c>
      <c r="AD577" s="5">
        <v>1</v>
      </c>
      <c r="AE577" s="5">
        <v>1</v>
      </c>
      <c r="AF577" s="5">
        <v>6</v>
      </c>
      <c r="AG577" s="5">
        <v>3</v>
      </c>
      <c r="AH577" s="5">
        <v>8</v>
      </c>
      <c r="AJ577" s="5">
        <v>19</v>
      </c>
      <c r="AK577" s="5">
        <v>54</v>
      </c>
      <c r="AL577">
        <f>Tabelle1[[#This Row],[1 jahre Weiblich]]+Tabelle1[[#This Row],[unter 1 Jahr Männlich]]</f>
        <v>0</v>
      </c>
      <c r="AM577">
        <f>Tabelle1[[#This Row],[1-15 Jahre Weiblich]]+Tabelle1[[#This Row],[1-15 jahre Mänlich]]</f>
        <v>0</v>
      </c>
      <c r="AN577">
        <f>Tabelle1[[#This Row],[15-20 Jahre Weiblich]]+Tabelle1[[#This Row],[15-20 jahre Männlich]]</f>
        <v>0</v>
      </c>
      <c r="AO577">
        <f>Tabelle1[[#This Row],[20-25 jahre weiblich]]+Tabelle1[[#This Row],[20-25 jahre Männlich]]</f>
        <v>1</v>
      </c>
      <c r="AP577">
        <f>Tabelle1[[#This Row],[25-30 Jahre Weiblich]]+Tabelle1[[#This Row],[25-30 jahre Männlich]]</f>
        <v>4</v>
      </c>
      <c r="AQ577">
        <f>Tabelle1[[#This Row],[30-35 Jahre Weiblich]]+Tabelle1[[#This Row],[30-35 jahre Männlich]]</f>
        <v>0</v>
      </c>
      <c r="AR577">
        <f>Tabelle1[[#This Row],[35-40 Jahre Weiblich]]+Tabelle1[[#This Row],[35-40 jahre  Männlich]]</f>
        <v>6</v>
      </c>
      <c r="AS577">
        <f>Tabelle1[[#This Row],[40-45 Jahre Weiblich]]+Tabelle1[[#This Row],[40-45 jahre Männlich]]</f>
        <v>3</v>
      </c>
      <c r="AT577">
        <f>Tabelle1[[#This Row],[45-50 Jahre Weiblich]]+Tabelle1[[#This Row],[45-50 jahre Männlich]]</f>
        <v>6</v>
      </c>
      <c r="AU577">
        <f>Tabelle1[[#This Row],[50-55 Jahre Weiblich]]+Tabelle1[[#This Row],[50-55 jahre Männlich]]</f>
        <v>11</v>
      </c>
      <c r="AV577">
        <f>Tabelle1[[#This Row],[55-60 Jahre Weiblich]]+Tabelle1[[#This Row],[55-60 jahre Männlich]]</f>
        <v>6</v>
      </c>
      <c r="AW577">
        <f>Tabelle1[[#This Row],[60-65 Jahre Weiblich]]+Tabelle1[[#This Row],[60-65 jahre Männlich]]</f>
        <v>16</v>
      </c>
      <c r="AX577">
        <f>Tabelle1[[#This Row],[65-70 Jahre Weiblich]]+Tabelle1[[#This Row],[65-70 Jahre  Männlich]]</f>
        <v>16</v>
      </c>
      <c r="AY577">
        <f>Tabelle1[[#This Row],[70-75Jahre Weiblich]]+Tabelle1[[#This Row],[70-75 jahre Männlch]]</f>
        <v>20</v>
      </c>
      <c r="AZ577">
        <f>Tabelle1[[#This Row],[75-80 Jahre Weiblich]]+Tabelle1[[#This Row],[75-80 jahre Männlich]]</f>
        <v>25</v>
      </c>
      <c r="BA577">
        <f>Tabelle1[[#This Row],[80-85 Jahre Weiblich]]+Tabelle1[[#This Row],[80-85 jahre Männlich]]</f>
        <v>46</v>
      </c>
      <c r="BB577">
        <f>Tabelle1[[#This Row],[85 und mehr Weiblich]]+Tabelle1[[#This Row],[85 und mehr]]</f>
        <v>105</v>
      </c>
    </row>
    <row r="578" spans="1:54" x14ac:dyDescent="0.35">
      <c r="A578" s="3"/>
      <c r="B578" s="4" t="s">
        <v>39</v>
      </c>
      <c r="C578" s="5">
        <v>1</v>
      </c>
      <c r="D578" s="5">
        <v>3</v>
      </c>
      <c r="E578" s="5">
        <v>0</v>
      </c>
      <c r="F578" s="5">
        <v>2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1</v>
      </c>
      <c r="M578" s="5">
        <v>1</v>
      </c>
      <c r="N578" s="5">
        <v>0</v>
      </c>
      <c r="O578" s="5">
        <v>1</v>
      </c>
      <c r="P578" s="5">
        <v>0</v>
      </c>
      <c r="Q578" s="5">
        <v>2</v>
      </c>
      <c r="R578" s="5">
        <v>2</v>
      </c>
      <c r="S578" s="5">
        <v>0</v>
      </c>
      <c r="T578" s="5">
        <v>0</v>
      </c>
      <c r="U578" s="5">
        <v>0</v>
      </c>
      <c r="V578" s="5">
        <v>3</v>
      </c>
      <c r="W578" s="5">
        <v>0</v>
      </c>
      <c r="X578" s="5">
        <v>1</v>
      </c>
      <c r="Y578" s="5">
        <v>0</v>
      </c>
      <c r="Z578" s="5">
        <v>1</v>
      </c>
      <c r="AA578" s="5">
        <v>0</v>
      </c>
      <c r="AB578" s="5">
        <v>0</v>
      </c>
      <c r="AC578" s="5">
        <v>0</v>
      </c>
      <c r="AD578" s="5">
        <v>2</v>
      </c>
      <c r="AE578" s="5">
        <v>1</v>
      </c>
      <c r="AF578" s="5">
        <v>1</v>
      </c>
      <c r="AG578" s="5">
        <v>1</v>
      </c>
      <c r="AH578" s="5">
        <v>0</v>
      </c>
      <c r="AJ578" s="5">
        <v>3</v>
      </c>
      <c r="AK578" s="5">
        <v>0</v>
      </c>
      <c r="AL578">
        <f>Tabelle1[[#This Row],[1 jahre Weiblich]]+Tabelle1[[#This Row],[unter 1 Jahr Männlich]]</f>
        <v>1</v>
      </c>
      <c r="AM578">
        <f>Tabelle1[[#This Row],[1-15 Jahre Weiblich]]+Tabelle1[[#This Row],[1-15 jahre Mänlich]]</f>
        <v>6</v>
      </c>
      <c r="AN578">
        <f>Tabelle1[[#This Row],[15-20 Jahre Weiblich]]+Tabelle1[[#This Row],[15-20 jahre Männlich]]</f>
        <v>0</v>
      </c>
      <c r="AO578">
        <f>Tabelle1[[#This Row],[20-25 jahre weiblich]]+Tabelle1[[#This Row],[20-25 jahre Männlich]]</f>
        <v>3</v>
      </c>
      <c r="AP578">
        <f>Tabelle1[[#This Row],[25-30 Jahre Weiblich]]+Tabelle1[[#This Row],[25-30 jahre Männlich]]</f>
        <v>0</v>
      </c>
      <c r="AQ578">
        <f>Tabelle1[[#This Row],[30-35 Jahre Weiblich]]+Tabelle1[[#This Row],[30-35 jahre Männlich]]</f>
        <v>1</v>
      </c>
      <c r="AR578">
        <f>Tabelle1[[#This Row],[35-40 Jahre Weiblich]]+Tabelle1[[#This Row],[35-40 jahre  Männlich]]</f>
        <v>0</v>
      </c>
      <c r="AS578">
        <f>Tabelle1[[#This Row],[40-45 Jahre Weiblich]]+Tabelle1[[#This Row],[40-45 jahre Männlich]]</f>
        <v>0</v>
      </c>
      <c r="AT578">
        <f>Tabelle1[[#This Row],[45-50 Jahre Weiblich]]+Tabelle1[[#This Row],[45-50 jahre Männlich]]</f>
        <v>0</v>
      </c>
      <c r="AU578">
        <f>Tabelle1[[#This Row],[50-55 Jahre Weiblich]]+Tabelle1[[#This Row],[50-55 jahre Männlich]]</f>
        <v>3</v>
      </c>
      <c r="AV578">
        <f>Tabelle1[[#This Row],[55-60 Jahre Weiblich]]+Tabelle1[[#This Row],[55-60 jahre Männlich]]</f>
        <v>2</v>
      </c>
      <c r="AW578">
        <f>Tabelle1[[#This Row],[60-65 Jahre Weiblich]]+Tabelle1[[#This Row],[60-65 jahre Männlich]]</f>
        <v>1</v>
      </c>
      <c r="AX578">
        <f>Tabelle1[[#This Row],[65-70 Jahre Weiblich]]+Tabelle1[[#This Row],[65-70 Jahre  Männlich]]</f>
        <v>2</v>
      </c>
      <c r="AY578">
        <f>Tabelle1[[#This Row],[70-75Jahre Weiblich]]+Tabelle1[[#This Row],[70-75 jahre Männlch]]</f>
        <v>0</v>
      </c>
      <c r="AZ578">
        <f>Tabelle1[[#This Row],[75-80 Jahre Weiblich]]+Tabelle1[[#This Row],[75-80 jahre Männlich]]</f>
        <v>2</v>
      </c>
      <c r="BA578">
        <f>Tabelle1[[#This Row],[80-85 Jahre Weiblich]]+Tabelle1[[#This Row],[80-85 jahre Männlich]]</f>
        <v>5</v>
      </c>
      <c r="BB578">
        <f>Tabelle1[[#This Row],[85 und mehr Weiblich]]+Tabelle1[[#This Row],[85 und mehr]]</f>
        <v>0</v>
      </c>
    </row>
    <row r="579" spans="1:54" x14ac:dyDescent="0.35">
      <c r="A579" s="3"/>
      <c r="B579" s="4" t="s">
        <v>40</v>
      </c>
      <c r="C579" s="5">
        <v>0</v>
      </c>
      <c r="D579" s="5">
        <v>0</v>
      </c>
      <c r="E579" s="5">
        <v>1</v>
      </c>
      <c r="F579" s="5">
        <v>0</v>
      </c>
      <c r="G579" s="5">
        <v>0</v>
      </c>
      <c r="H579" s="5">
        <v>6</v>
      </c>
      <c r="I579" s="5">
        <v>7</v>
      </c>
      <c r="J579" s="5">
        <v>23</v>
      </c>
      <c r="K579" s="5">
        <v>40</v>
      </c>
      <c r="L579" s="5">
        <v>57</v>
      </c>
      <c r="M579" s="5">
        <v>66</v>
      </c>
      <c r="N579" s="5">
        <v>59</v>
      </c>
      <c r="O579" s="5">
        <v>56</v>
      </c>
      <c r="P579" s="5">
        <v>28</v>
      </c>
      <c r="Q579" s="5">
        <v>30</v>
      </c>
      <c r="R579" s="5">
        <v>20</v>
      </c>
      <c r="S579" s="5">
        <v>25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  <c r="Z579" s="5">
        <v>4</v>
      </c>
      <c r="AA579" s="5">
        <v>3</v>
      </c>
      <c r="AB579" s="5">
        <v>11</v>
      </c>
      <c r="AC579" s="5">
        <v>12</v>
      </c>
      <c r="AD579" s="5">
        <v>22</v>
      </c>
      <c r="AE579" s="5">
        <v>25</v>
      </c>
      <c r="AF579" s="5">
        <v>16</v>
      </c>
      <c r="AG579" s="5">
        <v>21</v>
      </c>
      <c r="AH579" s="5">
        <v>21</v>
      </c>
      <c r="AJ579" s="5">
        <v>49</v>
      </c>
      <c r="AK579" s="5">
        <v>83</v>
      </c>
      <c r="AL579">
        <f>Tabelle1[[#This Row],[1 jahre Weiblich]]+Tabelle1[[#This Row],[unter 1 Jahr Männlich]]</f>
        <v>0</v>
      </c>
      <c r="AM579">
        <f>Tabelle1[[#This Row],[1-15 Jahre Weiblich]]+Tabelle1[[#This Row],[1-15 jahre Mänlich]]</f>
        <v>0</v>
      </c>
      <c r="AN579">
        <f>Tabelle1[[#This Row],[15-20 Jahre Weiblich]]+Tabelle1[[#This Row],[15-20 jahre Männlich]]</f>
        <v>1</v>
      </c>
      <c r="AO579">
        <f>Tabelle1[[#This Row],[20-25 jahre weiblich]]+Tabelle1[[#This Row],[20-25 jahre Männlich]]</f>
        <v>0</v>
      </c>
      <c r="AP579">
        <f>Tabelle1[[#This Row],[25-30 Jahre Weiblich]]+Tabelle1[[#This Row],[25-30 jahre Männlich]]</f>
        <v>0</v>
      </c>
      <c r="AQ579">
        <f>Tabelle1[[#This Row],[30-35 Jahre Weiblich]]+Tabelle1[[#This Row],[30-35 jahre Männlich]]</f>
        <v>10</v>
      </c>
      <c r="AR579">
        <f>Tabelle1[[#This Row],[35-40 Jahre Weiblich]]+Tabelle1[[#This Row],[35-40 jahre  Männlich]]</f>
        <v>10</v>
      </c>
      <c r="AS579">
        <f>Tabelle1[[#This Row],[40-45 Jahre Weiblich]]+Tabelle1[[#This Row],[40-45 jahre Männlich]]</f>
        <v>34</v>
      </c>
      <c r="AT579">
        <f>Tabelle1[[#This Row],[45-50 Jahre Weiblich]]+Tabelle1[[#This Row],[45-50 jahre Männlich]]</f>
        <v>52</v>
      </c>
      <c r="AU579">
        <f>Tabelle1[[#This Row],[50-55 Jahre Weiblich]]+Tabelle1[[#This Row],[50-55 jahre Männlich]]</f>
        <v>79</v>
      </c>
      <c r="AV579">
        <f>Tabelle1[[#This Row],[55-60 Jahre Weiblich]]+Tabelle1[[#This Row],[55-60 jahre Männlich]]</f>
        <v>91</v>
      </c>
      <c r="AW579">
        <f>Tabelle1[[#This Row],[60-65 Jahre Weiblich]]+Tabelle1[[#This Row],[60-65 jahre Männlich]]</f>
        <v>75</v>
      </c>
      <c r="AX579">
        <f>Tabelle1[[#This Row],[65-70 Jahre Weiblich]]+Tabelle1[[#This Row],[65-70 Jahre  Männlich]]</f>
        <v>77</v>
      </c>
      <c r="AY579">
        <f>Tabelle1[[#This Row],[70-75Jahre Weiblich]]+Tabelle1[[#This Row],[70-75 jahre Männlch]]</f>
        <v>49</v>
      </c>
      <c r="AZ579">
        <f>Tabelle1[[#This Row],[75-80 Jahre Weiblich]]+Tabelle1[[#This Row],[75-80 jahre Männlich]]</f>
        <v>30</v>
      </c>
      <c r="BA579">
        <f>Tabelle1[[#This Row],[80-85 Jahre Weiblich]]+Tabelle1[[#This Row],[80-85 jahre Männlich]]</f>
        <v>69</v>
      </c>
      <c r="BB579">
        <f>Tabelle1[[#This Row],[85 und mehr Weiblich]]+Tabelle1[[#This Row],[85 und mehr]]</f>
        <v>108</v>
      </c>
    </row>
    <row r="580" spans="1:54" x14ac:dyDescent="0.35">
      <c r="A580" s="3"/>
      <c r="B580" s="4" t="s">
        <v>118</v>
      </c>
      <c r="C580" s="5">
        <v>0</v>
      </c>
      <c r="D580" s="5">
        <v>0</v>
      </c>
      <c r="E580" s="5">
        <v>0</v>
      </c>
      <c r="F580" s="5">
        <v>0</v>
      </c>
      <c r="G580" s="5">
        <v>3</v>
      </c>
      <c r="H580" s="5">
        <v>12</v>
      </c>
      <c r="I580" s="5">
        <v>15</v>
      </c>
      <c r="J580" s="5">
        <v>20</v>
      </c>
      <c r="K580" s="5">
        <v>31</v>
      </c>
      <c r="L580" s="5">
        <v>42</v>
      </c>
      <c r="M580" s="5">
        <v>35</v>
      </c>
      <c r="N580" s="5">
        <v>25</v>
      </c>
      <c r="O580" s="5">
        <v>22</v>
      </c>
      <c r="P580" s="5">
        <v>12</v>
      </c>
      <c r="Q580" s="5">
        <v>18</v>
      </c>
      <c r="R580" s="5">
        <v>6</v>
      </c>
      <c r="S580" s="5">
        <v>2</v>
      </c>
      <c r="T580" s="5">
        <v>0</v>
      </c>
      <c r="U580" s="5">
        <v>0</v>
      </c>
      <c r="V580" s="5">
        <v>0</v>
      </c>
      <c r="W580" s="5">
        <v>0</v>
      </c>
      <c r="X580" s="5">
        <v>1</v>
      </c>
      <c r="Y580" s="5">
        <v>1</v>
      </c>
      <c r="Z580" s="5">
        <v>5</v>
      </c>
      <c r="AA580" s="5">
        <v>8</v>
      </c>
      <c r="AB580" s="5">
        <v>10</v>
      </c>
      <c r="AC580" s="5">
        <v>12</v>
      </c>
      <c r="AD580" s="5">
        <v>7</v>
      </c>
      <c r="AE580" s="5">
        <v>3</v>
      </c>
      <c r="AF580" s="5">
        <v>4</v>
      </c>
      <c r="AG580" s="5">
        <v>4</v>
      </c>
      <c r="AH580" s="5">
        <v>5</v>
      </c>
      <c r="AJ580" s="5">
        <v>2</v>
      </c>
      <c r="AK580" s="5">
        <v>2</v>
      </c>
      <c r="AL580">
        <f>Tabelle1[[#This Row],[1 jahre Weiblich]]+Tabelle1[[#This Row],[unter 1 Jahr Männlich]]</f>
        <v>0</v>
      </c>
      <c r="AM580">
        <f>Tabelle1[[#This Row],[1-15 Jahre Weiblich]]+Tabelle1[[#This Row],[1-15 jahre Mänlich]]</f>
        <v>0</v>
      </c>
      <c r="AN580">
        <f>Tabelle1[[#This Row],[15-20 Jahre Weiblich]]+Tabelle1[[#This Row],[15-20 jahre Männlich]]</f>
        <v>0</v>
      </c>
      <c r="AO580">
        <f>Tabelle1[[#This Row],[20-25 jahre weiblich]]+Tabelle1[[#This Row],[20-25 jahre Männlich]]</f>
        <v>1</v>
      </c>
      <c r="AP580">
        <f>Tabelle1[[#This Row],[25-30 Jahre Weiblich]]+Tabelle1[[#This Row],[25-30 jahre Männlich]]</f>
        <v>4</v>
      </c>
      <c r="AQ580">
        <f>Tabelle1[[#This Row],[30-35 Jahre Weiblich]]+Tabelle1[[#This Row],[30-35 jahre Männlich]]</f>
        <v>17</v>
      </c>
      <c r="AR580">
        <f>Tabelle1[[#This Row],[35-40 Jahre Weiblich]]+Tabelle1[[#This Row],[35-40 jahre  Männlich]]</f>
        <v>23</v>
      </c>
      <c r="AS580">
        <f>Tabelle1[[#This Row],[40-45 Jahre Weiblich]]+Tabelle1[[#This Row],[40-45 jahre Männlich]]</f>
        <v>30</v>
      </c>
      <c r="AT580">
        <f>Tabelle1[[#This Row],[45-50 Jahre Weiblich]]+Tabelle1[[#This Row],[45-50 jahre Männlich]]</f>
        <v>43</v>
      </c>
      <c r="AU580">
        <f>Tabelle1[[#This Row],[50-55 Jahre Weiblich]]+Tabelle1[[#This Row],[50-55 jahre Männlich]]</f>
        <v>49</v>
      </c>
      <c r="AV580">
        <f>Tabelle1[[#This Row],[55-60 Jahre Weiblich]]+Tabelle1[[#This Row],[55-60 jahre Männlich]]</f>
        <v>38</v>
      </c>
      <c r="AW580">
        <f>Tabelle1[[#This Row],[60-65 Jahre Weiblich]]+Tabelle1[[#This Row],[60-65 jahre Männlich]]</f>
        <v>29</v>
      </c>
      <c r="AX580">
        <f>Tabelle1[[#This Row],[65-70 Jahre Weiblich]]+Tabelle1[[#This Row],[65-70 Jahre  Männlich]]</f>
        <v>26</v>
      </c>
      <c r="AY580">
        <f>Tabelle1[[#This Row],[70-75Jahre Weiblich]]+Tabelle1[[#This Row],[70-75 jahre Männlch]]</f>
        <v>17</v>
      </c>
      <c r="AZ580">
        <f>Tabelle1[[#This Row],[75-80 Jahre Weiblich]]+Tabelle1[[#This Row],[75-80 jahre Männlich]]</f>
        <v>18</v>
      </c>
      <c r="BA580">
        <f>Tabelle1[[#This Row],[80-85 Jahre Weiblich]]+Tabelle1[[#This Row],[80-85 jahre Männlich]]</f>
        <v>8</v>
      </c>
      <c r="BB580">
        <f>Tabelle1[[#This Row],[85 und mehr Weiblich]]+Tabelle1[[#This Row],[85 und mehr]]</f>
        <v>4</v>
      </c>
    </row>
    <row r="581" spans="1:54" x14ac:dyDescent="0.35">
      <c r="A581" s="3"/>
      <c r="B581" s="4" t="s">
        <v>41</v>
      </c>
      <c r="C581" s="5">
        <v>13</v>
      </c>
      <c r="D581" s="5">
        <v>105</v>
      </c>
      <c r="E581" s="5">
        <v>55</v>
      </c>
      <c r="F581" s="5">
        <v>96</v>
      </c>
      <c r="G581" s="5">
        <v>135</v>
      </c>
      <c r="H581" s="5">
        <v>211</v>
      </c>
      <c r="I581" s="5">
        <v>391</v>
      </c>
      <c r="J581" s="5">
        <v>660</v>
      </c>
      <c r="K581" s="5">
        <v>1863</v>
      </c>
      <c r="L581" s="5">
        <v>4559</v>
      </c>
      <c r="M581" s="5">
        <v>8112</v>
      </c>
      <c r="N581" s="5">
        <v>11849</v>
      </c>
      <c r="O581" s="5">
        <v>15317</v>
      </c>
      <c r="P581" s="5">
        <v>16923</v>
      </c>
      <c r="Q581" s="5">
        <v>25863</v>
      </c>
      <c r="R581" s="5">
        <v>20980</v>
      </c>
      <c r="S581" s="5">
        <v>19866</v>
      </c>
      <c r="T581" s="5">
        <v>0</v>
      </c>
      <c r="U581" s="5">
        <v>11</v>
      </c>
      <c r="V581" s="5">
        <v>98</v>
      </c>
      <c r="W581" s="5">
        <v>31</v>
      </c>
      <c r="X581" s="5">
        <v>54</v>
      </c>
      <c r="Y581" s="5">
        <v>132</v>
      </c>
      <c r="Z581" s="5">
        <v>289</v>
      </c>
      <c r="AA581" s="5">
        <v>511</v>
      </c>
      <c r="AB581" s="5">
        <v>879</v>
      </c>
      <c r="AC581" s="5">
        <v>2174</v>
      </c>
      <c r="AD581" s="5">
        <v>4175</v>
      </c>
      <c r="AE581" s="5">
        <v>6403</v>
      </c>
      <c r="AF581" s="5">
        <v>8505</v>
      </c>
      <c r="AG581" s="5">
        <v>10688</v>
      </c>
      <c r="AH581" s="5">
        <v>12127</v>
      </c>
      <c r="AJ581" s="5">
        <v>18280</v>
      </c>
      <c r="AK581" s="5">
        <v>25286</v>
      </c>
      <c r="AL581">
        <f>Tabelle1[[#This Row],[1 jahre Weiblich]]+Tabelle1[[#This Row],[unter 1 Jahr Männlich]]</f>
        <v>24</v>
      </c>
      <c r="AM581">
        <f>Tabelle1[[#This Row],[1-15 Jahre Weiblich]]+Tabelle1[[#This Row],[1-15 jahre Mänlich]]</f>
        <v>203</v>
      </c>
      <c r="AN581">
        <f>Tabelle1[[#This Row],[15-20 Jahre Weiblich]]+Tabelle1[[#This Row],[15-20 jahre Männlich]]</f>
        <v>86</v>
      </c>
      <c r="AO581">
        <f>Tabelle1[[#This Row],[20-25 jahre weiblich]]+Tabelle1[[#This Row],[20-25 jahre Männlich]]</f>
        <v>150</v>
      </c>
      <c r="AP581">
        <f>Tabelle1[[#This Row],[25-30 Jahre Weiblich]]+Tabelle1[[#This Row],[25-30 jahre Männlich]]</f>
        <v>267</v>
      </c>
      <c r="AQ581">
        <f>Tabelle1[[#This Row],[30-35 Jahre Weiblich]]+Tabelle1[[#This Row],[30-35 jahre Männlich]]</f>
        <v>500</v>
      </c>
      <c r="AR581">
        <f>Tabelle1[[#This Row],[35-40 Jahre Weiblich]]+Tabelle1[[#This Row],[35-40 jahre  Männlich]]</f>
        <v>902</v>
      </c>
      <c r="AS581">
        <f>Tabelle1[[#This Row],[40-45 Jahre Weiblich]]+Tabelle1[[#This Row],[40-45 jahre Männlich]]</f>
        <v>1539</v>
      </c>
      <c r="AT581">
        <f>Tabelle1[[#This Row],[45-50 Jahre Weiblich]]+Tabelle1[[#This Row],[45-50 jahre Männlich]]</f>
        <v>4037</v>
      </c>
      <c r="AU581">
        <f>Tabelle1[[#This Row],[50-55 Jahre Weiblich]]+Tabelle1[[#This Row],[50-55 jahre Männlich]]</f>
        <v>8734</v>
      </c>
      <c r="AV581">
        <f>Tabelle1[[#This Row],[55-60 Jahre Weiblich]]+Tabelle1[[#This Row],[55-60 jahre Männlich]]</f>
        <v>14515</v>
      </c>
      <c r="AW581">
        <f>Tabelle1[[#This Row],[60-65 Jahre Weiblich]]+Tabelle1[[#This Row],[60-65 jahre Männlich]]</f>
        <v>20354</v>
      </c>
      <c r="AX581">
        <f>Tabelle1[[#This Row],[65-70 Jahre Weiblich]]+Tabelle1[[#This Row],[65-70 Jahre  Männlich]]</f>
        <v>26005</v>
      </c>
      <c r="AY581">
        <f>Tabelle1[[#This Row],[70-75Jahre Weiblich]]+Tabelle1[[#This Row],[70-75 jahre Männlch]]</f>
        <v>29050</v>
      </c>
      <c r="AZ581">
        <f>Tabelle1[[#This Row],[75-80 Jahre Weiblich]]+Tabelle1[[#This Row],[75-80 jahre Männlich]]</f>
        <v>25863</v>
      </c>
      <c r="BA581">
        <f>Tabelle1[[#This Row],[80-85 Jahre Weiblich]]+Tabelle1[[#This Row],[80-85 jahre Männlich]]</f>
        <v>39260</v>
      </c>
      <c r="BB581">
        <f>Tabelle1[[#This Row],[85 und mehr Weiblich]]+Tabelle1[[#This Row],[85 und mehr]]</f>
        <v>45152</v>
      </c>
    </row>
    <row r="582" spans="1:54" x14ac:dyDescent="0.35">
      <c r="A582" s="3"/>
      <c r="B582" s="4" t="s">
        <v>42</v>
      </c>
      <c r="C582" s="5">
        <v>8</v>
      </c>
      <c r="D582" s="5">
        <v>100</v>
      </c>
      <c r="E582" s="5">
        <v>54</v>
      </c>
      <c r="F582" s="5">
        <v>90</v>
      </c>
      <c r="G582" s="5">
        <v>130</v>
      </c>
      <c r="H582" s="5">
        <v>205</v>
      </c>
      <c r="I582" s="5">
        <v>378</v>
      </c>
      <c r="J582" s="5">
        <v>638</v>
      </c>
      <c r="K582" s="5">
        <v>1829</v>
      </c>
      <c r="L582" s="5">
        <v>4488</v>
      </c>
      <c r="M582" s="5">
        <v>7987</v>
      </c>
      <c r="N582" s="5">
        <v>11645</v>
      </c>
      <c r="O582" s="5">
        <v>15025</v>
      </c>
      <c r="P582" s="5">
        <v>16543</v>
      </c>
      <c r="Q582" s="5">
        <v>25099</v>
      </c>
      <c r="R582" s="5">
        <v>20186</v>
      </c>
      <c r="S582" s="5">
        <v>18721</v>
      </c>
      <c r="T582" s="5">
        <v>0</v>
      </c>
      <c r="U582" s="5">
        <v>9</v>
      </c>
      <c r="V582" s="5">
        <v>89</v>
      </c>
      <c r="W582" s="5">
        <v>27</v>
      </c>
      <c r="X582" s="5">
        <v>50</v>
      </c>
      <c r="Y582" s="5">
        <v>129</v>
      </c>
      <c r="Z582" s="5">
        <v>285</v>
      </c>
      <c r="AA582" s="5">
        <v>503</v>
      </c>
      <c r="AB582" s="5">
        <v>866</v>
      </c>
      <c r="AC582" s="5">
        <v>2149</v>
      </c>
      <c r="AD582" s="5">
        <v>4131</v>
      </c>
      <c r="AE582" s="5">
        <v>6325</v>
      </c>
      <c r="AF582" s="5">
        <v>8371</v>
      </c>
      <c r="AG582" s="5">
        <v>10527</v>
      </c>
      <c r="AH582" s="5">
        <v>11855</v>
      </c>
      <c r="AJ582" s="5">
        <v>17387</v>
      </c>
      <c r="AK582" s="5">
        <v>23302</v>
      </c>
      <c r="AL582">
        <f>Tabelle1[[#This Row],[1 jahre Weiblich]]+Tabelle1[[#This Row],[unter 1 Jahr Männlich]]</f>
        <v>17</v>
      </c>
      <c r="AM582">
        <f>Tabelle1[[#This Row],[1-15 Jahre Weiblich]]+Tabelle1[[#This Row],[1-15 jahre Mänlich]]</f>
        <v>189</v>
      </c>
      <c r="AN582">
        <f>Tabelle1[[#This Row],[15-20 Jahre Weiblich]]+Tabelle1[[#This Row],[15-20 jahre Männlich]]</f>
        <v>81</v>
      </c>
      <c r="AO582">
        <f>Tabelle1[[#This Row],[20-25 jahre weiblich]]+Tabelle1[[#This Row],[20-25 jahre Männlich]]</f>
        <v>140</v>
      </c>
      <c r="AP582">
        <f>Tabelle1[[#This Row],[25-30 Jahre Weiblich]]+Tabelle1[[#This Row],[25-30 jahre Männlich]]</f>
        <v>259</v>
      </c>
      <c r="AQ582">
        <f>Tabelle1[[#This Row],[30-35 Jahre Weiblich]]+Tabelle1[[#This Row],[30-35 jahre Männlich]]</f>
        <v>490</v>
      </c>
      <c r="AR582">
        <f>Tabelle1[[#This Row],[35-40 Jahre Weiblich]]+Tabelle1[[#This Row],[35-40 jahre  Männlich]]</f>
        <v>881</v>
      </c>
      <c r="AS582">
        <f>Tabelle1[[#This Row],[40-45 Jahre Weiblich]]+Tabelle1[[#This Row],[40-45 jahre Männlich]]</f>
        <v>1504</v>
      </c>
      <c r="AT582">
        <f>Tabelle1[[#This Row],[45-50 Jahre Weiblich]]+Tabelle1[[#This Row],[45-50 jahre Männlich]]</f>
        <v>3978</v>
      </c>
      <c r="AU582">
        <f>Tabelle1[[#This Row],[50-55 Jahre Weiblich]]+Tabelle1[[#This Row],[50-55 jahre Männlich]]</f>
        <v>8619</v>
      </c>
      <c r="AV582">
        <f>Tabelle1[[#This Row],[55-60 Jahre Weiblich]]+Tabelle1[[#This Row],[55-60 jahre Männlich]]</f>
        <v>14312</v>
      </c>
      <c r="AW582">
        <f>Tabelle1[[#This Row],[60-65 Jahre Weiblich]]+Tabelle1[[#This Row],[60-65 jahre Männlich]]</f>
        <v>20016</v>
      </c>
      <c r="AX582">
        <f>Tabelle1[[#This Row],[65-70 Jahre Weiblich]]+Tabelle1[[#This Row],[65-70 Jahre  Männlich]]</f>
        <v>25552</v>
      </c>
      <c r="AY582">
        <f>Tabelle1[[#This Row],[70-75Jahre Weiblich]]+Tabelle1[[#This Row],[70-75 jahre Männlch]]</f>
        <v>28398</v>
      </c>
      <c r="AZ582">
        <f>Tabelle1[[#This Row],[75-80 Jahre Weiblich]]+Tabelle1[[#This Row],[75-80 jahre Männlich]]</f>
        <v>25099</v>
      </c>
      <c r="BA582">
        <f>Tabelle1[[#This Row],[80-85 Jahre Weiblich]]+Tabelle1[[#This Row],[80-85 jahre Männlich]]</f>
        <v>37573</v>
      </c>
      <c r="BB582">
        <f>Tabelle1[[#This Row],[85 und mehr Weiblich]]+Tabelle1[[#This Row],[85 und mehr]]</f>
        <v>42023</v>
      </c>
    </row>
    <row r="583" spans="1:54" x14ac:dyDescent="0.35">
      <c r="A583" s="3"/>
      <c r="B583" s="4" t="s">
        <v>43</v>
      </c>
      <c r="C583" s="5">
        <v>0</v>
      </c>
      <c r="D583" s="5">
        <v>2</v>
      </c>
      <c r="E583" s="5">
        <v>0</v>
      </c>
      <c r="F583" s="5">
        <v>0</v>
      </c>
      <c r="G583" s="5">
        <v>3</v>
      </c>
      <c r="H583" s="5">
        <v>6</v>
      </c>
      <c r="I583" s="5">
        <v>6</v>
      </c>
      <c r="J583" s="5">
        <v>31</v>
      </c>
      <c r="K583" s="5">
        <v>138</v>
      </c>
      <c r="L583" s="5">
        <v>341</v>
      </c>
      <c r="M583" s="5">
        <v>532</v>
      </c>
      <c r="N583" s="5">
        <v>704</v>
      </c>
      <c r="O583" s="5">
        <v>667</v>
      </c>
      <c r="P583" s="5">
        <v>509</v>
      </c>
      <c r="Q583" s="5">
        <v>482</v>
      </c>
      <c r="R583" s="5">
        <v>310</v>
      </c>
      <c r="S583" s="5">
        <v>232</v>
      </c>
      <c r="T583" s="5">
        <v>0</v>
      </c>
      <c r="U583" s="5">
        <v>0</v>
      </c>
      <c r="V583" s="5">
        <v>0</v>
      </c>
      <c r="W583" s="5">
        <v>1</v>
      </c>
      <c r="X583" s="5">
        <v>1</v>
      </c>
      <c r="Y583" s="5">
        <v>2</v>
      </c>
      <c r="Z583" s="5">
        <v>3</v>
      </c>
      <c r="AA583" s="5">
        <v>8</v>
      </c>
      <c r="AB583" s="5">
        <v>6</v>
      </c>
      <c r="AC583" s="5">
        <v>23</v>
      </c>
      <c r="AD583" s="5">
        <v>74</v>
      </c>
      <c r="AE583" s="5">
        <v>135</v>
      </c>
      <c r="AF583" s="5">
        <v>180</v>
      </c>
      <c r="AG583" s="5">
        <v>188</v>
      </c>
      <c r="AH583" s="5">
        <v>162</v>
      </c>
      <c r="AJ583" s="5">
        <v>163</v>
      </c>
      <c r="AK583" s="5">
        <v>248</v>
      </c>
      <c r="AL583">
        <f>Tabelle1[[#This Row],[1 jahre Weiblich]]+Tabelle1[[#This Row],[unter 1 Jahr Männlich]]</f>
        <v>0</v>
      </c>
      <c r="AM583">
        <f>Tabelle1[[#This Row],[1-15 Jahre Weiblich]]+Tabelle1[[#This Row],[1-15 jahre Mänlich]]</f>
        <v>2</v>
      </c>
      <c r="AN583">
        <f>Tabelle1[[#This Row],[15-20 Jahre Weiblich]]+Tabelle1[[#This Row],[15-20 jahre Männlich]]</f>
        <v>1</v>
      </c>
      <c r="AO583">
        <f>Tabelle1[[#This Row],[20-25 jahre weiblich]]+Tabelle1[[#This Row],[20-25 jahre Männlich]]</f>
        <v>1</v>
      </c>
      <c r="AP583">
        <f>Tabelle1[[#This Row],[25-30 Jahre Weiblich]]+Tabelle1[[#This Row],[25-30 jahre Männlich]]</f>
        <v>5</v>
      </c>
      <c r="AQ583">
        <f>Tabelle1[[#This Row],[30-35 Jahre Weiblich]]+Tabelle1[[#This Row],[30-35 jahre Männlich]]</f>
        <v>9</v>
      </c>
      <c r="AR583">
        <f>Tabelle1[[#This Row],[35-40 Jahre Weiblich]]+Tabelle1[[#This Row],[35-40 jahre  Männlich]]</f>
        <v>14</v>
      </c>
      <c r="AS583">
        <f>Tabelle1[[#This Row],[40-45 Jahre Weiblich]]+Tabelle1[[#This Row],[40-45 jahre Männlich]]</f>
        <v>37</v>
      </c>
      <c r="AT583">
        <f>Tabelle1[[#This Row],[45-50 Jahre Weiblich]]+Tabelle1[[#This Row],[45-50 jahre Männlich]]</f>
        <v>161</v>
      </c>
      <c r="AU583">
        <f>Tabelle1[[#This Row],[50-55 Jahre Weiblich]]+Tabelle1[[#This Row],[50-55 jahre Männlich]]</f>
        <v>415</v>
      </c>
      <c r="AV583">
        <f>Tabelle1[[#This Row],[55-60 Jahre Weiblich]]+Tabelle1[[#This Row],[55-60 jahre Männlich]]</f>
        <v>667</v>
      </c>
      <c r="AW583">
        <f>Tabelle1[[#This Row],[60-65 Jahre Weiblich]]+Tabelle1[[#This Row],[60-65 jahre Männlich]]</f>
        <v>884</v>
      </c>
      <c r="AX583">
        <f>Tabelle1[[#This Row],[65-70 Jahre Weiblich]]+Tabelle1[[#This Row],[65-70 Jahre  Männlich]]</f>
        <v>855</v>
      </c>
      <c r="AY583">
        <f>Tabelle1[[#This Row],[70-75Jahre Weiblich]]+Tabelle1[[#This Row],[70-75 jahre Männlch]]</f>
        <v>671</v>
      </c>
      <c r="AZ583">
        <f>Tabelle1[[#This Row],[75-80 Jahre Weiblich]]+Tabelle1[[#This Row],[75-80 jahre Männlich]]</f>
        <v>482</v>
      </c>
      <c r="BA583">
        <f>Tabelle1[[#This Row],[80-85 Jahre Weiblich]]+Tabelle1[[#This Row],[80-85 jahre Männlich]]</f>
        <v>473</v>
      </c>
      <c r="BB583">
        <f>Tabelle1[[#This Row],[85 und mehr Weiblich]]+Tabelle1[[#This Row],[85 und mehr]]</f>
        <v>480</v>
      </c>
    </row>
    <row r="584" spans="1:54" x14ac:dyDescent="0.35">
      <c r="A584" s="3"/>
      <c r="B584" s="4" t="s">
        <v>44</v>
      </c>
      <c r="C584" s="5">
        <v>0</v>
      </c>
      <c r="D584" s="5">
        <v>0</v>
      </c>
      <c r="E584" s="5">
        <v>0</v>
      </c>
      <c r="F584" s="5">
        <v>0</v>
      </c>
      <c r="G584" s="5">
        <v>0</v>
      </c>
      <c r="H584" s="5">
        <v>1</v>
      </c>
      <c r="I584" s="5">
        <v>8</v>
      </c>
      <c r="J584" s="5">
        <v>23</v>
      </c>
      <c r="K584" s="5">
        <v>95</v>
      </c>
      <c r="L584" s="5">
        <v>238</v>
      </c>
      <c r="M584" s="5">
        <v>424</v>
      </c>
      <c r="N584" s="5">
        <v>646</v>
      </c>
      <c r="O584" s="5">
        <v>666</v>
      </c>
      <c r="P584" s="5">
        <v>623</v>
      </c>
      <c r="Q584" s="5">
        <v>718</v>
      </c>
      <c r="R584" s="5">
        <v>512</v>
      </c>
      <c r="S584" s="5">
        <v>312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5">
        <v>2</v>
      </c>
      <c r="AA584" s="5">
        <v>1</v>
      </c>
      <c r="AB584" s="5">
        <v>6</v>
      </c>
      <c r="AC584" s="5">
        <v>18</v>
      </c>
      <c r="AD584" s="5">
        <v>53</v>
      </c>
      <c r="AE584" s="5">
        <v>77</v>
      </c>
      <c r="AF584" s="5">
        <v>139</v>
      </c>
      <c r="AG584" s="5">
        <v>159</v>
      </c>
      <c r="AH584" s="5">
        <v>171</v>
      </c>
      <c r="AJ584" s="5">
        <v>164</v>
      </c>
      <c r="AK584" s="5">
        <v>230</v>
      </c>
      <c r="AL584">
        <f>Tabelle1[[#This Row],[1 jahre Weiblich]]+Tabelle1[[#This Row],[unter 1 Jahr Männlich]]</f>
        <v>0</v>
      </c>
      <c r="AM584">
        <f>Tabelle1[[#This Row],[1-15 Jahre Weiblich]]+Tabelle1[[#This Row],[1-15 jahre Mänlich]]</f>
        <v>0</v>
      </c>
      <c r="AN584">
        <f>Tabelle1[[#This Row],[15-20 Jahre Weiblich]]+Tabelle1[[#This Row],[15-20 jahre Männlich]]</f>
        <v>0</v>
      </c>
      <c r="AO584">
        <f>Tabelle1[[#This Row],[20-25 jahre weiblich]]+Tabelle1[[#This Row],[20-25 jahre Männlich]]</f>
        <v>0</v>
      </c>
      <c r="AP584">
        <f>Tabelle1[[#This Row],[25-30 Jahre Weiblich]]+Tabelle1[[#This Row],[25-30 jahre Männlich]]</f>
        <v>0</v>
      </c>
      <c r="AQ584">
        <f>Tabelle1[[#This Row],[30-35 Jahre Weiblich]]+Tabelle1[[#This Row],[30-35 jahre Männlich]]</f>
        <v>3</v>
      </c>
      <c r="AR584">
        <f>Tabelle1[[#This Row],[35-40 Jahre Weiblich]]+Tabelle1[[#This Row],[35-40 jahre  Männlich]]</f>
        <v>9</v>
      </c>
      <c r="AS584">
        <f>Tabelle1[[#This Row],[40-45 Jahre Weiblich]]+Tabelle1[[#This Row],[40-45 jahre Männlich]]</f>
        <v>29</v>
      </c>
      <c r="AT584">
        <f>Tabelle1[[#This Row],[45-50 Jahre Weiblich]]+Tabelle1[[#This Row],[45-50 jahre Männlich]]</f>
        <v>113</v>
      </c>
      <c r="AU584">
        <f>Tabelle1[[#This Row],[50-55 Jahre Weiblich]]+Tabelle1[[#This Row],[50-55 jahre Männlich]]</f>
        <v>291</v>
      </c>
      <c r="AV584">
        <f>Tabelle1[[#This Row],[55-60 Jahre Weiblich]]+Tabelle1[[#This Row],[55-60 jahre Männlich]]</f>
        <v>501</v>
      </c>
      <c r="AW584">
        <f>Tabelle1[[#This Row],[60-65 Jahre Weiblich]]+Tabelle1[[#This Row],[60-65 jahre Männlich]]</f>
        <v>785</v>
      </c>
      <c r="AX584">
        <f>Tabelle1[[#This Row],[65-70 Jahre Weiblich]]+Tabelle1[[#This Row],[65-70 Jahre  Männlich]]</f>
        <v>825</v>
      </c>
      <c r="AY584">
        <f>Tabelle1[[#This Row],[70-75Jahre Weiblich]]+Tabelle1[[#This Row],[70-75 jahre Männlch]]</f>
        <v>794</v>
      </c>
      <c r="AZ584">
        <f>Tabelle1[[#This Row],[75-80 Jahre Weiblich]]+Tabelle1[[#This Row],[75-80 jahre Männlich]]</f>
        <v>718</v>
      </c>
      <c r="BA584">
        <f>Tabelle1[[#This Row],[80-85 Jahre Weiblich]]+Tabelle1[[#This Row],[80-85 jahre Männlich]]</f>
        <v>676</v>
      </c>
      <c r="BB584">
        <f>Tabelle1[[#This Row],[85 und mehr Weiblich]]+Tabelle1[[#This Row],[85 und mehr]]</f>
        <v>542</v>
      </c>
    </row>
    <row r="585" spans="1:54" x14ac:dyDescent="0.35">
      <c r="A585" s="3"/>
      <c r="B585" s="4" t="s">
        <v>45</v>
      </c>
      <c r="C585" s="5">
        <v>0</v>
      </c>
      <c r="D585" s="5">
        <v>0</v>
      </c>
      <c r="E585" s="5">
        <v>0</v>
      </c>
      <c r="F585" s="5">
        <v>5</v>
      </c>
      <c r="G585" s="5">
        <v>9</v>
      </c>
      <c r="H585" s="5">
        <v>9</v>
      </c>
      <c r="I585" s="5">
        <v>25</v>
      </c>
      <c r="J585" s="5">
        <v>39</v>
      </c>
      <c r="K585" s="5">
        <v>111</v>
      </c>
      <c r="L585" s="5">
        <v>270</v>
      </c>
      <c r="M585" s="5">
        <v>400</v>
      </c>
      <c r="N585" s="5">
        <v>493</v>
      </c>
      <c r="O585" s="5">
        <v>580</v>
      </c>
      <c r="P585" s="5">
        <v>628</v>
      </c>
      <c r="Q585" s="5">
        <v>987</v>
      </c>
      <c r="R585" s="5">
        <v>870</v>
      </c>
      <c r="S585" s="5">
        <v>840</v>
      </c>
      <c r="T585" s="5">
        <v>0</v>
      </c>
      <c r="U585" s="5">
        <v>0</v>
      </c>
      <c r="V585" s="5">
        <v>0</v>
      </c>
      <c r="W585" s="5">
        <v>1</v>
      </c>
      <c r="X585" s="5">
        <v>0</v>
      </c>
      <c r="Y585" s="5">
        <v>4</v>
      </c>
      <c r="Z585" s="5">
        <v>21</v>
      </c>
      <c r="AA585" s="5">
        <v>30</v>
      </c>
      <c r="AB585" s="5">
        <v>35</v>
      </c>
      <c r="AC585" s="5">
        <v>73</v>
      </c>
      <c r="AD585" s="5">
        <v>143</v>
      </c>
      <c r="AE585" s="5">
        <v>195</v>
      </c>
      <c r="AF585" s="5">
        <v>228</v>
      </c>
      <c r="AG585" s="5">
        <v>305</v>
      </c>
      <c r="AH585" s="5">
        <v>334</v>
      </c>
      <c r="AJ585" s="5">
        <v>648</v>
      </c>
      <c r="AK585" s="5">
        <v>1043</v>
      </c>
      <c r="AL585">
        <f>Tabelle1[[#This Row],[1 jahre Weiblich]]+Tabelle1[[#This Row],[unter 1 Jahr Männlich]]</f>
        <v>0</v>
      </c>
      <c r="AM585">
        <f>Tabelle1[[#This Row],[1-15 Jahre Weiblich]]+Tabelle1[[#This Row],[1-15 jahre Mänlich]]</f>
        <v>0</v>
      </c>
      <c r="AN585">
        <f>Tabelle1[[#This Row],[15-20 Jahre Weiblich]]+Tabelle1[[#This Row],[15-20 jahre Männlich]]</f>
        <v>1</v>
      </c>
      <c r="AO585">
        <f>Tabelle1[[#This Row],[20-25 jahre weiblich]]+Tabelle1[[#This Row],[20-25 jahre Männlich]]</f>
        <v>5</v>
      </c>
      <c r="AP585">
        <f>Tabelle1[[#This Row],[25-30 Jahre Weiblich]]+Tabelle1[[#This Row],[25-30 jahre Männlich]]</f>
        <v>13</v>
      </c>
      <c r="AQ585">
        <f>Tabelle1[[#This Row],[30-35 Jahre Weiblich]]+Tabelle1[[#This Row],[30-35 jahre Männlich]]</f>
        <v>30</v>
      </c>
      <c r="AR585">
        <f>Tabelle1[[#This Row],[35-40 Jahre Weiblich]]+Tabelle1[[#This Row],[35-40 jahre  Männlich]]</f>
        <v>55</v>
      </c>
      <c r="AS585">
        <f>Tabelle1[[#This Row],[40-45 Jahre Weiblich]]+Tabelle1[[#This Row],[40-45 jahre Männlich]]</f>
        <v>74</v>
      </c>
      <c r="AT585">
        <f>Tabelle1[[#This Row],[45-50 Jahre Weiblich]]+Tabelle1[[#This Row],[45-50 jahre Männlich]]</f>
        <v>184</v>
      </c>
      <c r="AU585">
        <f>Tabelle1[[#This Row],[50-55 Jahre Weiblich]]+Tabelle1[[#This Row],[50-55 jahre Männlich]]</f>
        <v>413</v>
      </c>
      <c r="AV585">
        <f>Tabelle1[[#This Row],[55-60 Jahre Weiblich]]+Tabelle1[[#This Row],[55-60 jahre Männlich]]</f>
        <v>595</v>
      </c>
      <c r="AW585">
        <f>Tabelle1[[#This Row],[60-65 Jahre Weiblich]]+Tabelle1[[#This Row],[60-65 jahre Männlich]]</f>
        <v>721</v>
      </c>
      <c r="AX585">
        <f>Tabelle1[[#This Row],[65-70 Jahre Weiblich]]+Tabelle1[[#This Row],[65-70 Jahre  Männlich]]</f>
        <v>885</v>
      </c>
      <c r="AY585">
        <f>Tabelle1[[#This Row],[70-75Jahre Weiblich]]+Tabelle1[[#This Row],[70-75 jahre Männlch]]</f>
        <v>962</v>
      </c>
      <c r="AZ585">
        <f>Tabelle1[[#This Row],[75-80 Jahre Weiblich]]+Tabelle1[[#This Row],[75-80 jahre Männlich]]</f>
        <v>987</v>
      </c>
      <c r="BA585">
        <f>Tabelle1[[#This Row],[80-85 Jahre Weiblich]]+Tabelle1[[#This Row],[80-85 jahre Männlich]]</f>
        <v>1518</v>
      </c>
      <c r="BB585">
        <f>Tabelle1[[#This Row],[85 und mehr Weiblich]]+Tabelle1[[#This Row],[85 und mehr]]</f>
        <v>1883</v>
      </c>
    </row>
    <row r="586" spans="1:54" x14ac:dyDescent="0.35">
      <c r="A586" s="3"/>
      <c r="B586" s="4" t="s">
        <v>46</v>
      </c>
      <c r="C586" s="5">
        <v>0</v>
      </c>
      <c r="D586" s="5">
        <v>0</v>
      </c>
      <c r="E586" s="5">
        <v>1</v>
      </c>
      <c r="F586" s="5">
        <v>1</v>
      </c>
      <c r="G586" s="5">
        <v>6</v>
      </c>
      <c r="H586" s="5">
        <v>26</v>
      </c>
      <c r="I586" s="5">
        <v>25</v>
      </c>
      <c r="J586" s="5">
        <v>36</v>
      </c>
      <c r="K586" s="5">
        <v>101</v>
      </c>
      <c r="L586" s="5">
        <v>235</v>
      </c>
      <c r="M586" s="5">
        <v>410</v>
      </c>
      <c r="N586" s="5">
        <v>618</v>
      </c>
      <c r="O586" s="5">
        <v>903</v>
      </c>
      <c r="P586" s="5">
        <v>998</v>
      </c>
      <c r="Q586" s="5">
        <v>1679</v>
      </c>
      <c r="R586" s="5">
        <v>1462</v>
      </c>
      <c r="S586" s="5">
        <v>1542</v>
      </c>
      <c r="T586" s="5">
        <v>0</v>
      </c>
      <c r="U586" s="5">
        <v>0</v>
      </c>
      <c r="V586" s="5">
        <v>0</v>
      </c>
      <c r="W586" s="5">
        <v>1</v>
      </c>
      <c r="X586" s="5">
        <v>1</v>
      </c>
      <c r="Y586" s="5">
        <v>8</v>
      </c>
      <c r="Z586" s="5">
        <v>13</v>
      </c>
      <c r="AA586" s="5">
        <v>19</v>
      </c>
      <c r="AB586" s="5">
        <v>49</v>
      </c>
      <c r="AC586" s="5">
        <v>96</v>
      </c>
      <c r="AD586" s="5">
        <v>190</v>
      </c>
      <c r="AE586" s="5">
        <v>260</v>
      </c>
      <c r="AF586" s="5">
        <v>392</v>
      </c>
      <c r="AG586" s="5">
        <v>539</v>
      </c>
      <c r="AH586" s="5">
        <v>734</v>
      </c>
      <c r="AJ586" s="5">
        <v>1420</v>
      </c>
      <c r="AK586" s="5">
        <v>2620</v>
      </c>
      <c r="AL586">
        <f>Tabelle1[[#This Row],[1 jahre Weiblich]]+Tabelle1[[#This Row],[unter 1 Jahr Männlich]]</f>
        <v>0</v>
      </c>
      <c r="AM586">
        <f>Tabelle1[[#This Row],[1-15 Jahre Weiblich]]+Tabelle1[[#This Row],[1-15 jahre Mänlich]]</f>
        <v>0</v>
      </c>
      <c r="AN586">
        <f>Tabelle1[[#This Row],[15-20 Jahre Weiblich]]+Tabelle1[[#This Row],[15-20 jahre Männlich]]</f>
        <v>2</v>
      </c>
      <c r="AO586">
        <f>Tabelle1[[#This Row],[20-25 jahre weiblich]]+Tabelle1[[#This Row],[20-25 jahre Männlich]]</f>
        <v>2</v>
      </c>
      <c r="AP586">
        <f>Tabelle1[[#This Row],[25-30 Jahre Weiblich]]+Tabelle1[[#This Row],[25-30 jahre Männlich]]</f>
        <v>14</v>
      </c>
      <c r="AQ586">
        <f>Tabelle1[[#This Row],[30-35 Jahre Weiblich]]+Tabelle1[[#This Row],[30-35 jahre Männlich]]</f>
        <v>39</v>
      </c>
      <c r="AR586">
        <f>Tabelle1[[#This Row],[35-40 Jahre Weiblich]]+Tabelle1[[#This Row],[35-40 jahre  Männlich]]</f>
        <v>44</v>
      </c>
      <c r="AS586">
        <f>Tabelle1[[#This Row],[40-45 Jahre Weiblich]]+Tabelle1[[#This Row],[40-45 jahre Männlich]]</f>
        <v>85</v>
      </c>
      <c r="AT586">
        <f>Tabelle1[[#This Row],[45-50 Jahre Weiblich]]+Tabelle1[[#This Row],[45-50 jahre Männlich]]</f>
        <v>197</v>
      </c>
      <c r="AU586">
        <f>Tabelle1[[#This Row],[50-55 Jahre Weiblich]]+Tabelle1[[#This Row],[50-55 jahre Männlich]]</f>
        <v>425</v>
      </c>
      <c r="AV586">
        <f>Tabelle1[[#This Row],[55-60 Jahre Weiblich]]+Tabelle1[[#This Row],[55-60 jahre Männlich]]</f>
        <v>670</v>
      </c>
      <c r="AW586">
        <f>Tabelle1[[#This Row],[60-65 Jahre Weiblich]]+Tabelle1[[#This Row],[60-65 jahre Männlich]]</f>
        <v>1010</v>
      </c>
      <c r="AX586">
        <f>Tabelle1[[#This Row],[65-70 Jahre Weiblich]]+Tabelle1[[#This Row],[65-70 Jahre  Männlich]]</f>
        <v>1442</v>
      </c>
      <c r="AY586">
        <f>Tabelle1[[#This Row],[70-75Jahre Weiblich]]+Tabelle1[[#This Row],[70-75 jahre Männlch]]</f>
        <v>1732</v>
      </c>
      <c r="AZ586">
        <f>Tabelle1[[#This Row],[75-80 Jahre Weiblich]]+Tabelle1[[#This Row],[75-80 jahre Männlich]]</f>
        <v>1679</v>
      </c>
      <c r="BA586">
        <f>Tabelle1[[#This Row],[80-85 Jahre Weiblich]]+Tabelle1[[#This Row],[80-85 jahre Männlich]]</f>
        <v>2882</v>
      </c>
      <c r="BB586">
        <f>Tabelle1[[#This Row],[85 und mehr Weiblich]]+Tabelle1[[#This Row],[85 und mehr]]</f>
        <v>4162</v>
      </c>
    </row>
    <row r="587" spans="1:54" x14ac:dyDescent="0.35">
      <c r="A587" s="3"/>
      <c r="B587" s="4" t="s">
        <v>47</v>
      </c>
      <c r="C587" s="5">
        <v>0</v>
      </c>
      <c r="D587" s="5">
        <v>0</v>
      </c>
      <c r="E587" s="5">
        <v>1</v>
      </c>
      <c r="F587" s="5">
        <v>1</v>
      </c>
      <c r="G587" s="5">
        <v>1</v>
      </c>
      <c r="H587" s="5">
        <v>9</v>
      </c>
      <c r="I587" s="5">
        <v>16</v>
      </c>
      <c r="J587" s="5">
        <v>41</v>
      </c>
      <c r="K587" s="5">
        <v>85</v>
      </c>
      <c r="L587" s="5">
        <v>203</v>
      </c>
      <c r="M587" s="5">
        <v>348</v>
      </c>
      <c r="N587" s="5">
        <v>491</v>
      </c>
      <c r="O587" s="5">
        <v>592</v>
      </c>
      <c r="P587" s="5">
        <v>667</v>
      </c>
      <c r="Q587" s="5">
        <v>900</v>
      </c>
      <c r="R587" s="5">
        <v>731</v>
      </c>
      <c r="S587" s="5">
        <v>617</v>
      </c>
      <c r="T587" s="5">
        <v>0</v>
      </c>
      <c r="U587" s="5">
        <v>0</v>
      </c>
      <c r="V587" s="5">
        <v>0</v>
      </c>
      <c r="W587" s="5">
        <v>0</v>
      </c>
      <c r="X587" s="5">
        <v>1</v>
      </c>
      <c r="Y587" s="5">
        <v>2</v>
      </c>
      <c r="Z587" s="5">
        <v>4</v>
      </c>
      <c r="AA587" s="5">
        <v>14</v>
      </c>
      <c r="AB587" s="5">
        <v>15</v>
      </c>
      <c r="AC587" s="5">
        <v>67</v>
      </c>
      <c r="AD587" s="5">
        <v>136</v>
      </c>
      <c r="AE587" s="5">
        <v>186</v>
      </c>
      <c r="AF587" s="5">
        <v>208</v>
      </c>
      <c r="AG587" s="5">
        <v>294</v>
      </c>
      <c r="AH587" s="5">
        <v>298</v>
      </c>
      <c r="AJ587" s="5">
        <v>578</v>
      </c>
      <c r="AK587" s="5">
        <v>911</v>
      </c>
      <c r="AL587">
        <f>Tabelle1[[#This Row],[1 jahre Weiblich]]+Tabelle1[[#This Row],[unter 1 Jahr Männlich]]</f>
        <v>0</v>
      </c>
      <c r="AM587">
        <f>Tabelle1[[#This Row],[1-15 Jahre Weiblich]]+Tabelle1[[#This Row],[1-15 jahre Mänlich]]</f>
        <v>0</v>
      </c>
      <c r="AN587">
        <f>Tabelle1[[#This Row],[15-20 Jahre Weiblich]]+Tabelle1[[#This Row],[15-20 jahre Männlich]]</f>
        <v>1</v>
      </c>
      <c r="AO587">
        <f>Tabelle1[[#This Row],[20-25 jahre weiblich]]+Tabelle1[[#This Row],[20-25 jahre Männlich]]</f>
        <v>2</v>
      </c>
      <c r="AP587">
        <f>Tabelle1[[#This Row],[25-30 Jahre Weiblich]]+Tabelle1[[#This Row],[25-30 jahre Männlich]]</f>
        <v>3</v>
      </c>
      <c r="AQ587">
        <f>Tabelle1[[#This Row],[30-35 Jahre Weiblich]]+Tabelle1[[#This Row],[30-35 jahre Männlich]]</f>
        <v>13</v>
      </c>
      <c r="AR587">
        <f>Tabelle1[[#This Row],[35-40 Jahre Weiblich]]+Tabelle1[[#This Row],[35-40 jahre  Männlich]]</f>
        <v>30</v>
      </c>
      <c r="AS587">
        <f>Tabelle1[[#This Row],[40-45 Jahre Weiblich]]+Tabelle1[[#This Row],[40-45 jahre Männlich]]</f>
        <v>56</v>
      </c>
      <c r="AT587">
        <f>Tabelle1[[#This Row],[45-50 Jahre Weiblich]]+Tabelle1[[#This Row],[45-50 jahre Männlich]]</f>
        <v>152</v>
      </c>
      <c r="AU587">
        <f>Tabelle1[[#This Row],[50-55 Jahre Weiblich]]+Tabelle1[[#This Row],[50-55 jahre Männlich]]</f>
        <v>339</v>
      </c>
      <c r="AV587">
        <f>Tabelle1[[#This Row],[55-60 Jahre Weiblich]]+Tabelle1[[#This Row],[55-60 jahre Männlich]]</f>
        <v>534</v>
      </c>
      <c r="AW587">
        <f>Tabelle1[[#This Row],[60-65 Jahre Weiblich]]+Tabelle1[[#This Row],[60-65 jahre Männlich]]</f>
        <v>699</v>
      </c>
      <c r="AX587">
        <f>Tabelle1[[#This Row],[65-70 Jahre Weiblich]]+Tabelle1[[#This Row],[65-70 Jahre  Männlich]]</f>
        <v>886</v>
      </c>
      <c r="AY587">
        <f>Tabelle1[[#This Row],[70-75Jahre Weiblich]]+Tabelle1[[#This Row],[70-75 jahre Männlch]]</f>
        <v>965</v>
      </c>
      <c r="AZ587">
        <f>Tabelle1[[#This Row],[75-80 Jahre Weiblich]]+Tabelle1[[#This Row],[75-80 jahre Männlich]]</f>
        <v>900</v>
      </c>
      <c r="BA587">
        <f>Tabelle1[[#This Row],[80-85 Jahre Weiblich]]+Tabelle1[[#This Row],[80-85 jahre Männlich]]</f>
        <v>1309</v>
      </c>
      <c r="BB587">
        <f>Tabelle1[[#This Row],[85 und mehr Weiblich]]+Tabelle1[[#This Row],[85 und mehr]]</f>
        <v>1528</v>
      </c>
    </row>
    <row r="588" spans="1:54" x14ac:dyDescent="0.35">
      <c r="A588" s="3"/>
      <c r="B588" s="4" t="s">
        <v>48</v>
      </c>
      <c r="C588" s="5">
        <v>1</v>
      </c>
      <c r="D588" s="5">
        <v>2</v>
      </c>
      <c r="E588" s="5">
        <v>1</v>
      </c>
      <c r="F588" s="5">
        <v>2</v>
      </c>
      <c r="G588" s="5">
        <v>4</v>
      </c>
      <c r="H588" s="5">
        <v>11</v>
      </c>
      <c r="I588" s="5">
        <v>42</v>
      </c>
      <c r="J588" s="5">
        <v>74</v>
      </c>
      <c r="K588" s="5">
        <v>237</v>
      </c>
      <c r="L588" s="5">
        <v>580</v>
      </c>
      <c r="M588" s="5">
        <v>1055</v>
      </c>
      <c r="N588" s="5">
        <v>1639</v>
      </c>
      <c r="O588" s="5">
        <v>2151</v>
      </c>
      <c r="P588" s="5">
        <v>2306</v>
      </c>
      <c r="Q588" s="5">
        <v>3521</v>
      </c>
      <c r="R588" s="5">
        <v>2541</v>
      </c>
      <c r="S588" s="5">
        <v>1720</v>
      </c>
      <c r="T588" s="5">
        <v>0</v>
      </c>
      <c r="U588" s="5">
        <v>0</v>
      </c>
      <c r="V588" s="5">
        <v>1</v>
      </c>
      <c r="W588" s="5">
        <v>1</v>
      </c>
      <c r="X588" s="5">
        <v>1</v>
      </c>
      <c r="Y588" s="5">
        <v>2</v>
      </c>
      <c r="Z588" s="5">
        <v>9</v>
      </c>
      <c r="AA588" s="5">
        <v>18</v>
      </c>
      <c r="AB588" s="5">
        <v>48</v>
      </c>
      <c r="AC588" s="5">
        <v>139</v>
      </c>
      <c r="AD588" s="5">
        <v>335</v>
      </c>
      <c r="AE588" s="5">
        <v>637</v>
      </c>
      <c r="AF588" s="5">
        <v>962</v>
      </c>
      <c r="AG588" s="5">
        <v>1339</v>
      </c>
      <c r="AH588" s="5">
        <v>1698</v>
      </c>
      <c r="AJ588" s="5">
        <v>2683</v>
      </c>
      <c r="AK588" s="5">
        <v>3095</v>
      </c>
      <c r="AL588">
        <f>Tabelle1[[#This Row],[1 jahre Weiblich]]+Tabelle1[[#This Row],[unter 1 Jahr Männlich]]</f>
        <v>1</v>
      </c>
      <c r="AM588">
        <f>Tabelle1[[#This Row],[1-15 Jahre Weiblich]]+Tabelle1[[#This Row],[1-15 jahre Mänlich]]</f>
        <v>3</v>
      </c>
      <c r="AN588">
        <f>Tabelle1[[#This Row],[15-20 Jahre Weiblich]]+Tabelle1[[#This Row],[15-20 jahre Männlich]]</f>
        <v>2</v>
      </c>
      <c r="AO588">
        <f>Tabelle1[[#This Row],[20-25 jahre weiblich]]+Tabelle1[[#This Row],[20-25 jahre Männlich]]</f>
        <v>3</v>
      </c>
      <c r="AP588">
        <f>Tabelle1[[#This Row],[25-30 Jahre Weiblich]]+Tabelle1[[#This Row],[25-30 jahre Männlich]]</f>
        <v>6</v>
      </c>
      <c r="AQ588">
        <f>Tabelle1[[#This Row],[30-35 Jahre Weiblich]]+Tabelle1[[#This Row],[30-35 jahre Männlich]]</f>
        <v>20</v>
      </c>
      <c r="AR588">
        <f>Tabelle1[[#This Row],[35-40 Jahre Weiblich]]+Tabelle1[[#This Row],[35-40 jahre  Männlich]]</f>
        <v>60</v>
      </c>
      <c r="AS588">
        <f>Tabelle1[[#This Row],[40-45 Jahre Weiblich]]+Tabelle1[[#This Row],[40-45 jahre Männlich]]</f>
        <v>122</v>
      </c>
      <c r="AT588">
        <f>Tabelle1[[#This Row],[45-50 Jahre Weiblich]]+Tabelle1[[#This Row],[45-50 jahre Männlich]]</f>
        <v>376</v>
      </c>
      <c r="AU588">
        <f>Tabelle1[[#This Row],[50-55 Jahre Weiblich]]+Tabelle1[[#This Row],[50-55 jahre Männlich]]</f>
        <v>915</v>
      </c>
      <c r="AV588">
        <f>Tabelle1[[#This Row],[55-60 Jahre Weiblich]]+Tabelle1[[#This Row],[55-60 jahre Männlich]]</f>
        <v>1692</v>
      </c>
      <c r="AW588">
        <f>Tabelle1[[#This Row],[60-65 Jahre Weiblich]]+Tabelle1[[#This Row],[60-65 jahre Männlich]]</f>
        <v>2601</v>
      </c>
      <c r="AX588">
        <f>Tabelle1[[#This Row],[65-70 Jahre Weiblich]]+Tabelle1[[#This Row],[65-70 Jahre  Männlich]]</f>
        <v>3490</v>
      </c>
      <c r="AY588">
        <f>Tabelle1[[#This Row],[70-75Jahre Weiblich]]+Tabelle1[[#This Row],[70-75 jahre Männlch]]</f>
        <v>4004</v>
      </c>
      <c r="AZ588">
        <f>Tabelle1[[#This Row],[75-80 Jahre Weiblich]]+Tabelle1[[#This Row],[75-80 jahre Männlich]]</f>
        <v>3521</v>
      </c>
      <c r="BA588">
        <f>Tabelle1[[#This Row],[80-85 Jahre Weiblich]]+Tabelle1[[#This Row],[80-85 jahre Männlich]]</f>
        <v>5224</v>
      </c>
      <c r="BB588">
        <f>Tabelle1[[#This Row],[85 und mehr Weiblich]]+Tabelle1[[#This Row],[85 und mehr]]</f>
        <v>4815</v>
      </c>
    </row>
    <row r="589" spans="1:54" x14ac:dyDescent="0.35">
      <c r="A589" s="3"/>
      <c r="B589" s="4" t="s">
        <v>49</v>
      </c>
      <c r="C589" s="5">
        <v>1</v>
      </c>
      <c r="D589" s="5">
        <v>2</v>
      </c>
      <c r="E589" s="5">
        <v>1</v>
      </c>
      <c r="F589" s="5">
        <v>1</v>
      </c>
      <c r="G589" s="5">
        <v>2</v>
      </c>
      <c r="H589" s="5">
        <v>6</v>
      </c>
      <c r="I589" s="5">
        <v>12</v>
      </c>
      <c r="J589" s="5">
        <v>21</v>
      </c>
      <c r="K589" s="5">
        <v>58</v>
      </c>
      <c r="L589" s="5">
        <v>193</v>
      </c>
      <c r="M589" s="5">
        <v>356</v>
      </c>
      <c r="N589" s="5">
        <v>547</v>
      </c>
      <c r="O589" s="5">
        <v>739</v>
      </c>
      <c r="P589" s="5">
        <v>799</v>
      </c>
      <c r="Q589" s="5">
        <v>1215</v>
      </c>
      <c r="R589" s="5">
        <v>784</v>
      </c>
      <c r="S589" s="5">
        <v>476</v>
      </c>
      <c r="T589" s="5">
        <v>0</v>
      </c>
      <c r="U589" s="5">
        <v>0</v>
      </c>
      <c r="V589" s="5">
        <v>1</v>
      </c>
      <c r="W589" s="5">
        <v>1</v>
      </c>
      <c r="X589" s="5">
        <v>1</v>
      </c>
      <c r="Y589" s="5">
        <v>2</v>
      </c>
      <c r="Z589" s="5">
        <v>4</v>
      </c>
      <c r="AA589" s="5">
        <v>3</v>
      </c>
      <c r="AB589" s="5">
        <v>11</v>
      </c>
      <c r="AC589" s="5">
        <v>37</v>
      </c>
      <c r="AD589" s="5">
        <v>77</v>
      </c>
      <c r="AE589" s="5">
        <v>139</v>
      </c>
      <c r="AF589" s="5">
        <v>222</v>
      </c>
      <c r="AG589" s="5">
        <v>274</v>
      </c>
      <c r="AH589" s="5">
        <v>326</v>
      </c>
      <c r="AJ589" s="5">
        <v>475</v>
      </c>
      <c r="AK589" s="5">
        <v>604</v>
      </c>
      <c r="AL589">
        <f>Tabelle1[[#This Row],[1 jahre Weiblich]]+Tabelle1[[#This Row],[unter 1 Jahr Männlich]]</f>
        <v>1</v>
      </c>
      <c r="AM589">
        <f>Tabelle1[[#This Row],[1-15 Jahre Weiblich]]+Tabelle1[[#This Row],[1-15 jahre Mänlich]]</f>
        <v>3</v>
      </c>
      <c r="AN589">
        <f>Tabelle1[[#This Row],[15-20 Jahre Weiblich]]+Tabelle1[[#This Row],[15-20 jahre Männlich]]</f>
        <v>2</v>
      </c>
      <c r="AO589">
        <f>Tabelle1[[#This Row],[20-25 jahre weiblich]]+Tabelle1[[#This Row],[20-25 jahre Männlich]]</f>
        <v>2</v>
      </c>
      <c r="AP589">
        <f>Tabelle1[[#This Row],[25-30 Jahre Weiblich]]+Tabelle1[[#This Row],[25-30 jahre Männlich]]</f>
        <v>4</v>
      </c>
      <c r="AQ589">
        <f>Tabelle1[[#This Row],[30-35 Jahre Weiblich]]+Tabelle1[[#This Row],[30-35 jahre Männlich]]</f>
        <v>10</v>
      </c>
      <c r="AR589">
        <f>Tabelle1[[#This Row],[35-40 Jahre Weiblich]]+Tabelle1[[#This Row],[35-40 jahre  Männlich]]</f>
        <v>15</v>
      </c>
      <c r="AS589">
        <f>Tabelle1[[#This Row],[40-45 Jahre Weiblich]]+Tabelle1[[#This Row],[40-45 jahre Männlich]]</f>
        <v>32</v>
      </c>
      <c r="AT589">
        <f>Tabelle1[[#This Row],[45-50 Jahre Weiblich]]+Tabelle1[[#This Row],[45-50 jahre Männlich]]</f>
        <v>95</v>
      </c>
      <c r="AU589">
        <f>Tabelle1[[#This Row],[50-55 Jahre Weiblich]]+Tabelle1[[#This Row],[50-55 jahre Männlich]]</f>
        <v>270</v>
      </c>
      <c r="AV589">
        <f>Tabelle1[[#This Row],[55-60 Jahre Weiblich]]+Tabelle1[[#This Row],[55-60 jahre Männlich]]</f>
        <v>495</v>
      </c>
      <c r="AW589">
        <f>Tabelle1[[#This Row],[60-65 Jahre Weiblich]]+Tabelle1[[#This Row],[60-65 jahre Männlich]]</f>
        <v>769</v>
      </c>
      <c r="AX589">
        <f>Tabelle1[[#This Row],[65-70 Jahre Weiblich]]+Tabelle1[[#This Row],[65-70 Jahre  Männlich]]</f>
        <v>1013</v>
      </c>
      <c r="AY589">
        <f>Tabelle1[[#This Row],[70-75Jahre Weiblich]]+Tabelle1[[#This Row],[70-75 jahre Männlch]]</f>
        <v>1125</v>
      </c>
      <c r="AZ589">
        <f>Tabelle1[[#This Row],[75-80 Jahre Weiblich]]+Tabelle1[[#This Row],[75-80 jahre Männlich]]</f>
        <v>1215</v>
      </c>
      <c r="BA589">
        <f>Tabelle1[[#This Row],[80-85 Jahre Weiblich]]+Tabelle1[[#This Row],[80-85 jahre Männlich]]</f>
        <v>1259</v>
      </c>
      <c r="BB589">
        <f>Tabelle1[[#This Row],[85 und mehr Weiblich]]+Tabelle1[[#This Row],[85 und mehr]]</f>
        <v>1080</v>
      </c>
    </row>
    <row r="590" spans="1:54" x14ac:dyDescent="0.35">
      <c r="A590" s="3"/>
      <c r="B590" s="4" t="s">
        <v>50</v>
      </c>
      <c r="C590" s="5">
        <v>0</v>
      </c>
      <c r="D590" s="5">
        <v>0</v>
      </c>
      <c r="E590" s="5">
        <v>0</v>
      </c>
      <c r="F590" s="5">
        <v>0</v>
      </c>
      <c r="G590" s="5">
        <v>2</v>
      </c>
      <c r="H590" s="5">
        <v>2</v>
      </c>
      <c r="I590" s="5">
        <v>21</v>
      </c>
      <c r="J590" s="5">
        <v>46</v>
      </c>
      <c r="K590" s="5">
        <v>158</v>
      </c>
      <c r="L590" s="5">
        <v>337</v>
      </c>
      <c r="M590" s="5">
        <v>618</v>
      </c>
      <c r="N590" s="5">
        <v>939</v>
      </c>
      <c r="O590" s="5">
        <v>1205</v>
      </c>
      <c r="P590" s="5">
        <v>1267</v>
      </c>
      <c r="Q590" s="5">
        <v>1914</v>
      </c>
      <c r="R590" s="5">
        <v>1444</v>
      </c>
      <c r="S590" s="5">
        <v>994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0</v>
      </c>
      <c r="Z590" s="5">
        <v>3</v>
      </c>
      <c r="AA590" s="5">
        <v>14</v>
      </c>
      <c r="AB590" s="5">
        <v>30</v>
      </c>
      <c r="AC590" s="5">
        <v>86</v>
      </c>
      <c r="AD590" s="5">
        <v>219</v>
      </c>
      <c r="AE590" s="5">
        <v>426</v>
      </c>
      <c r="AF590" s="5">
        <v>620</v>
      </c>
      <c r="AG590" s="5">
        <v>874</v>
      </c>
      <c r="AH590" s="5">
        <v>1143</v>
      </c>
      <c r="AJ590" s="5">
        <v>1780</v>
      </c>
      <c r="AK590" s="5">
        <v>1954</v>
      </c>
      <c r="AL590">
        <f>Tabelle1[[#This Row],[1 jahre Weiblich]]+Tabelle1[[#This Row],[unter 1 Jahr Männlich]]</f>
        <v>0</v>
      </c>
      <c r="AM590">
        <f>Tabelle1[[#This Row],[1-15 Jahre Weiblich]]+Tabelle1[[#This Row],[1-15 jahre Mänlich]]</f>
        <v>0</v>
      </c>
      <c r="AN590">
        <f>Tabelle1[[#This Row],[15-20 Jahre Weiblich]]+Tabelle1[[#This Row],[15-20 jahre Männlich]]</f>
        <v>0</v>
      </c>
      <c r="AO590">
        <f>Tabelle1[[#This Row],[20-25 jahre weiblich]]+Tabelle1[[#This Row],[20-25 jahre Männlich]]</f>
        <v>0</v>
      </c>
      <c r="AP590">
        <f>Tabelle1[[#This Row],[25-30 Jahre Weiblich]]+Tabelle1[[#This Row],[25-30 jahre Männlich]]</f>
        <v>2</v>
      </c>
      <c r="AQ590">
        <f>Tabelle1[[#This Row],[30-35 Jahre Weiblich]]+Tabelle1[[#This Row],[30-35 jahre Männlich]]</f>
        <v>5</v>
      </c>
      <c r="AR590">
        <f>Tabelle1[[#This Row],[35-40 Jahre Weiblich]]+Tabelle1[[#This Row],[35-40 jahre  Männlich]]</f>
        <v>35</v>
      </c>
      <c r="AS590">
        <f>Tabelle1[[#This Row],[40-45 Jahre Weiblich]]+Tabelle1[[#This Row],[40-45 jahre Männlich]]</f>
        <v>76</v>
      </c>
      <c r="AT590">
        <f>Tabelle1[[#This Row],[45-50 Jahre Weiblich]]+Tabelle1[[#This Row],[45-50 jahre Männlich]]</f>
        <v>244</v>
      </c>
      <c r="AU590">
        <f>Tabelle1[[#This Row],[50-55 Jahre Weiblich]]+Tabelle1[[#This Row],[50-55 jahre Männlich]]</f>
        <v>556</v>
      </c>
      <c r="AV590">
        <f>Tabelle1[[#This Row],[55-60 Jahre Weiblich]]+Tabelle1[[#This Row],[55-60 jahre Männlich]]</f>
        <v>1044</v>
      </c>
      <c r="AW590">
        <f>Tabelle1[[#This Row],[60-65 Jahre Weiblich]]+Tabelle1[[#This Row],[60-65 jahre Männlich]]</f>
        <v>1559</v>
      </c>
      <c r="AX590">
        <f>Tabelle1[[#This Row],[65-70 Jahre Weiblich]]+Tabelle1[[#This Row],[65-70 Jahre  Männlich]]</f>
        <v>2079</v>
      </c>
      <c r="AY590">
        <f>Tabelle1[[#This Row],[70-75Jahre Weiblich]]+Tabelle1[[#This Row],[70-75 jahre Männlch]]</f>
        <v>2410</v>
      </c>
      <c r="AZ590">
        <f>Tabelle1[[#This Row],[75-80 Jahre Weiblich]]+Tabelle1[[#This Row],[75-80 jahre Männlich]]</f>
        <v>1914</v>
      </c>
      <c r="BA590">
        <f>Tabelle1[[#This Row],[80-85 Jahre Weiblich]]+Tabelle1[[#This Row],[80-85 jahre Männlich]]</f>
        <v>3224</v>
      </c>
      <c r="BB590">
        <f>Tabelle1[[#This Row],[85 und mehr Weiblich]]+Tabelle1[[#This Row],[85 und mehr]]</f>
        <v>2948</v>
      </c>
    </row>
    <row r="591" spans="1:54" x14ac:dyDescent="0.35">
      <c r="A591" s="3"/>
      <c r="B591" s="4" t="s">
        <v>51</v>
      </c>
      <c r="C591" s="5">
        <v>0</v>
      </c>
      <c r="D591" s="5">
        <v>0</v>
      </c>
      <c r="E591" s="5">
        <v>0</v>
      </c>
      <c r="F591" s="5">
        <v>3</v>
      </c>
      <c r="G591" s="5">
        <v>2</v>
      </c>
      <c r="H591" s="5">
        <v>11</v>
      </c>
      <c r="I591" s="5">
        <v>44</v>
      </c>
      <c r="J591" s="5">
        <v>101</v>
      </c>
      <c r="K591" s="5">
        <v>395</v>
      </c>
      <c r="L591" s="5">
        <v>1192</v>
      </c>
      <c r="M591" s="5">
        <v>2523</v>
      </c>
      <c r="N591" s="5">
        <v>3714</v>
      </c>
      <c r="O591" s="5">
        <v>4609</v>
      </c>
      <c r="P591" s="5">
        <v>4711</v>
      </c>
      <c r="Q591" s="5">
        <v>6004</v>
      </c>
      <c r="R591" s="5">
        <v>3903</v>
      </c>
      <c r="S591" s="5">
        <v>2662</v>
      </c>
      <c r="T591" s="5">
        <v>0</v>
      </c>
      <c r="U591" s="5">
        <v>0</v>
      </c>
      <c r="V591" s="5">
        <v>0</v>
      </c>
      <c r="W591" s="5">
        <v>0</v>
      </c>
      <c r="X591" s="5">
        <v>2</v>
      </c>
      <c r="Y591" s="5">
        <v>4</v>
      </c>
      <c r="Z591" s="5">
        <v>10</v>
      </c>
      <c r="AA591" s="5">
        <v>33</v>
      </c>
      <c r="AB591" s="5">
        <v>85</v>
      </c>
      <c r="AC591" s="5">
        <v>302</v>
      </c>
      <c r="AD591" s="5">
        <v>742</v>
      </c>
      <c r="AE591" s="5">
        <v>1558</v>
      </c>
      <c r="AF591" s="5">
        <v>2195</v>
      </c>
      <c r="AG591" s="5">
        <v>2576</v>
      </c>
      <c r="AH591" s="5">
        <v>2499</v>
      </c>
      <c r="AJ591" s="5">
        <v>1990</v>
      </c>
      <c r="AK591" s="5">
        <v>1800</v>
      </c>
      <c r="AL591">
        <f>Tabelle1[[#This Row],[1 jahre Weiblich]]+Tabelle1[[#This Row],[unter 1 Jahr Männlich]]</f>
        <v>0</v>
      </c>
      <c r="AM591">
        <f>Tabelle1[[#This Row],[1-15 Jahre Weiblich]]+Tabelle1[[#This Row],[1-15 jahre Mänlich]]</f>
        <v>0</v>
      </c>
      <c r="AN591">
        <f>Tabelle1[[#This Row],[15-20 Jahre Weiblich]]+Tabelle1[[#This Row],[15-20 jahre Männlich]]</f>
        <v>0</v>
      </c>
      <c r="AO591">
        <f>Tabelle1[[#This Row],[20-25 jahre weiblich]]+Tabelle1[[#This Row],[20-25 jahre Männlich]]</f>
        <v>5</v>
      </c>
      <c r="AP591">
        <f>Tabelle1[[#This Row],[25-30 Jahre Weiblich]]+Tabelle1[[#This Row],[25-30 jahre Männlich]]</f>
        <v>6</v>
      </c>
      <c r="AQ591">
        <f>Tabelle1[[#This Row],[30-35 Jahre Weiblich]]+Tabelle1[[#This Row],[30-35 jahre Männlich]]</f>
        <v>21</v>
      </c>
      <c r="AR591">
        <f>Tabelle1[[#This Row],[35-40 Jahre Weiblich]]+Tabelle1[[#This Row],[35-40 jahre  Männlich]]</f>
        <v>77</v>
      </c>
      <c r="AS591">
        <f>Tabelle1[[#This Row],[40-45 Jahre Weiblich]]+Tabelle1[[#This Row],[40-45 jahre Männlich]]</f>
        <v>186</v>
      </c>
      <c r="AT591">
        <f>Tabelle1[[#This Row],[45-50 Jahre Weiblich]]+Tabelle1[[#This Row],[45-50 jahre Männlich]]</f>
        <v>697</v>
      </c>
      <c r="AU591">
        <f>Tabelle1[[#This Row],[50-55 Jahre Weiblich]]+Tabelle1[[#This Row],[50-55 jahre Männlich]]</f>
        <v>1934</v>
      </c>
      <c r="AV591">
        <f>Tabelle1[[#This Row],[55-60 Jahre Weiblich]]+Tabelle1[[#This Row],[55-60 jahre Männlich]]</f>
        <v>4081</v>
      </c>
      <c r="AW591">
        <f>Tabelle1[[#This Row],[60-65 Jahre Weiblich]]+Tabelle1[[#This Row],[60-65 jahre Männlich]]</f>
        <v>5909</v>
      </c>
      <c r="AX591">
        <f>Tabelle1[[#This Row],[65-70 Jahre Weiblich]]+Tabelle1[[#This Row],[65-70 Jahre  Männlich]]</f>
        <v>7185</v>
      </c>
      <c r="AY591">
        <f>Tabelle1[[#This Row],[70-75Jahre Weiblich]]+Tabelle1[[#This Row],[70-75 jahre Männlch]]</f>
        <v>7210</v>
      </c>
      <c r="AZ591">
        <f>Tabelle1[[#This Row],[75-80 Jahre Weiblich]]+Tabelle1[[#This Row],[75-80 jahre Männlich]]</f>
        <v>6004</v>
      </c>
      <c r="BA591">
        <f>Tabelle1[[#This Row],[80-85 Jahre Weiblich]]+Tabelle1[[#This Row],[80-85 jahre Männlich]]</f>
        <v>5893</v>
      </c>
      <c r="BB591">
        <f>Tabelle1[[#This Row],[85 und mehr Weiblich]]+Tabelle1[[#This Row],[85 und mehr]]</f>
        <v>4462</v>
      </c>
    </row>
    <row r="592" spans="1:54" x14ac:dyDescent="0.35">
      <c r="A592" s="3"/>
      <c r="B592" s="4" t="s">
        <v>52</v>
      </c>
      <c r="C592" s="5">
        <v>0</v>
      </c>
      <c r="D592" s="5">
        <v>0</v>
      </c>
      <c r="E592" s="5">
        <v>0</v>
      </c>
      <c r="F592" s="5">
        <v>3</v>
      </c>
      <c r="G592" s="5">
        <v>2</v>
      </c>
      <c r="H592" s="5">
        <v>11</v>
      </c>
      <c r="I592" s="5">
        <v>43</v>
      </c>
      <c r="J592" s="5">
        <v>99</v>
      </c>
      <c r="K592" s="5">
        <v>374</v>
      </c>
      <c r="L592" s="5">
        <v>1130</v>
      </c>
      <c r="M592" s="5">
        <v>2411</v>
      </c>
      <c r="N592" s="5">
        <v>3543</v>
      </c>
      <c r="O592" s="5">
        <v>4386</v>
      </c>
      <c r="P592" s="5">
        <v>4554</v>
      </c>
      <c r="Q592" s="5">
        <v>5811</v>
      </c>
      <c r="R592" s="5">
        <v>3753</v>
      </c>
      <c r="S592" s="5">
        <v>2544</v>
      </c>
      <c r="T592" s="5">
        <v>0</v>
      </c>
      <c r="U592" s="5">
        <v>0</v>
      </c>
      <c r="V592" s="5">
        <v>0</v>
      </c>
      <c r="W592" s="5">
        <v>0</v>
      </c>
      <c r="X592" s="5">
        <v>2</v>
      </c>
      <c r="Y592" s="5">
        <v>4</v>
      </c>
      <c r="Z592" s="5">
        <v>10</v>
      </c>
      <c r="AA592" s="5">
        <v>31</v>
      </c>
      <c r="AB592" s="5">
        <v>85</v>
      </c>
      <c r="AC592" s="5">
        <v>298</v>
      </c>
      <c r="AD592" s="5">
        <v>730</v>
      </c>
      <c r="AE592" s="5">
        <v>1541</v>
      </c>
      <c r="AF592" s="5">
        <v>2159</v>
      </c>
      <c r="AG592" s="5">
        <v>2547</v>
      </c>
      <c r="AH592" s="5">
        <v>2466</v>
      </c>
      <c r="AJ592" s="5">
        <v>1966</v>
      </c>
      <c r="AK592" s="5">
        <v>1776</v>
      </c>
      <c r="AL592">
        <f>Tabelle1[[#This Row],[1 jahre Weiblich]]+Tabelle1[[#This Row],[unter 1 Jahr Männlich]]</f>
        <v>0</v>
      </c>
      <c r="AM592">
        <f>Tabelle1[[#This Row],[1-15 Jahre Weiblich]]+Tabelle1[[#This Row],[1-15 jahre Mänlich]]</f>
        <v>0</v>
      </c>
      <c r="AN592">
        <f>Tabelle1[[#This Row],[15-20 Jahre Weiblich]]+Tabelle1[[#This Row],[15-20 jahre Männlich]]</f>
        <v>0</v>
      </c>
      <c r="AO592">
        <f>Tabelle1[[#This Row],[20-25 jahre weiblich]]+Tabelle1[[#This Row],[20-25 jahre Männlich]]</f>
        <v>5</v>
      </c>
      <c r="AP592">
        <f>Tabelle1[[#This Row],[25-30 Jahre Weiblich]]+Tabelle1[[#This Row],[25-30 jahre Männlich]]</f>
        <v>6</v>
      </c>
      <c r="AQ592">
        <f>Tabelle1[[#This Row],[30-35 Jahre Weiblich]]+Tabelle1[[#This Row],[30-35 jahre Männlich]]</f>
        <v>21</v>
      </c>
      <c r="AR592">
        <f>Tabelle1[[#This Row],[35-40 Jahre Weiblich]]+Tabelle1[[#This Row],[35-40 jahre  Männlich]]</f>
        <v>74</v>
      </c>
      <c r="AS592">
        <f>Tabelle1[[#This Row],[40-45 Jahre Weiblich]]+Tabelle1[[#This Row],[40-45 jahre Männlich]]</f>
        <v>184</v>
      </c>
      <c r="AT592">
        <f>Tabelle1[[#This Row],[45-50 Jahre Weiblich]]+Tabelle1[[#This Row],[45-50 jahre Männlich]]</f>
        <v>672</v>
      </c>
      <c r="AU592">
        <f>Tabelle1[[#This Row],[50-55 Jahre Weiblich]]+Tabelle1[[#This Row],[50-55 jahre Männlich]]</f>
        <v>1860</v>
      </c>
      <c r="AV592">
        <f>Tabelle1[[#This Row],[55-60 Jahre Weiblich]]+Tabelle1[[#This Row],[55-60 jahre Männlich]]</f>
        <v>3952</v>
      </c>
      <c r="AW592">
        <f>Tabelle1[[#This Row],[60-65 Jahre Weiblich]]+Tabelle1[[#This Row],[60-65 jahre Männlich]]</f>
        <v>5702</v>
      </c>
      <c r="AX592">
        <f>Tabelle1[[#This Row],[65-70 Jahre Weiblich]]+Tabelle1[[#This Row],[65-70 Jahre  Männlich]]</f>
        <v>6933</v>
      </c>
      <c r="AY592">
        <f>Tabelle1[[#This Row],[70-75Jahre Weiblich]]+Tabelle1[[#This Row],[70-75 jahre Männlch]]</f>
        <v>7020</v>
      </c>
      <c r="AZ592">
        <f>Tabelle1[[#This Row],[75-80 Jahre Weiblich]]+Tabelle1[[#This Row],[75-80 jahre Männlich]]</f>
        <v>5811</v>
      </c>
      <c r="BA592">
        <f>Tabelle1[[#This Row],[80-85 Jahre Weiblich]]+Tabelle1[[#This Row],[80-85 jahre Männlich]]</f>
        <v>5719</v>
      </c>
      <c r="BB592">
        <f>Tabelle1[[#This Row],[85 und mehr Weiblich]]+Tabelle1[[#This Row],[85 und mehr]]</f>
        <v>4320</v>
      </c>
    </row>
    <row r="593" spans="1:54" x14ac:dyDescent="0.35">
      <c r="A593" s="3"/>
      <c r="B593" s="4" t="s">
        <v>53</v>
      </c>
      <c r="C593" s="5">
        <v>0</v>
      </c>
      <c r="D593" s="5">
        <v>0</v>
      </c>
      <c r="E593" s="5">
        <v>0</v>
      </c>
      <c r="F593" s="5">
        <v>2</v>
      </c>
      <c r="G593" s="5">
        <v>3</v>
      </c>
      <c r="H593" s="5">
        <v>7</v>
      </c>
      <c r="I593" s="5">
        <v>24</v>
      </c>
      <c r="J593" s="5">
        <v>33</v>
      </c>
      <c r="K593" s="5">
        <v>53</v>
      </c>
      <c r="L593" s="5">
        <v>105</v>
      </c>
      <c r="M593" s="5">
        <v>113</v>
      </c>
      <c r="N593" s="5">
        <v>151</v>
      </c>
      <c r="O593" s="5">
        <v>177</v>
      </c>
      <c r="P593" s="5">
        <v>226</v>
      </c>
      <c r="Q593" s="5">
        <v>401</v>
      </c>
      <c r="R593" s="5">
        <v>385</v>
      </c>
      <c r="S593" s="5">
        <v>440</v>
      </c>
      <c r="T593" s="5">
        <v>0</v>
      </c>
      <c r="U593" s="5">
        <v>0</v>
      </c>
      <c r="V593" s="5">
        <v>2</v>
      </c>
      <c r="W593" s="5">
        <v>0</v>
      </c>
      <c r="X593" s="5">
        <v>2</v>
      </c>
      <c r="Y593" s="5">
        <v>6</v>
      </c>
      <c r="Z593" s="5">
        <v>10</v>
      </c>
      <c r="AA593" s="5">
        <v>14</v>
      </c>
      <c r="AB593" s="5">
        <v>28</v>
      </c>
      <c r="AC593" s="5">
        <v>50</v>
      </c>
      <c r="AD593" s="5">
        <v>84</v>
      </c>
      <c r="AE593" s="5">
        <v>80</v>
      </c>
      <c r="AF593" s="5">
        <v>97</v>
      </c>
      <c r="AG593" s="5">
        <v>140</v>
      </c>
      <c r="AH593" s="5">
        <v>144</v>
      </c>
      <c r="AJ593" s="5">
        <v>241</v>
      </c>
      <c r="AK593" s="5">
        <v>509</v>
      </c>
      <c r="AL593">
        <f>Tabelle1[[#This Row],[1 jahre Weiblich]]+Tabelle1[[#This Row],[unter 1 Jahr Männlich]]</f>
        <v>0</v>
      </c>
      <c r="AM593">
        <f>Tabelle1[[#This Row],[1-15 Jahre Weiblich]]+Tabelle1[[#This Row],[1-15 jahre Mänlich]]</f>
        <v>2</v>
      </c>
      <c r="AN593">
        <f>Tabelle1[[#This Row],[15-20 Jahre Weiblich]]+Tabelle1[[#This Row],[15-20 jahre Männlich]]</f>
        <v>0</v>
      </c>
      <c r="AO593">
        <f>Tabelle1[[#This Row],[20-25 jahre weiblich]]+Tabelle1[[#This Row],[20-25 jahre Männlich]]</f>
        <v>4</v>
      </c>
      <c r="AP593">
        <f>Tabelle1[[#This Row],[25-30 Jahre Weiblich]]+Tabelle1[[#This Row],[25-30 jahre Männlich]]</f>
        <v>9</v>
      </c>
      <c r="AQ593">
        <f>Tabelle1[[#This Row],[30-35 Jahre Weiblich]]+Tabelle1[[#This Row],[30-35 jahre Männlich]]</f>
        <v>17</v>
      </c>
      <c r="AR593">
        <f>Tabelle1[[#This Row],[35-40 Jahre Weiblich]]+Tabelle1[[#This Row],[35-40 jahre  Männlich]]</f>
        <v>38</v>
      </c>
      <c r="AS593">
        <f>Tabelle1[[#This Row],[40-45 Jahre Weiblich]]+Tabelle1[[#This Row],[40-45 jahre Männlich]]</f>
        <v>61</v>
      </c>
      <c r="AT593">
        <f>Tabelle1[[#This Row],[45-50 Jahre Weiblich]]+Tabelle1[[#This Row],[45-50 jahre Männlich]]</f>
        <v>103</v>
      </c>
      <c r="AU593">
        <f>Tabelle1[[#This Row],[50-55 Jahre Weiblich]]+Tabelle1[[#This Row],[50-55 jahre Männlich]]</f>
        <v>189</v>
      </c>
      <c r="AV593">
        <f>Tabelle1[[#This Row],[55-60 Jahre Weiblich]]+Tabelle1[[#This Row],[55-60 jahre Männlich]]</f>
        <v>193</v>
      </c>
      <c r="AW593">
        <f>Tabelle1[[#This Row],[60-65 Jahre Weiblich]]+Tabelle1[[#This Row],[60-65 jahre Männlich]]</f>
        <v>248</v>
      </c>
      <c r="AX593">
        <f>Tabelle1[[#This Row],[65-70 Jahre Weiblich]]+Tabelle1[[#This Row],[65-70 Jahre  Männlich]]</f>
        <v>317</v>
      </c>
      <c r="AY593">
        <f>Tabelle1[[#This Row],[70-75Jahre Weiblich]]+Tabelle1[[#This Row],[70-75 jahre Männlch]]</f>
        <v>370</v>
      </c>
      <c r="AZ593">
        <f>Tabelle1[[#This Row],[75-80 Jahre Weiblich]]+Tabelle1[[#This Row],[75-80 jahre Männlich]]</f>
        <v>401</v>
      </c>
      <c r="BA593">
        <f>Tabelle1[[#This Row],[80-85 Jahre Weiblich]]+Tabelle1[[#This Row],[80-85 jahre Männlich]]</f>
        <v>626</v>
      </c>
      <c r="BB593">
        <f>Tabelle1[[#This Row],[85 und mehr Weiblich]]+Tabelle1[[#This Row],[85 und mehr]]</f>
        <v>949</v>
      </c>
    </row>
    <row r="594" spans="1:54" x14ac:dyDescent="0.35">
      <c r="A594" s="3"/>
      <c r="B594" s="4" t="s">
        <v>54</v>
      </c>
      <c r="C594" s="5">
        <v>0</v>
      </c>
      <c r="D594" s="5">
        <v>0</v>
      </c>
      <c r="E594" s="5">
        <v>0</v>
      </c>
      <c r="F594" s="5">
        <v>2</v>
      </c>
      <c r="G594" s="5">
        <v>3</v>
      </c>
      <c r="H594" s="5">
        <v>7</v>
      </c>
      <c r="I594" s="5">
        <v>21</v>
      </c>
      <c r="J594" s="5">
        <v>31</v>
      </c>
      <c r="K594" s="5">
        <v>51</v>
      </c>
      <c r="L594" s="5">
        <v>96</v>
      </c>
      <c r="M594" s="5">
        <v>102</v>
      </c>
      <c r="N594" s="5">
        <v>124</v>
      </c>
      <c r="O594" s="5">
        <v>156</v>
      </c>
      <c r="P594" s="5">
        <v>183</v>
      </c>
      <c r="Q594" s="5">
        <v>317</v>
      </c>
      <c r="R594" s="5">
        <v>272</v>
      </c>
      <c r="S594" s="5">
        <v>228</v>
      </c>
      <c r="T594" s="5">
        <v>0</v>
      </c>
      <c r="U594" s="5">
        <v>0</v>
      </c>
      <c r="V594" s="5">
        <v>2</v>
      </c>
      <c r="W594" s="5">
        <v>0</v>
      </c>
      <c r="X594" s="5">
        <v>2</v>
      </c>
      <c r="Y594" s="5">
        <v>6</v>
      </c>
      <c r="Z594" s="5">
        <v>10</v>
      </c>
      <c r="AA594" s="5">
        <v>14</v>
      </c>
      <c r="AB594" s="5">
        <v>26</v>
      </c>
      <c r="AC594" s="5">
        <v>49</v>
      </c>
      <c r="AD594" s="5">
        <v>77</v>
      </c>
      <c r="AE594" s="5">
        <v>73</v>
      </c>
      <c r="AF594" s="5">
        <v>86</v>
      </c>
      <c r="AG594" s="5">
        <v>118</v>
      </c>
      <c r="AH594" s="5">
        <v>125</v>
      </c>
      <c r="AJ594" s="5">
        <v>178</v>
      </c>
      <c r="AK594" s="5">
        <v>281</v>
      </c>
      <c r="AL594">
        <f>Tabelle1[[#This Row],[1 jahre Weiblich]]+Tabelle1[[#This Row],[unter 1 Jahr Männlich]]</f>
        <v>0</v>
      </c>
      <c r="AM594">
        <f>Tabelle1[[#This Row],[1-15 Jahre Weiblich]]+Tabelle1[[#This Row],[1-15 jahre Mänlich]]</f>
        <v>2</v>
      </c>
      <c r="AN594">
        <f>Tabelle1[[#This Row],[15-20 Jahre Weiblich]]+Tabelle1[[#This Row],[15-20 jahre Männlich]]</f>
        <v>0</v>
      </c>
      <c r="AO594">
        <f>Tabelle1[[#This Row],[20-25 jahre weiblich]]+Tabelle1[[#This Row],[20-25 jahre Männlich]]</f>
        <v>4</v>
      </c>
      <c r="AP594">
        <f>Tabelle1[[#This Row],[25-30 Jahre Weiblich]]+Tabelle1[[#This Row],[25-30 jahre Männlich]]</f>
        <v>9</v>
      </c>
      <c r="AQ594">
        <f>Tabelle1[[#This Row],[30-35 Jahre Weiblich]]+Tabelle1[[#This Row],[30-35 jahre Männlich]]</f>
        <v>17</v>
      </c>
      <c r="AR594">
        <f>Tabelle1[[#This Row],[35-40 Jahre Weiblich]]+Tabelle1[[#This Row],[35-40 jahre  Männlich]]</f>
        <v>35</v>
      </c>
      <c r="AS594">
        <f>Tabelle1[[#This Row],[40-45 Jahre Weiblich]]+Tabelle1[[#This Row],[40-45 jahre Männlich]]</f>
        <v>57</v>
      </c>
      <c r="AT594">
        <f>Tabelle1[[#This Row],[45-50 Jahre Weiblich]]+Tabelle1[[#This Row],[45-50 jahre Männlich]]</f>
        <v>100</v>
      </c>
      <c r="AU594">
        <f>Tabelle1[[#This Row],[50-55 Jahre Weiblich]]+Tabelle1[[#This Row],[50-55 jahre Männlich]]</f>
        <v>173</v>
      </c>
      <c r="AV594">
        <f>Tabelle1[[#This Row],[55-60 Jahre Weiblich]]+Tabelle1[[#This Row],[55-60 jahre Männlich]]</f>
        <v>175</v>
      </c>
      <c r="AW594">
        <f>Tabelle1[[#This Row],[60-65 Jahre Weiblich]]+Tabelle1[[#This Row],[60-65 jahre Männlich]]</f>
        <v>210</v>
      </c>
      <c r="AX594">
        <f>Tabelle1[[#This Row],[65-70 Jahre Weiblich]]+Tabelle1[[#This Row],[65-70 Jahre  Männlich]]</f>
        <v>274</v>
      </c>
      <c r="AY594">
        <f>Tabelle1[[#This Row],[70-75Jahre Weiblich]]+Tabelle1[[#This Row],[70-75 jahre Männlch]]</f>
        <v>308</v>
      </c>
      <c r="AZ594">
        <f>Tabelle1[[#This Row],[75-80 Jahre Weiblich]]+Tabelle1[[#This Row],[75-80 jahre Männlich]]</f>
        <v>317</v>
      </c>
      <c r="BA594">
        <f>Tabelle1[[#This Row],[80-85 Jahre Weiblich]]+Tabelle1[[#This Row],[80-85 jahre Männlich]]</f>
        <v>450</v>
      </c>
      <c r="BB594">
        <f>Tabelle1[[#This Row],[85 und mehr Weiblich]]+Tabelle1[[#This Row],[85 und mehr]]</f>
        <v>509</v>
      </c>
    </row>
    <row r="595" spans="1:54" x14ac:dyDescent="0.35">
      <c r="A595" s="3"/>
      <c r="B595" s="4" t="s">
        <v>55</v>
      </c>
      <c r="C595" s="5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2</v>
      </c>
      <c r="J595" s="5">
        <v>0</v>
      </c>
      <c r="K595" s="5">
        <v>2</v>
      </c>
      <c r="L595" s="5">
        <v>8</v>
      </c>
      <c r="M595" s="5">
        <v>17</v>
      </c>
      <c r="N595" s="5">
        <v>13</v>
      </c>
      <c r="O595" s="5">
        <v>20</v>
      </c>
      <c r="P595" s="5">
        <v>20</v>
      </c>
      <c r="Q595" s="5">
        <v>30</v>
      </c>
      <c r="R595" s="5">
        <v>41</v>
      </c>
      <c r="S595" s="5">
        <v>39</v>
      </c>
      <c r="T595" s="5">
        <v>0</v>
      </c>
      <c r="U595" s="5">
        <v>0</v>
      </c>
      <c r="V595" s="5">
        <v>1</v>
      </c>
      <c r="W595" s="5">
        <v>0</v>
      </c>
      <c r="X595" s="5">
        <v>1</v>
      </c>
      <c r="Y595" s="5">
        <v>19</v>
      </c>
      <c r="Z595" s="5">
        <v>83</v>
      </c>
      <c r="AA595" s="5">
        <v>172</v>
      </c>
      <c r="AB595" s="5">
        <v>275</v>
      </c>
      <c r="AC595" s="5">
        <v>647</v>
      </c>
      <c r="AD595" s="5">
        <v>1063</v>
      </c>
      <c r="AE595" s="5">
        <v>1263</v>
      </c>
      <c r="AF595" s="5">
        <v>1415</v>
      </c>
      <c r="AG595" s="5">
        <v>1796</v>
      </c>
      <c r="AH595" s="5">
        <v>1863</v>
      </c>
      <c r="AJ595" s="5">
        <v>2788</v>
      </c>
      <c r="AK595" s="5">
        <v>4092</v>
      </c>
      <c r="AL595">
        <f>Tabelle1[[#This Row],[1 jahre Weiblich]]+Tabelle1[[#This Row],[unter 1 Jahr Männlich]]</f>
        <v>0</v>
      </c>
      <c r="AM595">
        <f>Tabelle1[[#This Row],[1-15 Jahre Weiblich]]+Tabelle1[[#This Row],[1-15 jahre Mänlich]]</f>
        <v>1</v>
      </c>
      <c r="AN595">
        <f>Tabelle1[[#This Row],[15-20 Jahre Weiblich]]+Tabelle1[[#This Row],[15-20 jahre Männlich]]</f>
        <v>0</v>
      </c>
      <c r="AO595">
        <f>Tabelle1[[#This Row],[20-25 jahre weiblich]]+Tabelle1[[#This Row],[20-25 jahre Männlich]]</f>
        <v>1</v>
      </c>
      <c r="AP595">
        <f>Tabelle1[[#This Row],[25-30 Jahre Weiblich]]+Tabelle1[[#This Row],[25-30 jahre Männlich]]</f>
        <v>19</v>
      </c>
      <c r="AQ595">
        <f>Tabelle1[[#This Row],[30-35 Jahre Weiblich]]+Tabelle1[[#This Row],[30-35 jahre Männlich]]</f>
        <v>83</v>
      </c>
      <c r="AR595">
        <f>Tabelle1[[#This Row],[35-40 Jahre Weiblich]]+Tabelle1[[#This Row],[35-40 jahre  Männlich]]</f>
        <v>174</v>
      </c>
      <c r="AS595">
        <f>Tabelle1[[#This Row],[40-45 Jahre Weiblich]]+Tabelle1[[#This Row],[40-45 jahre Männlich]]</f>
        <v>275</v>
      </c>
      <c r="AT595">
        <f>Tabelle1[[#This Row],[45-50 Jahre Weiblich]]+Tabelle1[[#This Row],[45-50 jahre Männlich]]</f>
        <v>649</v>
      </c>
      <c r="AU595">
        <f>Tabelle1[[#This Row],[50-55 Jahre Weiblich]]+Tabelle1[[#This Row],[50-55 jahre Männlich]]</f>
        <v>1071</v>
      </c>
      <c r="AV595">
        <f>Tabelle1[[#This Row],[55-60 Jahre Weiblich]]+Tabelle1[[#This Row],[55-60 jahre Männlich]]</f>
        <v>1280</v>
      </c>
      <c r="AW595">
        <f>Tabelle1[[#This Row],[60-65 Jahre Weiblich]]+Tabelle1[[#This Row],[60-65 jahre Männlich]]</f>
        <v>1428</v>
      </c>
      <c r="AX595">
        <f>Tabelle1[[#This Row],[65-70 Jahre Weiblich]]+Tabelle1[[#This Row],[65-70 Jahre  Männlich]]</f>
        <v>1816</v>
      </c>
      <c r="AY595">
        <f>Tabelle1[[#This Row],[70-75Jahre Weiblich]]+Tabelle1[[#This Row],[70-75 jahre Männlch]]</f>
        <v>1883</v>
      </c>
      <c r="AZ595">
        <f>Tabelle1[[#This Row],[75-80 Jahre Weiblich]]+Tabelle1[[#This Row],[75-80 jahre Männlich]]</f>
        <v>30</v>
      </c>
      <c r="BA595">
        <f>Tabelle1[[#This Row],[80-85 Jahre Weiblich]]+Tabelle1[[#This Row],[80-85 jahre Männlich]]</f>
        <v>2829</v>
      </c>
      <c r="BB595">
        <f>Tabelle1[[#This Row],[85 und mehr Weiblich]]+Tabelle1[[#This Row],[85 und mehr]]</f>
        <v>4131</v>
      </c>
    </row>
    <row r="596" spans="1:54" x14ac:dyDescent="0.35">
      <c r="A596" s="3"/>
      <c r="B596" s="4" t="s">
        <v>119</v>
      </c>
      <c r="C596" s="5">
        <v>0</v>
      </c>
      <c r="D596" s="5">
        <v>0</v>
      </c>
      <c r="E596" s="5">
        <v>2</v>
      </c>
      <c r="F596" s="5">
        <v>8</v>
      </c>
      <c r="G596" s="5">
        <v>16</v>
      </c>
      <c r="H596" s="5">
        <v>16</v>
      </c>
      <c r="I596" s="5">
        <v>24</v>
      </c>
      <c r="J596" s="5">
        <v>47</v>
      </c>
      <c r="K596" s="5">
        <v>128</v>
      </c>
      <c r="L596" s="5">
        <v>360</v>
      </c>
      <c r="M596" s="5">
        <v>700</v>
      </c>
      <c r="N596" s="5">
        <v>1267</v>
      </c>
      <c r="O596" s="5">
        <v>2129</v>
      </c>
      <c r="P596" s="5">
        <v>2765</v>
      </c>
      <c r="Q596" s="5">
        <v>5375</v>
      </c>
      <c r="R596" s="5">
        <v>5222</v>
      </c>
      <c r="S596" s="5">
        <v>6637</v>
      </c>
      <c r="T596" s="5">
        <v>0</v>
      </c>
      <c r="U596" s="5">
        <v>0</v>
      </c>
      <c r="V596" s="5">
        <v>4</v>
      </c>
      <c r="W596" s="5">
        <v>2</v>
      </c>
      <c r="X596" s="5">
        <v>4</v>
      </c>
      <c r="Y596" s="5">
        <v>18</v>
      </c>
      <c r="Z596" s="5">
        <v>45</v>
      </c>
      <c r="AA596" s="5">
        <v>88</v>
      </c>
      <c r="AB596" s="5">
        <v>136</v>
      </c>
      <c r="AC596" s="5">
        <v>378</v>
      </c>
      <c r="AD596" s="5">
        <v>667</v>
      </c>
      <c r="AE596" s="5">
        <v>988</v>
      </c>
      <c r="AF596" s="5">
        <v>1270</v>
      </c>
      <c r="AG596" s="5">
        <v>1499</v>
      </c>
      <c r="AH596" s="5">
        <v>1783</v>
      </c>
      <c r="AJ596" s="5">
        <v>2875</v>
      </c>
      <c r="AK596" s="5">
        <v>3597</v>
      </c>
      <c r="AL596">
        <f>Tabelle1[[#This Row],[1 jahre Weiblich]]+Tabelle1[[#This Row],[unter 1 Jahr Männlich]]</f>
        <v>0</v>
      </c>
      <c r="AM596">
        <f>Tabelle1[[#This Row],[1-15 Jahre Weiblich]]+Tabelle1[[#This Row],[1-15 jahre Mänlich]]</f>
        <v>4</v>
      </c>
      <c r="AN596">
        <f>Tabelle1[[#This Row],[15-20 Jahre Weiblich]]+Tabelle1[[#This Row],[15-20 jahre Männlich]]</f>
        <v>4</v>
      </c>
      <c r="AO596">
        <f>Tabelle1[[#This Row],[20-25 jahre weiblich]]+Tabelle1[[#This Row],[20-25 jahre Männlich]]</f>
        <v>12</v>
      </c>
      <c r="AP596">
        <f>Tabelle1[[#This Row],[25-30 Jahre Weiblich]]+Tabelle1[[#This Row],[25-30 jahre Männlich]]</f>
        <v>34</v>
      </c>
      <c r="AQ596">
        <f>Tabelle1[[#This Row],[30-35 Jahre Weiblich]]+Tabelle1[[#This Row],[30-35 jahre Männlich]]</f>
        <v>61</v>
      </c>
      <c r="AR596">
        <f>Tabelle1[[#This Row],[35-40 Jahre Weiblich]]+Tabelle1[[#This Row],[35-40 jahre  Männlich]]</f>
        <v>112</v>
      </c>
      <c r="AS596">
        <f>Tabelle1[[#This Row],[40-45 Jahre Weiblich]]+Tabelle1[[#This Row],[40-45 jahre Männlich]]</f>
        <v>183</v>
      </c>
      <c r="AT596">
        <f>Tabelle1[[#This Row],[45-50 Jahre Weiblich]]+Tabelle1[[#This Row],[45-50 jahre Männlich]]</f>
        <v>506</v>
      </c>
      <c r="AU596">
        <f>Tabelle1[[#This Row],[50-55 Jahre Weiblich]]+Tabelle1[[#This Row],[50-55 jahre Männlich]]</f>
        <v>1027</v>
      </c>
      <c r="AV596">
        <f>Tabelle1[[#This Row],[55-60 Jahre Weiblich]]+Tabelle1[[#This Row],[55-60 jahre Männlich]]</f>
        <v>1688</v>
      </c>
      <c r="AW596">
        <f>Tabelle1[[#This Row],[60-65 Jahre Weiblich]]+Tabelle1[[#This Row],[60-65 jahre Männlich]]</f>
        <v>2537</v>
      </c>
      <c r="AX596">
        <f>Tabelle1[[#This Row],[65-70 Jahre Weiblich]]+Tabelle1[[#This Row],[65-70 Jahre  Männlich]]</f>
        <v>3628</v>
      </c>
      <c r="AY596">
        <f>Tabelle1[[#This Row],[70-75Jahre Weiblich]]+Tabelle1[[#This Row],[70-75 jahre Männlch]]</f>
        <v>4548</v>
      </c>
      <c r="AZ596">
        <f>Tabelle1[[#This Row],[75-80 Jahre Weiblich]]+Tabelle1[[#This Row],[75-80 jahre Männlich]]</f>
        <v>5375</v>
      </c>
      <c r="BA596">
        <f>Tabelle1[[#This Row],[80-85 Jahre Weiblich]]+Tabelle1[[#This Row],[80-85 jahre Männlich]]</f>
        <v>8097</v>
      </c>
      <c r="BB596">
        <f>Tabelle1[[#This Row],[85 und mehr Weiblich]]+Tabelle1[[#This Row],[85 und mehr]]</f>
        <v>10234</v>
      </c>
    </row>
    <row r="597" spans="1:54" x14ac:dyDescent="0.35">
      <c r="A597" s="3"/>
      <c r="B597" s="4" t="s">
        <v>56</v>
      </c>
      <c r="C597" s="5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v>1</v>
      </c>
      <c r="Y597" s="5">
        <v>6</v>
      </c>
      <c r="Z597" s="5">
        <v>21</v>
      </c>
      <c r="AA597" s="5">
        <v>52</v>
      </c>
      <c r="AB597" s="5">
        <v>62</v>
      </c>
      <c r="AC597" s="5">
        <v>126</v>
      </c>
      <c r="AD597" s="5">
        <v>169</v>
      </c>
      <c r="AE597" s="5">
        <v>190</v>
      </c>
      <c r="AF597" s="5">
        <v>198</v>
      </c>
      <c r="AG597" s="5">
        <v>140</v>
      </c>
      <c r="AH597" s="5">
        <v>122</v>
      </c>
      <c r="AJ597" s="5">
        <v>137</v>
      </c>
      <c r="AK597" s="5">
        <v>184</v>
      </c>
      <c r="AL597">
        <f>Tabelle1[[#This Row],[1 jahre Weiblich]]+Tabelle1[[#This Row],[unter 1 Jahr Männlich]]</f>
        <v>0</v>
      </c>
      <c r="AM597">
        <f>Tabelle1[[#This Row],[1-15 Jahre Weiblich]]+Tabelle1[[#This Row],[1-15 jahre Mänlich]]</f>
        <v>0</v>
      </c>
      <c r="AN597">
        <f>Tabelle1[[#This Row],[15-20 Jahre Weiblich]]+Tabelle1[[#This Row],[15-20 jahre Männlich]]</f>
        <v>0</v>
      </c>
      <c r="AO597">
        <f>Tabelle1[[#This Row],[20-25 jahre weiblich]]+Tabelle1[[#This Row],[20-25 jahre Männlich]]</f>
        <v>1</v>
      </c>
      <c r="AP597">
        <f>Tabelle1[[#This Row],[25-30 Jahre Weiblich]]+Tabelle1[[#This Row],[25-30 jahre Männlich]]</f>
        <v>6</v>
      </c>
      <c r="AQ597">
        <f>Tabelle1[[#This Row],[30-35 Jahre Weiblich]]+Tabelle1[[#This Row],[30-35 jahre Männlich]]</f>
        <v>21</v>
      </c>
      <c r="AR597">
        <f>Tabelle1[[#This Row],[35-40 Jahre Weiblich]]+Tabelle1[[#This Row],[35-40 jahre  Männlich]]</f>
        <v>52</v>
      </c>
      <c r="AS597">
        <f>Tabelle1[[#This Row],[40-45 Jahre Weiblich]]+Tabelle1[[#This Row],[40-45 jahre Männlich]]</f>
        <v>62</v>
      </c>
      <c r="AT597">
        <f>Tabelle1[[#This Row],[45-50 Jahre Weiblich]]+Tabelle1[[#This Row],[45-50 jahre Männlich]]</f>
        <v>126</v>
      </c>
      <c r="AU597">
        <f>Tabelle1[[#This Row],[50-55 Jahre Weiblich]]+Tabelle1[[#This Row],[50-55 jahre Männlich]]</f>
        <v>169</v>
      </c>
      <c r="AV597">
        <f>Tabelle1[[#This Row],[55-60 Jahre Weiblich]]+Tabelle1[[#This Row],[55-60 jahre Männlich]]</f>
        <v>190</v>
      </c>
      <c r="AW597">
        <f>Tabelle1[[#This Row],[60-65 Jahre Weiblich]]+Tabelle1[[#This Row],[60-65 jahre Männlich]]</f>
        <v>198</v>
      </c>
      <c r="AX597">
        <f>Tabelle1[[#This Row],[65-70 Jahre Weiblich]]+Tabelle1[[#This Row],[65-70 Jahre  Männlich]]</f>
        <v>140</v>
      </c>
      <c r="AY597">
        <f>Tabelle1[[#This Row],[70-75Jahre Weiblich]]+Tabelle1[[#This Row],[70-75 jahre Männlch]]</f>
        <v>122</v>
      </c>
      <c r="AZ597">
        <f>Tabelle1[[#This Row],[75-80 Jahre Weiblich]]+Tabelle1[[#This Row],[75-80 jahre Männlich]]</f>
        <v>0</v>
      </c>
      <c r="BA597">
        <f>Tabelle1[[#This Row],[80-85 Jahre Weiblich]]+Tabelle1[[#This Row],[80-85 jahre Männlich]]</f>
        <v>137</v>
      </c>
      <c r="BB597">
        <f>Tabelle1[[#This Row],[85 und mehr Weiblich]]+Tabelle1[[#This Row],[85 und mehr]]</f>
        <v>184</v>
      </c>
    </row>
    <row r="598" spans="1:54" x14ac:dyDescent="0.35">
      <c r="A598" s="3"/>
      <c r="B598" s="4" t="s">
        <v>57</v>
      </c>
      <c r="C598" s="5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4</v>
      </c>
      <c r="Z598" s="5">
        <v>6</v>
      </c>
      <c r="AA598" s="5">
        <v>5</v>
      </c>
      <c r="AB598" s="5">
        <v>7</v>
      </c>
      <c r="AC598" s="5">
        <v>40</v>
      </c>
      <c r="AD598" s="5">
        <v>82</v>
      </c>
      <c r="AE598" s="5">
        <v>160</v>
      </c>
      <c r="AF598" s="5">
        <v>217</v>
      </c>
      <c r="AG598" s="5">
        <v>295</v>
      </c>
      <c r="AH598" s="5">
        <v>325</v>
      </c>
      <c r="AJ598" s="5">
        <v>490</v>
      </c>
      <c r="AK598" s="5">
        <v>545</v>
      </c>
      <c r="AL598">
        <f>Tabelle1[[#This Row],[1 jahre Weiblich]]+Tabelle1[[#This Row],[unter 1 Jahr Männlich]]</f>
        <v>0</v>
      </c>
      <c r="AM598">
        <f>Tabelle1[[#This Row],[1-15 Jahre Weiblich]]+Tabelle1[[#This Row],[1-15 jahre Mänlich]]</f>
        <v>0</v>
      </c>
      <c r="AN598">
        <f>Tabelle1[[#This Row],[15-20 Jahre Weiblich]]+Tabelle1[[#This Row],[15-20 jahre Männlich]]</f>
        <v>0</v>
      </c>
      <c r="AO598">
        <f>Tabelle1[[#This Row],[20-25 jahre weiblich]]+Tabelle1[[#This Row],[20-25 jahre Männlich]]</f>
        <v>0</v>
      </c>
      <c r="AP598">
        <f>Tabelle1[[#This Row],[25-30 Jahre Weiblich]]+Tabelle1[[#This Row],[25-30 jahre Männlich]]</f>
        <v>4</v>
      </c>
      <c r="AQ598">
        <f>Tabelle1[[#This Row],[30-35 Jahre Weiblich]]+Tabelle1[[#This Row],[30-35 jahre Männlich]]</f>
        <v>6</v>
      </c>
      <c r="AR598">
        <f>Tabelle1[[#This Row],[35-40 Jahre Weiblich]]+Tabelle1[[#This Row],[35-40 jahre  Männlich]]</f>
        <v>5</v>
      </c>
      <c r="AS598">
        <f>Tabelle1[[#This Row],[40-45 Jahre Weiblich]]+Tabelle1[[#This Row],[40-45 jahre Männlich]]</f>
        <v>7</v>
      </c>
      <c r="AT598">
        <f>Tabelle1[[#This Row],[45-50 Jahre Weiblich]]+Tabelle1[[#This Row],[45-50 jahre Männlich]]</f>
        <v>40</v>
      </c>
      <c r="AU598">
        <f>Tabelle1[[#This Row],[50-55 Jahre Weiblich]]+Tabelle1[[#This Row],[50-55 jahre Männlich]]</f>
        <v>82</v>
      </c>
      <c r="AV598">
        <f>Tabelle1[[#This Row],[55-60 Jahre Weiblich]]+Tabelle1[[#This Row],[55-60 jahre Männlich]]</f>
        <v>160</v>
      </c>
      <c r="AW598">
        <f>Tabelle1[[#This Row],[60-65 Jahre Weiblich]]+Tabelle1[[#This Row],[60-65 jahre Männlich]]</f>
        <v>217</v>
      </c>
      <c r="AX598">
        <f>Tabelle1[[#This Row],[65-70 Jahre Weiblich]]+Tabelle1[[#This Row],[65-70 Jahre  Männlich]]</f>
        <v>295</v>
      </c>
      <c r="AY598">
        <f>Tabelle1[[#This Row],[70-75Jahre Weiblich]]+Tabelle1[[#This Row],[70-75 jahre Männlch]]</f>
        <v>325</v>
      </c>
      <c r="AZ598">
        <f>Tabelle1[[#This Row],[75-80 Jahre Weiblich]]+Tabelle1[[#This Row],[75-80 jahre Männlich]]</f>
        <v>0</v>
      </c>
      <c r="BA598">
        <f>Tabelle1[[#This Row],[80-85 Jahre Weiblich]]+Tabelle1[[#This Row],[80-85 jahre Männlich]]</f>
        <v>490</v>
      </c>
      <c r="BB598">
        <f>Tabelle1[[#This Row],[85 und mehr Weiblich]]+Tabelle1[[#This Row],[85 und mehr]]</f>
        <v>545</v>
      </c>
    </row>
    <row r="599" spans="1:54" x14ac:dyDescent="0.35">
      <c r="A599" s="3"/>
      <c r="B599" s="4" t="s">
        <v>58</v>
      </c>
      <c r="C599" s="5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2</v>
      </c>
      <c r="X599" s="5">
        <v>1</v>
      </c>
      <c r="Y599" s="5">
        <v>7</v>
      </c>
      <c r="Z599" s="5">
        <v>8</v>
      </c>
      <c r="AA599" s="5">
        <v>15</v>
      </c>
      <c r="AB599" s="5">
        <v>43</v>
      </c>
      <c r="AC599" s="5">
        <v>129</v>
      </c>
      <c r="AD599" s="5">
        <v>257</v>
      </c>
      <c r="AE599" s="5">
        <v>399</v>
      </c>
      <c r="AF599" s="5">
        <v>503</v>
      </c>
      <c r="AG599" s="5">
        <v>544</v>
      </c>
      <c r="AH599" s="5">
        <v>673</v>
      </c>
      <c r="AJ599" s="5">
        <v>889</v>
      </c>
      <c r="AK599" s="5">
        <v>836</v>
      </c>
      <c r="AL599">
        <f>Tabelle1[[#This Row],[1 jahre Weiblich]]+Tabelle1[[#This Row],[unter 1 Jahr Männlich]]</f>
        <v>0</v>
      </c>
      <c r="AM599">
        <f>Tabelle1[[#This Row],[1-15 Jahre Weiblich]]+Tabelle1[[#This Row],[1-15 jahre Mänlich]]</f>
        <v>0</v>
      </c>
      <c r="AN599">
        <f>Tabelle1[[#This Row],[15-20 Jahre Weiblich]]+Tabelle1[[#This Row],[15-20 jahre Männlich]]</f>
        <v>2</v>
      </c>
      <c r="AO599">
        <f>Tabelle1[[#This Row],[20-25 jahre weiblich]]+Tabelle1[[#This Row],[20-25 jahre Männlich]]</f>
        <v>1</v>
      </c>
      <c r="AP599">
        <f>Tabelle1[[#This Row],[25-30 Jahre Weiblich]]+Tabelle1[[#This Row],[25-30 jahre Männlich]]</f>
        <v>7</v>
      </c>
      <c r="AQ599">
        <f>Tabelle1[[#This Row],[30-35 Jahre Weiblich]]+Tabelle1[[#This Row],[30-35 jahre Männlich]]</f>
        <v>8</v>
      </c>
      <c r="AR599">
        <f>Tabelle1[[#This Row],[35-40 Jahre Weiblich]]+Tabelle1[[#This Row],[35-40 jahre  Männlich]]</f>
        <v>15</v>
      </c>
      <c r="AS599">
        <f>Tabelle1[[#This Row],[40-45 Jahre Weiblich]]+Tabelle1[[#This Row],[40-45 jahre Männlich]]</f>
        <v>43</v>
      </c>
      <c r="AT599">
        <f>Tabelle1[[#This Row],[45-50 Jahre Weiblich]]+Tabelle1[[#This Row],[45-50 jahre Männlich]]</f>
        <v>129</v>
      </c>
      <c r="AU599">
        <f>Tabelle1[[#This Row],[50-55 Jahre Weiblich]]+Tabelle1[[#This Row],[50-55 jahre Männlich]]</f>
        <v>257</v>
      </c>
      <c r="AV599">
        <f>Tabelle1[[#This Row],[55-60 Jahre Weiblich]]+Tabelle1[[#This Row],[55-60 jahre Männlich]]</f>
        <v>399</v>
      </c>
      <c r="AW599">
        <f>Tabelle1[[#This Row],[60-65 Jahre Weiblich]]+Tabelle1[[#This Row],[60-65 jahre Männlich]]</f>
        <v>503</v>
      </c>
      <c r="AX599">
        <f>Tabelle1[[#This Row],[65-70 Jahre Weiblich]]+Tabelle1[[#This Row],[65-70 Jahre  Männlich]]</f>
        <v>544</v>
      </c>
      <c r="AY599">
        <f>Tabelle1[[#This Row],[70-75Jahre Weiblich]]+Tabelle1[[#This Row],[70-75 jahre Männlch]]</f>
        <v>673</v>
      </c>
      <c r="AZ599">
        <f>Tabelle1[[#This Row],[75-80 Jahre Weiblich]]+Tabelle1[[#This Row],[75-80 jahre Männlich]]</f>
        <v>0</v>
      </c>
      <c r="BA599">
        <f>Tabelle1[[#This Row],[80-85 Jahre Weiblich]]+Tabelle1[[#This Row],[80-85 jahre Männlich]]</f>
        <v>889</v>
      </c>
      <c r="BB599">
        <f>Tabelle1[[#This Row],[85 und mehr Weiblich]]+Tabelle1[[#This Row],[85 und mehr]]</f>
        <v>836</v>
      </c>
    </row>
    <row r="600" spans="1:54" x14ac:dyDescent="0.35">
      <c r="A600" s="3"/>
      <c r="B600" s="4" t="s">
        <v>59</v>
      </c>
      <c r="C600" s="5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12</v>
      </c>
      <c r="L600" s="5">
        <v>94</v>
      </c>
      <c r="M600" s="5">
        <v>239</v>
      </c>
      <c r="N600" s="5">
        <v>564</v>
      </c>
      <c r="O600" s="5">
        <v>1088</v>
      </c>
      <c r="P600" s="5">
        <v>1577</v>
      </c>
      <c r="Q600" s="5">
        <v>3318</v>
      </c>
      <c r="R600" s="5">
        <v>3187</v>
      </c>
      <c r="S600" s="5">
        <v>4239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v>0</v>
      </c>
      <c r="AH600" s="5">
        <v>0</v>
      </c>
      <c r="AJ600" s="5">
        <v>0</v>
      </c>
      <c r="AK600" s="5">
        <v>0</v>
      </c>
      <c r="AL600">
        <f>Tabelle1[[#This Row],[1 jahre Weiblich]]+Tabelle1[[#This Row],[unter 1 Jahr Männlich]]</f>
        <v>0</v>
      </c>
      <c r="AM600">
        <f>Tabelle1[[#This Row],[1-15 Jahre Weiblich]]+Tabelle1[[#This Row],[1-15 jahre Mänlich]]</f>
        <v>0</v>
      </c>
      <c r="AN600">
        <f>Tabelle1[[#This Row],[15-20 Jahre Weiblich]]+Tabelle1[[#This Row],[15-20 jahre Männlich]]</f>
        <v>0</v>
      </c>
      <c r="AO600">
        <f>Tabelle1[[#This Row],[20-25 jahre weiblich]]+Tabelle1[[#This Row],[20-25 jahre Männlich]]</f>
        <v>0</v>
      </c>
      <c r="AP600">
        <f>Tabelle1[[#This Row],[25-30 Jahre Weiblich]]+Tabelle1[[#This Row],[25-30 jahre Männlich]]</f>
        <v>0</v>
      </c>
      <c r="AQ600">
        <f>Tabelle1[[#This Row],[30-35 Jahre Weiblich]]+Tabelle1[[#This Row],[30-35 jahre Männlich]]</f>
        <v>0</v>
      </c>
      <c r="AR600">
        <f>Tabelle1[[#This Row],[35-40 Jahre Weiblich]]+Tabelle1[[#This Row],[35-40 jahre  Männlich]]</f>
        <v>0</v>
      </c>
      <c r="AS600">
        <f>Tabelle1[[#This Row],[40-45 Jahre Weiblich]]+Tabelle1[[#This Row],[40-45 jahre Männlich]]</f>
        <v>0</v>
      </c>
      <c r="AT600">
        <f>Tabelle1[[#This Row],[45-50 Jahre Weiblich]]+Tabelle1[[#This Row],[45-50 jahre Männlich]]</f>
        <v>12</v>
      </c>
      <c r="AU600">
        <f>Tabelle1[[#This Row],[50-55 Jahre Weiblich]]+Tabelle1[[#This Row],[50-55 jahre Männlich]]</f>
        <v>94</v>
      </c>
      <c r="AV600">
        <f>Tabelle1[[#This Row],[55-60 Jahre Weiblich]]+Tabelle1[[#This Row],[55-60 jahre Männlich]]</f>
        <v>239</v>
      </c>
      <c r="AW600">
        <f>Tabelle1[[#This Row],[60-65 Jahre Weiblich]]+Tabelle1[[#This Row],[60-65 jahre Männlich]]</f>
        <v>564</v>
      </c>
      <c r="AX600">
        <f>Tabelle1[[#This Row],[65-70 Jahre Weiblich]]+Tabelle1[[#This Row],[65-70 Jahre  Männlich]]</f>
        <v>1088</v>
      </c>
      <c r="AY600">
        <f>Tabelle1[[#This Row],[70-75Jahre Weiblich]]+Tabelle1[[#This Row],[70-75 jahre Männlch]]</f>
        <v>1577</v>
      </c>
      <c r="AZ600">
        <f>Tabelle1[[#This Row],[75-80 Jahre Weiblich]]+Tabelle1[[#This Row],[75-80 jahre Männlich]]</f>
        <v>3318</v>
      </c>
      <c r="BA600">
        <f>Tabelle1[[#This Row],[80-85 Jahre Weiblich]]+Tabelle1[[#This Row],[80-85 jahre Männlich]]</f>
        <v>3187</v>
      </c>
      <c r="BB600">
        <f>Tabelle1[[#This Row],[85 und mehr Weiblich]]+Tabelle1[[#This Row],[85 und mehr]]</f>
        <v>4239</v>
      </c>
    </row>
    <row r="601" spans="1:54" x14ac:dyDescent="0.35">
      <c r="A601" s="3"/>
      <c r="B601" s="4" t="s">
        <v>60</v>
      </c>
      <c r="C601" s="5">
        <v>0</v>
      </c>
      <c r="D601" s="5">
        <v>0</v>
      </c>
      <c r="E601" s="5">
        <v>0</v>
      </c>
      <c r="F601" s="5">
        <v>3</v>
      </c>
      <c r="G601" s="5">
        <v>3</v>
      </c>
      <c r="H601" s="5">
        <v>4</v>
      </c>
      <c r="I601" s="5">
        <v>6</v>
      </c>
      <c r="J601" s="5">
        <v>17</v>
      </c>
      <c r="K601" s="5">
        <v>46</v>
      </c>
      <c r="L601" s="5">
        <v>117</v>
      </c>
      <c r="M601" s="5">
        <v>182</v>
      </c>
      <c r="N601" s="5">
        <v>267</v>
      </c>
      <c r="O601" s="5">
        <v>387</v>
      </c>
      <c r="P601" s="5">
        <v>381</v>
      </c>
      <c r="Q601" s="5">
        <v>634</v>
      </c>
      <c r="R601" s="5">
        <v>579</v>
      </c>
      <c r="S601" s="5">
        <v>529</v>
      </c>
      <c r="T601" s="5">
        <v>0</v>
      </c>
      <c r="U601" s="5">
        <v>0</v>
      </c>
      <c r="V601" s="5">
        <v>4</v>
      </c>
      <c r="W601" s="5">
        <v>0</v>
      </c>
      <c r="X601" s="5">
        <v>1</v>
      </c>
      <c r="Y601" s="5">
        <v>0</v>
      </c>
      <c r="Z601" s="5">
        <v>3</v>
      </c>
      <c r="AA601" s="5">
        <v>5</v>
      </c>
      <c r="AB601" s="5">
        <v>5</v>
      </c>
      <c r="AC601" s="5">
        <v>22</v>
      </c>
      <c r="AD601" s="5">
        <v>39</v>
      </c>
      <c r="AE601" s="5">
        <v>69</v>
      </c>
      <c r="AF601" s="5">
        <v>98</v>
      </c>
      <c r="AG601" s="5">
        <v>160</v>
      </c>
      <c r="AH601" s="5">
        <v>197</v>
      </c>
      <c r="AJ601" s="5">
        <v>426</v>
      </c>
      <c r="AK601" s="5">
        <v>579</v>
      </c>
      <c r="AL601">
        <f>Tabelle1[[#This Row],[1 jahre Weiblich]]+Tabelle1[[#This Row],[unter 1 Jahr Männlich]]</f>
        <v>0</v>
      </c>
      <c r="AM601">
        <f>Tabelle1[[#This Row],[1-15 Jahre Weiblich]]+Tabelle1[[#This Row],[1-15 jahre Mänlich]]</f>
        <v>4</v>
      </c>
      <c r="AN601">
        <f>Tabelle1[[#This Row],[15-20 Jahre Weiblich]]+Tabelle1[[#This Row],[15-20 jahre Männlich]]</f>
        <v>0</v>
      </c>
      <c r="AO601">
        <f>Tabelle1[[#This Row],[20-25 jahre weiblich]]+Tabelle1[[#This Row],[20-25 jahre Männlich]]</f>
        <v>4</v>
      </c>
      <c r="AP601">
        <f>Tabelle1[[#This Row],[25-30 Jahre Weiblich]]+Tabelle1[[#This Row],[25-30 jahre Männlich]]</f>
        <v>3</v>
      </c>
      <c r="AQ601">
        <f>Tabelle1[[#This Row],[30-35 Jahre Weiblich]]+Tabelle1[[#This Row],[30-35 jahre Männlich]]</f>
        <v>7</v>
      </c>
      <c r="AR601">
        <f>Tabelle1[[#This Row],[35-40 Jahre Weiblich]]+Tabelle1[[#This Row],[35-40 jahre  Männlich]]</f>
        <v>11</v>
      </c>
      <c r="AS601">
        <f>Tabelle1[[#This Row],[40-45 Jahre Weiblich]]+Tabelle1[[#This Row],[40-45 jahre Männlich]]</f>
        <v>22</v>
      </c>
      <c r="AT601">
        <f>Tabelle1[[#This Row],[45-50 Jahre Weiblich]]+Tabelle1[[#This Row],[45-50 jahre Männlich]]</f>
        <v>68</v>
      </c>
      <c r="AU601">
        <f>Tabelle1[[#This Row],[50-55 Jahre Weiblich]]+Tabelle1[[#This Row],[50-55 jahre Männlich]]</f>
        <v>156</v>
      </c>
      <c r="AV601">
        <f>Tabelle1[[#This Row],[55-60 Jahre Weiblich]]+Tabelle1[[#This Row],[55-60 jahre Männlich]]</f>
        <v>251</v>
      </c>
      <c r="AW601">
        <f>Tabelle1[[#This Row],[60-65 Jahre Weiblich]]+Tabelle1[[#This Row],[60-65 jahre Männlich]]</f>
        <v>365</v>
      </c>
      <c r="AX601">
        <f>Tabelle1[[#This Row],[65-70 Jahre Weiblich]]+Tabelle1[[#This Row],[65-70 Jahre  Männlich]]</f>
        <v>547</v>
      </c>
      <c r="AY601">
        <f>Tabelle1[[#This Row],[70-75Jahre Weiblich]]+Tabelle1[[#This Row],[70-75 jahre Männlch]]</f>
        <v>578</v>
      </c>
      <c r="AZ601">
        <f>Tabelle1[[#This Row],[75-80 Jahre Weiblich]]+Tabelle1[[#This Row],[75-80 jahre Männlich]]</f>
        <v>634</v>
      </c>
      <c r="BA601">
        <f>Tabelle1[[#This Row],[80-85 Jahre Weiblich]]+Tabelle1[[#This Row],[80-85 jahre Männlich]]</f>
        <v>1005</v>
      </c>
      <c r="BB601">
        <f>Tabelle1[[#This Row],[85 und mehr Weiblich]]+Tabelle1[[#This Row],[85 und mehr]]</f>
        <v>1108</v>
      </c>
    </row>
    <row r="602" spans="1:54" x14ac:dyDescent="0.35">
      <c r="A602" s="3"/>
      <c r="B602" s="4" t="s">
        <v>61</v>
      </c>
      <c r="C602" s="5">
        <v>0</v>
      </c>
      <c r="D602" s="5">
        <v>0</v>
      </c>
      <c r="E602" s="5">
        <v>0</v>
      </c>
      <c r="F602" s="5">
        <v>0</v>
      </c>
      <c r="G602" s="5">
        <v>0</v>
      </c>
      <c r="H602" s="5">
        <v>2</v>
      </c>
      <c r="I602" s="5">
        <v>3</v>
      </c>
      <c r="J602" s="5">
        <v>6</v>
      </c>
      <c r="K602" s="5">
        <v>25</v>
      </c>
      <c r="L602" s="5">
        <v>54</v>
      </c>
      <c r="M602" s="5">
        <v>121</v>
      </c>
      <c r="N602" s="5">
        <v>193</v>
      </c>
      <c r="O602" s="5">
        <v>291</v>
      </c>
      <c r="P602" s="5">
        <v>371</v>
      </c>
      <c r="Q602" s="5">
        <v>751</v>
      </c>
      <c r="R602" s="5">
        <v>832</v>
      </c>
      <c r="S602" s="5">
        <v>1199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1</v>
      </c>
      <c r="Z602" s="5">
        <v>5</v>
      </c>
      <c r="AA602" s="5">
        <v>4</v>
      </c>
      <c r="AB602" s="5">
        <v>5</v>
      </c>
      <c r="AC602" s="5">
        <v>14</v>
      </c>
      <c r="AD602" s="5">
        <v>47</v>
      </c>
      <c r="AE602" s="5">
        <v>57</v>
      </c>
      <c r="AF602" s="5">
        <v>88</v>
      </c>
      <c r="AG602" s="5">
        <v>120</v>
      </c>
      <c r="AH602" s="5">
        <v>167</v>
      </c>
      <c r="AJ602" s="5">
        <v>393</v>
      </c>
      <c r="AK602" s="5">
        <v>683</v>
      </c>
      <c r="AL602">
        <f>Tabelle1[[#This Row],[1 jahre Weiblich]]+Tabelle1[[#This Row],[unter 1 Jahr Männlich]]</f>
        <v>0</v>
      </c>
      <c r="AM602">
        <f>Tabelle1[[#This Row],[1-15 Jahre Weiblich]]+Tabelle1[[#This Row],[1-15 jahre Mänlich]]</f>
        <v>0</v>
      </c>
      <c r="AN602">
        <f>Tabelle1[[#This Row],[15-20 Jahre Weiblich]]+Tabelle1[[#This Row],[15-20 jahre Männlich]]</f>
        <v>0</v>
      </c>
      <c r="AO602">
        <f>Tabelle1[[#This Row],[20-25 jahre weiblich]]+Tabelle1[[#This Row],[20-25 jahre Männlich]]</f>
        <v>0</v>
      </c>
      <c r="AP602">
        <f>Tabelle1[[#This Row],[25-30 Jahre Weiblich]]+Tabelle1[[#This Row],[25-30 jahre Männlich]]</f>
        <v>1</v>
      </c>
      <c r="AQ602">
        <f>Tabelle1[[#This Row],[30-35 Jahre Weiblich]]+Tabelle1[[#This Row],[30-35 jahre Männlich]]</f>
        <v>7</v>
      </c>
      <c r="AR602">
        <f>Tabelle1[[#This Row],[35-40 Jahre Weiblich]]+Tabelle1[[#This Row],[35-40 jahre  Männlich]]</f>
        <v>7</v>
      </c>
      <c r="AS602">
        <f>Tabelle1[[#This Row],[40-45 Jahre Weiblich]]+Tabelle1[[#This Row],[40-45 jahre Männlich]]</f>
        <v>11</v>
      </c>
      <c r="AT602">
        <f>Tabelle1[[#This Row],[45-50 Jahre Weiblich]]+Tabelle1[[#This Row],[45-50 jahre Männlich]]</f>
        <v>39</v>
      </c>
      <c r="AU602">
        <f>Tabelle1[[#This Row],[50-55 Jahre Weiblich]]+Tabelle1[[#This Row],[50-55 jahre Männlich]]</f>
        <v>101</v>
      </c>
      <c r="AV602">
        <f>Tabelle1[[#This Row],[55-60 Jahre Weiblich]]+Tabelle1[[#This Row],[55-60 jahre Männlich]]</f>
        <v>178</v>
      </c>
      <c r="AW602">
        <f>Tabelle1[[#This Row],[60-65 Jahre Weiblich]]+Tabelle1[[#This Row],[60-65 jahre Männlich]]</f>
        <v>281</v>
      </c>
      <c r="AX602">
        <f>Tabelle1[[#This Row],[65-70 Jahre Weiblich]]+Tabelle1[[#This Row],[65-70 Jahre  Männlich]]</f>
        <v>411</v>
      </c>
      <c r="AY602">
        <f>Tabelle1[[#This Row],[70-75Jahre Weiblich]]+Tabelle1[[#This Row],[70-75 jahre Männlch]]</f>
        <v>538</v>
      </c>
      <c r="AZ602">
        <f>Tabelle1[[#This Row],[75-80 Jahre Weiblich]]+Tabelle1[[#This Row],[75-80 jahre Männlich]]</f>
        <v>751</v>
      </c>
      <c r="BA602">
        <f>Tabelle1[[#This Row],[80-85 Jahre Weiblich]]+Tabelle1[[#This Row],[80-85 jahre Männlich]]</f>
        <v>1225</v>
      </c>
      <c r="BB602">
        <f>Tabelle1[[#This Row],[85 und mehr Weiblich]]+Tabelle1[[#This Row],[85 und mehr]]</f>
        <v>1882</v>
      </c>
    </row>
    <row r="603" spans="1:54" x14ac:dyDescent="0.35">
      <c r="A603" s="3"/>
      <c r="B603" s="4" t="s">
        <v>62</v>
      </c>
      <c r="C603" s="5">
        <v>1</v>
      </c>
      <c r="D603" s="5">
        <v>24</v>
      </c>
      <c r="E603" s="5">
        <v>16</v>
      </c>
      <c r="F603" s="5">
        <v>29</v>
      </c>
      <c r="G603" s="5">
        <v>24</v>
      </c>
      <c r="H603" s="5">
        <v>35</v>
      </c>
      <c r="I603" s="5">
        <v>44</v>
      </c>
      <c r="J603" s="5">
        <v>59</v>
      </c>
      <c r="K603" s="5">
        <v>134</v>
      </c>
      <c r="L603" s="5">
        <v>264</v>
      </c>
      <c r="M603" s="5">
        <v>467</v>
      </c>
      <c r="N603" s="5">
        <v>679</v>
      </c>
      <c r="O603" s="5">
        <v>986</v>
      </c>
      <c r="P603" s="5">
        <v>1401</v>
      </c>
      <c r="Q603" s="5">
        <v>2515</v>
      </c>
      <c r="R603" s="5">
        <v>2222</v>
      </c>
      <c r="S603" s="5">
        <v>1861</v>
      </c>
      <c r="T603" s="5">
        <v>0</v>
      </c>
      <c r="U603" s="5">
        <v>2</v>
      </c>
      <c r="V603" s="5">
        <v>18</v>
      </c>
      <c r="W603" s="5">
        <v>8</v>
      </c>
      <c r="X603" s="5">
        <v>14</v>
      </c>
      <c r="Y603" s="5">
        <v>22</v>
      </c>
      <c r="Z603" s="5">
        <v>23</v>
      </c>
      <c r="AA603" s="5">
        <v>31</v>
      </c>
      <c r="AB603" s="5">
        <v>51</v>
      </c>
      <c r="AC603" s="5">
        <v>87</v>
      </c>
      <c r="AD603" s="5">
        <v>185</v>
      </c>
      <c r="AE603" s="5">
        <v>260</v>
      </c>
      <c r="AF603" s="5">
        <v>434</v>
      </c>
      <c r="AG603" s="5">
        <v>646</v>
      </c>
      <c r="AH603" s="5">
        <v>935</v>
      </c>
      <c r="AJ603" s="5">
        <v>1879</v>
      </c>
      <c r="AK603" s="5">
        <v>2335</v>
      </c>
      <c r="AL603">
        <f>Tabelle1[[#This Row],[1 jahre Weiblich]]+Tabelle1[[#This Row],[unter 1 Jahr Männlich]]</f>
        <v>3</v>
      </c>
      <c r="AM603">
        <f>Tabelle1[[#This Row],[1-15 Jahre Weiblich]]+Tabelle1[[#This Row],[1-15 jahre Mänlich]]</f>
        <v>42</v>
      </c>
      <c r="AN603">
        <f>Tabelle1[[#This Row],[15-20 Jahre Weiblich]]+Tabelle1[[#This Row],[15-20 jahre Männlich]]</f>
        <v>24</v>
      </c>
      <c r="AO603">
        <f>Tabelle1[[#This Row],[20-25 jahre weiblich]]+Tabelle1[[#This Row],[20-25 jahre Männlich]]</f>
        <v>43</v>
      </c>
      <c r="AP603">
        <f>Tabelle1[[#This Row],[25-30 Jahre Weiblich]]+Tabelle1[[#This Row],[25-30 jahre Männlich]]</f>
        <v>46</v>
      </c>
      <c r="AQ603">
        <f>Tabelle1[[#This Row],[30-35 Jahre Weiblich]]+Tabelle1[[#This Row],[30-35 jahre Männlich]]</f>
        <v>58</v>
      </c>
      <c r="AR603">
        <f>Tabelle1[[#This Row],[35-40 Jahre Weiblich]]+Tabelle1[[#This Row],[35-40 jahre  Männlich]]</f>
        <v>75</v>
      </c>
      <c r="AS603">
        <f>Tabelle1[[#This Row],[40-45 Jahre Weiblich]]+Tabelle1[[#This Row],[40-45 jahre Männlich]]</f>
        <v>110</v>
      </c>
      <c r="AT603">
        <f>Tabelle1[[#This Row],[45-50 Jahre Weiblich]]+Tabelle1[[#This Row],[45-50 jahre Männlich]]</f>
        <v>221</v>
      </c>
      <c r="AU603">
        <f>Tabelle1[[#This Row],[50-55 Jahre Weiblich]]+Tabelle1[[#This Row],[50-55 jahre Männlich]]</f>
        <v>449</v>
      </c>
      <c r="AV603">
        <f>Tabelle1[[#This Row],[55-60 Jahre Weiblich]]+Tabelle1[[#This Row],[55-60 jahre Männlich]]</f>
        <v>727</v>
      </c>
      <c r="AW603">
        <f>Tabelle1[[#This Row],[60-65 Jahre Weiblich]]+Tabelle1[[#This Row],[60-65 jahre Männlich]]</f>
        <v>1113</v>
      </c>
      <c r="AX603">
        <f>Tabelle1[[#This Row],[65-70 Jahre Weiblich]]+Tabelle1[[#This Row],[65-70 Jahre  Männlich]]</f>
        <v>1632</v>
      </c>
      <c r="AY603">
        <f>Tabelle1[[#This Row],[70-75Jahre Weiblich]]+Tabelle1[[#This Row],[70-75 jahre Männlch]]</f>
        <v>2336</v>
      </c>
      <c r="AZ603">
        <f>Tabelle1[[#This Row],[75-80 Jahre Weiblich]]+Tabelle1[[#This Row],[75-80 jahre Männlich]]</f>
        <v>2515</v>
      </c>
      <c r="BA603">
        <f>Tabelle1[[#This Row],[80-85 Jahre Weiblich]]+Tabelle1[[#This Row],[80-85 jahre Männlich]]</f>
        <v>4101</v>
      </c>
      <c r="BB603">
        <f>Tabelle1[[#This Row],[85 und mehr Weiblich]]+Tabelle1[[#This Row],[85 und mehr]]</f>
        <v>4196</v>
      </c>
    </row>
    <row r="604" spans="1:54" x14ac:dyDescent="0.35">
      <c r="A604" s="3"/>
      <c r="B604" s="4" t="s">
        <v>63</v>
      </c>
      <c r="C604" s="5">
        <v>1</v>
      </c>
      <c r="D604" s="5">
        <v>23</v>
      </c>
      <c r="E604" s="5">
        <v>12</v>
      </c>
      <c r="F604" s="5">
        <v>19</v>
      </c>
      <c r="G604" s="5">
        <v>18</v>
      </c>
      <c r="H604" s="5">
        <v>24</v>
      </c>
      <c r="I604" s="5">
        <v>28</v>
      </c>
      <c r="J604" s="5">
        <v>24</v>
      </c>
      <c r="K604" s="5">
        <v>48</v>
      </c>
      <c r="L604" s="5">
        <v>101</v>
      </c>
      <c r="M604" s="5">
        <v>156</v>
      </c>
      <c r="N604" s="5">
        <v>250</v>
      </c>
      <c r="O604" s="5">
        <v>382</v>
      </c>
      <c r="P604" s="5">
        <v>574</v>
      </c>
      <c r="Q604" s="5">
        <v>1052</v>
      </c>
      <c r="R604" s="5">
        <v>971</v>
      </c>
      <c r="S604" s="5">
        <v>838</v>
      </c>
      <c r="T604" s="5">
        <v>0</v>
      </c>
      <c r="U604" s="5">
        <v>2</v>
      </c>
      <c r="V604" s="5">
        <v>15</v>
      </c>
      <c r="W604" s="5">
        <v>4</v>
      </c>
      <c r="X604" s="5">
        <v>6</v>
      </c>
      <c r="Y604" s="5">
        <v>18</v>
      </c>
      <c r="Z604" s="5">
        <v>17</v>
      </c>
      <c r="AA604" s="5">
        <v>19</v>
      </c>
      <c r="AB604" s="5">
        <v>21</v>
      </c>
      <c r="AC604" s="5">
        <v>43</v>
      </c>
      <c r="AD604" s="5">
        <v>74</v>
      </c>
      <c r="AE604" s="5">
        <v>118</v>
      </c>
      <c r="AF604" s="5">
        <v>177</v>
      </c>
      <c r="AG604" s="5">
        <v>257</v>
      </c>
      <c r="AH604" s="5">
        <v>367</v>
      </c>
      <c r="AJ604" s="5">
        <v>713</v>
      </c>
      <c r="AK604" s="5">
        <v>1053</v>
      </c>
      <c r="AL604">
        <f>Tabelle1[[#This Row],[1 jahre Weiblich]]+Tabelle1[[#This Row],[unter 1 Jahr Männlich]]</f>
        <v>3</v>
      </c>
      <c r="AM604">
        <f>Tabelle1[[#This Row],[1-15 Jahre Weiblich]]+Tabelle1[[#This Row],[1-15 jahre Mänlich]]</f>
        <v>38</v>
      </c>
      <c r="AN604">
        <f>Tabelle1[[#This Row],[15-20 Jahre Weiblich]]+Tabelle1[[#This Row],[15-20 jahre Männlich]]</f>
        <v>16</v>
      </c>
      <c r="AO604">
        <f>Tabelle1[[#This Row],[20-25 jahre weiblich]]+Tabelle1[[#This Row],[20-25 jahre Männlich]]</f>
        <v>25</v>
      </c>
      <c r="AP604">
        <f>Tabelle1[[#This Row],[25-30 Jahre Weiblich]]+Tabelle1[[#This Row],[25-30 jahre Männlich]]</f>
        <v>36</v>
      </c>
      <c r="AQ604">
        <f>Tabelle1[[#This Row],[30-35 Jahre Weiblich]]+Tabelle1[[#This Row],[30-35 jahre Männlich]]</f>
        <v>41</v>
      </c>
      <c r="AR604">
        <f>Tabelle1[[#This Row],[35-40 Jahre Weiblich]]+Tabelle1[[#This Row],[35-40 jahre  Männlich]]</f>
        <v>47</v>
      </c>
      <c r="AS604">
        <f>Tabelle1[[#This Row],[40-45 Jahre Weiblich]]+Tabelle1[[#This Row],[40-45 jahre Männlich]]</f>
        <v>45</v>
      </c>
      <c r="AT604">
        <f>Tabelle1[[#This Row],[45-50 Jahre Weiblich]]+Tabelle1[[#This Row],[45-50 jahre Männlich]]</f>
        <v>91</v>
      </c>
      <c r="AU604">
        <f>Tabelle1[[#This Row],[50-55 Jahre Weiblich]]+Tabelle1[[#This Row],[50-55 jahre Männlich]]</f>
        <v>175</v>
      </c>
      <c r="AV604">
        <f>Tabelle1[[#This Row],[55-60 Jahre Weiblich]]+Tabelle1[[#This Row],[55-60 jahre Männlich]]</f>
        <v>274</v>
      </c>
      <c r="AW604">
        <f>Tabelle1[[#This Row],[60-65 Jahre Weiblich]]+Tabelle1[[#This Row],[60-65 jahre Männlich]]</f>
        <v>427</v>
      </c>
      <c r="AX604">
        <f>Tabelle1[[#This Row],[65-70 Jahre Weiblich]]+Tabelle1[[#This Row],[65-70 Jahre  Männlich]]</f>
        <v>639</v>
      </c>
      <c r="AY604">
        <f>Tabelle1[[#This Row],[70-75Jahre Weiblich]]+Tabelle1[[#This Row],[70-75 jahre Männlch]]</f>
        <v>941</v>
      </c>
      <c r="AZ604">
        <f>Tabelle1[[#This Row],[75-80 Jahre Weiblich]]+Tabelle1[[#This Row],[75-80 jahre Männlich]]</f>
        <v>1052</v>
      </c>
      <c r="BA604">
        <f>Tabelle1[[#This Row],[80-85 Jahre Weiblich]]+Tabelle1[[#This Row],[80-85 jahre Männlich]]</f>
        <v>1684</v>
      </c>
      <c r="BB604">
        <f>Tabelle1[[#This Row],[85 und mehr Weiblich]]+Tabelle1[[#This Row],[85 und mehr]]</f>
        <v>1891</v>
      </c>
    </row>
    <row r="605" spans="1:54" x14ac:dyDescent="0.35">
      <c r="A605" s="3"/>
      <c r="B605" s="4" t="s">
        <v>64</v>
      </c>
      <c r="C605" s="5">
        <v>2</v>
      </c>
      <c r="D605" s="5">
        <v>0</v>
      </c>
      <c r="E605" s="5">
        <v>0</v>
      </c>
      <c r="F605" s="5">
        <v>0</v>
      </c>
      <c r="G605" s="5">
        <v>1</v>
      </c>
      <c r="H605" s="5">
        <v>0</v>
      </c>
      <c r="I605" s="5">
        <v>2</v>
      </c>
      <c r="J605" s="5">
        <v>5</v>
      </c>
      <c r="K605" s="5">
        <v>9</v>
      </c>
      <c r="L605" s="5">
        <v>9</v>
      </c>
      <c r="M605" s="5">
        <v>20</v>
      </c>
      <c r="N605" s="5">
        <v>20</v>
      </c>
      <c r="O605" s="5">
        <v>19</v>
      </c>
      <c r="P605" s="5">
        <v>36</v>
      </c>
      <c r="Q605" s="5">
        <v>63</v>
      </c>
      <c r="R605" s="5">
        <v>50</v>
      </c>
      <c r="S605" s="5">
        <v>68</v>
      </c>
      <c r="T605" s="5">
        <v>0</v>
      </c>
      <c r="U605" s="5">
        <v>0</v>
      </c>
      <c r="V605" s="5">
        <v>1</v>
      </c>
      <c r="W605" s="5">
        <v>0</v>
      </c>
      <c r="X605" s="5">
        <v>1</v>
      </c>
      <c r="Y605" s="5">
        <v>1</v>
      </c>
      <c r="Z605" s="5">
        <v>0</v>
      </c>
      <c r="AA605" s="5">
        <v>2</v>
      </c>
      <c r="AB605" s="5">
        <v>2</v>
      </c>
      <c r="AC605" s="5">
        <v>6</v>
      </c>
      <c r="AD605" s="5">
        <v>14</v>
      </c>
      <c r="AE605" s="5">
        <v>20</v>
      </c>
      <c r="AF605" s="5">
        <v>26</v>
      </c>
      <c r="AG605" s="5">
        <v>19</v>
      </c>
      <c r="AH605" s="5">
        <v>30</v>
      </c>
      <c r="AJ605" s="5">
        <v>98</v>
      </c>
      <c r="AK605" s="5">
        <v>174</v>
      </c>
      <c r="AL605">
        <f>Tabelle1[[#This Row],[1 jahre Weiblich]]+Tabelle1[[#This Row],[unter 1 Jahr Männlich]]</f>
        <v>2</v>
      </c>
      <c r="AM605">
        <f>Tabelle1[[#This Row],[1-15 Jahre Weiblich]]+Tabelle1[[#This Row],[1-15 jahre Mänlich]]</f>
        <v>1</v>
      </c>
      <c r="AN605">
        <f>Tabelle1[[#This Row],[15-20 Jahre Weiblich]]+Tabelle1[[#This Row],[15-20 jahre Männlich]]</f>
        <v>0</v>
      </c>
      <c r="AO605">
        <f>Tabelle1[[#This Row],[20-25 jahre weiblich]]+Tabelle1[[#This Row],[20-25 jahre Männlich]]</f>
        <v>1</v>
      </c>
      <c r="AP605">
        <f>Tabelle1[[#This Row],[25-30 Jahre Weiblich]]+Tabelle1[[#This Row],[25-30 jahre Männlich]]</f>
        <v>2</v>
      </c>
      <c r="AQ605">
        <f>Tabelle1[[#This Row],[30-35 Jahre Weiblich]]+Tabelle1[[#This Row],[30-35 jahre Männlich]]</f>
        <v>0</v>
      </c>
      <c r="AR605">
        <f>Tabelle1[[#This Row],[35-40 Jahre Weiblich]]+Tabelle1[[#This Row],[35-40 jahre  Männlich]]</f>
        <v>4</v>
      </c>
      <c r="AS605">
        <f>Tabelle1[[#This Row],[40-45 Jahre Weiblich]]+Tabelle1[[#This Row],[40-45 jahre Männlich]]</f>
        <v>7</v>
      </c>
      <c r="AT605">
        <f>Tabelle1[[#This Row],[45-50 Jahre Weiblich]]+Tabelle1[[#This Row],[45-50 jahre Männlich]]</f>
        <v>15</v>
      </c>
      <c r="AU605">
        <f>Tabelle1[[#This Row],[50-55 Jahre Weiblich]]+Tabelle1[[#This Row],[50-55 jahre Männlich]]</f>
        <v>23</v>
      </c>
      <c r="AV605">
        <f>Tabelle1[[#This Row],[55-60 Jahre Weiblich]]+Tabelle1[[#This Row],[55-60 jahre Männlich]]</f>
        <v>40</v>
      </c>
      <c r="AW605">
        <f>Tabelle1[[#This Row],[60-65 Jahre Weiblich]]+Tabelle1[[#This Row],[60-65 jahre Männlich]]</f>
        <v>46</v>
      </c>
      <c r="AX605">
        <f>Tabelle1[[#This Row],[65-70 Jahre Weiblich]]+Tabelle1[[#This Row],[65-70 Jahre  Männlich]]</f>
        <v>38</v>
      </c>
      <c r="AY605">
        <f>Tabelle1[[#This Row],[70-75Jahre Weiblich]]+Tabelle1[[#This Row],[70-75 jahre Männlch]]</f>
        <v>66</v>
      </c>
      <c r="AZ605">
        <f>Tabelle1[[#This Row],[75-80 Jahre Weiblich]]+Tabelle1[[#This Row],[75-80 jahre Männlich]]</f>
        <v>63</v>
      </c>
      <c r="BA605">
        <f>Tabelle1[[#This Row],[80-85 Jahre Weiblich]]+Tabelle1[[#This Row],[80-85 jahre Männlich]]</f>
        <v>148</v>
      </c>
      <c r="BB605">
        <f>Tabelle1[[#This Row],[85 und mehr Weiblich]]+Tabelle1[[#This Row],[85 und mehr]]</f>
        <v>242</v>
      </c>
    </row>
    <row r="606" spans="1:54" x14ac:dyDescent="0.35">
      <c r="A606" s="3"/>
      <c r="B606" s="4" t="s">
        <v>65</v>
      </c>
      <c r="C606" s="5">
        <v>8</v>
      </c>
      <c r="D606" s="5">
        <v>14</v>
      </c>
      <c r="E606" s="5">
        <v>3</v>
      </c>
      <c r="F606" s="5">
        <v>11</v>
      </c>
      <c r="G606" s="5">
        <v>7</v>
      </c>
      <c r="H606" s="5">
        <v>9</v>
      </c>
      <c r="I606" s="5">
        <v>9</v>
      </c>
      <c r="J606" s="5">
        <v>9</v>
      </c>
      <c r="K606" s="5">
        <v>16</v>
      </c>
      <c r="L606" s="5">
        <v>44</v>
      </c>
      <c r="M606" s="5">
        <v>51</v>
      </c>
      <c r="N606" s="5">
        <v>81</v>
      </c>
      <c r="O606" s="5">
        <v>114</v>
      </c>
      <c r="P606" s="5">
        <v>149</v>
      </c>
      <c r="Q606" s="5">
        <v>284</v>
      </c>
      <c r="R606" s="5">
        <v>308</v>
      </c>
      <c r="S606" s="5">
        <v>514</v>
      </c>
      <c r="T606" s="5">
        <v>0</v>
      </c>
      <c r="U606" s="5">
        <v>6</v>
      </c>
      <c r="V606" s="5">
        <v>4</v>
      </c>
      <c r="W606" s="5">
        <v>5</v>
      </c>
      <c r="X606" s="5">
        <v>2</v>
      </c>
      <c r="Y606" s="5">
        <v>5</v>
      </c>
      <c r="Z606" s="5">
        <v>10</v>
      </c>
      <c r="AA606" s="5">
        <v>9</v>
      </c>
      <c r="AB606" s="5">
        <v>11</v>
      </c>
      <c r="AC606" s="5">
        <v>22</v>
      </c>
      <c r="AD606" s="5">
        <v>27</v>
      </c>
      <c r="AE606" s="5">
        <v>44</v>
      </c>
      <c r="AF606" s="5">
        <v>65</v>
      </c>
      <c r="AG606" s="5">
        <v>73</v>
      </c>
      <c r="AH606" s="5">
        <v>100</v>
      </c>
      <c r="AJ606" s="5">
        <v>389</v>
      </c>
      <c r="AK606" s="5">
        <v>1008</v>
      </c>
      <c r="AL606">
        <f>Tabelle1[[#This Row],[1 jahre Weiblich]]+Tabelle1[[#This Row],[unter 1 Jahr Männlich]]</f>
        <v>14</v>
      </c>
      <c r="AM606">
        <f>Tabelle1[[#This Row],[1-15 Jahre Weiblich]]+Tabelle1[[#This Row],[1-15 jahre Mänlich]]</f>
        <v>18</v>
      </c>
      <c r="AN606">
        <f>Tabelle1[[#This Row],[15-20 Jahre Weiblich]]+Tabelle1[[#This Row],[15-20 jahre Männlich]]</f>
        <v>8</v>
      </c>
      <c r="AO606">
        <f>Tabelle1[[#This Row],[20-25 jahre weiblich]]+Tabelle1[[#This Row],[20-25 jahre Männlich]]</f>
        <v>13</v>
      </c>
      <c r="AP606">
        <f>Tabelle1[[#This Row],[25-30 Jahre Weiblich]]+Tabelle1[[#This Row],[25-30 jahre Männlich]]</f>
        <v>12</v>
      </c>
      <c r="AQ606">
        <f>Tabelle1[[#This Row],[30-35 Jahre Weiblich]]+Tabelle1[[#This Row],[30-35 jahre Männlich]]</f>
        <v>19</v>
      </c>
      <c r="AR606">
        <f>Tabelle1[[#This Row],[35-40 Jahre Weiblich]]+Tabelle1[[#This Row],[35-40 jahre  Männlich]]</f>
        <v>18</v>
      </c>
      <c r="AS606">
        <f>Tabelle1[[#This Row],[40-45 Jahre Weiblich]]+Tabelle1[[#This Row],[40-45 jahre Männlich]]</f>
        <v>20</v>
      </c>
      <c r="AT606">
        <f>Tabelle1[[#This Row],[45-50 Jahre Weiblich]]+Tabelle1[[#This Row],[45-50 jahre Männlich]]</f>
        <v>38</v>
      </c>
      <c r="AU606">
        <f>Tabelle1[[#This Row],[50-55 Jahre Weiblich]]+Tabelle1[[#This Row],[50-55 jahre Männlich]]</f>
        <v>71</v>
      </c>
      <c r="AV606">
        <f>Tabelle1[[#This Row],[55-60 Jahre Weiblich]]+Tabelle1[[#This Row],[55-60 jahre Männlich]]</f>
        <v>95</v>
      </c>
      <c r="AW606">
        <f>Tabelle1[[#This Row],[60-65 Jahre Weiblich]]+Tabelle1[[#This Row],[60-65 jahre Männlich]]</f>
        <v>146</v>
      </c>
      <c r="AX606">
        <f>Tabelle1[[#This Row],[65-70 Jahre Weiblich]]+Tabelle1[[#This Row],[65-70 Jahre  Männlich]]</f>
        <v>187</v>
      </c>
      <c r="AY606">
        <f>Tabelle1[[#This Row],[70-75Jahre Weiblich]]+Tabelle1[[#This Row],[70-75 jahre Männlch]]</f>
        <v>249</v>
      </c>
      <c r="AZ606">
        <f>Tabelle1[[#This Row],[75-80 Jahre Weiblich]]+Tabelle1[[#This Row],[75-80 jahre Männlich]]</f>
        <v>284</v>
      </c>
      <c r="BA606">
        <f>Tabelle1[[#This Row],[80-85 Jahre Weiblich]]+Tabelle1[[#This Row],[80-85 jahre Männlich]]</f>
        <v>697</v>
      </c>
      <c r="BB606">
        <f>Tabelle1[[#This Row],[85 und mehr Weiblich]]+Tabelle1[[#This Row],[85 und mehr]]</f>
        <v>1522</v>
      </c>
    </row>
    <row r="607" spans="1:54" x14ac:dyDescent="0.35">
      <c r="A607" s="3"/>
      <c r="B607" s="4" t="s">
        <v>120</v>
      </c>
      <c r="C607" s="5">
        <v>10</v>
      </c>
      <c r="D607" s="5">
        <v>31</v>
      </c>
      <c r="E607" s="5">
        <v>13</v>
      </c>
      <c r="F607" s="5">
        <v>16</v>
      </c>
      <c r="G607" s="5">
        <v>30</v>
      </c>
      <c r="H607" s="5">
        <v>56</v>
      </c>
      <c r="I607" s="5">
        <v>77</v>
      </c>
      <c r="J607" s="5">
        <v>124</v>
      </c>
      <c r="K607" s="5">
        <v>245</v>
      </c>
      <c r="L607" s="5">
        <v>462</v>
      </c>
      <c r="M607" s="5">
        <v>695</v>
      </c>
      <c r="N607" s="5">
        <v>1004</v>
      </c>
      <c r="O607" s="5">
        <v>1307</v>
      </c>
      <c r="P607" s="5">
        <v>1427</v>
      </c>
      <c r="Q607" s="5">
        <v>2529</v>
      </c>
      <c r="R607" s="5">
        <v>2941</v>
      </c>
      <c r="S607" s="5">
        <v>4153</v>
      </c>
      <c r="T607" s="5">
        <v>0</v>
      </c>
      <c r="U607" s="5">
        <v>14</v>
      </c>
      <c r="V607" s="5">
        <v>23</v>
      </c>
      <c r="W607" s="5">
        <v>6</v>
      </c>
      <c r="X607" s="5">
        <v>16</v>
      </c>
      <c r="Y607" s="5">
        <v>19</v>
      </c>
      <c r="Z607" s="5">
        <v>19</v>
      </c>
      <c r="AA607" s="5">
        <v>36</v>
      </c>
      <c r="AB607" s="5">
        <v>56</v>
      </c>
      <c r="AC607" s="5">
        <v>127</v>
      </c>
      <c r="AD607" s="5">
        <v>192</v>
      </c>
      <c r="AE607" s="5">
        <v>296</v>
      </c>
      <c r="AF607" s="5">
        <v>492</v>
      </c>
      <c r="AG607" s="5">
        <v>704</v>
      </c>
      <c r="AH607" s="5">
        <v>932</v>
      </c>
      <c r="AJ607" s="5">
        <v>3517</v>
      </c>
      <c r="AK607" s="5">
        <v>10202</v>
      </c>
      <c r="AL607">
        <f>Tabelle1[[#This Row],[1 jahre Weiblich]]+Tabelle1[[#This Row],[unter 1 Jahr Männlich]]</f>
        <v>24</v>
      </c>
      <c r="AM607">
        <f>Tabelle1[[#This Row],[1-15 Jahre Weiblich]]+Tabelle1[[#This Row],[1-15 jahre Mänlich]]</f>
        <v>54</v>
      </c>
      <c r="AN607">
        <f>Tabelle1[[#This Row],[15-20 Jahre Weiblich]]+Tabelle1[[#This Row],[15-20 jahre Männlich]]</f>
        <v>19</v>
      </c>
      <c r="AO607">
        <f>Tabelle1[[#This Row],[20-25 jahre weiblich]]+Tabelle1[[#This Row],[20-25 jahre Männlich]]</f>
        <v>32</v>
      </c>
      <c r="AP607">
        <f>Tabelle1[[#This Row],[25-30 Jahre Weiblich]]+Tabelle1[[#This Row],[25-30 jahre Männlich]]</f>
        <v>49</v>
      </c>
      <c r="AQ607">
        <f>Tabelle1[[#This Row],[30-35 Jahre Weiblich]]+Tabelle1[[#This Row],[30-35 jahre Männlich]]</f>
        <v>75</v>
      </c>
      <c r="AR607">
        <f>Tabelle1[[#This Row],[35-40 Jahre Weiblich]]+Tabelle1[[#This Row],[35-40 jahre  Männlich]]</f>
        <v>113</v>
      </c>
      <c r="AS607">
        <f>Tabelle1[[#This Row],[40-45 Jahre Weiblich]]+Tabelle1[[#This Row],[40-45 jahre Männlich]]</f>
        <v>180</v>
      </c>
      <c r="AT607">
        <f>Tabelle1[[#This Row],[45-50 Jahre Weiblich]]+Tabelle1[[#This Row],[45-50 jahre Männlich]]</f>
        <v>372</v>
      </c>
      <c r="AU607">
        <f>Tabelle1[[#This Row],[50-55 Jahre Weiblich]]+Tabelle1[[#This Row],[50-55 jahre Männlich]]</f>
        <v>654</v>
      </c>
      <c r="AV607">
        <f>Tabelle1[[#This Row],[55-60 Jahre Weiblich]]+Tabelle1[[#This Row],[55-60 jahre Männlich]]</f>
        <v>991</v>
      </c>
      <c r="AW607">
        <f>Tabelle1[[#This Row],[60-65 Jahre Weiblich]]+Tabelle1[[#This Row],[60-65 jahre Männlich]]</f>
        <v>1496</v>
      </c>
      <c r="AX607">
        <f>Tabelle1[[#This Row],[65-70 Jahre Weiblich]]+Tabelle1[[#This Row],[65-70 Jahre  Männlich]]</f>
        <v>2011</v>
      </c>
      <c r="AY607">
        <f>Tabelle1[[#This Row],[70-75Jahre Weiblich]]+Tabelle1[[#This Row],[70-75 jahre Männlch]]</f>
        <v>2359</v>
      </c>
      <c r="AZ607">
        <f>Tabelle1[[#This Row],[75-80 Jahre Weiblich]]+Tabelle1[[#This Row],[75-80 jahre Männlich]]</f>
        <v>2529</v>
      </c>
      <c r="BA607">
        <f>Tabelle1[[#This Row],[80-85 Jahre Weiblich]]+Tabelle1[[#This Row],[80-85 jahre Männlich]]</f>
        <v>6458</v>
      </c>
      <c r="BB607">
        <f>Tabelle1[[#This Row],[85 und mehr Weiblich]]+Tabelle1[[#This Row],[85 und mehr]]</f>
        <v>14355</v>
      </c>
    </row>
    <row r="608" spans="1:54" x14ac:dyDescent="0.35">
      <c r="A608" s="3"/>
      <c r="B608" s="4" t="s">
        <v>66</v>
      </c>
      <c r="C608" s="5">
        <v>0</v>
      </c>
      <c r="D608" s="5">
        <v>2</v>
      </c>
      <c r="E608" s="5">
        <v>4</v>
      </c>
      <c r="F608" s="5">
        <v>5</v>
      </c>
      <c r="G608" s="5">
        <v>12</v>
      </c>
      <c r="H608" s="5">
        <v>27</v>
      </c>
      <c r="I608" s="5">
        <v>23</v>
      </c>
      <c r="J608" s="5">
        <v>56</v>
      </c>
      <c r="K608" s="5">
        <v>122</v>
      </c>
      <c r="L608" s="5">
        <v>281</v>
      </c>
      <c r="M608" s="5">
        <v>456</v>
      </c>
      <c r="N608" s="5">
        <v>737</v>
      </c>
      <c r="O608" s="5">
        <v>989</v>
      </c>
      <c r="P608" s="5">
        <v>1109</v>
      </c>
      <c r="Q608" s="5">
        <v>2029</v>
      </c>
      <c r="R608" s="5">
        <v>2424</v>
      </c>
      <c r="S608" s="5">
        <v>3136</v>
      </c>
      <c r="T608" s="5">
        <v>0</v>
      </c>
      <c r="U608" s="5">
        <v>0</v>
      </c>
      <c r="V608" s="5">
        <v>2</v>
      </c>
      <c r="W608" s="5">
        <v>0</v>
      </c>
      <c r="X608" s="5">
        <v>3</v>
      </c>
      <c r="Y608" s="5">
        <v>4</v>
      </c>
      <c r="Z608" s="5">
        <v>6</v>
      </c>
      <c r="AA608" s="5">
        <v>13</v>
      </c>
      <c r="AB608" s="5">
        <v>23</v>
      </c>
      <c r="AC608" s="5">
        <v>63</v>
      </c>
      <c r="AD608" s="5">
        <v>99</v>
      </c>
      <c r="AE608" s="5">
        <v>165</v>
      </c>
      <c r="AF608" s="5">
        <v>292</v>
      </c>
      <c r="AG608" s="5">
        <v>458</v>
      </c>
      <c r="AH608" s="5">
        <v>639</v>
      </c>
      <c r="AJ608" s="5">
        <v>2706</v>
      </c>
      <c r="AK608" s="5">
        <v>7381</v>
      </c>
      <c r="AL608">
        <f>Tabelle1[[#This Row],[1 jahre Weiblich]]+Tabelle1[[#This Row],[unter 1 Jahr Männlich]]</f>
        <v>0</v>
      </c>
      <c r="AM608">
        <f>Tabelle1[[#This Row],[1-15 Jahre Weiblich]]+Tabelle1[[#This Row],[1-15 jahre Mänlich]]</f>
        <v>4</v>
      </c>
      <c r="AN608">
        <f>Tabelle1[[#This Row],[15-20 Jahre Weiblich]]+Tabelle1[[#This Row],[15-20 jahre Männlich]]</f>
        <v>4</v>
      </c>
      <c r="AO608">
        <f>Tabelle1[[#This Row],[20-25 jahre weiblich]]+Tabelle1[[#This Row],[20-25 jahre Männlich]]</f>
        <v>8</v>
      </c>
      <c r="AP608">
        <f>Tabelle1[[#This Row],[25-30 Jahre Weiblich]]+Tabelle1[[#This Row],[25-30 jahre Männlich]]</f>
        <v>16</v>
      </c>
      <c r="AQ608">
        <f>Tabelle1[[#This Row],[30-35 Jahre Weiblich]]+Tabelle1[[#This Row],[30-35 jahre Männlich]]</f>
        <v>33</v>
      </c>
      <c r="AR608">
        <f>Tabelle1[[#This Row],[35-40 Jahre Weiblich]]+Tabelle1[[#This Row],[35-40 jahre  Männlich]]</f>
        <v>36</v>
      </c>
      <c r="AS608">
        <f>Tabelle1[[#This Row],[40-45 Jahre Weiblich]]+Tabelle1[[#This Row],[40-45 jahre Männlich]]</f>
        <v>79</v>
      </c>
      <c r="AT608">
        <f>Tabelle1[[#This Row],[45-50 Jahre Weiblich]]+Tabelle1[[#This Row],[45-50 jahre Männlich]]</f>
        <v>185</v>
      </c>
      <c r="AU608">
        <f>Tabelle1[[#This Row],[50-55 Jahre Weiblich]]+Tabelle1[[#This Row],[50-55 jahre Männlich]]</f>
        <v>380</v>
      </c>
      <c r="AV608">
        <f>Tabelle1[[#This Row],[55-60 Jahre Weiblich]]+Tabelle1[[#This Row],[55-60 jahre Männlich]]</f>
        <v>621</v>
      </c>
      <c r="AW608">
        <f>Tabelle1[[#This Row],[60-65 Jahre Weiblich]]+Tabelle1[[#This Row],[60-65 jahre Männlich]]</f>
        <v>1029</v>
      </c>
      <c r="AX608">
        <f>Tabelle1[[#This Row],[65-70 Jahre Weiblich]]+Tabelle1[[#This Row],[65-70 Jahre  Männlich]]</f>
        <v>1447</v>
      </c>
      <c r="AY608">
        <f>Tabelle1[[#This Row],[70-75Jahre Weiblich]]+Tabelle1[[#This Row],[70-75 jahre Männlch]]</f>
        <v>1748</v>
      </c>
      <c r="AZ608">
        <f>Tabelle1[[#This Row],[75-80 Jahre Weiblich]]+Tabelle1[[#This Row],[75-80 jahre Männlich]]</f>
        <v>2029</v>
      </c>
      <c r="BA608">
        <f>Tabelle1[[#This Row],[80-85 Jahre Weiblich]]+Tabelle1[[#This Row],[80-85 jahre Männlich]]</f>
        <v>5130</v>
      </c>
      <c r="BB608">
        <f>Tabelle1[[#This Row],[85 und mehr Weiblich]]+Tabelle1[[#This Row],[85 und mehr]]</f>
        <v>10517</v>
      </c>
    </row>
    <row r="609" spans="1:54" x14ac:dyDescent="0.35">
      <c r="A609" s="3"/>
      <c r="B609" s="4" t="s">
        <v>67</v>
      </c>
      <c r="C609" s="5">
        <v>1</v>
      </c>
      <c r="D609" s="5">
        <v>3</v>
      </c>
      <c r="E609" s="5">
        <v>10</v>
      </c>
      <c r="F609" s="5">
        <v>23</v>
      </c>
      <c r="G609" s="5">
        <v>48</v>
      </c>
      <c r="H609" s="5">
        <v>112</v>
      </c>
      <c r="I609" s="5">
        <v>153</v>
      </c>
      <c r="J609" s="5">
        <v>237</v>
      </c>
      <c r="K609" s="5">
        <v>404</v>
      </c>
      <c r="L609" s="5">
        <v>714</v>
      </c>
      <c r="M609" s="5">
        <v>808</v>
      </c>
      <c r="N609" s="5">
        <v>885</v>
      </c>
      <c r="O609" s="5">
        <v>886</v>
      </c>
      <c r="P609" s="5">
        <v>1015</v>
      </c>
      <c r="Q609" s="5">
        <v>2646</v>
      </c>
      <c r="R609" s="5">
        <v>3888</v>
      </c>
      <c r="S609" s="5">
        <v>8159</v>
      </c>
      <c r="T609" s="5">
        <v>0</v>
      </c>
      <c r="U609" s="5">
        <v>0</v>
      </c>
      <c r="V609" s="5">
        <v>2</v>
      </c>
      <c r="W609" s="5">
        <v>5</v>
      </c>
      <c r="X609" s="5">
        <v>6</v>
      </c>
      <c r="Y609" s="5">
        <v>16</v>
      </c>
      <c r="Z609" s="5">
        <v>33</v>
      </c>
      <c r="AA609" s="5">
        <v>33</v>
      </c>
      <c r="AB609" s="5">
        <v>58</v>
      </c>
      <c r="AC609" s="5">
        <v>107</v>
      </c>
      <c r="AD609" s="5">
        <v>187</v>
      </c>
      <c r="AE609" s="5">
        <v>219</v>
      </c>
      <c r="AF609" s="5">
        <v>294</v>
      </c>
      <c r="AG609" s="5">
        <v>413</v>
      </c>
      <c r="AH609" s="5">
        <v>810</v>
      </c>
      <c r="AJ609" s="5">
        <v>5172</v>
      </c>
      <c r="AK609" s="5">
        <v>22761</v>
      </c>
      <c r="AL609">
        <f>Tabelle1[[#This Row],[1 jahre Weiblich]]+Tabelle1[[#This Row],[unter 1 Jahr Männlich]]</f>
        <v>1</v>
      </c>
      <c r="AM609">
        <f>Tabelle1[[#This Row],[1-15 Jahre Weiblich]]+Tabelle1[[#This Row],[1-15 jahre Mänlich]]</f>
        <v>5</v>
      </c>
      <c r="AN609">
        <f>Tabelle1[[#This Row],[15-20 Jahre Weiblich]]+Tabelle1[[#This Row],[15-20 jahre Männlich]]</f>
        <v>15</v>
      </c>
      <c r="AO609">
        <f>Tabelle1[[#This Row],[20-25 jahre weiblich]]+Tabelle1[[#This Row],[20-25 jahre Männlich]]</f>
        <v>29</v>
      </c>
      <c r="AP609">
        <f>Tabelle1[[#This Row],[25-30 Jahre Weiblich]]+Tabelle1[[#This Row],[25-30 jahre Männlich]]</f>
        <v>64</v>
      </c>
      <c r="AQ609">
        <f>Tabelle1[[#This Row],[30-35 Jahre Weiblich]]+Tabelle1[[#This Row],[30-35 jahre Männlich]]</f>
        <v>145</v>
      </c>
      <c r="AR609">
        <f>Tabelle1[[#This Row],[35-40 Jahre Weiblich]]+Tabelle1[[#This Row],[35-40 jahre  Männlich]]</f>
        <v>186</v>
      </c>
      <c r="AS609">
        <f>Tabelle1[[#This Row],[40-45 Jahre Weiblich]]+Tabelle1[[#This Row],[40-45 jahre Männlich]]</f>
        <v>295</v>
      </c>
      <c r="AT609">
        <f>Tabelle1[[#This Row],[45-50 Jahre Weiblich]]+Tabelle1[[#This Row],[45-50 jahre Männlich]]</f>
        <v>511</v>
      </c>
      <c r="AU609">
        <f>Tabelle1[[#This Row],[50-55 Jahre Weiblich]]+Tabelle1[[#This Row],[50-55 jahre Männlich]]</f>
        <v>901</v>
      </c>
      <c r="AV609">
        <f>Tabelle1[[#This Row],[55-60 Jahre Weiblich]]+Tabelle1[[#This Row],[55-60 jahre Männlich]]</f>
        <v>1027</v>
      </c>
      <c r="AW609">
        <f>Tabelle1[[#This Row],[60-65 Jahre Weiblich]]+Tabelle1[[#This Row],[60-65 jahre Männlich]]</f>
        <v>1179</v>
      </c>
      <c r="AX609">
        <f>Tabelle1[[#This Row],[65-70 Jahre Weiblich]]+Tabelle1[[#This Row],[65-70 Jahre  Männlich]]</f>
        <v>1299</v>
      </c>
      <c r="AY609">
        <f>Tabelle1[[#This Row],[70-75Jahre Weiblich]]+Tabelle1[[#This Row],[70-75 jahre Männlch]]</f>
        <v>1825</v>
      </c>
      <c r="AZ609">
        <f>Tabelle1[[#This Row],[75-80 Jahre Weiblich]]+Tabelle1[[#This Row],[75-80 jahre Männlich]]</f>
        <v>2646</v>
      </c>
      <c r="BA609">
        <f>Tabelle1[[#This Row],[80-85 Jahre Weiblich]]+Tabelle1[[#This Row],[80-85 jahre Männlich]]</f>
        <v>9060</v>
      </c>
      <c r="BB609">
        <f>Tabelle1[[#This Row],[85 und mehr Weiblich]]+Tabelle1[[#This Row],[85 und mehr]]</f>
        <v>30920</v>
      </c>
    </row>
    <row r="610" spans="1:54" x14ac:dyDescent="0.35">
      <c r="A610" s="3"/>
      <c r="B610" s="4" t="s">
        <v>68</v>
      </c>
      <c r="C610" s="5">
        <v>0</v>
      </c>
      <c r="D610" s="5">
        <v>0</v>
      </c>
      <c r="E610" s="5">
        <v>0</v>
      </c>
      <c r="F610" s="5">
        <v>3</v>
      </c>
      <c r="G610" s="5">
        <v>9</v>
      </c>
      <c r="H610" s="5">
        <v>46</v>
      </c>
      <c r="I610" s="5">
        <v>53</v>
      </c>
      <c r="J610" s="5">
        <v>146</v>
      </c>
      <c r="K610" s="5">
        <v>291</v>
      </c>
      <c r="L610" s="5">
        <v>553</v>
      </c>
      <c r="M610" s="5">
        <v>662</v>
      </c>
      <c r="N610" s="5">
        <v>698</v>
      </c>
      <c r="O610" s="5">
        <v>577</v>
      </c>
      <c r="P610" s="5">
        <v>326</v>
      </c>
      <c r="Q610" s="5">
        <v>359</v>
      </c>
      <c r="R610" s="5">
        <v>213</v>
      </c>
      <c r="S610" s="5">
        <v>95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4</v>
      </c>
      <c r="Z610" s="5">
        <v>13</v>
      </c>
      <c r="AA610" s="5">
        <v>10</v>
      </c>
      <c r="AB610" s="5">
        <v>30</v>
      </c>
      <c r="AC610" s="5">
        <v>67</v>
      </c>
      <c r="AD610" s="5">
        <v>114</v>
      </c>
      <c r="AE610" s="5">
        <v>133</v>
      </c>
      <c r="AF610" s="5">
        <v>155</v>
      </c>
      <c r="AG610" s="5">
        <v>156</v>
      </c>
      <c r="AH610" s="5">
        <v>118</v>
      </c>
      <c r="AJ610" s="5">
        <v>78</v>
      </c>
      <c r="AK610" s="5">
        <v>78</v>
      </c>
      <c r="AL610">
        <f>Tabelle1[[#This Row],[1 jahre Weiblich]]+Tabelle1[[#This Row],[unter 1 Jahr Männlich]]</f>
        <v>0</v>
      </c>
      <c r="AM610">
        <f>Tabelle1[[#This Row],[1-15 Jahre Weiblich]]+Tabelle1[[#This Row],[1-15 jahre Mänlich]]</f>
        <v>0</v>
      </c>
      <c r="AN610">
        <f>Tabelle1[[#This Row],[15-20 Jahre Weiblich]]+Tabelle1[[#This Row],[15-20 jahre Männlich]]</f>
        <v>0</v>
      </c>
      <c r="AO610">
        <f>Tabelle1[[#This Row],[20-25 jahre weiblich]]+Tabelle1[[#This Row],[20-25 jahre Männlich]]</f>
        <v>3</v>
      </c>
      <c r="AP610">
        <f>Tabelle1[[#This Row],[25-30 Jahre Weiblich]]+Tabelle1[[#This Row],[25-30 jahre Männlich]]</f>
        <v>13</v>
      </c>
      <c r="AQ610">
        <f>Tabelle1[[#This Row],[30-35 Jahre Weiblich]]+Tabelle1[[#This Row],[30-35 jahre Männlich]]</f>
        <v>59</v>
      </c>
      <c r="AR610">
        <f>Tabelle1[[#This Row],[35-40 Jahre Weiblich]]+Tabelle1[[#This Row],[35-40 jahre  Männlich]]</f>
        <v>63</v>
      </c>
      <c r="AS610">
        <f>Tabelle1[[#This Row],[40-45 Jahre Weiblich]]+Tabelle1[[#This Row],[40-45 jahre Männlich]]</f>
        <v>176</v>
      </c>
      <c r="AT610">
        <f>Tabelle1[[#This Row],[45-50 Jahre Weiblich]]+Tabelle1[[#This Row],[45-50 jahre Männlich]]</f>
        <v>358</v>
      </c>
      <c r="AU610">
        <f>Tabelle1[[#This Row],[50-55 Jahre Weiblich]]+Tabelle1[[#This Row],[50-55 jahre Männlich]]</f>
        <v>667</v>
      </c>
      <c r="AV610">
        <f>Tabelle1[[#This Row],[55-60 Jahre Weiblich]]+Tabelle1[[#This Row],[55-60 jahre Männlich]]</f>
        <v>795</v>
      </c>
      <c r="AW610">
        <f>Tabelle1[[#This Row],[60-65 Jahre Weiblich]]+Tabelle1[[#This Row],[60-65 jahre Männlich]]</f>
        <v>853</v>
      </c>
      <c r="AX610">
        <f>Tabelle1[[#This Row],[65-70 Jahre Weiblich]]+Tabelle1[[#This Row],[65-70 Jahre  Männlich]]</f>
        <v>733</v>
      </c>
      <c r="AY610">
        <f>Tabelle1[[#This Row],[70-75Jahre Weiblich]]+Tabelle1[[#This Row],[70-75 jahre Männlch]]</f>
        <v>444</v>
      </c>
      <c r="AZ610">
        <f>Tabelle1[[#This Row],[75-80 Jahre Weiblich]]+Tabelle1[[#This Row],[75-80 jahre Männlich]]</f>
        <v>359</v>
      </c>
      <c r="BA610">
        <f>Tabelle1[[#This Row],[80-85 Jahre Weiblich]]+Tabelle1[[#This Row],[80-85 jahre Männlich]]</f>
        <v>291</v>
      </c>
      <c r="BB610">
        <f>Tabelle1[[#This Row],[85 und mehr Weiblich]]+Tabelle1[[#This Row],[85 und mehr]]</f>
        <v>173</v>
      </c>
    </row>
    <row r="611" spans="1:54" x14ac:dyDescent="0.35">
      <c r="A611" s="3"/>
      <c r="B611" s="4" t="s">
        <v>69</v>
      </c>
      <c r="C611" s="5">
        <v>0</v>
      </c>
      <c r="D611" s="5">
        <v>0</v>
      </c>
      <c r="E611" s="5">
        <v>7</v>
      </c>
      <c r="F611" s="5">
        <v>12</v>
      </c>
      <c r="G611" s="5">
        <v>30</v>
      </c>
      <c r="H611" s="5">
        <v>58</v>
      </c>
      <c r="I611" s="5">
        <v>84</v>
      </c>
      <c r="J611" s="5">
        <v>73</v>
      </c>
      <c r="K611" s="5">
        <v>80</v>
      </c>
      <c r="L611" s="5">
        <v>87</v>
      </c>
      <c r="M611" s="5">
        <v>60</v>
      </c>
      <c r="N611" s="5">
        <v>30</v>
      </c>
      <c r="O611" s="5">
        <v>10</v>
      </c>
      <c r="P611" s="5">
        <v>0</v>
      </c>
      <c r="Q611" s="5">
        <v>2</v>
      </c>
      <c r="R611" s="5">
        <v>1</v>
      </c>
      <c r="S611" s="5">
        <v>0</v>
      </c>
      <c r="T611" s="5">
        <v>0</v>
      </c>
      <c r="U611" s="5">
        <v>0</v>
      </c>
      <c r="V611" s="5">
        <v>0</v>
      </c>
      <c r="W611" s="5">
        <v>1</v>
      </c>
      <c r="X611" s="5">
        <v>1</v>
      </c>
      <c r="Y611" s="5">
        <v>4</v>
      </c>
      <c r="Z611" s="5">
        <v>10</v>
      </c>
      <c r="AA611" s="5">
        <v>15</v>
      </c>
      <c r="AB611" s="5">
        <v>16</v>
      </c>
      <c r="AC611" s="5">
        <v>21</v>
      </c>
      <c r="AD611" s="5">
        <v>17</v>
      </c>
      <c r="AE611" s="5">
        <v>13</v>
      </c>
      <c r="AF611" s="5">
        <v>13</v>
      </c>
      <c r="AG611" s="5">
        <v>5</v>
      </c>
      <c r="AH611" s="5">
        <v>5</v>
      </c>
      <c r="AJ611" s="5">
        <v>2</v>
      </c>
      <c r="AK611" s="5">
        <v>8</v>
      </c>
      <c r="AL611">
        <f>Tabelle1[[#This Row],[1 jahre Weiblich]]+Tabelle1[[#This Row],[unter 1 Jahr Männlich]]</f>
        <v>0</v>
      </c>
      <c r="AM611">
        <f>Tabelle1[[#This Row],[1-15 Jahre Weiblich]]+Tabelle1[[#This Row],[1-15 jahre Mänlich]]</f>
        <v>0</v>
      </c>
      <c r="AN611">
        <f>Tabelle1[[#This Row],[15-20 Jahre Weiblich]]+Tabelle1[[#This Row],[15-20 jahre Männlich]]</f>
        <v>8</v>
      </c>
      <c r="AO611">
        <f>Tabelle1[[#This Row],[20-25 jahre weiblich]]+Tabelle1[[#This Row],[20-25 jahre Männlich]]</f>
        <v>13</v>
      </c>
      <c r="AP611">
        <f>Tabelle1[[#This Row],[25-30 Jahre Weiblich]]+Tabelle1[[#This Row],[25-30 jahre Männlich]]</f>
        <v>34</v>
      </c>
      <c r="AQ611">
        <f>Tabelle1[[#This Row],[30-35 Jahre Weiblich]]+Tabelle1[[#This Row],[30-35 jahre Männlich]]</f>
        <v>68</v>
      </c>
      <c r="AR611">
        <f>Tabelle1[[#This Row],[35-40 Jahre Weiblich]]+Tabelle1[[#This Row],[35-40 jahre  Männlich]]</f>
        <v>99</v>
      </c>
      <c r="AS611">
        <f>Tabelle1[[#This Row],[40-45 Jahre Weiblich]]+Tabelle1[[#This Row],[40-45 jahre Männlich]]</f>
        <v>89</v>
      </c>
      <c r="AT611">
        <f>Tabelle1[[#This Row],[45-50 Jahre Weiblich]]+Tabelle1[[#This Row],[45-50 jahre Männlich]]</f>
        <v>101</v>
      </c>
      <c r="AU611">
        <f>Tabelle1[[#This Row],[50-55 Jahre Weiblich]]+Tabelle1[[#This Row],[50-55 jahre Männlich]]</f>
        <v>104</v>
      </c>
      <c r="AV611">
        <f>Tabelle1[[#This Row],[55-60 Jahre Weiblich]]+Tabelle1[[#This Row],[55-60 jahre Männlich]]</f>
        <v>73</v>
      </c>
      <c r="AW611">
        <f>Tabelle1[[#This Row],[60-65 Jahre Weiblich]]+Tabelle1[[#This Row],[60-65 jahre Männlich]]</f>
        <v>43</v>
      </c>
      <c r="AX611">
        <f>Tabelle1[[#This Row],[65-70 Jahre Weiblich]]+Tabelle1[[#This Row],[65-70 Jahre  Männlich]]</f>
        <v>15</v>
      </c>
      <c r="AY611">
        <f>Tabelle1[[#This Row],[70-75Jahre Weiblich]]+Tabelle1[[#This Row],[70-75 jahre Männlch]]</f>
        <v>5</v>
      </c>
      <c r="AZ611">
        <f>Tabelle1[[#This Row],[75-80 Jahre Weiblich]]+Tabelle1[[#This Row],[75-80 jahre Männlich]]</f>
        <v>2</v>
      </c>
      <c r="BA611">
        <f>Tabelle1[[#This Row],[80-85 Jahre Weiblich]]+Tabelle1[[#This Row],[80-85 jahre Männlich]]</f>
        <v>3</v>
      </c>
      <c r="BB611">
        <f>Tabelle1[[#This Row],[85 und mehr Weiblich]]+Tabelle1[[#This Row],[85 und mehr]]</f>
        <v>8</v>
      </c>
    </row>
    <row r="612" spans="1:54" x14ac:dyDescent="0.35">
      <c r="A612" s="3"/>
      <c r="B612" s="4" t="s">
        <v>70</v>
      </c>
      <c r="C612" s="5">
        <v>22</v>
      </c>
      <c r="D612" s="5">
        <v>46</v>
      </c>
      <c r="E612" s="5">
        <v>36</v>
      </c>
      <c r="F612" s="5">
        <v>48</v>
      </c>
      <c r="G612" s="5">
        <v>71</v>
      </c>
      <c r="H612" s="5">
        <v>85</v>
      </c>
      <c r="I612" s="5">
        <v>89</v>
      </c>
      <c r="J612" s="5">
        <v>117</v>
      </c>
      <c r="K612" s="5">
        <v>233</v>
      </c>
      <c r="L612" s="5">
        <v>423</v>
      </c>
      <c r="M612" s="5">
        <v>568</v>
      </c>
      <c r="N612" s="5">
        <v>736</v>
      </c>
      <c r="O612" s="5">
        <v>1079</v>
      </c>
      <c r="P612" s="5">
        <v>1582</v>
      </c>
      <c r="Q612" s="5">
        <v>3413</v>
      </c>
      <c r="R612" s="5">
        <v>3777</v>
      </c>
      <c r="S612" s="5">
        <v>4026</v>
      </c>
      <c r="T612" s="5">
        <v>0</v>
      </c>
      <c r="U612" s="5">
        <v>21</v>
      </c>
      <c r="V612" s="5">
        <v>56</v>
      </c>
      <c r="W612" s="5">
        <v>27</v>
      </c>
      <c r="X612" s="5">
        <v>28</v>
      </c>
      <c r="Y612" s="5">
        <v>40</v>
      </c>
      <c r="Z612" s="5">
        <v>33</v>
      </c>
      <c r="AA612" s="5">
        <v>54</v>
      </c>
      <c r="AB612" s="5">
        <v>63</v>
      </c>
      <c r="AC612" s="5">
        <v>148</v>
      </c>
      <c r="AD612" s="5">
        <v>262</v>
      </c>
      <c r="AE612" s="5">
        <v>435</v>
      </c>
      <c r="AF612" s="5">
        <v>575</v>
      </c>
      <c r="AG612" s="5">
        <v>857</v>
      </c>
      <c r="AH612" s="5">
        <v>1127</v>
      </c>
      <c r="AJ612" s="5">
        <v>3346</v>
      </c>
      <c r="AK612" s="5">
        <v>6393</v>
      </c>
      <c r="AL612">
        <f>Tabelle1[[#This Row],[1 jahre Weiblich]]+Tabelle1[[#This Row],[unter 1 Jahr Männlich]]</f>
        <v>43</v>
      </c>
      <c r="AM612">
        <f>Tabelle1[[#This Row],[1-15 Jahre Weiblich]]+Tabelle1[[#This Row],[1-15 jahre Mänlich]]</f>
        <v>102</v>
      </c>
      <c r="AN612">
        <f>Tabelle1[[#This Row],[15-20 Jahre Weiblich]]+Tabelle1[[#This Row],[15-20 jahre Männlich]]</f>
        <v>63</v>
      </c>
      <c r="AO612">
        <f>Tabelle1[[#This Row],[20-25 jahre weiblich]]+Tabelle1[[#This Row],[20-25 jahre Männlich]]</f>
        <v>76</v>
      </c>
      <c r="AP612">
        <f>Tabelle1[[#This Row],[25-30 Jahre Weiblich]]+Tabelle1[[#This Row],[25-30 jahre Männlich]]</f>
        <v>111</v>
      </c>
      <c r="AQ612">
        <f>Tabelle1[[#This Row],[30-35 Jahre Weiblich]]+Tabelle1[[#This Row],[30-35 jahre Männlich]]</f>
        <v>118</v>
      </c>
      <c r="AR612">
        <f>Tabelle1[[#This Row],[35-40 Jahre Weiblich]]+Tabelle1[[#This Row],[35-40 jahre  Männlich]]</f>
        <v>143</v>
      </c>
      <c r="AS612">
        <f>Tabelle1[[#This Row],[40-45 Jahre Weiblich]]+Tabelle1[[#This Row],[40-45 jahre Männlich]]</f>
        <v>180</v>
      </c>
      <c r="AT612">
        <f>Tabelle1[[#This Row],[45-50 Jahre Weiblich]]+Tabelle1[[#This Row],[45-50 jahre Männlich]]</f>
        <v>381</v>
      </c>
      <c r="AU612">
        <f>Tabelle1[[#This Row],[50-55 Jahre Weiblich]]+Tabelle1[[#This Row],[50-55 jahre Männlich]]</f>
        <v>685</v>
      </c>
      <c r="AV612">
        <f>Tabelle1[[#This Row],[55-60 Jahre Weiblich]]+Tabelle1[[#This Row],[55-60 jahre Männlich]]</f>
        <v>1003</v>
      </c>
      <c r="AW612">
        <f>Tabelle1[[#This Row],[60-65 Jahre Weiblich]]+Tabelle1[[#This Row],[60-65 jahre Männlich]]</f>
        <v>1311</v>
      </c>
      <c r="AX612">
        <f>Tabelle1[[#This Row],[65-70 Jahre Weiblich]]+Tabelle1[[#This Row],[65-70 Jahre  Männlich]]</f>
        <v>1936</v>
      </c>
      <c r="AY612">
        <f>Tabelle1[[#This Row],[70-75Jahre Weiblich]]+Tabelle1[[#This Row],[70-75 jahre Männlch]]</f>
        <v>2709</v>
      </c>
      <c r="AZ612">
        <f>Tabelle1[[#This Row],[75-80 Jahre Weiblich]]+Tabelle1[[#This Row],[75-80 jahre Männlich]]</f>
        <v>3413</v>
      </c>
      <c r="BA612">
        <f>Tabelle1[[#This Row],[80-85 Jahre Weiblich]]+Tabelle1[[#This Row],[80-85 jahre Männlich]]</f>
        <v>7123</v>
      </c>
      <c r="BB612">
        <f>Tabelle1[[#This Row],[85 und mehr Weiblich]]+Tabelle1[[#This Row],[85 und mehr]]</f>
        <v>10419</v>
      </c>
    </row>
    <row r="613" spans="1:54" x14ac:dyDescent="0.35">
      <c r="A613" s="3"/>
      <c r="B613" s="4" t="s">
        <v>71</v>
      </c>
      <c r="C613" s="5">
        <v>0</v>
      </c>
      <c r="D613" s="5">
        <v>1</v>
      </c>
      <c r="E613" s="5">
        <v>0</v>
      </c>
      <c r="F613" s="5">
        <v>1</v>
      </c>
      <c r="G613" s="5">
        <v>2</v>
      </c>
      <c r="H613" s="5">
        <v>0</v>
      </c>
      <c r="I613" s="5">
        <v>0</v>
      </c>
      <c r="J613" s="5">
        <v>1</v>
      </c>
      <c r="K613" s="5">
        <v>0</v>
      </c>
      <c r="L613" s="5">
        <v>6</v>
      </c>
      <c r="M613" s="5">
        <v>5</v>
      </c>
      <c r="N613" s="5">
        <v>4</v>
      </c>
      <c r="O613" s="5">
        <v>4</v>
      </c>
      <c r="P613" s="5">
        <v>2</v>
      </c>
      <c r="Q613" s="5">
        <v>18</v>
      </c>
      <c r="R613" s="5">
        <v>10</v>
      </c>
      <c r="S613" s="5">
        <v>6</v>
      </c>
      <c r="T613" s="5">
        <v>0</v>
      </c>
      <c r="U613" s="5">
        <v>0</v>
      </c>
      <c r="V613" s="5">
        <v>1</v>
      </c>
      <c r="W613" s="5">
        <v>0</v>
      </c>
      <c r="X613" s="5">
        <v>0</v>
      </c>
      <c r="Y613" s="5">
        <v>0</v>
      </c>
      <c r="Z613" s="5">
        <v>0</v>
      </c>
      <c r="AA613" s="5">
        <v>2</v>
      </c>
      <c r="AB613" s="5">
        <v>1</v>
      </c>
      <c r="AC613" s="5">
        <v>2</v>
      </c>
      <c r="AD613" s="5">
        <v>4</v>
      </c>
      <c r="AE613" s="5">
        <v>5</v>
      </c>
      <c r="AF613" s="5">
        <v>6</v>
      </c>
      <c r="AG613" s="5">
        <v>6</v>
      </c>
      <c r="AH613" s="5">
        <v>5</v>
      </c>
      <c r="AJ613" s="5">
        <v>7</v>
      </c>
      <c r="AK613" s="5">
        <v>11</v>
      </c>
      <c r="AL613">
        <f>Tabelle1[[#This Row],[1 jahre Weiblich]]+Tabelle1[[#This Row],[unter 1 Jahr Männlich]]</f>
        <v>0</v>
      </c>
      <c r="AM613">
        <f>Tabelle1[[#This Row],[1-15 Jahre Weiblich]]+Tabelle1[[#This Row],[1-15 jahre Mänlich]]</f>
        <v>2</v>
      </c>
      <c r="AN613">
        <f>Tabelle1[[#This Row],[15-20 Jahre Weiblich]]+Tabelle1[[#This Row],[15-20 jahre Männlich]]</f>
        <v>0</v>
      </c>
      <c r="AO613">
        <f>Tabelle1[[#This Row],[20-25 jahre weiblich]]+Tabelle1[[#This Row],[20-25 jahre Männlich]]</f>
        <v>1</v>
      </c>
      <c r="AP613">
        <f>Tabelle1[[#This Row],[25-30 Jahre Weiblich]]+Tabelle1[[#This Row],[25-30 jahre Männlich]]</f>
        <v>2</v>
      </c>
      <c r="AQ613">
        <f>Tabelle1[[#This Row],[30-35 Jahre Weiblich]]+Tabelle1[[#This Row],[30-35 jahre Männlich]]</f>
        <v>0</v>
      </c>
      <c r="AR613">
        <f>Tabelle1[[#This Row],[35-40 Jahre Weiblich]]+Tabelle1[[#This Row],[35-40 jahre  Männlich]]</f>
        <v>2</v>
      </c>
      <c r="AS613">
        <f>Tabelle1[[#This Row],[40-45 Jahre Weiblich]]+Tabelle1[[#This Row],[40-45 jahre Männlich]]</f>
        <v>2</v>
      </c>
      <c r="AT613">
        <f>Tabelle1[[#This Row],[45-50 Jahre Weiblich]]+Tabelle1[[#This Row],[45-50 jahre Männlich]]</f>
        <v>2</v>
      </c>
      <c r="AU613">
        <f>Tabelle1[[#This Row],[50-55 Jahre Weiblich]]+Tabelle1[[#This Row],[50-55 jahre Männlich]]</f>
        <v>10</v>
      </c>
      <c r="AV613">
        <f>Tabelle1[[#This Row],[55-60 Jahre Weiblich]]+Tabelle1[[#This Row],[55-60 jahre Männlich]]</f>
        <v>10</v>
      </c>
      <c r="AW613">
        <f>Tabelle1[[#This Row],[60-65 Jahre Weiblich]]+Tabelle1[[#This Row],[60-65 jahre Männlich]]</f>
        <v>10</v>
      </c>
      <c r="AX613">
        <f>Tabelle1[[#This Row],[65-70 Jahre Weiblich]]+Tabelle1[[#This Row],[65-70 Jahre  Männlich]]</f>
        <v>10</v>
      </c>
      <c r="AY613">
        <f>Tabelle1[[#This Row],[70-75Jahre Weiblich]]+Tabelle1[[#This Row],[70-75 jahre Männlch]]</f>
        <v>7</v>
      </c>
      <c r="AZ613">
        <f>Tabelle1[[#This Row],[75-80 Jahre Weiblich]]+Tabelle1[[#This Row],[75-80 jahre Männlich]]</f>
        <v>18</v>
      </c>
      <c r="BA613">
        <f>Tabelle1[[#This Row],[80-85 Jahre Weiblich]]+Tabelle1[[#This Row],[80-85 jahre Männlich]]</f>
        <v>17</v>
      </c>
      <c r="BB613">
        <f>Tabelle1[[#This Row],[85 und mehr Weiblich]]+Tabelle1[[#This Row],[85 und mehr]]</f>
        <v>17</v>
      </c>
    </row>
    <row r="614" spans="1:54" x14ac:dyDescent="0.35">
      <c r="A614" s="3"/>
      <c r="B614" s="4" t="s">
        <v>72</v>
      </c>
      <c r="C614" s="5">
        <v>20</v>
      </c>
      <c r="D614" s="5">
        <v>21</v>
      </c>
      <c r="E614" s="5">
        <v>25</v>
      </c>
      <c r="F614" s="5">
        <v>63</v>
      </c>
      <c r="G614" s="5">
        <v>84</v>
      </c>
      <c r="H614" s="5">
        <v>169</v>
      </c>
      <c r="I614" s="5">
        <v>310</v>
      </c>
      <c r="J614" s="5">
        <v>633</v>
      </c>
      <c r="K614" s="5">
        <v>1569</v>
      </c>
      <c r="L614" s="5">
        <v>3298</v>
      </c>
      <c r="M614" s="5">
        <v>5390</v>
      </c>
      <c r="N614" s="5">
        <v>7623</v>
      </c>
      <c r="O614" s="5">
        <v>10819</v>
      </c>
      <c r="P614" s="5">
        <v>13376</v>
      </c>
      <c r="Q614" s="5">
        <v>26507</v>
      </c>
      <c r="R614" s="5">
        <v>32008</v>
      </c>
      <c r="S614" s="5">
        <v>54262</v>
      </c>
      <c r="T614" s="5">
        <v>0</v>
      </c>
      <c r="U614" s="5">
        <v>17</v>
      </c>
      <c r="V614" s="5">
        <v>25</v>
      </c>
      <c r="W614" s="5">
        <v>21</v>
      </c>
      <c r="X614" s="5">
        <v>39</v>
      </c>
      <c r="Y614" s="5">
        <v>60</v>
      </c>
      <c r="Z614" s="5">
        <v>77</v>
      </c>
      <c r="AA614" s="5">
        <v>153</v>
      </c>
      <c r="AB614" s="5">
        <v>224</v>
      </c>
      <c r="AC614" s="5">
        <v>527</v>
      </c>
      <c r="AD614" s="5">
        <v>1055</v>
      </c>
      <c r="AE614" s="5">
        <v>1757</v>
      </c>
      <c r="AF614" s="5">
        <v>2733</v>
      </c>
      <c r="AG614" s="5">
        <v>4585</v>
      </c>
      <c r="AH614" s="5">
        <v>7529</v>
      </c>
      <c r="AJ614" s="5">
        <v>32698</v>
      </c>
      <c r="AK614" s="5">
        <v>117947</v>
      </c>
      <c r="AL614">
        <f>Tabelle1[[#This Row],[1 jahre Weiblich]]+Tabelle1[[#This Row],[unter 1 Jahr Männlich]]</f>
        <v>37</v>
      </c>
      <c r="AM614">
        <f>Tabelle1[[#This Row],[1-15 Jahre Weiblich]]+Tabelle1[[#This Row],[1-15 jahre Mänlich]]</f>
        <v>46</v>
      </c>
      <c r="AN614">
        <f>Tabelle1[[#This Row],[15-20 Jahre Weiblich]]+Tabelle1[[#This Row],[15-20 jahre Männlich]]</f>
        <v>46</v>
      </c>
      <c r="AO614">
        <f>Tabelle1[[#This Row],[20-25 jahre weiblich]]+Tabelle1[[#This Row],[20-25 jahre Männlich]]</f>
        <v>102</v>
      </c>
      <c r="AP614">
        <f>Tabelle1[[#This Row],[25-30 Jahre Weiblich]]+Tabelle1[[#This Row],[25-30 jahre Männlich]]</f>
        <v>144</v>
      </c>
      <c r="AQ614">
        <f>Tabelle1[[#This Row],[30-35 Jahre Weiblich]]+Tabelle1[[#This Row],[30-35 jahre Männlich]]</f>
        <v>246</v>
      </c>
      <c r="AR614">
        <f>Tabelle1[[#This Row],[35-40 Jahre Weiblich]]+Tabelle1[[#This Row],[35-40 jahre  Männlich]]</f>
        <v>463</v>
      </c>
      <c r="AS614">
        <f>Tabelle1[[#This Row],[40-45 Jahre Weiblich]]+Tabelle1[[#This Row],[40-45 jahre Männlich]]</f>
        <v>857</v>
      </c>
      <c r="AT614">
        <f>Tabelle1[[#This Row],[45-50 Jahre Weiblich]]+Tabelle1[[#This Row],[45-50 jahre Männlich]]</f>
        <v>2096</v>
      </c>
      <c r="AU614">
        <f>Tabelle1[[#This Row],[50-55 Jahre Weiblich]]+Tabelle1[[#This Row],[50-55 jahre Männlich]]</f>
        <v>4353</v>
      </c>
      <c r="AV614">
        <f>Tabelle1[[#This Row],[55-60 Jahre Weiblich]]+Tabelle1[[#This Row],[55-60 jahre Männlich]]</f>
        <v>7147</v>
      </c>
      <c r="AW614">
        <f>Tabelle1[[#This Row],[60-65 Jahre Weiblich]]+Tabelle1[[#This Row],[60-65 jahre Männlich]]</f>
        <v>10356</v>
      </c>
      <c r="AX614">
        <f>Tabelle1[[#This Row],[65-70 Jahre Weiblich]]+Tabelle1[[#This Row],[65-70 Jahre  Männlich]]</f>
        <v>15404</v>
      </c>
      <c r="AY614">
        <f>Tabelle1[[#This Row],[70-75Jahre Weiblich]]+Tabelle1[[#This Row],[70-75 jahre Männlch]]</f>
        <v>20905</v>
      </c>
      <c r="AZ614">
        <f>Tabelle1[[#This Row],[75-80 Jahre Weiblich]]+Tabelle1[[#This Row],[75-80 jahre Männlich]]</f>
        <v>26507</v>
      </c>
      <c r="BA614">
        <f>Tabelle1[[#This Row],[80-85 Jahre Weiblich]]+Tabelle1[[#This Row],[80-85 jahre Männlich]]</f>
        <v>64706</v>
      </c>
      <c r="BB614">
        <f>Tabelle1[[#This Row],[85 und mehr Weiblich]]+Tabelle1[[#This Row],[85 und mehr]]</f>
        <v>172209</v>
      </c>
    </row>
    <row r="615" spans="1:54" x14ac:dyDescent="0.35">
      <c r="A615" s="3"/>
      <c r="B615" s="4" t="s">
        <v>73</v>
      </c>
      <c r="C615" s="5">
        <v>0</v>
      </c>
      <c r="D615" s="5">
        <v>1</v>
      </c>
      <c r="E615" s="5">
        <v>1</v>
      </c>
      <c r="F615" s="5">
        <v>0</v>
      </c>
      <c r="G615" s="5">
        <v>5</v>
      </c>
      <c r="H615" s="5">
        <v>5</v>
      </c>
      <c r="I615" s="5">
        <v>16</v>
      </c>
      <c r="J615" s="5">
        <v>38</v>
      </c>
      <c r="K615" s="5">
        <v>88</v>
      </c>
      <c r="L615" s="5">
        <v>193</v>
      </c>
      <c r="M615" s="5">
        <v>287</v>
      </c>
      <c r="N615" s="5">
        <v>465</v>
      </c>
      <c r="O615" s="5">
        <v>672</v>
      </c>
      <c r="P615" s="5">
        <v>844</v>
      </c>
      <c r="Q615" s="5">
        <v>1827</v>
      </c>
      <c r="R615" s="5">
        <v>2780</v>
      </c>
      <c r="S615" s="5">
        <v>6478</v>
      </c>
      <c r="T615" s="5">
        <v>0</v>
      </c>
      <c r="U615" s="5">
        <v>0</v>
      </c>
      <c r="V615" s="5">
        <v>0</v>
      </c>
      <c r="W615" s="5">
        <v>0</v>
      </c>
      <c r="X615" s="5">
        <v>1</v>
      </c>
      <c r="Y615" s="5">
        <v>1</v>
      </c>
      <c r="Z615" s="5">
        <v>1</v>
      </c>
      <c r="AA615" s="5">
        <v>5</v>
      </c>
      <c r="AB615" s="5">
        <v>6</v>
      </c>
      <c r="AC615" s="5">
        <v>26</v>
      </c>
      <c r="AD615" s="5">
        <v>61</v>
      </c>
      <c r="AE615" s="5">
        <v>128</v>
      </c>
      <c r="AF615" s="5">
        <v>226</v>
      </c>
      <c r="AG615" s="5">
        <v>380</v>
      </c>
      <c r="AH615" s="5">
        <v>684</v>
      </c>
      <c r="AJ615" s="5">
        <v>4395</v>
      </c>
      <c r="AK615" s="5">
        <v>21900</v>
      </c>
      <c r="AL615">
        <f>Tabelle1[[#This Row],[1 jahre Weiblich]]+Tabelle1[[#This Row],[unter 1 Jahr Männlich]]</f>
        <v>0</v>
      </c>
      <c r="AM615">
        <f>Tabelle1[[#This Row],[1-15 Jahre Weiblich]]+Tabelle1[[#This Row],[1-15 jahre Mänlich]]</f>
        <v>1</v>
      </c>
      <c r="AN615">
        <f>Tabelle1[[#This Row],[15-20 Jahre Weiblich]]+Tabelle1[[#This Row],[15-20 jahre Männlich]]</f>
        <v>1</v>
      </c>
      <c r="AO615">
        <f>Tabelle1[[#This Row],[20-25 jahre weiblich]]+Tabelle1[[#This Row],[20-25 jahre Männlich]]</f>
        <v>1</v>
      </c>
      <c r="AP615">
        <f>Tabelle1[[#This Row],[25-30 Jahre Weiblich]]+Tabelle1[[#This Row],[25-30 jahre Männlich]]</f>
        <v>6</v>
      </c>
      <c r="AQ615">
        <f>Tabelle1[[#This Row],[30-35 Jahre Weiblich]]+Tabelle1[[#This Row],[30-35 jahre Männlich]]</f>
        <v>6</v>
      </c>
      <c r="AR615">
        <f>Tabelle1[[#This Row],[35-40 Jahre Weiblich]]+Tabelle1[[#This Row],[35-40 jahre  Männlich]]</f>
        <v>21</v>
      </c>
      <c r="AS615">
        <f>Tabelle1[[#This Row],[40-45 Jahre Weiblich]]+Tabelle1[[#This Row],[40-45 jahre Männlich]]</f>
        <v>44</v>
      </c>
      <c r="AT615">
        <f>Tabelle1[[#This Row],[45-50 Jahre Weiblich]]+Tabelle1[[#This Row],[45-50 jahre Männlich]]</f>
        <v>114</v>
      </c>
      <c r="AU615">
        <f>Tabelle1[[#This Row],[50-55 Jahre Weiblich]]+Tabelle1[[#This Row],[50-55 jahre Männlich]]</f>
        <v>254</v>
      </c>
      <c r="AV615">
        <f>Tabelle1[[#This Row],[55-60 Jahre Weiblich]]+Tabelle1[[#This Row],[55-60 jahre Männlich]]</f>
        <v>415</v>
      </c>
      <c r="AW615">
        <f>Tabelle1[[#This Row],[60-65 Jahre Weiblich]]+Tabelle1[[#This Row],[60-65 jahre Männlich]]</f>
        <v>691</v>
      </c>
      <c r="AX615">
        <f>Tabelle1[[#This Row],[65-70 Jahre Weiblich]]+Tabelle1[[#This Row],[65-70 Jahre  Männlich]]</f>
        <v>1052</v>
      </c>
      <c r="AY615">
        <f>Tabelle1[[#This Row],[70-75Jahre Weiblich]]+Tabelle1[[#This Row],[70-75 jahre Männlch]]</f>
        <v>1528</v>
      </c>
      <c r="AZ615">
        <f>Tabelle1[[#This Row],[75-80 Jahre Weiblich]]+Tabelle1[[#This Row],[75-80 jahre Männlich]]</f>
        <v>1827</v>
      </c>
      <c r="BA615">
        <f>Tabelle1[[#This Row],[80-85 Jahre Weiblich]]+Tabelle1[[#This Row],[80-85 jahre Männlich]]</f>
        <v>7175</v>
      </c>
      <c r="BB615">
        <f>Tabelle1[[#This Row],[85 und mehr Weiblich]]+Tabelle1[[#This Row],[85 und mehr]]</f>
        <v>28378</v>
      </c>
    </row>
    <row r="616" spans="1:54" x14ac:dyDescent="0.35">
      <c r="A616" s="3"/>
      <c r="B616" s="4" t="s">
        <v>74</v>
      </c>
      <c r="C616" s="5">
        <v>0</v>
      </c>
      <c r="D616" s="5">
        <v>0</v>
      </c>
      <c r="E616" s="5">
        <v>2</v>
      </c>
      <c r="F616" s="5">
        <v>6</v>
      </c>
      <c r="G616" s="5">
        <v>12</v>
      </c>
      <c r="H616" s="5">
        <v>36</v>
      </c>
      <c r="I616" s="5">
        <v>89</v>
      </c>
      <c r="J616" s="5">
        <v>262</v>
      </c>
      <c r="K616" s="5">
        <v>749</v>
      </c>
      <c r="L616" s="5">
        <v>1618</v>
      </c>
      <c r="M616" s="5">
        <v>2810</v>
      </c>
      <c r="N616" s="5">
        <v>3950</v>
      </c>
      <c r="O616" s="5">
        <v>5473</v>
      </c>
      <c r="P616" s="5">
        <v>6359</v>
      </c>
      <c r="Q616" s="5">
        <v>11954</v>
      </c>
      <c r="R616" s="5">
        <v>13874</v>
      </c>
      <c r="S616" s="5">
        <v>21600</v>
      </c>
      <c r="T616" s="5">
        <v>0</v>
      </c>
      <c r="U616" s="5">
        <v>0</v>
      </c>
      <c r="V616" s="5">
        <v>0</v>
      </c>
      <c r="W616" s="5">
        <v>3</v>
      </c>
      <c r="X616" s="5">
        <v>4</v>
      </c>
      <c r="Y616" s="5">
        <v>10</v>
      </c>
      <c r="Z616" s="5">
        <v>10</v>
      </c>
      <c r="AA616" s="5">
        <v>24</v>
      </c>
      <c r="AB616" s="5">
        <v>54</v>
      </c>
      <c r="AC616" s="5">
        <v>135</v>
      </c>
      <c r="AD616" s="5">
        <v>316</v>
      </c>
      <c r="AE616" s="5">
        <v>573</v>
      </c>
      <c r="AF616" s="5">
        <v>1021</v>
      </c>
      <c r="AG616" s="5">
        <v>1694</v>
      </c>
      <c r="AH616" s="5">
        <v>2590</v>
      </c>
      <c r="AJ616" s="5">
        <v>10075</v>
      </c>
      <c r="AK616" s="5">
        <v>34129</v>
      </c>
      <c r="AL616">
        <f>Tabelle1[[#This Row],[1 jahre Weiblich]]+Tabelle1[[#This Row],[unter 1 Jahr Männlich]]</f>
        <v>0</v>
      </c>
      <c r="AM616">
        <f>Tabelle1[[#This Row],[1-15 Jahre Weiblich]]+Tabelle1[[#This Row],[1-15 jahre Mänlich]]</f>
        <v>0</v>
      </c>
      <c r="AN616">
        <f>Tabelle1[[#This Row],[15-20 Jahre Weiblich]]+Tabelle1[[#This Row],[15-20 jahre Männlich]]</f>
        <v>5</v>
      </c>
      <c r="AO616">
        <f>Tabelle1[[#This Row],[20-25 jahre weiblich]]+Tabelle1[[#This Row],[20-25 jahre Männlich]]</f>
        <v>10</v>
      </c>
      <c r="AP616">
        <f>Tabelle1[[#This Row],[25-30 Jahre Weiblich]]+Tabelle1[[#This Row],[25-30 jahre Männlich]]</f>
        <v>22</v>
      </c>
      <c r="AQ616">
        <f>Tabelle1[[#This Row],[30-35 Jahre Weiblich]]+Tabelle1[[#This Row],[30-35 jahre Männlich]]</f>
        <v>46</v>
      </c>
      <c r="AR616">
        <f>Tabelle1[[#This Row],[35-40 Jahre Weiblich]]+Tabelle1[[#This Row],[35-40 jahre  Männlich]]</f>
        <v>113</v>
      </c>
      <c r="AS616">
        <f>Tabelle1[[#This Row],[40-45 Jahre Weiblich]]+Tabelle1[[#This Row],[40-45 jahre Männlich]]</f>
        <v>316</v>
      </c>
      <c r="AT616">
        <f>Tabelle1[[#This Row],[45-50 Jahre Weiblich]]+Tabelle1[[#This Row],[45-50 jahre Männlich]]</f>
        <v>884</v>
      </c>
      <c r="AU616">
        <f>Tabelle1[[#This Row],[50-55 Jahre Weiblich]]+Tabelle1[[#This Row],[50-55 jahre Männlich]]</f>
        <v>1934</v>
      </c>
      <c r="AV616">
        <f>Tabelle1[[#This Row],[55-60 Jahre Weiblich]]+Tabelle1[[#This Row],[55-60 jahre Männlich]]</f>
        <v>3383</v>
      </c>
      <c r="AW616">
        <f>Tabelle1[[#This Row],[60-65 Jahre Weiblich]]+Tabelle1[[#This Row],[60-65 jahre Männlich]]</f>
        <v>4971</v>
      </c>
      <c r="AX616">
        <f>Tabelle1[[#This Row],[65-70 Jahre Weiblich]]+Tabelle1[[#This Row],[65-70 Jahre  Männlich]]</f>
        <v>7167</v>
      </c>
      <c r="AY616">
        <f>Tabelle1[[#This Row],[70-75Jahre Weiblich]]+Tabelle1[[#This Row],[70-75 jahre Männlch]]</f>
        <v>8949</v>
      </c>
      <c r="AZ616">
        <f>Tabelle1[[#This Row],[75-80 Jahre Weiblich]]+Tabelle1[[#This Row],[75-80 jahre Männlich]]</f>
        <v>11954</v>
      </c>
      <c r="BA616">
        <f>Tabelle1[[#This Row],[80-85 Jahre Weiblich]]+Tabelle1[[#This Row],[80-85 jahre Männlich]]</f>
        <v>23949</v>
      </c>
      <c r="BB616">
        <f>Tabelle1[[#This Row],[85 und mehr Weiblich]]+Tabelle1[[#This Row],[85 und mehr]]</f>
        <v>55729</v>
      </c>
    </row>
    <row r="617" spans="1:54" x14ac:dyDescent="0.35">
      <c r="A617" s="3"/>
      <c r="B617" s="4" t="s">
        <v>75</v>
      </c>
      <c r="C617" s="5">
        <v>0</v>
      </c>
      <c r="D617" s="5">
        <v>0</v>
      </c>
      <c r="E617" s="5">
        <v>1</v>
      </c>
      <c r="F617" s="5">
        <v>4</v>
      </c>
      <c r="G617" s="5">
        <v>10</v>
      </c>
      <c r="H617" s="5">
        <v>30</v>
      </c>
      <c r="I617" s="5">
        <v>65</v>
      </c>
      <c r="J617" s="5">
        <v>198</v>
      </c>
      <c r="K617" s="5">
        <v>539</v>
      </c>
      <c r="L617" s="5">
        <v>1152</v>
      </c>
      <c r="M617" s="5">
        <v>1803</v>
      </c>
      <c r="N617" s="5">
        <v>2300</v>
      </c>
      <c r="O617" s="5">
        <v>2811</v>
      </c>
      <c r="P617" s="5">
        <v>2850</v>
      </c>
      <c r="Q617" s="5">
        <v>4768</v>
      </c>
      <c r="R617" s="5">
        <v>4709</v>
      </c>
      <c r="S617" s="5">
        <v>5890</v>
      </c>
      <c r="T617" s="5">
        <v>0</v>
      </c>
      <c r="U617" s="5">
        <v>0</v>
      </c>
      <c r="V617" s="5">
        <v>0</v>
      </c>
      <c r="W617" s="5">
        <v>1</v>
      </c>
      <c r="X617" s="5">
        <v>2</v>
      </c>
      <c r="Y617" s="5">
        <v>6</v>
      </c>
      <c r="Z617" s="5">
        <v>9</v>
      </c>
      <c r="AA617" s="5">
        <v>17</v>
      </c>
      <c r="AB617" s="5">
        <v>33</v>
      </c>
      <c r="AC617" s="5">
        <v>109</v>
      </c>
      <c r="AD617" s="5">
        <v>221</v>
      </c>
      <c r="AE617" s="5">
        <v>380</v>
      </c>
      <c r="AF617" s="5">
        <v>614</v>
      </c>
      <c r="AG617" s="5">
        <v>992</v>
      </c>
      <c r="AH617" s="5">
        <v>1275</v>
      </c>
      <c r="AJ617" s="5">
        <v>3797</v>
      </c>
      <c r="AK617" s="5">
        <v>9606</v>
      </c>
      <c r="AL617">
        <f>Tabelle1[[#This Row],[1 jahre Weiblich]]+Tabelle1[[#This Row],[unter 1 Jahr Männlich]]</f>
        <v>0</v>
      </c>
      <c r="AM617">
        <f>Tabelle1[[#This Row],[1-15 Jahre Weiblich]]+Tabelle1[[#This Row],[1-15 jahre Mänlich]]</f>
        <v>0</v>
      </c>
      <c r="AN617">
        <f>Tabelle1[[#This Row],[15-20 Jahre Weiblich]]+Tabelle1[[#This Row],[15-20 jahre Männlich]]</f>
        <v>2</v>
      </c>
      <c r="AO617">
        <f>Tabelle1[[#This Row],[20-25 jahre weiblich]]+Tabelle1[[#This Row],[20-25 jahre Männlich]]</f>
        <v>6</v>
      </c>
      <c r="AP617">
        <f>Tabelle1[[#This Row],[25-30 Jahre Weiblich]]+Tabelle1[[#This Row],[25-30 jahre Männlich]]</f>
        <v>16</v>
      </c>
      <c r="AQ617">
        <f>Tabelle1[[#This Row],[30-35 Jahre Weiblich]]+Tabelle1[[#This Row],[30-35 jahre Männlich]]</f>
        <v>39</v>
      </c>
      <c r="AR617">
        <f>Tabelle1[[#This Row],[35-40 Jahre Weiblich]]+Tabelle1[[#This Row],[35-40 jahre  Männlich]]</f>
        <v>82</v>
      </c>
      <c r="AS617">
        <f>Tabelle1[[#This Row],[40-45 Jahre Weiblich]]+Tabelle1[[#This Row],[40-45 jahre Männlich]]</f>
        <v>231</v>
      </c>
      <c r="AT617">
        <f>Tabelle1[[#This Row],[45-50 Jahre Weiblich]]+Tabelle1[[#This Row],[45-50 jahre Männlich]]</f>
        <v>648</v>
      </c>
      <c r="AU617">
        <f>Tabelle1[[#This Row],[50-55 Jahre Weiblich]]+Tabelle1[[#This Row],[50-55 jahre Männlich]]</f>
        <v>1373</v>
      </c>
      <c r="AV617">
        <f>Tabelle1[[#This Row],[55-60 Jahre Weiblich]]+Tabelle1[[#This Row],[55-60 jahre Männlich]]</f>
        <v>2183</v>
      </c>
      <c r="AW617">
        <f>Tabelle1[[#This Row],[60-65 Jahre Weiblich]]+Tabelle1[[#This Row],[60-65 jahre Männlich]]</f>
        <v>2914</v>
      </c>
      <c r="AX617">
        <f>Tabelle1[[#This Row],[65-70 Jahre Weiblich]]+Tabelle1[[#This Row],[65-70 Jahre  Männlich]]</f>
        <v>3803</v>
      </c>
      <c r="AY617">
        <f>Tabelle1[[#This Row],[70-75Jahre Weiblich]]+Tabelle1[[#This Row],[70-75 jahre Männlch]]</f>
        <v>4125</v>
      </c>
      <c r="AZ617">
        <f>Tabelle1[[#This Row],[75-80 Jahre Weiblich]]+Tabelle1[[#This Row],[75-80 jahre Männlich]]</f>
        <v>4768</v>
      </c>
      <c r="BA617">
        <f>Tabelle1[[#This Row],[80-85 Jahre Weiblich]]+Tabelle1[[#This Row],[80-85 jahre Männlich]]</f>
        <v>8506</v>
      </c>
      <c r="BB617">
        <f>Tabelle1[[#This Row],[85 und mehr Weiblich]]+Tabelle1[[#This Row],[85 und mehr]]</f>
        <v>15496</v>
      </c>
    </row>
    <row r="618" spans="1:54" x14ac:dyDescent="0.35">
      <c r="A618" s="3"/>
      <c r="B618" s="4" t="s">
        <v>76</v>
      </c>
      <c r="C618" s="5">
        <v>13</v>
      </c>
      <c r="D618" s="5">
        <v>13</v>
      </c>
      <c r="E618" s="5">
        <v>12</v>
      </c>
      <c r="F618" s="5">
        <v>34</v>
      </c>
      <c r="G618" s="5">
        <v>34</v>
      </c>
      <c r="H618" s="5">
        <v>63</v>
      </c>
      <c r="I618" s="5">
        <v>100</v>
      </c>
      <c r="J618" s="5">
        <v>151</v>
      </c>
      <c r="K618" s="5">
        <v>308</v>
      </c>
      <c r="L618" s="5">
        <v>624</v>
      </c>
      <c r="M618" s="5">
        <v>943</v>
      </c>
      <c r="N618" s="5">
        <v>1282</v>
      </c>
      <c r="O618" s="5">
        <v>1730</v>
      </c>
      <c r="P618" s="5">
        <v>2278</v>
      </c>
      <c r="Q618" s="5">
        <v>4931</v>
      </c>
      <c r="R618" s="5">
        <v>6444</v>
      </c>
      <c r="S618" s="5">
        <v>13042</v>
      </c>
      <c r="T618" s="5">
        <v>0</v>
      </c>
      <c r="U618" s="5">
        <v>11</v>
      </c>
      <c r="V618" s="5">
        <v>16</v>
      </c>
      <c r="W618" s="5">
        <v>11</v>
      </c>
      <c r="X618" s="5">
        <v>9</v>
      </c>
      <c r="Y618" s="5">
        <v>12</v>
      </c>
      <c r="Z618" s="5">
        <v>17</v>
      </c>
      <c r="AA618" s="5">
        <v>33</v>
      </c>
      <c r="AB618" s="5">
        <v>36</v>
      </c>
      <c r="AC618" s="5">
        <v>88</v>
      </c>
      <c r="AD618" s="5">
        <v>195</v>
      </c>
      <c r="AE618" s="5">
        <v>314</v>
      </c>
      <c r="AF618" s="5">
        <v>483</v>
      </c>
      <c r="AG618" s="5">
        <v>817</v>
      </c>
      <c r="AH618" s="5">
        <v>1504</v>
      </c>
      <c r="AJ618" s="5">
        <v>7629</v>
      </c>
      <c r="AK618" s="5">
        <v>31423</v>
      </c>
      <c r="AL618">
        <f>Tabelle1[[#This Row],[1 jahre Weiblich]]+Tabelle1[[#This Row],[unter 1 Jahr Männlich]]</f>
        <v>24</v>
      </c>
      <c r="AM618">
        <f>Tabelle1[[#This Row],[1-15 Jahre Weiblich]]+Tabelle1[[#This Row],[1-15 jahre Mänlich]]</f>
        <v>29</v>
      </c>
      <c r="AN618">
        <f>Tabelle1[[#This Row],[15-20 Jahre Weiblich]]+Tabelle1[[#This Row],[15-20 jahre Männlich]]</f>
        <v>23</v>
      </c>
      <c r="AO618">
        <f>Tabelle1[[#This Row],[20-25 jahre weiblich]]+Tabelle1[[#This Row],[20-25 jahre Männlich]]</f>
        <v>43</v>
      </c>
      <c r="AP618">
        <f>Tabelle1[[#This Row],[25-30 Jahre Weiblich]]+Tabelle1[[#This Row],[25-30 jahre Männlich]]</f>
        <v>46</v>
      </c>
      <c r="AQ618">
        <f>Tabelle1[[#This Row],[30-35 Jahre Weiblich]]+Tabelle1[[#This Row],[30-35 jahre Männlich]]</f>
        <v>80</v>
      </c>
      <c r="AR618">
        <f>Tabelle1[[#This Row],[35-40 Jahre Weiblich]]+Tabelle1[[#This Row],[35-40 jahre  Männlich]]</f>
        <v>133</v>
      </c>
      <c r="AS618">
        <f>Tabelle1[[#This Row],[40-45 Jahre Weiblich]]+Tabelle1[[#This Row],[40-45 jahre Männlich]]</f>
        <v>187</v>
      </c>
      <c r="AT618">
        <f>Tabelle1[[#This Row],[45-50 Jahre Weiblich]]+Tabelle1[[#This Row],[45-50 jahre Männlich]]</f>
        <v>396</v>
      </c>
      <c r="AU618">
        <f>Tabelle1[[#This Row],[50-55 Jahre Weiblich]]+Tabelle1[[#This Row],[50-55 jahre Männlich]]</f>
        <v>819</v>
      </c>
      <c r="AV618">
        <f>Tabelle1[[#This Row],[55-60 Jahre Weiblich]]+Tabelle1[[#This Row],[55-60 jahre Männlich]]</f>
        <v>1257</v>
      </c>
      <c r="AW618">
        <f>Tabelle1[[#This Row],[60-65 Jahre Weiblich]]+Tabelle1[[#This Row],[60-65 jahre Männlich]]</f>
        <v>1765</v>
      </c>
      <c r="AX618">
        <f>Tabelle1[[#This Row],[65-70 Jahre Weiblich]]+Tabelle1[[#This Row],[65-70 Jahre  Männlich]]</f>
        <v>2547</v>
      </c>
      <c r="AY618">
        <f>Tabelle1[[#This Row],[70-75Jahre Weiblich]]+Tabelle1[[#This Row],[70-75 jahre Männlch]]</f>
        <v>3782</v>
      </c>
      <c r="AZ618">
        <f>Tabelle1[[#This Row],[75-80 Jahre Weiblich]]+Tabelle1[[#This Row],[75-80 jahre Männlich]]</f>
        <v>4931</v>
      </c>
      <c r="BA618">
        <f>Tabelle1[[#This Row],[80-85 Jahre Weiblich]]+Tabelle1[[#This Row],[80-85 jahre Männlich]]</f>
        <v>14073</v>
      </c>
      <c r="BB618">
        <f>Tabelle1[[#This Row],[85 und mehr Weiblich]]+Tabelle1[[#This Row],[85 und mehr]]</f>
        <v>44465</v>
      </c>
    </row>
    <row r="619" spans="1:54" x14ac:dyDescent="0.35">
      <c r="A619" s="3"/>
      <c r="B619" s="4" t="s">
        <v>77</v>
      </c>
      <c r="C619" s="5">
        <v>1</v>
      </c>
      <c r="D619" s="5">
        <v>1</v>
      </c>
      <c r="E619" s="5">
        <v>1</v>
      </c>
      <c r="F619" s="5">
        <v>3</v>
      </c>
      <c r="G619" s="5">
        <v>6</v>
      </c>
      <c r="H619" s="5">
        <v>8</v>
      </c>
      <c r="I619" s="5">
        <v>12</v>
      </c>
      <c r="J619" s="5">
        <v>25</v>
      </c>
      <c r="K619" s="5">
        <v>25</v>
      </c>
      <c r="L619" s="5">
        <v>83</v>
      </c>
      <c r="M619" s="5">
        <v>130</v>
      </c>
      <c r="N619" s="5">
        <v>181</v>
      </c>
      <c r="O619" s="5">
        <v>322</v>
      </c>
      <c r="P619" s="5">
        <v>467</v>
      </c>
      <c r="Q619" s="5">
        <v>928</v>
      </c>
      <c r="R619" s="5">
        <v>1267</v>
      </c>
      <c r="S619" s="5">
        <v>2324</v>
      </c>
      <c r="T619" s="5">
        <v>0</v>
      </c>
      <c r="U619" s="5">
        <v>0</v>
      </c>
      <c r="V619" s="5">
        <v>0</v>
      </c>
      <c r="W619" s="5">
        <v>0</v>
      </c>
      <c r="X619" s="5">
        <v>2</v>
      </c>
      <c r="Y619" s="5">
        <v>1</v>
      </c>
      <c r="Z619" s="5">
        <v>4</v>
      </c>
      <c r="AA619" s="5">
        <v>9</v>
      </c>
      <c r="AB619" s="5">
        <v>3</v>
      </c>
      <c r="AC619" s="5">
        <v>10</v>
      </c>
      <c r="AD619" s="5">
        <v>30</v>
      </c>
      <c r="AE619" s="5">
        <v>42</v>
      </c>
      <c r="AF619" s="5">
        <v>73</v>
      </c>
      <c r="AG619" s="5">
        <v>160</v>
      </c>
      <c r="AH619" s="5">
        <v>289</v>
      </c>
      <c r="AJ619" s="5">
        <v>1582</v>
      </c>
      <c r="AK619" s="5">
        <v>5167</v>
      </c>
      <c r="AL619">
        <f>Tabelle1[[#This Row],[1 jahre Weiblich]]+Tabelle1[[#This Row],[unter 1 Jahr Männlich]]</f>
        <v>1</v>
      </c>
      <c r="AM619">
        <f>Tabelle1[[#This Row],[1-15 Jahre Weiblich]]+Tabelle1[[#This Row],[1-15 jahre Mänlich]]</f>
        <v>1</v>
      </c>
      <c r="AN619">
        <f>Tabelle1[[#This Row],[15-20 Jahre Weiblich]]+Tabelle1[[#This Row],[15-20 jahre Männlich]]</f>
        <v>1</v>
      </c>
      <c r="AO619">
        <f>Tabelle1[[#This Row],[20-25 jahre weiblich]]+Tabelle1[[#This Row],[20-25 jahre Männlich]]</f>
        <v>5</v>
      </c>
      <c r="AP619">
        <f>Tabelle1[[#This Row],[25-30 Jahre Weiblich]]+Tabelle1[[#This Row],[25-30 jahre Männlich]]</f>
        <v>7</v>
      </c>
      <c r="AQ619">
        <f>Tabelle1[[#This Row],[30-35 Jahre Weiblich]]+Tabelle1[[#This Row],[30-35 jahre Männlich]]</f>
        <v>12</v>
      </c>
      <c r="AR619">
        <f>Tabelle1[[#This Row],[35-40 Jahre Weiblich]]+Tabelle1[[#This Row],[35-40 jahre  Männlich]]</f>
        <v>21</v>
      </c>
      <c r="AS619">
        <f>Tabelle1[[#This Row],[40-45 Jahre Weiblich]]+Tabelle1[[#This Row],[40-45 jahre Männlich]]</f>
        <v>28</v>
      </c>
      <c r="AT619">
        <f>Tabelle1[[#This Row],[45-50 Jahre Weiblich]]+Tabelle1[[#This Row],[45-50 jahre Männlich]]</f>
        <v>35</v>
      </c>
      <c r="AU619">
        <f>Tabelle1[[#This Row],[50-55 Jahre Weiblich]]+Tabelle1[[#This Row],[50-55 jahre Männlich]]</f>
        <v>113</v>
      </c>
      <c r="AV619">
        <f>Tabelle1[[#This Row],[55-60 Jahre Weiblich]]+Tabelle1[[#This Row],[55-60 jahre Männlich]]</f>
        <v>172</v>
      </c>
      <c r="AW619">
        <f>Tabelle1[[#This Row],[60-65 Jahre Weiblich]]+Tabelle1[[#This Row],[60-65 jahre Männlich]]</f>
        <v>254</v>
      </c>
      <c r="AX619">
        <f>Tabelle1[[#This Row],[65-70 Jahre Weiblich]]+Tabelle1[[#This Row],[65-70 Jahre  Männlich]]</f>
        <v>482</v>
      </c>
      <c r="AY619">
        <f>Tabelle1[[#This Row],[70-75Jahre Weiblich]]+Tabelle1[[#This Row],[70-75 jahre Männlch]]</f>
        <v>756</v>
      </c>
      <c r="AZ619">
        <f>Tabelle1[[#This Row],[75-80 Jahre Weiblich]]+Tabelle1[[#This Row],[75-80 jahre Männlich]]</f>
        <v>928</v>
      </c>
      <c r="BA619">
        <f>Tabelle1[[#This Row],[80-85 Jahre Weiblich]]+Tabelle1[[#This Row],[80-85 jahre Männlich]]</f>
        <v>2849</v>
      </c>
      <c r="BB619">
        <f>Tabelle1[[#This Row],[85 und mehr Weiblich]]+Tabelle1[[#This Row],[85 und mehr]]</f>
        <v>7491</v>
      </c>
    </row>
    <row r="620" spans="1:54" x14ac:dyDescent="0.35">
      <c r="A620" s="3"/>
      <c r="B620" s="4" t="s">
        <v>78</v>
      </c>
      <c r="C620" s="5">
        <v>0</v>
      </c>
      <c r="D620" s="5">
        <v>5</v>
      </c>
      <c r="E620" s="5">
        <v>5</v>
      </c>
      <c r="F620" s="5">
        <v>9</v>
      </c>
      <c r="G620" s="5">
        <v>7</v>
      </c>
      <c r="H620" s="5">
        <v>22</v>
      </c>
      <c r="I620" s="5">
        <v>42</v>
      </c>
      <c r="J620" s="5">
        <v>65</v>
      </c>
      <c r="K620" s="5">
        <v>175</v>
      </c>
      <c r="L620" s="5">
        <v>365</v>
      </c>
      <c r="M620" s="5">
        <v>625</v>
      </c>
      <c r="N620" s="5">
        <v>973</v>
      </c>
      <c r="O620" s="5">
        <v>1567</v>
      </c>
      <c r="P620" s="5">
        <v>2246</v>
      </c>
      <c r="Q620" s="5">
        <v>4612</v>
      </c>
      <c r="R620" s="5">
        <v>5407</v>
      </c>
      <c r="S620" s="5">
        <v>7655</v>
      </c>
      <c r="T620" s="5">
        <v>0</v>
      </c>
      <c r="U620" s="5">
        <v>2</v>
      </c>
      <c r="V620" s="5">
        <v>5</v>
      </c>
      <c r="W620" s="5">
        <v>3</v>
      </c>
      <c r="X620" s="5">
        <v>11</v>
      </c>
      <c r="Y620" s="5">
        <v>18</v>
      </c>
      <c r="Z620" s="5">
        <v>25</v>
      </c>
      <c r="AA620" s="5">
        <v>37</v>
      </c>
      <c r="AB620" s="5">
        <v>69</v>
      </c>
      <c r="AC620" s="5">
        <v>160</v>
      </c>
      <c r="AD620" s="5">
        <v>252</v>
      </c>
      <c r="AE620" s="5">
        <v>396</v>
      </c>
      <c r="AF620" s="5">
        <v>518</v>
      </c>
      <c r="AG620" s="5">
        <v>860</v>
      </c>
      <c r="AH620" s="5">
        <v>1502</v>
      </c>
      <c r="AJ620" s="5">
        <v>6177</v>
      </c>
      <c r="AK620" s="5">
        <v>17644</v>
      </c>
      <c r="AL620">
        <f>Tabelle1[[#This Row],[1 jahre Weiblich]]+Tabelle1[[#This Row],[unter 1 Jahr Männlich]]</f>
        <v>2</v>
      </c>
      <c r="AM620">
        <f>Tabelle1[[#This Row],[1-15 Jahre Weiblich]]+Tabelle1[[#This Row],[1-15 jahre Mänlich]]</f>
        <v>10</v>
      </c>
      <c r="AN620">
        <f>Tabelle1[[#This Row],[15-20 Jahre Weiblich]]+Tabelle1[[#This Row],[15-20 jahre Männlich]]</f>
        <v>8</v>
      </c>
      <c r="AO620">
        <f>Tabelle1[[#This Row],[20-25 jahre weiblich]]+Tabelle1[[#This Row],[20-25 jahre Männlich]]</f>
        <v>20</v>
      </c>
      <c r="AP620">
        <f>Tabelle1[[#This Row],[25-30 Jahre Weiblich]]+Tabelle1[[#This Row],[25-30 jahre Männlich]]</f>
        <v>25</v>
      </c>
      <c r="AQ620">
        <f>Tabelle1[[#This Row],[30-35 Jahre Weiblich]]+Tabelle1[[#This Row],[30-35 jahre Männlich]]</f>
        <v>47</v>
      </c>
      <c r="AR620">
        <f>Tabelle1[[#This Row],[35-40 Jahre Weiblich]]+Tabelle1[[#This Row],[35-40 jahre  Männlich]]</f>
        <v>79</v>
      </c>
      <c r="AS620">
        <f>Tabelle1[[#This Row],[40-45 Jahre Weiblich]]+Tabelle1[[#This Row],[40-45 jahre Männlich]]</f>
        <v>134</v>
      </c>
      <c r="AT620">
        <f>Tabelle1[[#This Row],[45-50 Jahre Weiblich]]+Tabelle1[[#This Row],[45-50 jahre Männlich]]</f>
        <v>335</v>
      </c>
      <c r="AU620">
        <f>Tabelle1[[#This Row],[50-55 Jahre Weiblich]]+Tabelle1[[#This Row],[50-55 jahre Männlich]]</f>
        <v>617</v>
      </c>
      <c r="AV620">
        <f>Tabelle1[[#This Row],[55-60 Jahre Weiblich]]+Tabelle1[[#This Row],[55-60 jahre Männlich]]</f>
        <v>1021</v>
      </c>
      <c r="AW620">
        <f>Tabelle1[[#This Row],[60-65 Jahre Weiblich]]+Tabelle1[[#This Row],[60-65 jahre Männlich]]</f>
        <v>1491</v>
      </c>
      <c r="AX620">
        <f>Tabelle1[[#This Row],[65-70 Jahre Weiblich]]+Tabelle1[[#This Row],[65-70 Jahre  Männlich]]</f>
        <v>2427</v>
      </c>
      <c r="AY620">
        <f>Tabelle1[[#This Row],[70-75Jahre Weiblich]]+Tabelle1[[#This Row],[70-75 jahre Männlch]]</f>
        <v>3748</v>
      </c>
      <c r="AZ620">
        <f>Tabelle1[[#This Row],[75-80 Jahre Weiblich]]+Tabelle1[[#This Row],[75-80 jahre Männlich]]</f>
        <v>4612</v>
      </c>
      <c r="BA620">
        <f>Tabelle1[[#This Row],[80-85 Jahre Weiblich]]+Tabelle1[[#This Row],[80-85 jahre Männlich]]</f>
        <v>11584</v>
      </c>
      <c r="BB620">
        <f>Tabelle1[[#This Row],[85 und mehr Weiblich]]+Tabelle1[[#This Row],[85 und mehr]]</f>
        <v>25299</v>
      </c>
    </row>
    <row r="621" spans="1:54" x14ac:dyDescent="0.35">
      <c r="A621" s="3"/>
      <c r="B621" s="4" t="s">
        <v>79</v>
      </c>
      <c r="C621" s="5">
        <v>0</v>
      </c>
      <c r="D621" s="5">
        <v>0</v>
      </c>
      <c r="E621" s="5">
        <v>0</v>
      </c>
      <c r="F621" s="5">
        <v>0</v>
      </c>
      <c r="G621" s="5">
        <v>0</v>
      </c>
      <c r="H621" s="5">
        <v>1</v>
      </c>
      <c r="I621" s="5">
        <v>1</v>
      </c>
      <c r="J621" s="5">
        <v>6</v>
      </c>
      <c r="K621" s="5">
        <v>9</v>
      </c>
      <c r="L621" s="5">
        <v>42</v>
      </c>
      <c r="M621" s="5">
        <v>76</v>
      </c>
      <c r="N621" s="5">
        <v>135</v>
      </c>
      <c r="O621" s="5">
        <v>254</v>
      </c>
      <c r="P621" s="5">
        <v>372</v>
      </c>
      <c r="Q621" s="5">
        <v>860</v>
      </c>
      <c r="R621" s="5">
        <v>1160</v>
      </c>
      <c r="S621" s="5">
        <v>1982</v>
      </c>
      <c r="T621" s="5">
        <v>0</v>
      </c>
      <c r="U621" s="5">
        <v>0</v>
      </c>
      <c r="V621" s="5">
        <v>0</v>
      </c>
      <c r="W621" s="5">
        <v>0</v>
      </c>
      <c r="X621" s="5">
        <v>1</v>
      </c>
      <c r="Y621" s="5">
        <v>0</v>
      </c>
      <c r="Z621" s="5">
        <v>1</v>
      </c>
      <c r="AA621" s="5">
        <v>4</v>
      </c>
      <c r="AB621" s="5">
        <v>3</v>
      </c>
      <c r="AC621" s="5">
        <v>7</v>
      </c>
      <c r="AD621" s="5">
        <v>23</v>
      </c>
      <c r="AE621" s="5">
        <v>32</v>
      </c>
      <c r="AF621" s="5">
        <v>52</v>
      </c>
      <c r="AG621" s="5">
        <v>118</v>
      </c>
      <c r="AH621" s="5">
        <v>256</v>
      </c>
      <c r="AJ621" s="5">
        <v>1372</v>
      </c>
      <c r="AK621" s="5">
        <v>5099</v>
      </c>
      <c r="AL621">
        <f>Tabelle1[[#This Row],[1 jahre Weiblich]]+Tabelle1[[#This Row],[unter 1 Jahr Männlich]]</f>
        <v>0</v>
      </c>
      <c r="AM621">
        <f>Tabelle1[[#This Row],[1-15 Jahre Weiblich]]+Tabelle1[[#This Row],[1-15 jahre Mänlich]]</f>
        <v>0</v>
      </c>
      <c r="AN621">
        <f>Tabelle1[[#This Row],[15-20 Jahre Weiblich]]+Tabelle1[[#This Row],[15-20 jahre Männlich]]</f>
        <v>0</v>
      </c>
      <c r="AO621">
        <f>Tabelle1[[#This Row],[20-25 jahre weiblich]]+Tabelle1[[#This Row],[20-25 jahre Männlich]]</f>
        <v>1</v>
      </c>
      <c r="AP621">
        <f>Tabelle1[[#This Row],[25-30 Jahre Weiblich]]+Tabelle1[[#This Row],[25-30 jahre Männlich]]</f>
        <v>0</v>
      </c>
      <c r="AQ621">
        <f>Tabelle1[[#This Row],[30-35 Jahre Weiblich]]+Tabelle1[[#This Row],[30-35 jahre Männlich]]</f>
        <v>2</v>
      </c>
      <c r="AR621">
        <f>Tabelle1[[#This Row],[35-40 Jahre Weiblich]]+Tabelle1[[#This Row],[35-40 jahre  Männlich]]</f>
        <v>5</v>
      </c>
      <c r="AS621">
        <f>Tabelle1[[#This Row],[40-45 Jahre Weiblich]]+Tabelle1[[#This Row],[40-45 jahre Männlich]]</f>
        <v>9</v>
      </c>
      <c r="AT621">
        <f>Tabelle1[[#This Row],[45-50 Jahre Weiblich]]+Tabelle1[[#This Row],[45-50 jahre Männlich]]</f>
        <v>16</v>
      </c>
      <c r="AU621">
        <f>Tabelle1[[#This Row],[50-55 Jahre Weiblich]]+Tabelle1[[#This Row],[50-55 jahre Männlich]]</f>
        <v>65</v>
      </c>
      <c r="AV621">
        <f>Tabelle1[[#This Row],[55-60 Jahre Weiblich]]+Tabelle1[[#This Row],[55-60 jahre Männlich]]</f>
        <v>108</v>
      </c>
      <c r="AW621">
        <f>Tabelle1[[#This Row],[60-65 Jahre Weiblich]]+Tabelle1[[#This Row],[60-65 jahre Männlich]]</f>
        <v>187</v>
      </c>
      <c r="AX621">
        <f>Tabelle1[[#This Row],[65-70 Jahre Weiblich]]+Tabelle1[[#This Row],[65-70 Jahre  Männlich]]</f>
        <v>372</v>
      </c>
      <c r="AY621">
        <f>Tabelle1[[#This Row],[70-75Jahre Weiblich]]+Tabelle1[[#This Row],[70-75 jahre Männlch]]</f>
        <v>628</v>
      </c>
      <c r="AZ621">
        <f>Tabelle1[[#This Row],[75-80 Jahre Weiblich]]+Tabelle1[[#This Row],[75-80 jahre Männlich]]</f>
        <v>860</v>
      </c>
      <c r="BA621">
        <f>Tabelle1[[#This Row],[80-85 Jahre Weiblich]]+Tabelle1[[#This Row],[80-85 jahre Männlich]]</f>
        <v>2532</v>
      </c>
      <c r="BB621">
        <f>Tabelle1[[#This Row],[85 und mehr Weiblich]]+Tabelle1[[#This Row],[85 und mehr]]</f>
        <v>7081</v>
      </c>
    </row>
    <row r="622" spans="1:54" x14ac:dyDescent="0.35">
      <c r="A622" s="3"/>
      <c r="B622" s="4" t="s">
        <v>80</v>
      </c>
      <c r="C622" s="5">
        <v>1</v>
      </c>
      <c r="D622" s="5">
        <v>1</v>
      </c>
      <c r="E622" s="5">
        <v>1</v>
      </c>
      <c r="F622" s="5">
        <v>4</v>
      </c>
      <c r="G622" s="5">
        <v>8</v>
      </c>
      <c r="H622" s="5">
        <v>11</v>
      </c>
      <c r="I622" s="5">
        <v>18</v>
      </c>
      <c r="J622" s="5">
        <v>33</v>
      </c>
      <c r="K622" s="5">
        <v>82</v>
      </c>
      <c r="L622" s="5">
        <v>178</v>
      </c>
      <c r="M622" s="5">
        <v>270</v>
      </c>
      <c r="N622" s="5">
        <v>370</v>
      </c>
      <c r="O622" s="5">
        <v>539</v>
      </c>
      <c r="P622" s="5">
        <v>641</v>
      </c>
      <c r="Q622" s="5">
        <v>1138</v>
      </c>
      <c r="R622" s="5">
        <v>1167</v>
      </c>
      <c r="S622" s="5">
        <v>1763</v>
      </c>
      <c r="T622" s="5">
        <v>0</v>
      </c>
      <c r="U622" s="5">
        <v>1</v>
      </c>
      <c r="V622" s="5">
        <v>0</v>
      </c>
      <c r="W622" s="5">
        <v>0</v>
      </c>
      <c r="X622" s="5">
        <v>2</v>
      </c>
      <c r="Y622" s="5">
        <v>1</v>
      </c>
      <c r="Z622" s="5">
        <v>6</v>
      </c>
      <c r="AA622" s="5">
        <v>10</v>
      </c>
      <c r="AB622" s="5">
        <v>17</v>
      </c>
      <c r="AC622" s="5">
        <v>32</v>
      </c>
      <c r="AD622" s="5">
        <v>70</v>
      </c>
      <c r="AE622" s="5">
        <v>110</v>
      </c>
      <c r="AF622" s="5">
        <v>166</v>
      </c>
      <c r="AG622" s="5">
        <v>261</v>
      </c>
      <c r="AH622" s="5">
        <v>403</v>
      </c>
      <c r="AJ622" s="5">
        <v>1105</v>
      </c>
      <c r="AK622" s="5">
        <v>3577</v>
      </c>
      <c r="AL622">
        <f>Tabelle1[[#This Row],[1 jahre Weiblich]]+Tabelle1[[#This Row],[unter 1 Jahr Männlich]]</f>
        <v>2</v>
      </c>
      <c r="AM622">
        <f>Tabelle1[[#This Row],[1-15 Jahre Weiblich]]+Tabelle1[[#This Row],[1-15 jahre Mänlich]]</f>
        <v>1</v>
      </c>
      <c r="AN622">
        <f>Tabelle1[[#This Row],[15-20 Jahre Weiblich]]+Tabelle1[[#This Row],[15-20 jahre Männlich]]</f>
        <v>1</v>
      </c>
      <c r="AO622">
        <f>Tabelle1[[#This Row],[20-25 jahre weiblich]]+Tabelle1[[#This Row],[20-25 jahre Männlich]]</f>
        <v>6</v>
      </c>
      <c r="AP622">
        <f>Tabelle1[[#This Row],[25-30 Jahre Weiblich]]+Tabelle1[[#This Row],[25-30 jahre Männlich]]</f>
        <v>9</v>
      </c>
      <c r="AQ622">
        <f>Tabelle1[[#This Row],[30-35 Jahre Weiblich]]+Tabelle1[[#This Row],[30-35 jahre Männlich]]</f>
        <v>17</v>
      </c>
      <c r="AR622">
        <f>Tabelle1[[#This Row],[35-40 Jahre Weiblich]]+Tabelle1[[#This Row],[35-40 jahre  Männlich]]</f>
        <v>28</v>
      </c>
      <c r="AS622">
        <f>Tabelle1[[#This Row],[40-45 Jahre Weiblich]]+Tabelle1[[#This Row],[40-45 jahre Männlich]]</f>
        <v>50</v>
      </c>
      <c r="AT622">
        <f>Tabelle1[[#This Row],[45-50 Jahre Weiblich]]+Tabelle1[[#This Row],[45-50 jahre Männlich]]</f>
        <v>114</v>
      </c>
      <c r="AU622">
        <f>Tabelle1[[#This Row],[50-55 Jahre Weiblich]]+Tabelle1[[#This Row],[50-55 jahre Männlich]]</f>
        <v>248</v>
      </c>
      <c r="AV622">
        <f>Tabelle1[[#This Row],[55-60 Jahre Weiblich]]+Tabelle1[[#This Row],[55-60 jahre Männlich]]</f>
        <v>380</v>
      </c>
      <c r="AW622">
        <f>Tabelle1[[#This Row],[60-65 Jahre Weiblich]]+Tabelle1[[#This Row],[60-65 jahre Männlich]]</f>
        <v>536</v>
      </c>
      <c r="AX622">
        <f>Tabelle1[[#This Row],[65-70 Jahre Weiblich]]+Tabelle1[[#This Row],[65-70 Jahre  Männlich]]</f>
        <v>800</v>
      </c>
      <c r="AY622">
        <f>Tabelle1[[#This Row],[70-75Jahre Weiblich]]+Tabelle1[[#This Row],[70-75 jahre Männlch]]</f>
        <v>1044</v>
      </c>
      <c r="AZ622">
        <f>Tabelle1[[#This Row],[75-80 Jahre Weiblich]]+Tabelle1[[#This Row],[75-80 jahre Männlich]]</f>
        <v>1138</v>
      </c>
      <c r="BA622">
        <f>Tabelle1[[#This Row],[80-85 Jahre Weiblich]]+Tabelle1[[#This Row],[80-85 jahre Männlich]]</f>
        <v>2272</v>
      </c>
      <c r="BB622">
        <f>Tabelle1[[#This Row],[85 und mehr Weiblich]]+Tabelle1[[#This Row],[85 und mehr]]</f>
        <v>5340</v>
      </c>
    </row>
    <row r="623" spans="1:54" x14ac:dyDescent="0.35">
      <c r="A623" s="3"/>
      <c r="B623" s="4" t="s">
        <v>81</v>
      </c>
      <c r="C623" s="5">
        <v>6</v>
      </c>
      <c r="D623" s="5">
        <v>16</v>
      </c>
      <c r="E623" s="5">
        <v>5</v>
      </c>
      <c r="F623" s="5">
        <v>12</v>
      </c>
      <c r="G623" s="5">
        <v>17</v>
      </c>
      <c r="H623" s="5">
        <v>38</v>
      </c>
      <c r="I623" s="5">
        <v>37</v>
      </c>
      <c r="J623" s="5">
        <v>66</v>
      </c>
      <c r="K623" s="5">
        <v>199</v>
      </c>
      <c r="L623" s="5">
        <v>497</v>
      </c>
      <c r="M623" s="5">
        <v>1078</v>
      </c>
      <c r="N623" s="5">
        <v>1909</v>
      </c>
      <c r="O623" s="5">
        <v>3031</v>
      </c>
      <c r="P623" s="5">
        <v>4113</v>
      </c>
      <c r="Q623" s="5">
        <v>6990</v>
      </c>
      <c r="R623" s="5">
        <v>7358</v>
      </c>
      <c r="S623" s="5">
        <v>10838</v>
      </c>
      <c r="T623" s="5">
        <v>0</v>
      </c>
      <c r="U623" s="5">
        <v>5</v>
      </c>
      <c r="V623" s="5">
        <v>18</v>
      </c>
      <c r="W623" s="5">
        <v>12</v>
      </c>
      <c r="X623" s="5">
        <v>13</v>
      </c>
      <c r="Y623" s="5">
        <v>14</v>
      </c>
      <c r="Z623" s="5">
        <v>17</v>
      </c>
      <c r="AA623" s="5">
        <v>22</v>
      </c>
      <c r="AB623" s="5">
        <v>34</v>
      </c>
      <c r="AC623" s="5">
        <v>108</v>
      </c>
      <c r="AD623" s="5">
        <v>299</v>
      </c>
      <c r="AE623" s="5">
        <v>712</v>
      </c>
      <c r="AF623" s="5">
        <v>1340</v>
      </c>
      <c r="AG623" s="5">
        <v>1918</v>
      </c>
      <c r="AH623" s="5">
        <v>2551</v>
      </c>
      <c r="AJ623" s="5">
        <v>5748</v>
      </c>
      <c r="AK623" s="5">
        <v>14740</v>
      </c>
      <c r="AL623">
        <f>Tabelle1[[#This Row],[1 jahre Weiblich]]+Tabelle1[[#This Row],[unter 1 Jahr Männlich]]</f>
        <v>11</v>
      </c>
      <c r="AM623">
        <f>Tabelle1[[#This Row],[1-15 Jahre Weiblich]]+Tabelle1[[#This Row],[1-15 jahre Mänlich]]</f>
        <v>34</v>
      </c>
      <c r="AN623">
        <f>Tabelle1[[#This Row],[15-20 Jahre Weiblich]]+Tabelle1[[#This Row],[15-20 jahre Männlich]]</f>
        <v>17</v>
      </c>
      <c r="AO623">
        <f>Tabelle1[[#This Row],[20-25 jahre weiblich]]+Tabelle1[[#This Row],[20-25 jahre Männlich]]</f>
        <v>25</v>
      </c>
      <c r="AP623">
        <f>Tabelle1[[#This Row],[25-30 Jahre Weiblich]]+Tabelle1[[#This Row],[25-30 jahre Männlich]]</f>
        <v>31</v>
      </c>
      <c r="AQ623">
        <f>Tabelle1[[#This Row],[30-35 Jahre Weiblich]]+Tabelle1[[#This Row],[30-35 jahre Männlich]]</f>
        <v>55</v>
      </c>
      <c r="AR623">
        <f>Tabelle1[[#This Row],[35-40 Jahre Weiblich]]+Tabelle1[[#This Row],[35-40 jahre  Männlich]]</f>
        <v>59</v>
      </c>
      <c r="AS623">
        <f>Tabelle1[[#This Row],[40-45 Jahre Weiblich]]+Tabelle1[[#This Row],[40-45 jahre Männlich]]</f>
        <v>100</v>
      </c>
      <c r="AT623">
        <f>Tabelle1[[#This Row],[45-50 Jahre Weiblich]]+Tabelle1[[#This Row],[45-50 jahre Männlich]]</f>
        <v>307</v>
      </c>
      <c r="AU623">
        <f>Tabelle1[[#This Row],[50-55 Jahre Weiblich]]+Tabelle1[[#This Row],[50-55 jahre Männlich]]</f>
        <v>796</v>
      </c>
      <c r="AV623">
        <f>Tabelle1[[#This Row],[55-60 Jahre Weiblich]]+Tabelle1[[#This Row],[55-60 jahre Männlich]]</f>
        <v>1790</v>
      </c>
      <c r="AW623">
        <f>Tabelle1[[#This Row],[60-65 Jahre Weiblich]]+Tabelle1[[#This Row],[60-65 jahre Männlich]]</f>
        <v>3249</v>
      </c>
      <c r="AX623">
        <f>Tabelle1[[#This Row],[65-70 Jahre Weiblich]]+Tabelle1[[#This Row],[65-70 Jahre  Männlich]]</f>
        <v>4949</v>
      </c>
      <c r="AY623">
        <f>Tabelle1[[#This Row],[70-75Jahre Weiblich]]+Tabelle1[[#This Row],[70-75 jahre Männlch]]</f>
        <v>6664</v>
      </c>
      <c r="AZ623">
        <f>Tabelle1[[#This Row],[75-80 Jahre Weiblich]]+Tabelle1[[#This Row],[75-80 jahre Männlich]]</f>
        <v>6990</v>
      </c>
      <c r="BA623">
        <f>Tabelle1[[#This Row],[80-85 Jahre Weiblich]]+Tabelle1[[#This Row],[80-85 jahre Männlich]]</f>
        <v>13106</v>
      </c>
      <c r="BB623">
        <f>Tabelle1[[#This Row],[85 und mehr Weiblich]]+Tabelle1[[#This Row],[85 und mehr]]</f>
        <v>25578</v>
      </c>
    </row>
    <row r="624" spans="1:54" x14ac:dyDescent="0.35">
      <c r="A624" s="3"/>
      <c r="B624" s="4" t="s">
        <v>82</v>
      </c>
      <c r="C624" s="5">
        <v>0</v>
      </c>
      <c r="D624" s="5">
        <v>2</v>
      </c>
      <c r="E624" s="5">
        <v>0</v>
      </c>
      <c r="F624" s="5">
        <v>1</v>
      </c>
      <c r="G624" s="5">
        <v>1</v>
      </c>
      <c r="H624" s="5">
        <v>0</v>
      </c>
      <c r="I624" s="5">
        <v>3</v>
      </c>
      <c r="J624" s="5">
        <v>2</v>
      </c>
      <c r="K624" s="5">
        <v>5</v>
      </c>
      <c r="L624" s="5">
        <v>11</v>
      </c>
      <c r="M624" s="5">
        <v>9</v>
      </c>
      <c r="N624" s="5">
        <v>20</v>
      </c>
      <c r="O624" s="5">
        <v>37</v>
      </c>
      <c r="P624" s="5">
        <v>46</v>
      </c>
      <c r="Q624" s="5">
        <v>98</v>
      </c>
      <c r="R624" s="5">
        <v>146</v>
      </c>
      <c r="S624" s="5">
        <v>236</v>
      </c>
      <c r="T624" s="5">
        <v>0</v>
      </c>
      <c r="U624" s="5">
        <v>1</v>
      </c>
      <c r="V624" s="5">
        <v>1</v>
      </c>
      <c r="W624" s="5">
        <v>2</v>
      </c>
      <c r="X624" s="5">
        <v>0</v>
      </c>
      <c r="Y624" s="5">
        <v>1</v>
      </c>
      <c r="Z624" s="5">
        <v>1</v>
      </c>
      <c r="AA624" s="5">
        <v>2</v>
      </c>
      <c r="AB624" s="5">
        <v>0</v>
      </c>
      <c r="AC624" s="5">
        <v>2</v>
      </c>
      <c r="AD624" s="5">
        <v>6</v>
      </c>
      <c r="AE624" s="5">
        <v>9</v>
      </c>
      <c r="AF624" s="5">
        <v>13</v>
      </c>
      <c r="AG624" s="5">
        <v>9</v>
      </c>
      <c r="AH624" s="5">
        <v>36</v>
      </c>
      <c r="AJ624" s="5">
        <v>98</v>
      </c>
      <c r="AK624" s="5">
        <v>314</v>
      </c>
      <c r="AL624">
        <f>Tabelle1[[#This Row],[1 jahre Weiblich]]+Tabelle1[[#This Row],[unter 1 Jahr Männlich]]</f>
        <v>1</v>
      </c>
      <c r="AM624">
        <f>Tabelle1[[#This Row],[1-15 Jahre Weiblich]]+Tabelle1[[#This Row],[1-15 jahre Mänlich]]</f>
        <v>3</v>
      </c>
      <c r="AN624">
        <f>Tabelle1[[#This Row],[15-20 Jahre Weiblich]]+Tabelle1[[#This Row],[15-20 jahre Männlich]]</f>
        <v>2</v>
      </c>
      <c r="AO624">
        <f>Tabelle1[[#This Row],[20-25 jahre weiblich]]+Tabelle1[[#This Row],[20-25 jahre Männlich]]</f>
        <v>1</v>
      </c>
      <c r="AP624">
        <f>Tabelle1[[#This Row],[25-30 Jahre Weiblich]]+Tabelle1[[#This Row],[25-30 jahre Männlich]]</f>
        <v>2</v>
      </c>
      <c r="AQ624">
        <f>Tabelle1[[#This Row],[30-35 Jahre Weiblich]]+Tabelle1[[#This Row],[30-35 jahre Männlich]]</f>
        <v>1</v>
      </c>
      <c r="AR624">
        <f>Tabelle1[[#This Row],[35-40 Jahre Weiblich]]+Tabelle1[[#This Row],[35-40 jahre  Männlich]]</f>
        <v>5</v>
      </c>
      <c r="AS624">
        <f>Tabelle1[[#This Row],[40-45 Jahre Weiblich]]+Tabelle1[[#This Row],[40-45 jahre Männlich]]</f>
        <v>2</v>
      </c>
      <c r="AT624">
        <f>Tabelle1[[#This Row],[45-50 Jahre Weiblich]]+Tabelle1[[#This Row],[45-50 jahre Männlich]]</f>
        <v>7</v>
      </c>
      <c r="AU624">
        <f>Tabelle1[[#This Row],[50-55 Jahre Weiblich]]+Tabelle1[[#This Row],[50-55 jahre Männlich]]</f>
        <v>17</v>
      </c>
      <c r="AV624">
        <f>Tabelle1[[#This Row],[55-60 Jahre Weiblich]]+Tabelle1[[#This Row],[55-60 jahre Männlich]]</f>
        <v>18</v>
      </c>
      <c r="AW624">
        <f>Tabelle1[[#This Row],[60-65 Jahre Weiblich]]+Tabelle1[[#This Row],[60-65 jahre Männlich]]</f>
        <v>33</v>
      </c>
      <c r="AX624">
        <f>Tabelle1[[#This Row],[65-70 Jahre Weiblich]]+Tabelle1[[#This Row],[65-70 Jahre  Männlich]]</f>
        <v>46</v>
      </c>
      <c r="AY624">
        <f>Tabelle1[[#This Row],[70-75Jahre Weiblich]]+Tabelle1[[#This Row],[70-75 jahre Männlch]]</f>
        <v>82</v>
      </c>
      <c r="AZ624">
        <f>Tabelle1[[#This Row],[75-80 Jahre Weiblich]]+Tabelle1[[#This Row],[75-80 jahre Männlich]]</f>
        <v>98</v>
      </c>
      <c r="BA624">
        <f>Tabelle1[[#This Row],[80-85 Jahre Weiblich]]+Tabelle1[[#This Row],[80-85 jahre Männlich]]</f>
        <v>244</v>
      </c>
      <c r="BB624">
        <f>Tabelle1[[#This Row],[85 und mehr Weiblich]]+Tabelle1[[#This Row],[85 und mehr]]</f>
        <v>550</v>
      </c>
    </row>
    <row r="625" spans="1:54" x14ac:dyDescent="0.35">
      <c r="A625" s="3"/>
      <c r="B625" s="4" t="s">
        <v>83</v>
      </c>
      <c r="C625" s="5">
        <v>2</v>
      </c>
      <c r="D625" s="5">
        <v>4</v>
      </c>
      <c r="E625" s="5">
        <v>3</v>
      </c>
      <c r="F625" s="5">
        <v>5</v>
      </c>
      <c r="G625" s="5">
        <v>3</v>
      </c>
      <c r="H625" s="5">
        <v>15</v>
      </c>
      <c r="I625" s="5">
        <v>15</v>
      </c>
      <c r="J625" s="5">
        <v>18</v>
      </c>
      <c r="K625" s="5">
        <v>57</v>
      </c>
      <c r="L625" s="5">
        <v>103</v>
      </c>
      <c r="M625" s="5">
        <v>171</v>
      </c>
      <c r="N625" s="5">
        <v>302</v>
      </c>
      <c r="O625" s="5">
        <v>485</v>
      </c>
      <c r="P625" s="5">
        <v>750</v>
      </c>
      <c r="Q625" s="5">
        <v>1549</v>
      </c>
      <c r="R625" s="5">
        <v>2127</v>
      </c>
      <c r="S625" s="5">
        <v>4107</v>
      </c>
      <c r="T625" s="5">
        <v>0</v>
      </c>
      <c r="U625" s="5">
        <v>1</v>
      </c>
      <c r="V625" s="5">
        <v>7</v>
      </c>
      <c r="W625" s="5">
        <v>2</v>
      </c>
      <c r="X625" s="5">
        <v>6</v>
      </c>
      <c r="Y625" s="5">
        <v>6</v>
      </c>
      <c r="Z625" s="5">
        <v>9</v>
      </c>
      <c r="AA625" s="5">
        <v>6</v>
      </c>
      <c r="AB625" s="5">
        <v>12</v>
      </c>
      <c r="AC625" s="5">
        <v>22</v>
      </c>
      <c r="AD625" s="5">
        <v>48</v>
      </c>
      <c r="AE625" s="5">
        <v>93</v>
      </c>
      <c r="AF625" s="5">
        <v>162</v>
      </c>
      <c r="AG625" s="5">
        <v>216</v>
      </c>
      <c r="AH625" s="5">
        <v>385</v>
      </c>
      <c r="AJ625" s="5">
        <v>1700</v>
      </c>
      <c r="AK625" s="5">
        <v>6137</v>
      </c>
      <c r="AL625">
        <f>Tabelle1[[#This Row],[1 jahre Weiblich]]+Tabelle1[[#This Row],[unter 1 Jahr Männlich]]</f>
        <v>3</v>
      </c>
      <c r="AM625">
        <f>Tabelle1[[#This Row],[1-15 Jahre Weiblich]]+Tabelle1[[#This Row],[1-15 jahre Mänlich]]</f>
        <v>11</v>
      </c>
      <c r="AN625">
        <f>Tabelle1[[#This Row],[15-20 Jahre Weiblich]]+Tabelle1[[#This Row],[15-20 jahre Männlich]]</f>
        <v>5</v>
      </c>
      <c r="AO625">
        <f>Tabelle1[[#This Row],[20-25 jahre weiblich]]+Tabelle1[[#This Row],[20-25 jahre Männlich]]</f>
        <v>11</v>
      </c>
      <c r="AP625">
        <f>Tabelle1[[#This Row],[25-30 Jahre Weiblich]]+Tabelle1[[#This Row],[25-30 jahre Männlich]]</f>
        <v>9</v>
      </c>
      <c r="AQ625">
        <f>Tabelle1[[#This Row],[30-35 Jahre Weiblich]]+Tabelle1[[#This Row],[30-35 jahre Männlich]]</f>
        <v>24</v>
      </c>
      <c r="AR625">
        <f>Tabelle1[[#This Row],[35-40 Jahre Weiblich]]+Tabelle1[[#This Row],[35-40 jahre  Männlich]]</f>
        <v>21</v>
      </c>
      <c r="AS625">
        <f>Tabelle1[[#This Row],[40-45 Jahre Weiblich]]+Tabelle1[[#This Row],[40-45 jahre Männlich]]</f>
        <v>30</v>
      </c>
      <c r="AT625">
        <f>Tabelle1[[#This Row],[45-50 Jahre Weiblich]]+Tabelle1[[#This Row],[45-50 jahre Männlich]]</f>
        <v>79</v>
      </c>
      <c r="AU625">
        <f>Tabelle1[[#This Row],[50-55 Jahre Weiblich]]+Tabelle1[[#This Row],[50-55 jahre Männlich]]</f>
        <v>151</v>
      </c>
      <c r="AV625">
        <f>Tabelle1[[#This Row],[55-60 Jahre Weiblich]]+Tabelle1[[#This Row],[55-60 jahre Männlich]]</f>
        <v>264</v>
      </c>
      <c r="AW625">
        <f>Tabelle1[[#This Row],[60-65 Jahre Weiblich]]+Tabelle1[[#This Row],[60-65 jahre Männlich]]</f>
        <v>464</v>
      </c>
      <c r="AX625">
        <f>Tabelle1[[#This Row],[65-70 Jahre Weiblich]]+Tabelle1[[#This Row],[65-70 Jahre  Männlich]]</f>
        <v>701</v>
      </c>
      <c r="AY625">
        <f>Tabelle1[[#This Row],[70-75Jahre Weiblich]]+Tabelle1[[#This Row],[70-75 jahre Männlch]]</f>
        <v>1135</v>
      </c>
      <c r="AZ625">
        <f>Tabelle1[[#This Row],[75-80 Jahre Weiblich]]+Tabelle1[[#This Row],[75-80 jahre Männlich]]</f>
        <v>1549</v>
      </c>
      <c r="BA625">
        <f>Tabelle1[[#This Row],[80-85 Jahre Weiblich]]+Tabelle1[[#This Row],[80-85 jahre Männlich]]</f>
        <v>3827</v>
      </c>
      <c r="BB625">
        <f>Tabelle1[[#This Row],[85 und mehr Weiblich]]+Tabelle1[[#This Row],[85 und mehr]]</f>
        <v>10244</v>
      </c>
    </row>
    <row r="626" spans="1:54" x14ac:dyDescent="0.35">
      <c r="A626" s="3"/>
      <c r="B626" s="4" t="s">
        <v>84</v>
      </c>
      <c r="C626" s="5">
        <v>0</v>
      </c>
      <c r="D626" s="5">
        <v>3</v>
      </c>
      <c r="E626" s="5">
        <v>0</v>
      </c>
      <c r="F626" s="5">
        <v>1</v>
      </c>
      <c r="G626" s="5">
        <v>5</v>
      </c>
      <c r="H626" s="5">
        <v>7</v>
      </c>
      <c r="I626" s="5">
        <v>8</v>
      </c>
      <c r="J626" s="5">
        <v>26</v>
      </c>
      <c r="K626" s="5">
        <v>81</v>
      </c>
      <c r="L626" s="5">
        <v>299</v>
      </c>
      <c r="M626" s="5">
        <v>707</v>
      </c>
      <c r="N626" s="5">
        <v>1272</v>
      </c>
      <c r="O626" s="5">
        <v>2050</v>
      </c>
      <c r="P626" s="5">
        <v>2620</v>
      </c>
      <c r="Q626" s="5">
        <v>3972</v>
      </c>
      <c r="R626" s="5">
        <v>3618</v>
      </c>
      <c r="S626" s="5">
        <v>4435</v>
      </c>
      <c r="T626" s="5">
        <v>0</v>
      </c>
      <c r="U626" s="5">
        <v>0</v>
      </c>
      <c r="V626" s="5">
        <v>2</v>
      </c>
      <c r="W626" s="5">
        <v>1</v>
      </c>
      <c r="X626" s="5">
        <v>2</v>
      </c>
      <c r="Y626" s="5">
        <v>2</v>
      </c>
      <c r="Z626" s="5">
        <v>2</v>
      </c>
      <c r="AA626" s="5">
        <v>3</v>
      </c>
      <c r="AB626" s="5">
        <v>11</v>
      </c>
      <c r="AC626" s="5">
        <v>54</v>
      </c>
      <c r="AD626" s="5">
        <v>198</v>
      </c>
      <c r="AE626" s="5">
        <v>520</v>
      </c>
      <c r="AF626" s="5">
        <v>1019</v>
      </c>
      <c r="AG626" s="5">
        <v>1472</v>
      </c>
      <c r="AH626" s="5">
        <v>1840</v>
      </c>
      <c r="AJ626" s="5">
        <v>2924</v>
      </c>
      <c r="AK626" s="5">
        <v>5622</v>
      </c>
      <c r="AL626">
        <f>Tabelle1[[#This Row],[1 jahre Weiblich]]+Tabelle1[[#This Row],[unter 1 Jahr Männlich]]</f>
        <v>0</v>
      </c>
      <c r="AM626">
        <f>Tabelle1[[#This Row],[1-15 Jahre Weiblich]]+Tabelle1[[#This Row],[1-15 jahre Mänlich]]</f>
        <v>5</v>
      </c>
      <c r="AN626">
        <f>Tabelle1[[#This Row],[15-20 Jahre Weiblich]]+Tabelle1[[#This Row],[15-20 jahre Männlich]]</f>
        <v>1</v>
      </c>
      <c r="AO626">
        <f>Tabelle1[[#This Row],[20-25 jahre weiblich]]+Tabelle1[[#This Row],[20-25 jahre Männlich]]</f>
        <v>3</v>
      </c>
      <c r="AP626">
        <f>Tabelle1[[#This Row],[25-30 Jahre Weiblich]]+Tabelle1[[#This Row],[25-30 jahre Männlich]]</f>
        <v>7</v>
      </c>
      <c r="AQ626">
        <f>Tabelle1[[#This Row],[30-35 Jahre Weiblich]]+Tabelle1[[#This Row],[30-35 jahre Männlich]]</f>
        <v>9</v>
      </c>
      <c r="AR626">
        <f>Tabelle1[[#This Row],[35-40 Jahre Weiblich]]+Tabelle1[[#This Row],[35-40 jahre  Männlich]]</f>
        <v>11</v>
      </c>
      <c r="AS626">
        <f>Tabelle1[[#This Row],[40-45 Jahre Weiblich]]+Tabelle1[[#This Row],[40-45 jahre Männlich]]</f>
        <v>37</v>
      </c>
      <c r="AT626">
        <f>Tabelle1[[#This Row],[45-50 Jahre Weiblich]]+Tabelle1[[#This Row],[45-50 jahre Männlich]]</f>
        <v>135</v>
      </c>
      <c r="AU626">
        <f>Tabelle1[[#This Row],[50-55 Jahre Weiblich]]+Tabelle1[[#This Row],[50-55 jahre Männlich]]</f>
        <v>497</v>
      </c>
      <c r="AV626">
        <f>Tabelle1[[#This Row],[55-60 Jahre Weiblich]]+Tabelle1[[#This Row],[55-60 jahre Männlich]]</f>
        <v>1227</v>
      </c>
      <c r="AW626">
        <f>Tabelle1[[#This Row],[60-65 Jahre Weiblich]]+Tabelle1[[#This Row],[60-65 jahre Männlich]]</f>
        <v>2291</v>
      </c>
      <c r="AX626">
        <f>Tabelle1[[#This Row],[65-70 Jahre Weiblich]]+Tabelle1[[#This Row],[65-70 Jahre  Männlich]]</f>
        <v>3522</v>
      </c>
      <c r="AY626">
        <f>Tabelle1[[#This Row],[70-75Jahre Weiblich]]+Tabelle1[[#This Row],[70-75 jahre Männlch]]</f>
        <v>4460</v>
      </c>
      <c r="AZ626">
        <f>Tabelle1[[#This Row],[75-80 Jahre Weiblich]]+Tabelle1[[#This Row],[75-80 jahre Männlich]]</f>
        <v>3972</v>
      </c>
      <c r="BA626">
        <f>Tabelle1[[#This Row],[80-85 Jahre Weiblich]]+Tabelle1[[#This Row],[80-85 jahre Männlich]]</f>
        <v>6542</v>
      </c>
      <c r="BB626">
        <f>Tabelle1[[#This Row],[85 und mehr Weiblich]]+Tabelle1[[#This Row],[85 und mehr]]</f>
        <v>10057</v>
      </c>
    </row>
    <row r="627" spans="1:54" x14ac:dyDescent="0.35">
      <c r="A627" s="3"/>
      <c r="B627" s="4" t="s">
        <v>85</v>
      </c>
      <c r="C627" s="5">
        <v>0</v>
      </c>
      <c r="D627" s="5">
        <v>1</v>
      </c>
      <c r="E627" s="5">
        <v>0</v>
      </c>
      <c r="F627" s="5">
        <v>1</v>
      </c>
      <c r="G627" s="5">
        <v>4</v>
      </c>
      <c r="H627" s="5">
        <v>4</v>
      </c>
      <c r="I627" s="5">
        <v>5</v>
      </c>
      <c r="J627" s="5">
        <v>7</v>
      </c>
      <c r="K627" s="5">
        <v>6</v>
      </c>
      <c r="L627" s="5">
        <v>16</v>
      </c>
      <c r="M627" s="5">
        <v>22</v>
      </c>
      <c r="N627" s="5">
        <v>20</v>
      </c>
      <c r="O627" s="5">
        <v>24</v>
      </c>
      <c r="P627" s="5">
        <v>31</v>
      </c>
      <c r="Q627" s="5">
        <v>62</v>
      </c>
      <c r="R627" s="5">
        <v>39</v>
      </c>
      <c r="S627" s="5">
        <v>82</v>
      </c>
      <c r="T627" s="5">
        <v>0</v>
      </c>
      <c r="U627" s="5">
        <v>0</v>
      </c>
      <c r="V627" s="5">
        <v>2</v>
      </c>
      <c r="W627" s="5">
        <v>1</v>
      </c>
      <c r="X627" s="5">
        <v>1</v>
      </c>
      <c r="Y627" s="5">
        <v>0</v>
      </c>
      <c r="Z627" s="5">
        <v>1</v>
      </c>
      <c r="AA627" s="5">
        <v>0</v>
      </c>
      <c r="AB627" s="5">
        <v>3</v>
      </c>
      <c r="AC627" s="5">
        <v>13</v>
      </c>
      <c r="AD627" s="5">
        <v>16</v>
      </c>
      <c r="AE627" s="5">
        <v>29</v>
      </c>
      <c r="AF627" s="5">
        <v>35</v>
      </c>
      <c r="AG627" s="5">
        <v>50</v>
      </c>
      <c r="AH627" s="5">
        <v>45</v>
      </c>
      <c r="AJ627" s="5">
        <v>128</v>
      </c>
      <c r="AK627" s="5">
        <v>243</v>
      </c>
      <c r="AL627">
        <f>Tabelle1[[#This Row],[1 jahre Weiblich]]+Tabelle1[[#This Row],[unter 1 Jahr Männlich]]</f>
        <v>0</v>
      </c>
      <c r="AM627">
        <f>Tabelle1[[#This Row],[1-15 Jahre Weiblich]]+Tabelle1[[#This Row],[1-15 jahre Mänlich]]</f>
        <v>3</v>
      </c>
      <c r="AN627">
        <f>Tabelle1[[#This Row],[15-20 Jahre Weiblich]]+Tabelle1[[#This Row],[15-20 jahre Männlich]]</f>
        <v>1</v>
      </c>
      <c r="AO627">
        <f>Tabelle1[[#This Row],[20-25 jahre weiblich]]+Tabelle1[[#This Row],[20-25 jahre Männlich]]</f>
        <v>2</v>
      </c>
      <c r="AP627">
        <f>Tabelle1[[#This Row],[25-30 Jahre Weiblich]]+Tabelle1[[#This Row],[25-30 jahre Männlich]]</f>
        <v>4</v>
      </c>
      <c r="AQ627">
        <f>Tabelle1[[#This Row],[30-35 Jahre Weiblich]]+Tabelle1[[#This Row],[30-35 jahre Männlich]]</f>
        <v>5</v>
      </c>
      <c r="AR627">
        <f>Tabelle1[[#This Row],[35-40 Jahre Weiblich]]+Tabelle1[[#This Row],[35-40 jahre  Männlich]]</f>
        <v>5</v>
      </c>
      <c r="AS627">
        <f>Tabelle1[[#This Row],[40-45 Jahre Weiblich]]+Tabelle1[[#This Row],[40-45 jahre Männlich]]</f>
        <v>10</v>
      </c>
      <c r="AT627">
        <f>Tabelle1[[#This Row],[45-50 Jahre Weiblich]]+Tabelle1[[#This Row],[45-50 jahre Männlich]]</f>
        <v>19</v>
      </c>
      <c r="AU627">
        <f>Tabelle1[[#This Row],[50-55 Jahre Weiblich]]+Tabelle1[[#This Row],[50-55 jahre Männlich]]</f>
        <v>32</v>
      </c>
      <c r="AV627">
        <f>Tabelle1[[#This Row],[55-60 Jahre Weiblich]]+Tabelle1[[#This Row],[55-60 jahre Männlich]]</f>
        <v>51</v>
      </c>
      <c r="AW627">
        <f>Tabelle1[[#This Row],[60-65 Jahre Weiblich]]+Tabelle1[[#This Row],[60-65 jahre Männlich]]</f>
        <v>55</v>
      </c>
      <c r="AX627">
        <f>Tabelle1[[#This Row],[65-70 Jahre Weiblich]]+Tabelle1[[#This Row],[65-70 Jahre  Männlich]]</f>
        <v>74</v>
      </c>
      <c r="AY627">
        <f>Tabelle1[[#This Row],[70-75Jahre Weiblich]]+Tabelle1[[#This Row],[70-75 jahre Männlch]]</f>
        <v>76</v>
      </c>
      <c r="AZ627">
        <f>Tabelle1[[#This Row],[75-80 Jahre Weiblich]]+Tabelle1[[#This Row],[75-80 jahre Männlich]]</f>
        <v>62</v>
      </c>
      <c r="BA627">
        <f>Tabelle1[[#This Row],[80-85 Jahre Weiblich]]+Tabelle1[[#This Row],[80-85 jahre Männlich]]</f>
        <v>167</v>
      </c>
      <c r="BB627">
        <f>Tabelle1[[#This Row],[85 und mehr Weiblich]]+Tabelle1[[#This Row],[85 und mehr]]</f>
        <v>325</v>
      </c>
    </row>
    <row r="628" spans="1:54" x14ac:dyDescent="0.35">
      <c r="A628" s="3"/>
      <c r="B628" s="4" t="s">
        <v>86</v>
      </c>
      <c r="C628" s="5">
        <v>9</v>
      </c>
      <c r="D628" s="5">
        <v>10</v>
      </c>
      <c r="E628" s="5">
        <v>2</v>
      </c>
      <c r="F628" s="5">
        <v>8</v>
      </c>
      <c r="G628" s="5">
        <v>20</v>
      </c>
      <c r="H628" s="5">
        <v>93</v>
      </c>
      <c r="I628" s="5">
        <v>198</v>
      </c>
      <c r="J628" s="5">
        <v>304</v>
      </c>
      <c r="K628" s="5">
        <v>738</v>
      </c>
      <c r="L628" s="5">
        <v>1421</v>
      </c>
      <c r="M628" s="5">
        <v>1970</v>
      </c>
      <c r="N628" s="5">
        <v>2285</v>
      </c>
      <c r="O628" s="5">
        <v>2448</v>
      </c>
      <c r="P628" s="5">
        <v>2164</v>
      </c>
      <c r="Q628" s="5">
        <v>3288</v>
      </c>
      <c r="R628" s="5">
        <v>3027</v>
      </c>
      <c r="S628" s="5">
        <v>3762</v>
      </c>
      <c r="T628" s="5">
        <v>0</v>
      </c>
      <c r="U628" s="5">
        <v>5</v>
      </c>
      <c r="V628" s="5">
        <v>11</v>
      </c>
      <c r="W628" s="5">
        <v>3</v>
      </c>
      <c r="X628" s="5">
        <v>6</v>
      </c>
      <c r="Y628" s="5">
        <v>14</v>
      </c>
      <c r="Z628" s="5">
        <v>43</v>
      </c>
      <c r="AA628" s="5">
        <v>69</v>
      </c>
      <c r="AB628" s="5">
        <v>137</v>
      </c>
      <c r="AC628" s="5">
        <v>298</v>
      </c>
      <c r="AD628" s="5">
        <v>609</v>
      </c>
      <c r="AE628" s="5">
        <v>880</v>
      </c>
      <c r="AF628" s="5">
        <v>996</v>
      </c>
      <c r="AG628" s="5">
        <v>1303</v>
      </c>
      <c r="AH628" s="5">
        <v>1400</v>
      </c>
      <c r="AJ628" s="5">
        <v>3210</v>
      </c>
      <c r="AK628" s="5">
        <v>7777</v>
      </c>
      <c r="AL628">
        <f>Tabelle1[[#This Row],[1 jahre Weiblich]]+Tabelle1[[#This Row],[unter 1 Jahr Männlich]]</f>
        <v>14</v>
      </c>
      <c r="AM628">
        <f>Tabelle1[[#This Row],[1-15 Jahre Weiblich]]+Tabelle1[[#This Row],[1-15 jahre Mänlich]]</f>
        <v>21</v>
      </c>
      <c r="AN628">
        <f>Tabelle1[[#This Row],[15-20 Jahre Weiblich]]+Tabelle1[[#This Row],[15-20 jahre Männlich]]</f>
        <v>5</v>
      </c>
      <c r="AO628">
        <f>Tabelle1[[#This Row],[20-25 jahre weiblich]]+Tabelle1[[#This Row],[20-25 jahre Männlich]]</f>
        <v>14</v>
      </c>
      <c r="AP628">
        <f>Tabelle1[[#This Row],[25-30 Jahre Weiblich]]+Tabelle1[[#This Row],[25-30 jahre Männlich]]</f>
        <v>34</v>
      </c>
      <c r="AQ628">
        <f>Tabelle1[[#This Row],[30-35 Jahre Weiblich]]+Tabelle1[[#This Row],[30-35 jahre Männlich]]</f>
        <v>136</v>
      </c>
      <c r="AR628">
        <f>Tabelle1[[#This Row],[35-40 Jahre Weiblich]]+Tabelle1[[#This Row],[35-40 jahre  Männlich]]</f>
        <v>267</v>
      </c>
      <c r="AS628">
        <f>Tabelle1[[#This Row],[40-45 Jahre Weiblich]]+Tabelle1[[#This Row],[40-45 jahre Männlich]]</f>
        <v>441</v>
      </c>
      <c r="AT628">
        <f>Tabelle1[[#This Row],[45-50 Jahre Weiblich]]+Tabelle1[[#This Row],[45-50 jahre Männlich]]</f>
        <v>1036</v>
      </c>
      <c r="AU628">
        <f>Tabelle1[[#This Row],[50-55 Jahre Weiblich]]+Tabelle1[[#This Row],[50-55 jahre Männlich]]</f>
        <v>2030</v>
      </c>
      <c r="AV628">
        <f>Tabelle1[[#This Row],[55-60 Jahre Weiblich]]+Tabelle1[[#This Row],[55-60 jahre Männlich]]</f>
        <v>2850</v>
      </c>
      <c r="AW628">
        <f>Tabelle1[[#This Row],[60-65 Jahre Weiblich]]+Tabelle1[[#This Row],[60-65 jahre Männlich]]</f>
        <v>3281</v>
      </c>
      <c r="AX628">
        <f>Tabelle1[[#This Row],[65-70 Jahre Weiblich]]+Tabelle1[[#This Row],[65-70 Jahre  Männlich]]</f>
        <v>3751</v>
      </c>
      <c r="AY628">
        <f>Tabelle1[[#This Row],[70-75Jahre Weiblich]]+Tabelle1[[#This Row],[70-75 jahre Männlch]]</f>
        <v>3564</v>
      </c>
      <c r="AZ628">
        <f>Tabelle1[[#This Row],[75-80 Jahre Weiblich]]+Tabelle1[[#This Row],[75-80 jahre Männlich]]</f>
        <v>3288</v>
      </c>
      <c r="BA628">
        <f>Tabelle1[[#This Row],[80-85 Jahre Weiblich]]+Tabelle1[[#This Row],[80-85 jahre Männlich]]</f>
        <v>6237</v>
      </c>
      <c r="BB628">
        <f>Tabelle1[[#This Row],[85 und mehr Weiblich]]+Tabelle1[[#This Row],[85 und mehr]]</f>
        <v>11539</v>
      </c>
    </row>
    <row r="629" spans="1:54" x14ac:dyDescent="0.35">
      <c r="A629" s="3"/>
      <c r="B629" s="4" t="s">
        <v>87</v>
      </c>
      <c r="C629" s="5">
        <v>0</v>
      </c>
      <c r="D629" s="5">
        <v>0</v>
      </c>
      <c r="E629" s="5">
        <v>0</v>
      </c>
      <c r="F629" s="5">
        <v>1</v>
      </c>
      <c r="G629" s="5">
        <v>0</v>
      </c>
      <c r="H629" s="5">
        <v>1</v>
      </c>
      <c r="I629" s="5">
        <v>4</v>
      </c>
      <c r="J629" s="5">
        <v>3</v>
      </c>
      <c r="K629" s="5">
        <v>18</v>
      </c>
      <c r="L629" s="5">
        <v>30</v>
      </c>
      <c r="M629" s="5">
        <v>63</v>
      </c>
      <c r="N629" s="5">
        <v>72</v>
      </c>
      <c r="O629" s="5">
        <v>106</v>
      </c>
      <c r="P629" s="5">
        <v>109</v>
      </c>
      <c r="Q629" s="5">
        <v>191</v>
      </c>
      <c r="R629" s="5">
        <v>220</v>
      </c>
      <c r="S629" s="5">
        <v>332</v>
      </c>
      <c r="T629" s="5">
        <v>0</v>
      </c>
      <c r="U629" s="5">
        <v>0</v>
      </c>
      <c r="V629" s="5">
        <v>0</v>
      </c>
      <c r="W629" s="5">
        <v>0</v>
      </c>
      <c r="X629" s="5">
        <v>1</v>
      </c>
      <c r="Y629" s="5">
        <v>1</v>
      </c>
      <c r="Z629" s="5">
        <v>0</v>
      </c>
      <c r="AA629" s="5">
        <v>0</v>
      </c>
      <c r="AB629" s="5">
        <v>0</v>
      </c>
      <c r="AC629" s="5">
        <v>8</v>
      </c>
      <c r="AD629" s="5">
        <v>9</v>
      </c>
      <c r="AE629" s="5">
        <v>26</v>
      </c>
      <c r="AF629" s="5">
        <v>38</v>
      </c>
      <c r="AG629" s="5">
        <v>47</v>
      </c>
      <c r="AH629" s="5">
        <v>70</v>
      </c>
      <c r="AJ629" s="5">
        <v>214</v>
      </c>
      <c r="AK629" s="5">
        <v>631</v>
      </c>
      <c r="AL629">
        <f>Tabelle1[[#This Row],[1 jahre Weiblich]]+Tabelle1[[#This Row],[unter 1 Jahr Männlich]]</f>
        <v>0</v>
      </c>
      <c r="AM629">
        <f>Tabelle1[[#This Row],[1-15 Jahre Weiblich]]+Tabelle1[[#This Row],[1-15 jahre Mänlich]]</f>
        <v>0</v>
      </c>
      <c r="AN629">
        <f>Tabelle1[[#This Row],[15-20 Jahre Weiblich]]+Tabelle1[[#This Row],[15-20 jahre Männlich]]</f>
        <v>0</v>
      </c>
      <c r="AO629">
        <f>Tabelle1[[#This Row],[20-25 jahre weiblich]]+Tabelle1[[#This Row],[20-25 jahre Männlich]]</f>
        <v>2</v>
      </c>
      <c r="AP629">
        <f>Tabelle1[[#This Row],[25-30 Jahre Weiblich]]+Tabelle1[[#This Row],[25-30 jahre Männlich]]</f>
        <v>1</v>
      </c>
      <c r="AQ629">
        <f>Tabelle1[[#This Row],[30-35 Jahre Weiblich]]+Tabelle1[[#This Row],[30-35 jahre Männlich]]</f>
        <v>1</v>
      </c>
      <c r="AR629">
        <f>Tabelle1[[#This Row],[35-40 Jahre Weiblich]]+Tabelle1[[#This Row],[35-40 jahre  Männlich]]</f>
        <v>4</v>
      </c>
      <c r="AS629">
        <f>Tabelle1[[#This Row],[40-45 Jahre Weiblich]]+Tabelle1[[#This Row],[40-45 jahre Männlich]]</f>
        <v>3</v>
      </c>
      <c r="AT629">
        <f>Tabelle1[[#This Row],[45-50 Jahre Weiblich]]+Tabelle1[[#This Row],[45-50 jahre Männlich]]</f>
        <v>26</v>
      </c>
      <c r="AU629">
        <f>Tabelle1[[#This Row],[50-55 Jahre Weiblich]]+Tabelle1[[#This Row],[50-55 jahre Männlich]]</f>
        <v>39</v>
      </c>
      <c r="AV629">
        <f>Tabelle1[[#This Row],[55-60 Jahre Weiblich]]+Tabelle1[[#This Row],[55-60 jahre Männlich]]</f>
        <v>89</v>
      </c>
      <c r="AW629">
        <f>Tabelle1[[#This Row],[60-65 Jahre Weiblich]]+Tabelle1[[#This Row],[60-65 jahre Männlich]]</f>
        <v>110</v>
      </c>
      <c r="AX629">
        <f>Tabelle1[[#This Row],[65-70 Jahre Weiblich]]+Tabelle1[[#This Row],[65-70 Jahre  Männlich]]</f>
        <v>153</v>
      </c>
      <c r="AY629">
        <f>Tabelle1[[#This Row],[70-75Jahre Weiblich]]+Tabelle1[[#This Row],[70-75 jahre Männlch]]</f>
        <v>179</v>
      </c>
      <c r="AZ629">
        <f>Tabelle1[[#This Row],[75-80 Jahre Weiblich]]+Tabelle1[[#This Row],[75-80 jahre Männlich]]</f>
        <v>191</v>
      </c>
      <c r="BA629">
        <f>Tabelle1[[#This Row],[80-85 Jahre Weiblich]]+Tabelle1[[#This Row],[80-85 jahre Männlich]]</f>
        <v>434</v>
      </c>
      <c r="BB629">
        <f>Tabelle1[[#This Row],[85 und mehr Weiblich]]+Tabelle1[[#This Row],[85 und mehr]]</f>
        <v>963</v>
      </c>
    </row>
    <row r="630" spans="1:54" x14ac:dyDescent="0.35">
      <c r="A630" s="3"/>
      <c r="B630" s="4" t="s">
        <v>88</v>
      </c>
      <c r="C630" s="5">
        <v>4</v>
      </c>
      <c r="D630" s="5">
        <v>3</v>
      </c>
      <c r="E630" s="5">
        <v>1</v>
      </c>
      <c r="F630" s="5">
        <v>2</v>
      </c>
      <c r="G630" s="5">
        <v>9</v>
      </c>
      <c r="H630" s="5">
        <v>62</v>
      </c>
      <c r="I630" s="5">
        <v>144</v>
      </c>
      <c r="J630" s="5">
        <v>241</v>
      </c>
      <c r="K630" s="5">
        <v>563</v>
      </c>
      <c r="L630" s="5">
        <v>1073</v>
      </c>
      <c r="M630" s="5">
        <v>1432</v>
      </c>
      <c r="N630" s="5">
        <v>1606</v>
      </c>
      <c r="O630" s="5">
        <v>1537</v>
      </c>
      <c r="P630" s="5">
        <v>1097</v>
      </c>
      <c r="Q630" s="5">
        <v>1267</v>
      </c>
      <c r="R630" s="5">
        <v>804</v>
      </c>
      <c r="S630" s="5">
        <v>536</v>
      </c>
      <c r="T630" s="5">
        <v>0</v>
      </c>
      <c r="U630" s="5">
        <v>1</v>
      </c>
      <c r="V630" s="5">
        <v>3</v>
      </c>
      <c r="W630" s="5">
        <v>0</v>
      </c>
      <c r="X630" s="5">
        <v>0</v>
      </c>
      <c r="Y630" s="5">
        <v>6</v>
      </c>
      <c r="Z630" s="5">
        <v>32</v>
      </c>
      <c r="AA630" s="5">
        <v>48</v>
      </c>
      <c r="AB630" s="5">
        <v>104</v>
      </c>
      <c r="AC630" s="5">
        <v>221</v>
      </c>
      <c r="AD630" s="5">
        <v>452</v>
      </c>
      <c r="AE630" s="5">
        <v>612</v>
      </c>
      <c r="AF630" s="5">
        <v>616</v>
      </c>
      <c r="AG630" s="5">
        <v>731</v>
      </c>
      <c r="AH630" s="5">
        <v>595</v>
      </c>
      <c r="AJ630" s="5">
        <v>625</v>
      </c>
      <c r="AK630" s="5">
        <v>682</v>
      </c>
      <c r="AL630">
        <f>Tabelle1[[#This Row],[1 jahre Weiblich]]+Tabelle1[[#This Row],[unter 1 Jahr Männlich]]</f>
        <v>5</v>
      </c>
      <c r="AM630">
        <f>Tabelle1[[#This Row],[1-15 Jahre Weiblich]]+Tabelle1[[#This Row],[1-15 jahre Mänlich]]</f>
        <v>6</v>
      </c>
      <c r="AN630">
        <f>Tabelle1[[#This Row],[15-20 Jahre Weiblich]]+Tabelle1[[#This Row],[15-20 jahre Männlich]]</f>
        <v>1</v>
      </c>
      <c r="AO630">
        <f>Tabelle1[[#This Row],[20-25 jahre weiblich]]+Tabelle1[[#This Row],[20-25 jahre Männlich]]</f>
        <v>2</v>
      </c>
      <c r="AP630">
        <f>Tabelle1[[#This Row],[25-30 Jahre Weiblich]]+Tabelle1[[#This Row],[25-30 jahre Männlich]]</f>
        <v>15</v>
      </c>
      <c r="AQ630">
        <f>Tabelle1[[#This Row],[30-35 Jahre Weiblich]]+Tabelle1[[#This Row],[30-35 jahre Männlich]]</f>
        <v>94</v>
      </c>
      <c r="AR630">
        <f>Tabelle1[[#This Row],[35-40 Jahre Weiblich]]+Tabelle1[[#This Row],[35-40 jahre  Männlich]]</f>
        <v>192</v>
      </c>
      <c r="AS630">
        <f>Tabelle1[[#This Row],[40-45 Jahre Weiblich]]+Tabelle1[[#This Row],[40-45 jahre Männlich]]</f>
        <v>345</v>
      </c>
      <c r="AT630">
        <f>Tabelle1[[#This Row],[45-50 Jahre Weiblich]]+Tabelle1[[#This Row],[45-50 jahre Männlich]]</f>
        <v>784</v>
      </c>
      <c r="AU630">
        <f>Tabelle1[[#This Row],[50-55 Jahre Weiblich]]+Tabelle1[[#This Row],[50-55 jahre Männlich]]</f>
        <v>1525</v>
      </c>
      <c r="AV630">
        <f>Tabelle1[[#This Row],[55-60 Jahre Weiblich]]+Tabelle1[[#This Row],[55-60 jahre Männlich]]</f>
        <v>2044</v>
      </c>
      <c r="AW630">
        <f>Tabelle1[[#This Row],[60-65 Jahre Weiblich]]+Tabelle1[[#This Row],[60-65 jahre Männlich]]</f>
        <v>2222</v>
      </c>
      <c r="AX630">
        <f>Tabelle1[[#This Row],[65-70 Jahre Weiblich]]+Tabelle1[[#This Row],[65-70 Jahre  Männlich]]</f>
        <v>2268</v>
      </c>
      <c r="AY630">
        <f>Tabelle1[[#This Row],[70-75Jahre Weiblich]]+Tabelle1[[#This Row],[70-75 jahre Männlch]]</f>
        <v>1692</v>
      </c>
      <c r="AZ630">
        <f>Tabelle1[[#This Row],[75-80 Jahre Weiblich]]+Tabelle1[[#This Row],[75-80 jahre Männlich]]</f>
        <v>1267</v>
      </c>
      <c r="BA630">
        <f>Tabelle1[[#This Row],[80-85 Jahre Weiblich]]+Tabelle1[[#This Row],[80-85 jahre Männlich]]</f>
        <v>1429</v>
      </c>
      <c r="BB630">
        <f>Tabelle1[[#This Row],[85 und mehr Weiblich]]+Tabelle1[[#This Row],[85 und mehr]]</f>
        <v>1218</v>
      </c>
    </row>
    <row r="631" spans="1:54" x14ac:dyDescent="0.35">
      <c r="A631" s="3"/>
      <c r="B631" s="4" t="s">
        <v>121</v>
      </c>
      <c r="C631" s="5">
        <v>0</v>
      </c>
      <c r="D631" s="5">
        <v>0</v>
      </c>
      <c r="E631" s="5">
        <v>1</v>
      </c>
      <c r="F631" s="5">
        <v>2</v>
      </c>
      <c r="G631" s="5">
        <v>6</v>
      </c>
      <c r="H631" s="5">
        <v>56</v>
      </c>
      <c r="I631" s="5">
        <v>139</v>
      </c>
      <c r="J631" s="5">
        <v>233</v>
      </c>
      <c r="K631" s="5">
        <v>543</v>
      </c>
      <c r="L631" s="5">
        <v>1040</v>
      </c>
      <c r="M631" s="5">
        <v>1368</v>
      </c>
      <c r="N631" s="5">
        <v>1545</v>
      </c>
      <c r="O631" s="5">
        <v>1422</v>
      </c>
      <c r="P631" s="5">
        <v>1002</v>
      </c>
      <c r="Q631" s="5">
        <v>1149</v>
      </c>
      <c r="R631" s="5">
        <v>703</v>
      </c>
      <c r="S631" s="5">
        <v>390</v>
      </c>
      <c r="T631" s="5">
        <v>0</v>
      </c>
      <c r="U631" s="5">
        <v>0</v>
      </c>
      <c r="V631" s="5">
        <v>1</v>
      </c>
      <c r="W631" s="5">
        <v>0</v>
      </c>
      <c r="X631" s="5">
        <v>0</v>
      </c>
      <c r="Y631" s="5">
        <v>3</v>
      </c>
      <c r="Z631" s="5">
        <v>26</v>
      </c>
      <c r="AA631" s="5">
        <v>40</v>
      </c>
      <c r="AB631" s="5">
        <v>94</v>
      </c>
      <c r="AC631" s="5">
        <v>205</v>
      </c>
      <c r="AD631" s="5">
        <v>426</v>
      </c>
      <c r="AE631" s="5">
        <v>576</v>
      </c>
      <c r="AF631" s="5">
        <v>572</v>
      </c>
      <c r="AG631" s="5">
        <v>665</v>
      </c>
      <c r="AH631" s="5">
        <v>507</v>
      </c>
      <c r="AJ631" s="5">
        <v>500</v>
      </c>
      <c r="AK631" s="5">
        <v>447</v>
      </c>
      <c r="AL631">
        <f>Tabelle1[[#This Row],[1 jahre Weiblich]]+Tabelle1[[#This Row],[unter 1 Jahr Männlich]]</f>
        <v>0</v>
      </c>
      <c r="AM631">
        <f>Tabelle1[[#This Row],[1-15 Jahre Weiblich]]+Tabelle1[[#This Row],[1-15 jahre Mänlich]]</f>
        <v>1</v>
      </c>
      <c r="AN631">
        <f>Tabelle1[[#This Row],[15-20 Jahre Weiblich]]+Tabelle1[[#This Row],[15-20 jahre Männlich]]</f>
        <v>1</v>
      </c>
      <c r="AO631">
        <f>Tabelle1[[#This Row],[20-25 jahre weiblich]]+Tabelle1[[#This Row],[20-25 jahre Männlich]]</f>
        <v>2</v>
      </c>
      <c r="AP631">
        <f>Tabelle1[[#This Row],[25-30 Jahre Weiblich]]+Tabelle1[[#This Row],[25-30 jahre Männlich]]</f>
        <v>9</v>
      </c>
      <c r="AQ631">
        <f>Tabelle1[[#This Row],[30-35 Jahre Weiblich]]+Tabelle1[[#This Row],[30-35 jahre Männlich]]</f>
        <v>82</v>
      </c>
      <c r="AR631">
        <f>Tabelle1[[#This Row],[35-40 Jahre Weiblich]]+Tabelle1[[#This Row],[35-40 jahre  Männlich]]</f>
        <v>179</v>
      </c>
      <c r="AS631">
        <f>Tabelle1[[#This Row],[40-45 Jahre Weiblich]]+Tabelle1[[#This Row],[40-45 jahre Männlich]]</f>
        <v>327</v>
      </c>
      <c r="AT631">
        <f>Tabelle1[[#This Row],[45-50 Jahre Weiblich]]+Tabelle1[[#This Row],[45-50 jahre Männlich]]</f>
        <v>748</v>
      </c>
      <c r="AU631">
        <f>Tabelle1[[#This Row],[50-55 Jahre Weiblich]]+Tabelle1[[#This Row],[50-55 jahre Männlich]]</f>
        <v>1466</v>
      </c>
      <c r="AV631">
        <f>Tabelle1[[#This Row],[55-60 Jahre Weiblich]]+Tabelle1[[#This Row],[55-60 jahre Männlich]]</f>
        <v>1944</v>
      </c>
      <c r="AW631">
        <f>Tabelle1[[#This Row],[60-65 Jahre Weiblich]]+Tabelle1[[#This Row],[60-65 jahre Männlich]]</f>
        <v>2117</v>
      </c>
      <c r="AX631">
        <f>Tabelle1[[#This Row],[65-70 Jahre Weiblich]]+Tabelle1[[#This Row],[65-70 Jahre  Männlich]]</f>
        <v>2087</v>
      </c>
      <c r="AY631">
        <f>Tabelle1[[#This Row],[70-75Jahre Weiblich]]+Tabelle1[[#This Row],[70-75 jahre Männlch]]</f>
        <v>1509</v>
      </c>
      <c r="AZ631">
        <f>Tabelle1[[#This Row],[75-80 Jahre Weiblich]]+Tabelle1[[#This Row],[75-80 jahre Männlich]]</f>
        <v>1149</v>
      </c>
      <c r="BA631">
        <f>Tabelle1[[#This Row],[80-85 Jahre Weiblich]]+Tabelle1[[#This Row],[80-85 jahre Männlich]]</f>
        <v>1203</v>
      </c>
      <c r="BB631">
        <f>Tabelle1[[#This Row],[85 und mehr Weiblich]]+Tabelle1[[#This Row],[85 und mehr]]</f>
        <v>837</v>
      </c>
    </row>
    <row r="632" spans="1:54" x14ac:dyDescent="0.35">
      <c r="A632" s="3"/>
      <c r="B632" s="4" t="s">
        <v>89</v>
      </c>
      <c r="C632" s="5">
        <v>0</v>
      </c>
      <c r="D632" s="5">
        <v>0</v>
      </c>
      <c r="E632" s="5">
        <v>0</v>
      </c>
      <c r="F632" s="5">
        <v>0</v>
      </c>
      <c r="G632" s="5">
        <v>0</v>
      </c>
      <c r="H632" s="5">
        <v>2</v>
      </c>
      <c r="I632" s="5">
        <v>2</v>
      </c>
      <c r="J632" s="5">
        <v>6</v>
      </c>
      <c r="K632" s="5">
        <v>12</v>
      </c>
      <c r="L632" s="5">
        <v>13</v>
      </c>
      <c r="M632" s="5">
        <v>19</v>
      </c>
      <c r="N632" s="5">
        <v>37</v>
      </c>
      <c r="O632" s="5">
        <v>44</v>
      </c>
      <c r="P632" s="5">
        <v>66</v>
      </c>
      <c r="Q632" s="5">
        <v>98</v>
      </c>
      <c r="R632" s="5">
        <v>123</v>
      </c>
      <c r="S632" s="5">
        <v>177</v>
      </c>
      <c r="T632" s="5">
        <v>0</v>
      </c>
      <c r="U632" s="5">
        <v>0</v>
      </c>
      <c r="V632" s="5">
        <v>0</v>
      </c>
      <c r="W632" s="5">
        <v>1</v>
      </c>
      <c r="X632" s="5">
        <v>2</v>
      </c>
      <c r="Y632" s="5">
        <v>1</v>
      </c>
      <c r="Z632" s="5">
        <v>0</v>
      </c>
      <c r="AA632" s="5">
        <v>3</v>
      </c>
      <c r="AB632" s="5">
        <v>4</v>
      </c>
      <c r="AC632" s="5">
        <v>8</v>
      </c>
      <c r="AD632" s="5">
        <v>10</v>
      </c>
      <c r="AE632" s="5">
        <v>22</v>
      </c>
      <c r="AF632" s="5">
        <v>24</v>
      </c>
      <c r="AG632" s="5">
        <v>30</v>
      </c>
      <c r="AH632" s="5">
        <v>47</v>
      </c>
      <c r="AJ632" s="5">
        <v>183</v>
      </c>
      <c r="AK632" s="5">
        <v>492</v>
      </c>
      <c r="AL632">
        <f>Tabelle1[[#This Row],[1 jahre Weiblich]]+Tabelle1[[#This Row],[unter 1 Jahr Männlich]]</f>
        <v>0</v>
      </c>
      <c r="AM632">
        <f>Tabelle1[[#This Row],[1-15 Jahre Weiblich]]+Tabelle1[[#This Row],[1-15 jahre Mänlich]]</f>
        <v>0</v>
      </c>
      <c r="AN632">
        <f>Tabelle1[[#This Row],[15-20 Jahre Weiblich]]+Tabelle1[[#This Row],[15-20 jahre Männlich]]</f>
        <v>1</v>
      </c>
      <c r="AO632">
        <f>Tabelle1[[#This Row],[20-25 jahre weiblich]]+Tabelle1[[#This Row],[20-25 jahre Männlich]]</f>
        <v>2</v>
      </c>
      <c r="AP632">
        <f>Tabelle1[[#This Row],[25-30 Jahre Weiblich]]+Tabelle1[[#This Row],[25-30 jahre Männlich]]</f>
        <v>1</v>
      </c>
      <c r="AQ632">
        <f>Tabelle1[[#This Row],[30-35 Jahre Weiblich]]+Tabelle1[[#This Row],[30-35 jahre Männlich]]</f>
        <v>2</v>
      </c>
      <c r="AR632">
        <f>Tabelle1[[#This Row],[35-40 Jahre Weiblich]]+Tabelle1[[#This Row],[35-40 jahre  Männlich]]</f>
        <v>5</v>
      </c>
      <c r="AS632">
        <f>Tabelle1[[#This Row],[40-45 Jahre Weiblich]]+Tabelle1[[#This Row],[40-45 jahre Männlich]]</f>
        <v>10</v>
      </c>
      <c r="AT632">
        <f>Tabelle1[[#This Row],[45-50 Jahre Weiblich]]+Tabelle1[[#This Row],[45-50 jahre Männlich]]</f>
        <v>20</v>
      </c>
      <c r="AU632">
        <f>Tabelle1[[#This Row],[50-55 Jahre Weiblich]]+Tabelle1[[#This Row],[50-55 jahre Männlich]]</f>
        <v>23</v>
      </c>
      <c r="AV632">
        <f>Tabelle1[[#This Row],[55-60 Jahre Weiblich]]+Tabelle1[[#This Row],[55-60 jahre Männlich]]</f>
        <v>41</v>
      </c>
      <c r="AW632">
        <f>Tabelle1[[#This Row],[60-65 Jahre Weiblich]]+Tabelle1[[#This Row],[60-65 jahre Männlich]]</f>
        <v>61</v>
      </c>
      <c r="AX632">
        <f>Tabelle1[[#This Row],[65-70 Jahre Weiblich]]+Tabelle1[[#This Row],[65-70 Jahre  Männlich]]</f>
        <v>74</v>
      </c>
      <c r="AY632">
        <f>Tabelle1[[#This Row],[70-75Jahre Weiblich]]+Tabelle1[[#This Row],[70-75 jahre Männlch]]</f>
        <v>113</v>
      </c>
      <c r="AZ632">
        <f>Tabelle1[[#This Row],[75-80 Jahre Weiblich]]+Tabelle1[[#This Row],[75-80 jahre Männlich]]</f>
        <v>98</v>
      </c>
      <c r="BA632">
        <f>Tabelle1[[#This Row],[80-85 Jahre Weiblich]]+Tabelle1[[#This Row],[80-85 jahre Männlich]]</f>
        <v>306</v>
      </c>
      <c r="BB632">
        <f>Tabelle1[[#This Row],[85 und mehr Weiblich]]+Tabelle1[[#This Row],[85 und mehr]]</f>
        <v>669</v>
      </c>
    </row>
    <row r="633" spans="1:54" x14ac:dyDescent="0.35">
      <c r="A633" s="3"/>
      <c r="B633" s="4" t="s">
        <v>122</v>
      </c>
      <c r="C633" s="5">
        <v>2</v>
      </c>
      <c r="D633" s="5">
        <v>1</v>
      </c>
      <c r="E633" s="5">
        <v>2</v>
      </c>
      <c r="F633" s="5">
        <v>2</v>
      </c>
      <c r="G633" s="5">
        <v>3</v>
      </c>
      <c r="H633" s="5">
        <v>4</v>
      </c>
      <c r="I633" s="5">
        <v>7</v>
      </c>
      <c r="J633" s="5">
        <v>18</v>
      </c>
      <c r="K633" s="5">
        <v>24</v>
      </c>
      <c r="L633" s="5">
        <v>49</v>
      </c>
      <c r="M633" s="5">
        <v>78</v>
      </c>
      <c r="N633" s="5">
        <v>105</v>
      </c>
      <c r="O633" s="5">
        <v>140</v>
      </c>
      <c r="P633" s="5">
        <v>202</v>
      </c>
      <c r="Q633" s="5">
        <v>302</v>
      </c>
      <c r="R633" s="5">
        <v>342</v>
      </c>
      <c r="S633" s="5">
        <v>472</v>
      </c>
      <c r="T633" s="5">
        <v>0</v>
      </c>
      <c r="U633" s="5">
        <v>0</v>
      </c>
      <c r="V633" s="5">
        <v>2</v>
      </c>
      <c r="W633" s="5">
        <v>2</v>
      </c>
      <c r="X633" s="5">
        <v>3</v>
      </c>
      <c r="Y633" s="5">
        <v>3</v>
      </c>
      <c r="Z633" s="5">
        <v>4</v>
      </c>
      <c r="AA633" s="5">
        <v>8</v>
      </c>
      <c r="AB633" s="5">
        <v>2</v>
      </c>
      <c r="AC633" s="5">
        <v>21</v>
      </c>
      <c r="AD633" s="5">
        <v>49</v>
      </c>
      <c r="AE633" s="5">
        <v>73</v>
      </c>
      <c r="AF633" s="5">
        <v>102</v>
      </c>
      <c r="AG633" s="5">
        <v>140</v>
      </c>
      <c r="AH633" s="5">
        <v>207</v>
      </c>
      <c r="AJ633" s="5">
        <v>576</v>
      </c>
      <c r="AK633" s="5">
        <v>1414</v>
      </c>
      <c r="AL633">
        <f>Tabelle1[[#This Row],[1 jahre Weiblich]]+Tabelle1[[#This Row],[unter 1 Jahr Männlich]]</f>
        <v>2</v>
      </c>
      <c r="AM633">
        <f>Tabelle1[[#This Row],[1-15 Jahre Weiblich]]+Tabelle1[[#This Row],[1-15 jahre Mänlich]]</f>
        <v>3</v>
      </c>
      <c r="AN633">
        <f>Tabelle1[[#This Row],[15-20 Jahre Weiblich]]+Tabelle1[[#This Row],[15-20 jahre Männlich]]</f>
        <v>4</v>
      </c>
      <c r="AO633">
        <f>Tabelle1[[#This Row],[20-25 jahre weiblich]]+Tabelle1[[#This Row],[20-25 jahre Männlich]]</f>
        <v>5</v>
      </c>
      <c r="AP633">
        <f>Tabelle1[[#This Row],[25-30 Jahre Weiblich]]+Tabelle1[[#This Row],[25-30 jahre Männlich]]</f>
        <v>6</v>
      </c>
      <c r="AQ633">
        <f>Tabelle1[[#This Row],[30-35 Jahre Weiblich]]+Tabelle1[[#This Row],[30-35 jahre Männlich]]</f>
        <v>8</v>
      </c>
      <c r="AR633">
        <f>Tabelle1[[#This Row],[35-40 Jahre Weiblich]]+Tabelle1[[#This Row],[35-40 jahre  Männlich]]</f>
        <v>15</v>
      </c>
      <c r="AS633">
        <f>Tabelle1[[#This Row],[40-45 Jahre Weiblich]]+Tabelle1[[#This Row],[40-45 jahre Männlich]]</f>
        <v>20</v>
      </c>
      <c r="AT633">
        <f>Tabelle1[[#This Row],[45-50 Jahre Weiblich]]+Tabelle1[[#This Row],[45-50 jahre Männlich]]</f>
        <v>45</v>
      </c>
      <c r="AU633">
        <f>Tabelle1[[#This Row],[50-55 Jahre Weiblich]]+Tabelle1[[#This Row],[50-55 jahre Männlich]]</f>
        <v>98</v>
      </c>
      <c r="AV633">
        <f>Tabelle1[[#This Row],[55-60 Jahre Weiblich]]+Tabelle1[[#This Row],[55-60 jahre Männlich]]</f>
        <v>151</v>
      </c>
      <c r="AW633">
        <f>Tabelle1[[#This Row],[60-65 Jahre Weiblich]]+Tabelle1[[#This Row],[60-65 jahre Männlich]]</f>
        <v>207</v>
      </c>
      <c r="AX633">
        <f>Tabelle1[[#This Row],[65-70 Jahre Weiblich]]+Tabelle1[[#This Row],[65-70 Jahre  Männlich]]</f>
        <v>280</v>
      </c>
      <c r="AY633">
        <f>Tabelle1[[#This Row],[70-75Jahre Weiblich]]+Tabelle1[[#This Row],[70-75 jahre Männlch]]</f>
        <v>409</v>
      </c>
      <c r="AZ633">
        <f>Tabelle1[[#This Row],[75-80 Jahre Weiblich]]+Tabelle1[[#This Row],[75-80 jahre Männlich]]</f>
        <v>302</v>
      </c>
      <c r="BA633">
        <f>Tabelle1[[#This Row],[80-85 Jahre Weiblich]]+Tabelle1[[#This Row],[80-85 jahre Männlich]]</f>
        <v>918</v>
      </c>
      <c r="BB633">
        <f>Tabelle1[[#This Row],[85 und mehr Weiblich]]+Tabelle1[[#This Row],[85 und mehr]]</f>
        <v>1886</v>
      </c>
    </row>
    <row r="634" spans="1:54" x14ac:dyDescent="0.35">
      <c r="A634" s="3"/>
      <c r="B634" s="4" t="s">
        <v>90</v>
      </c>
      <c r="C634" s="5">
        <v>0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4</v>
      </c>
      <c r="K634" s="5">
        <v>2</v>
      </c>
      <c r="L634" s="5">
        <v>12</v>
      </c>
      <c r="M634" s="5">
        <v>12</v>
      </c>
      <c r="N634" s="5">
        <v>13</v>
      </c>
      <c r="O634" s="5">
        <v>23</v>
      </c>
      <c r="P634" s="5">
        <v>47</v>
      </c>
      <c r="Q634" s="5">
        <v>74</v>
      </c>
      <c r="R634" s="5">
        <v>75</v>
      </c>
      <c r="S634" s="5">
        <v>141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  <c r="Z634" s="5">
        <v>0</v>
      </c>
      <c r="AA634" s="5">
        <v>1</v>
      </c>
      <c r="AB634" s="5">
        <v>0</v>
      </c>
      <c r="AC634" s="5">
        <v>0</v>
      </c>
      <c r="AD634" s="5">
        <v>7</v>
      </c>
      <c r="AE634" s="5">
        <v>13</v>
      </c>
      <c r="AF634" s="5">
        <v>17</v>
      </c>
      <c r="AG634" s="5">
        <v>34</v>
      </c>
      <c r="AH634" s="5">
        <v>49</v>
      </c>
      <c r="AJ634" s="5">
        <v>185</v>
      </c>
      <c r="AK634" s="5">
        <v>401</v>
      </c>
      <c r="AL634">
        <f>Tabelle1[[#This Row],[1 jahre Weiblich]]+Tabelle1[[#This Row],[unter 1 Jahr Männlich]]</f>
        <v>0</v>
      </c>
      <c r="AM634">
        <f>Tabelle1[[#This Row],[1-15 Jahre Weiblich]]+Tabelle1[[#This Row],[1-15 jahre Mänlich]]</f>
        <v>0</v>
      </c>
      <c r="AN634">
        <f>Tabelle1[[#This Row],[15-20 Jahre Weiblich]]+Tabelle1[[#This Row],[15-20 jahre Männlich]]</f>
        <v>0</v>
      </c>
      <c r="AO634">
        <f>Tabelle1[[#This Row],[20-25 jahre weiblich]]+Tabelle1[[#This Row],[20-25 jahre Männlich]]</f>
        <v>0</v>
      </c>
      <c r="AP634">
        <f>Tabelle1[[#This Row],[25-30 Jahre Weiblich]]+Tabelle1[[#This Row],[25-30 jahre Männlich]]</f>
        <v>0</v>
      </c>
      <c r="AQ634">
        <f>Tabelle1[[#This Row],[30-35 Jahre Weiblich]]+Tabelle1[[#This Row],[30-35 jahre Männlich]]</f>
        <v>0</v>
      </c>
      <c r="AR634">
        <f>Tabelle1[[#This Row],[35-40 Jahre Weiblich]]+Tabelle1[[#This Row],[35-40 jahre  Männlich]]</f>
        <v>1</v>
      </c>
      <c r="AS634">
        <f>Tabelle1[[#This Row],[40-45 Jahre Weiblich]]+Tabelle1[[#This Row],[40-45 jahre Männlich]]</f>
        <v>4</v>
      </c>
      <c r="AT634">
        <f>Tabelle1[[#This Row],[45-50 Jahre Weiblich]]+Tabelle1[[#This Row],[45-50 jahre Männlich]]</f>
        <v>2</v>
      </c>
      <c r="AU634">
        <f>Tabelle1[[#This Row],[50-55 Jahre Weiblich]]+Tabelle1[[#This Row],[50-55 jahre Männlich]]</f>
        <v>19</v>
      </c>
      <c r="AV634">
        <f>Tabelle1[[#This Row],[55-60 Jahre Weiblich]]+Tabelle1[[#This Row],[55-60 jahre Männlich]]</f>
        <v>25</v>
      </c>
      <c r="AW634">
        <f>Tabelle1[[#This Row],[60-65 Jahre Weiblich]]+Tabelle1[[#This Row],[60-65 jahre Männlich]]</f>
        <v>30</v>
      </c>
      <c r="AX634">
        <f>Tabelle1[[#This Row],[65-70 Jahre Weiblich]]+Tabelle1[[#This Row],[65-70 Jahre  Männlich]]</f>
        <v>57</v>
      </c>
      <c r="AY634">
        <f>Tabelle1[[#This Row],[70-75Jahre Weiblich]]+Tabelle1[[#This Row],[70-75 jahre Männlch]]</f>
        <v>96</v>
      </c>
      <c r="AZ634">
        <f>Tabelle1[[#This Row],[75-80 Jahre Weiblich]]+Tabelle1[[#This Row],[75-80 jahre Männlich]]</f>
        <v>74</v>
      </c>
      <c r="BA634">
        <f>Tabelle1[[#This Row],[80-85 Jahre Weiblich]]+Tabelle1[[#This Row],[80-85 jahre Männlich]]</f>
        <v>260</v>
      </c>
      <c r="BB634">
        <f>Tabelle1[[#This Row],[85 und mehr Weiblich]]+Tabelle1[[#This Row],[85 und mehr]]</f>
        <v>542</v>
      </c>
    </row>
    <row r="635" spans="1:54" x14ac:dyDescent="0.35">
      <c r="A635" s="3"/>
      <c r="B635" s="4" t="s">
        <v>91</v>
      </c>
      <c r="C635" s="5">
        <v>1</v>
      </c>
      <c r="D635" s="5">
        <v>2</v>
      </c>
      <c r="E635" s="5">
        <v>0</v>
      </c>
      <c r="F635" s="5">
        <v>0</v>
      </c>
      <c r="G635" s="5">
        <v>4</v>
      </c>
      <c r="H635" s="5">
        <v>13</v>
      </c>
      <c r="I635" s="5">
        <v>6</v>
      </c>
      <c r="J635" s="5">
        <v>13</v>
      </c>
      <c r="K635" s="5">
        <v>29</v>
      </c>
      <c r="L635" s="5">
        <v>100</v>
      </c>
      <c r="M635" s="5">
        <v>165</v>
      </c>
      <c r="N635" s="5">
        <v>256</v>
      </c>
      <c r="O635" s="5">
        <v>490</v>
      </c>
      <c r="P635" s="5">
        <v>739</v>
      </c>
      <c r="Q635" s="5">
        <v>1795</v>
      </c>
      <c r="R635" s="5">
        <v>2371</v>
      </c>
      <c r="S635" s="5">
        <v>4548</v>
      </c>
      <c r="T635" s="5">
        <v>0</v>
      </c>
      <c r="U635" s="5">
        <v>4</v>
      </c>
      <c r="V635" s="5">
        <v>2</v>
      </c>
      <c r="W635" s="5">
        <v>0</v>
      </c>
      <c r="X635" s="5">
        <v>1</v>
      </c>
      <c r="Y635" s="5">
        <v>4</v>
      </c>
      <c r="Z635" s="5">
        <v>4</v>
      </c>
      <c r="AA635" s="5">
        <v>11</v>
      </c>
      <c r="AB635" s="5">
        <v>7</v>
      </c>
      <c r="AC635" s="5">
        <v>26</v>
      </c>
      <c r="AD635" s="5">
        <v>60</v>
      </c>
      <c r="AE635" s="5">
        <v>80</v>
      </c>
      <c r="AF635" s="5">
        <v>174</v>
      </c>
      <c r="AG635" s="5">
        <v>276</v>
      </c>
      <c r="AH635" s="5">
        <v>562</v>
      </c>
      <c r="AJ635" s="5">
        <v>2546</v>
      </c>
      <c r="AK635" s="5">
        <v>7786</v>
      </c>
      <c r="AL635">
        <f>Tabelle1[[#This Row],[1 jahre Weiblich]]+Tabelle1[[#This Row],[unter 1 Jahr Männlich]]</f>
        <v>5</v>
      </c>
      <c r="AM635">
        <f>Tabelle1[[#This Row],[1-15 Jahre Weiblich]]+Tabelle1[[#This Row],[1-15 jahre Mänlich]]</f>
        <v>4</v>
      </c>
      <c r="AN635">
        <f>Tabelle1[[#This Row],[15-20 Jahre Weiblich]]+Tabelle1[[#This Row],[15-20 jahre Männlich]]</f>
        <v>0</v>
      </c>
      <c r="AO635">
        <f>Tabelle1[[#This Row],[20-25 jahre weiblich]]+Tabelle1[[#This Row],[20-25 jahre Männlich]]</f>
        <v>1</v>
      </c>
      <c r="AP635">
        <f>Tabelle1[[#This Row],[25-30 Jahre Weiblich]]+Tabelle1[[#This Row],[25-30 jahre Männlich]]</f>
        <v>8</v>
      </c>
      <c r="AQ635">
        <f>Tabelle1[[#This Row],[30-35 Jahre Weiblich]]+Tabelle1[[#This Row],[30-35 jahre Männlich]]</f>
        <v>17</v>
      </c>
      <c r="AR635">
        <f>Tabelle1[[#This Row],[35-40 Jahre Weiblich]]+Tabelle1[[#This Row],[35-40 jahre  Männlich]]</f>
        <v>17</v>
      </c>
      <c r="AS635">
        <f>Tabelle1[[#This Row],[40-45 Jahre Weiblich]]+Tabelle1[[#This Row],[40-45 jahre Männlich]]</f>
        <v>20</v>
      </c>
      <c r="AT635">
        <f>Tabelle1[[#This Row],[45-50 Jahre Weiblich]]+Tabelle1[[#This Row],[45-50 jahre Männlich]]</f>
        <v>55</v>
      </c>
      <c r="AU635">
        <f>Tabelle1[[#This Row],[50-55 Jahre Weiblich]]+Tabelle1[[#This Row],[50-55 jahre Männlich]]</f>
        <v>160</v>
      </c>
      <c r="AV635">
        <f>Tabelle1[[#This Row],[55-60 Jahre Weiblich]]+Tabelle1[[#This Row],[55-60 jahre Männlich]]</f>
        <v>245</v>
      </c>
      <c r="AW635">
        <f>Tabelle1[[#This Row],[60-65 Jahre Weiblich]]+Tabelle1[[#This Row],[60-65 jahre Männlich]]</f>
        <v>430</v>
      </c>
      <c r="AX635">
        <f>Tabelle1[[#This Row],[65-70 Jahre Weiblich]]+Tabelle1[[#This Row],[65-70 Jahre  Männlich]]</f>
        <v>766</v>
      </c>
      <c r="AY635">
        <f>Tabelle1[[#This Row],[70-75Jahre Weiblich]]+Tabelle1[[#This Row],[70-75 jahre Männlch]]</f>
        <v>1301</v>
      </c>
      <c r="AZ635">
        <f>Tabelle1[[#This Row],[75-80 Jahre Weiblich]]+Tabelle1[[#This Row],[75-80 jahre Männlich]]</f>
        <v>1795</v>
      </c>
      <c r="BA635">
        <f>Tabelle1[[#This Row],[80-85 Jahre Weiblich]]+Tabelle1[[#This Row],[80-85 jahre Männlich]]</f>
        <v>4917</v>
      </c>
      <c r="BB635">
        <f>Tabelle1[[#This Row],[85 und mehr Weiblich]]+Tabelle1[[#This Row],[85 und mehr]]</f>
        <v>12334</v>
      </c>
    </row>
    <row r="636" spans="1:54" x14ac:dyDescent="0.35">
      <c r="A636" s="3"/>
      <c r="B636" s="4" t="s">
        <v>92</v>
      </c>
      <c r="C636" s="5">
        <v>1</v>
      </c>
      <c r="D636" s="5">
        <v>1</v>
      </c>
      <c r="E636" s="5">
        <v>0</v>
      </c>
      <c r="F636" s="5">
        <v>0</v>
      </c>
      <c r="G636" s="5">
        <v>4</v>
      </c>
      <c r="H636" s="5">
        <v>10</v>
      </c>
      <c r="I636" s="5">
        <v>6</v>
      </c>
      <c r="J636" s="5">
        <v>12</v>
      </c>
      <c r="K636" s="5">
        <v>21</v>
      </c>
      <c r="L636" s="5">
        <v>71</v>
      </c>
      <c r="M636" s="5">
        <v>129</v>
      </c>
      <c r="N636" s="5">
        <v>194</v>
      </c>
      <c r="O636" s="5">
        <v>356</v>
      </c>
      <c r="P636" s="5">
        <v>549</v>
      </c>
      <c r="Q636" s="5">
        <v>1325</v>
      </c>
      <c r="R636" s="5">
        <v>1738</v>
      </c>
      <c r="S636" s="5">
        <v>3425</v>
      </c>
      <c r="T636" s="5">
        <v>0</v>
      </c>
      <c r="U636" s="5">
        <v>4</v>
      </c>
      <c r="V636" s="5">
        <v>1</v>
      </c>
      <c r="W636" s="5">
        <v>0</v>
      </c>
      <c r="X636" s="5">
        <v>1</v>
      </c>
      <c r="Y636" s="5">
        <v>2</v>
      </c>
      <c r="Z636" s="5">
        <v>2</v>
      </c>
      <c r="AA636" s="5">
        <v>6</v>
      </c>
      <c r="AB636" s="5">
        <v>4</v>
      </c>
      <c r="AC636" s="5">
        <v>15</v>
      </c>
      <c r="AD636" s="5">
        <v>42</v>
      </c>
      <c r="AE636" s="5">
        <v>58</v>
      </c>
      <c r="AF636" s="5">
        <v>135</v>
      </c>
      <c r="AG636" s="5">
        <v>196</v>
      </c>
      <c r="AH636" s="5">
        <v>395</v>
      </c>
      <c r="AJ636" s="5">
        <v>1877</v>
      </c>
      <c r="AK636" s="5">
        <v>6051</v>
      </c>
      <c r="AL636">
        <f>Tabelle1[[#This Row],[1 jahre Weiblich]]+Tabelle1[[#This Row],[unter 1 Jahr Männlich]]</f>
        <v>5</v>
      </c>
      <c r="AM636">
        <f>Tabelle1[[#This Row],[1-15 Jahre Weiblich]]+Tabelle1[[#This Row],[1-15 jahre Mänlich]]</f>
        <v>2</v>
      </c>
      <c r="AN636">
        <f>Tabelle1[[#This Row],[15-20 Jahre Weiblich]]+Tabelle1[[#This Row],[15-20 jahre Männlich]]</f>
        <v>0</v>
      </c>
      <c r="AO636">
        <f>Tabelle1[[#This Row],[20-25 jahre weiblich]]+Tabelle1[[#This Row],[20-25 jahre Männlich]]</f>
        <v>1</v>
      </c>
      <c r="AP636">
        <f>Tabelle1[[#This Row],[25-30 Jahre Weiblich]]+Tabelle1[[#This Row],[25-30 jahre Männlich]]</f>
        <v>6</v>
      </c>
      <c r="AQ636">
        <f>Tabelle1[[#This Row],[30-35 Jahre Weiblich]]+Tabelle1[[#This Row],[30-35 jahre Männlich]]</f>
        <v>12</v>
      </c>
      <c r="AR636">
        <f>Tabelle1[[#This Row],[35-40 Jahre Weiblich]]+Tabelle1[[#This Row],[35-40 jahre  Männlich]]</f>
        <v>12</v>
      </c>
      <c r="AS636">
        <f>Tabelle1[[#This Row],[40-45 Jahre Weiblich]]+Tabelle1[[#This Row],[40-45 jahre Männlich]]</f>
        <v>16</v>
      </c>
      <c r="AT636">
        <f>Tabelle1[[#This Row],[45-50 Jahre Weiblich]]+Tabelle1[[#This Row],[45-50 jahre Männlich]]</f>
        <v>36</v>
      </c>
      <c r="AU636">
        <f>Tabelle1[[#This Row],[50-55 Jahre Weiblich]]+Tabelle1[[#This Row],[50-55 jahre Männlich]]</f>
        <v>113</v>
      </c>
      <c r="AV636">
        <f>Tabelle1[[#This Row],[55-60 Jahre Weiblich]]+Tabelle1[[#This Row],[55-60 jahre Männlich]]</f>
        <v>187</v>
      </c>
      <c r="AW636">
        <f>Tabelle1[[#This Row],[60-65 Jahre Weiblich]]+Tabelle1[[#This Row],[60-65 jahre Männlich]]</f>
        <v>329</v>
      </c>
      <c r="AX636">
        <f>Tabelle1[[#This Row],[65-70 Jahre Weiblich]]+Tabelle1[[#This Row],[65-70 Jahre  Männlich]]</f>
        <v>552</v>
      </c>
      <c r="AY636">
        <f>Tabelle1[[#This Row],[70-75Jahre Weiblich]]+Tabelle1[[#This Row],[70-75 jahre Männlch]]</f>
        <v>944</v>
      </c>
      <c r="AZ636">
        <f>Tabelle1[[#This Row],[75-80 Jahre Weiblich]]+Tabelle1[[#This Row],[75-80 jahre Männlich]]</f>
        <v>1325</v>
      </c>
      <c r="BA636">
        <f>Tabelle1[[#This Row],[80-85 Jahre Weiblich]]+Tabelle1[[#This Row],[80-85 jahre Männlich]]</f>
        <v>3615</v>
      </c>
      <c r="BB636">
        <f>Tabelle1[[#This Row],[85 und mehr Weiblich]]+Tabelle1[[#This Row],[85 und mehr]]</f>
        <v>9476</v>
      </c>
    </row>
    <row r="637" spans="1:54" x14ac:dyDescent="0.35">
      <c r="A637" s="3"/>
      <c r="B637" s="4" t="s">
        <v>93</v>
      </c>
      <c r="C637" s="5">
        <v>0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1</v>
      </c>
      <c r="X637" s="5">
        <v>0</v>
      </c>
      <c r="Y637" s="5">
        <v>6</v>
      </c>
      <c r="Z637" s="5">
        <v>5</v>
      </c>
      <c r="AA637" s="5">
        <v>9</v>
      </c>
      <c r="AB637" s="5">
        <v>1</v>
      </c>
      <c r="AC637" s="5">
        <v>0</v>
      </c>
      <c r="AD637" s="5">
        <v>0</v>
      </c>
      <c r="AE637" s="5">
        <v>0</v>
      </c>
      <c r="AF637" s="5">
        <v>0</v>
      </c>
      <c r="AG637" s="5">
        <v>0</v>
      </c>
      <c r="AH637" s="5">
        <v>0</v>
      </c>
      <c r="AJ637" s="5">
        <v>0</v>
      </c>
      <c r="AK637" s="5">
        <v>0</v>
      </c>
      <c r="AL637">
        <f>Tabelle1[[#This Row],[1 jahre Weiblich]]+Tabelle1[[#This Row],[unter 1 Jahr Männlich]]</f>
        <v>0</v>
      </c>
      <c r="AM637">
        <f>Tabelle1[[#This Row],[1-15 Jahre Weiblich]]+Tabelle1[[#This Row],[1-15 jahre Mänlich]]</f>
        <v>0</v>
      </c>
      <c r="AN637">
        <f>Tabelle1[[#This Row],[15-20 Jahre Weiblich]]+Tabelle1[[#This Row],[15-20 jahre Männlich]]</f>
        <v>1</v>
      </c>
      <c r="AO637">
        <f>Tabelle1[[#This Row],[20-25 jahre weiblich]]+Tabelle1[[#This Row],[20-25 jahre Männlich]]</f>
        <v>0</v>
      </c>
      <c r="AP637">
        <f>Tabelle1[[#This Row],[25-30 Jahre Weiblich]]+Tabelle1[[#This Row],[25-30 jahre Männlich]]</f>
        <v>6</v>
      </c>
      <c r="AQ637">
        <f>Tabelle1[[#This Row],[30-35 Jahre Weiblich]]+Tabelle1[[#This Row],[30-35 jahre Männlich]]</f>
        <v>5</v>
      </c>
      <c r="AR637">
        <f>Tabelle1[[#This Row],[35-40 Jahre Weiblich]]+Tabelle1[[#This Row],[35-40 jahre  Männlich]]</f>
        <v>9</v>
      </c>
      <c r="AS637">
        <f>Tabelle1[[#This Row],[40-45 Jahre Weiblich]]+Tabelle1[[#This Row],[40-45 jahre Männlich]]</f>
        <v>1</v>
      </c>
      <c r="AT637">
        <f>Tabelle1[[#This Row],[45-50 Jahre Weiblich]]+Tabelle1[[#This Row],[45-50 jahre Männlich]]</f>
        <v>0</v>
      </c>
      <c r="AU637">
        <f>Tabelle1[[#This Row],[50-55 Jahre Weiblich]]+Tabelle1[[#This Row],[50-55 jahre Männlich]]</f>
        <v>0</v>
      </c>
      <c r="AV637">
        <f>Tabelle1[[#This Row],[55-60 Jahre Weiblich]]+Tabelle1[[#This Row],[55-60 jahre Männlich]]</f>
        <v>0</v>
      </c>
      <c r="AW637">
        <f>Tabelle1[[#This Row],[60-65 Jahre Weiblich]]+Tabelle1[[#This Row],[60-65 jahre Männlich]]</f>
        <v>0</v>
      </c>
      <c r="AX637">
        <f>Tabelle1[[#This Row],[65-70 Jahre Weiblich]]+Tabelle1[[#This Row],[65-70 Jahre  Männlich]]</f>
        <v>0</v>
      </c>
      <c r="AY637">
        <f>Tabelle1[[#This Row],[70-75Jahre Weiblich]]+Tabelle1[[#This Row],[70-75 jahre Männlch]]</f>
        <v>0</v>
      </c>
      <c r="AZ637">
        <f>Tabelle1[[#This Row],[75-80 Jahre Weiblich]]+Tabelle1[[#This Row],[75-80 jahre Männlich]]</f>
        <v>0</v>
      </c>
      <c r="BA637">
        <f>Tabelle1[[#This Row],[80-85 Jahre Weiblich]]+Tabelle1[[#This Row],[80-85 jahre Männlich]]</f>
        <v>0</v>
      </c>
      <c r="BB637">
        <f>Tabelle1[[#This Row],[85 und mehr Weiblich]]+Tabelle1[[#This Row],[85 und mehr]]</f>
        <v>0</v>
      </c>
    </row>
    <row r="638" spans="1:54" x14ac:dyDescent="0.35">
      <c r="A638" s="3"/>
      <c r="B638" s="4" t="s">
        <v>94</v>
      </c>
      <c r="C638" s="5">
        <v>764</v>
      </c>
      <c r="D638" s="5">
        <v>7</v>
      </c>
      <c r="E638" s="5">
        <v>6</v>
      </c>
      <c r="F638" s="5">
        <v>6</v>
      </c>
      <c r="G638" s="5">
        <v>4</v>
      </c>
      <c r="H638" s="5">
        <v>4</v>
      </c>
      <c r="I638" s="5">
        <v>1</v>
      </c>
      <c r="J638" s="5">
        <v>2</v>
      </c>
      <c r="K638" s="5">
        <v>9</v>
      </c>
      <c r="L638" s="5">
        <v>6</v>
      </c>
      <c r="M638" s="5">
        <v>7</v>
      </c>
      <c r="N638" s="5">
        <v>3</v>
      </c>
      <c r="O638" s="5">
        <v>5</v>
      </c>
      <c r="P638" s="5">
        <v>2</v>
      </c>
      <c r="Q638" s="5">
        <v>5</v>
      </c>
      <c r="R638" s="5">
        <v>6</v>
      </c>
      <c r="S638" s="5">
        <v>1</v>
      </c>
      <c r="T638" s="5">
        <v>0</v>
      </c>
      <c r="U638" s="5">
        <v>591</v>
      </c>
      <c r="V638" s="5">
        <v>12</v>
      </c>
      <c r="W638" s="5">
        <v>0</v>
      </c>
      <c r="X638" s="5">
        <v>1</v>
      </c>
      <c r="Y638" s="5">
        <v>2</v>
      </c>
      <c r="Z638" s="5">
        <v>0</v>
      </c>
      <c r="AA638" s="5">
        <v>2</v>
      </c>
      <c r="AB638" s="5">
        <v>0</v>
      </c>
      <c r="AC638" s="5">
        <v>4</v>
      </c>
      <c r="AD638" s="5">
        <v>5</v>
      </c>
      <c r="AE638" s="5">
        <v>2</v>
      </c>
      <c r="AF638" s="5">
        <v>7</v>
      </c>
      <c r="AG638" s="5">
        <v>5</v>
      </c>
      <c r="AH638" s="5">
        <v>1</v>
      </c>
      <c r="AJ638" s="5">
        <v>7</v>
      </c>
      <c r="AK638" s="5">
        <v>2</v>
      </c>
      <c r="AL638">
        <f>Tabelle1[[#This Row],[1 jahre Weiblich]]+Tabelle1[[#This Row],[unter 1 Jahr Männlich]]</f>
        <v>1355</v>
      </c>
      <c r="AM638">
        <f>Tabelle1[[#This Row],[1-15 Jahre Weiblich]]+Tabelle1[[#This Row],[1-15 jahre Mänlich]]</f>
        <v>19</v>
      </c>
      <c r="AN638">
        <f>Tabelle1[[#This Row],[15-20 Jahre Weiblich]]+Tabelle1[[#This Row],[15-20 jahre Männlich]]</f>
        <v>6</v>
      </c>
      <c r="AO638">
        <f>Tabelle1[[#This Row],[20-25 jahre weiblich]]+Tabelle1[[#This Row],[20-25 jahre Männlich]]</f>
        <v>7</v>
      </c>
      <c r="AP638">
        <f>Tabelle1[[#This Row],[25-30 Jahre Weiblich]]+Tabelle1[[#This Row],[25-30 jahre Männlich]]</f>
        <v>6</v>
      </c>
      <c r="AQ638">
        <f>Tabelle1[[#This Row],[30-35 Jahre Weiblich]]+Tabelle1[[#This Row],[30-35 jahre Männlich]]</f>
        <v>4</v>
      </c>
      <c r="AR638">
        <f>Tabelle1[[#This Row],[35-40 Jahre Weiblich]]+Tabelle1[[#This Row],[35-40 jahre  Männlich]]</f>
        <v>3</v>
      </c>
      <c r="AS638">
        <f>Tabelle1[[#This Row],[40-45 Jahre Weiblich]]+Tabelle1[[#This Row],[40-45 jahre Männlich]]</f>
        <v>2</v>
      </c>
      <c r="AT638">
        <f>Tabelle1[[#This Row],[45-50 Jahre Weiblich]]+Tabelle1[[#This Row],[45-50 jahre Männlich]]</f>
        <v>13</v>
      </c>
      <c r="AU638">
        <f>Tabelle1[[#This Row],[50-55 Jahre Weiblich]]+Tabelle1[[#This Row],[50-55 jahre Männlich]]</f>
        <v>11</v>
      </c>
      <c r="AV638">
        <f>Tabelle1[[#This Row],[55-60 Jahre Weiblich]]+Tabelle1[[#This Row],[55-60 jahre Männlich]]</f>
        <v>9</v>
      </c>
      <c r="AW638">
        <f>Tabelle1[[#This Row],[60-65 Jahre Weiblich]]+Tabelle1[[#This Row],[60-65 jahre Männlich]]</f>
        <v>10</v>
      </c>
      <c r="AX638">
        <f>Tabelle1[[#This Row],[65-70 Jahre Weiblich]]+Tabelle1[[#This Row],[65-70 Jahre  Männlich]]</f>
        <v>10</v>
      </c>
      <c r="AY638">
        <f>Tabelle1[[#This Row],[70-75Jahre Weiblich]]+Tabelle1[[#This Row],[70-75 jahre Männlch]]</f>
        <v>3</v>
      </c>
      <c r="AZ638">
        <f>Tabelle1[[#This Row],[75-80 Jahre Weiblich]]+Tabelle1[[#This Row],[75-80 jahre Männlich]]</f>
        <v>5</v>
      </c>
      <c r="BA638">
        <f>Tabelle1[[#This Row],[80-85 Jahre Weiblich]]+Tabelle1[[#This Row],[80-85 jahre Männlich]]</f>
        <v>13</v>
      </c>
      <c r="BB638">
        <f>Tabelle1[[#This Row],[85 und mehr Weiblich]]+Tabelle1[[#This Row],[85 und mehr]]</f>
        <v>3</v>
      </c>
    </row>
    <row r="639" spans="1:54" x14ac:dyDescent="0.35">
      <c r="A639" s="3"/>
      <c r="B639" s="4" t="s">
        <v>95</v>
      </c>
      <c r="C639" s="5">
        <v>399</v>
      </c>
      <c r="D639" s="5">
        <v>71</v>
      </c>
      <c r="E639" s="5">
        <v>15</v>
      </c>
      <c r="F639" s="5">
        <v>16</v>
      </c>
      <c r="G639" s="5">
        <v>28</v>
      </c>
      <c r="H639" s="5">
        <v>18</v>
      </c>
      <c r="I639" s="5">
        <v>18</v>
      </c>
      <c r="J639" s="5">
        <v>27</v>
      </c>
      <c r="K639" s="5">
        <v>29</v>
      </c>
      <c r="L639" s="5">
        <v>62</v>
      </c>
      <c r="M639" s="5">
        <v>88</v>
      </c>
      <c r="N639" s="5">
        <v>92</v>
      </c>
      <c r="O639" s="5">
        <v>68</v>
      </c>
      <c r="P639" s="5">
        <v>30</v>
      </c>
      <c r="Q639" s="5">
        <v>41</v>
      </c>
      <c r="R639" s="5">
        <v>30</v>
      </c>
      <c r="S639" s="5">
        <v>44</v>
      </c>
      <c r="T639" s="5">
        <v>0</v>
      </c>
      <c r="U639" s="5">
        <v>350</v>
      </c>
      <c r="V639" s="5">
        <v>68</v>
      </c>
      <c r="W639" s="5">
        <v>15</v>
      </c>
      <c r="X639" s="5">
        <v>15</v>
      </c>
      <c r="Y639" s="5">
        <v>14</v>
      </c>
      <c r="Z639" s="5">
        <v>18</v>
      </c>
      <c r="AA639" s="5">
        <v>20</v>
      </c>
      <c r="AB639" s="5">
        <v>13</v>
      </c>
      <c r="AC639" s="5">
        <v>34</v>
      </c>
      <c r="AD639" s="5">
        <v>64</v>
      </c>
      <c r="AE639" s="5">
        <v>67</v>
      </c>
      <c r="AF639" s="5">
        <v>67</v>
      </c>
      <c r="AG639" s="5">
        <v>65</v>
      </c>
      <c r="AH639" s="5">
        <v>34</v>
      </c>
      <c r="AJ639" s="5">
        <v>42</v>
      </c>
      <c r="AK639" s="5">
        <v>68</v>
      </c>
      <c r="AL639">
        <f>Tabelle1[[#This Row],[1 jahre Weiblich]]+Tabelle1[[#This Row],[unter 1 Jahr Männlich]]</f>
        <v>749</v>
      </c>
      <c r="AM639">
        <f>Tabelle1[[#This Row],[1-15 Jahre Weiblich]]+Tabelle1[[#This Row],[1-15 jahre Mänlich]]</f>
        <v>139</v>
      </c>
      <c r="AN639">
        <f>Tabelle1[[#This Row],[15-20 Jahre Weiblich]]+Tabelle1[[#This Row],[15-20 jahre Männlich]]</f>
        <v>30</v>
      </c>
      <c r="AO639">
        <f>Tabelle1[[#This Row],[20-25 jahre weiblich]]+Tabelle1[[#This Row],[20-25 jahre Männlich]]</f>
        <v>31</v>
      </c>
      <c r="AP639">
        <f>Tabelle1[[#This Row],[25-30 Jahre Weiblich]]+Tabelle1[[#This Row],[25-30 jahre Männlich]]</f>
        <v>42</v>
      </c>
      <c r="AQ639">
        <f>Tabelle1[[#This Row],[30-35 Jahre Weiblich]]+Tabelle1[[#This Row],[30-35 jahre Männlich]]</f>
        <v>36</v>
      </c>
      <c r="AR639">
        <f>Tabelle1[[#This Row],[35-40 Jahre Weiblich]]+Tabelle1[[#This Row],[35-40 jahre  Männlich]]</f>
        <v>38</v>
      </c>
      <c r="AS639">
        <f>Tabelle1[[#This Row],[40-45 Jahre Weiblich]]+Tabelle1[[#This Row],[40-45 jahre Männlich]]</f>
        <v>40</v>
      </c>
      <c r="AT639">
        <f>Tabelle1[[#This Row],[45-50 Jahre Weiblich]]+Tabelle1[[#This Row],[45-50 jahre Männlich]]</f>
        <v>63</v>
      </c>
      <c r="AU639">
        <f>Tabelle1[[#This Row],[50-55 Jahre Weiblich]]+Tabelle1[[#This Row],[50-55 jahre Männlich]]</f>
        <v>126</v>
      </c>
      <c r="AV639">
        <f>Tabelle1[[#This Row],[55-60 Jahre Weiblich]]+Tabelle1[[#This Row],[55-60 jahre Männlich]]</f>
        <v>155</v>
      </c>
      <c r="AW639">
        <f>Tabelle1[[#This Row],[60-65 Jahre Weiblich]]+Tabelle1[[#This Row],[60-65 jahre Männlich]]</f>
        <v>159</v>
      </c>
      <c r="AX639">
        <f>Tabelle1[[#This Row],[65-70 Jahre Weiblich]]+Tabelle1[[#This Row],[65-70 Jahre  Männlich]]</f>
        <v>133</v>
      </c>
      <c r="AY639">
        <f>Tabelle1[[#This Row],[70-75Jahre Weiblich]]+Tabelle1[[#This Row],[70-75 jahre Männlch]]</f>
        <v>64</v>
      </c>
      <c r="AZ639">
        <f>Tabelle1[[#This Row],[75-80 Jahre Weiblich]]+Tabelle1[[#This Row],[75-80 jahre Männlich]]</f>
        <v>41</v>
      </c>
      <c r="BA639">
        <f>Tabelle1[[#This Row],[80-85 Jahre Weiblich]]+Tabelle1[[#This Row],[80-85 jahre Männlich]]</f>
        <v>72</v>
      </c>
      <c r="BB639">
        <f>Tabelle1[[#This Row],[85 und mehr Weiblich]]+Tabelle1[[#This Row],[85 und mehr]]</f>
        <v>112</v>
      </c>
    </row>
    <row r="640" spans="1:54" x14ac:dyDescent="0.35">
      <c r="A640" s="3"/>
      <c r="B640" s="4" t="s">
        <v>96</v>
      </c>
      <c r="C640" s="5">
        <v>39</v>
      </c>
      <c r="D640" s="5">
        <v>16</v>
      </c>
      <c r="E640" s="5">
        <v>2</v>
      </c>
      <c r="F640" s="5">
        <v>0</v>
      </c>
      <c r="G640" s="5">
        <v>2</v>
      </c>
      <c r="H640" s="5">
        <v>3</v>
      </c>
      <c r="I640" s="5">
        <v>4</v>
      </c>
      <c r="J640" s="5">
        <v>4</v>
      </c>
      <c r="K640" s="5">
        <v>3</v>
      </c>
      <c r="L640" s="5">
        <v>2</v>
      </c>
      <c r="M640" s="5">
        <v>2</v>
      </c>
      <c r="N640" s="5">
        <v>3</v>
      </c>
      <c r="O640" s="5">
        <v>1</v>
      </c>
      <c r="P640" s="5">
        <v>0</v>
      </c>
      <c r="Q640" s="5">
        <v>3</v>
      </c>
      <c r="R640" s="5">
        <v>1</v>
      </c>
      <c r="S640" s="5">
        <v>2</v>
      </c>
      <c r="T640" s="5">
        <v>0</v>
      </c>
      <c r="U640" s="5">
        <v>42</v>
      </c>
      <c r="V640" s="5">
        <v>13</v>
      </c>
      <c r="W640" s="5">
        <v>5</v>
      </c>
      <c r="X640" s="5">
        <v>4</v>
      </c>
      <c r="Y640" s="5">
        <v>0</v>
      </c>
      <c r="Z640" s="5">
        <v>4</v>
      </c>
      <c r="AA640" s="5">
        <v>5</v>
      </c>
      <c r="AB640" s="5">
        <v>3</v>
      </c>
      <c r="AC640" s="5">
        <v>0</v>
      </c>
      <c r="AD640" s="5">
        <v>5</v>
      </c>
      <c r="AE640" s="5">
        <v>2</v>
      </c>
      <c r="AF640" s="5">
        <v>2</v>
      </c>
      <c r="AG640" s="5">
        <v>3</v>
      </c>
      <c r="AH640" s="5">
        <v>0</v>
      </c>
      <c r="AJ640" s="5">
        <v>3</v>
      </c>
      <c r="AK640" s="5">
        <v>0</v>
      </c>
      <c r="AL640">
        <f>Tabelle1[[#This Row],[1 jahre Weiblich]]+Tabelle1[[#This Row],[unter 1 Jahr Männlich]]</f>
        <v>81</v>
      </c>
      <c r="AM640">
        <f>Tabelle1[[#This Row],[1-15 Jahre Weiblich]]+Tabelle1[[#This Row],[1-15 jahre Mänlich]]</f>
        <v>29</v>
      </c>
      <c r="AN640">
        <f>Tabelle1[[#This Row],[15-20 Jahre Weiblich]]+Tabelle1[[#This Row],[15-20 jahre Männlich]]</f>
        <v>7</v>
      </c>
      <c r="AO640">
        <f>Tabelle1[[#This Row],[20-25 jahre weiblich]]+Tabelle1[[#This Row],[20-25 jahre Männlich]]</f>
        <v>4</v>
      </c>
      <c r="AP640">
        <f>Tabelle1[[#This Row],[25-30 Jahre Weiblich]]+Tabelle1[[#This Row],[25-30 jahre Männlich]]</f>
        <v>2</v>
      </c>
      <c r="AQ640">
        <f>Tabelle1[[#This Row],[30-35 Jahre Weiblich]]+Tabelle1[[#This Row],[30-35 jahre Männlich]]</f>
        <v>7</v>
      </c>
      <c r="AR640">
        <f>Tabelle1[[#This Row],[35-40 Jahre Weiblich]]+Tabelle1[[#This Row],[35-40 jahre  Männlich]]</f>
        <v>9</v>
      </c>
      <c r="AS640">
        <f>Tabelle1[[#This Row],[40-45 Jahre Weiblich]]+Tabelle1[[#This Row],[40-45 jahre Männlich]]</f>
        <v>7</v>
      </c>
      <c r="AT640">
        <f>Tabelle1[[#This Row],[45-50 Jahre Weiblich]]+Tabelle1[[#This Row],[45-50 jahre Männlich]]</f>
        <v>3</v>
      </c>
      <c r="AU640">
        <f>Tabelle1[[#This Row],[50-55 Jahre Weiblich]]+Tabelle1[[#This Row],[50-55 jahre Männlich]]</f>
        <v>7</v>
      </c>
      <c r="AV640">
        <f>Tabelle1[[#This Row],[55-60 Jahre Weiblich]]+Tabelle1[[#This Row],[55-60 jahre Männlich]]</f>
        <v>4</v>
      </c>
      <c r="AW640">
        <f>Tabelle1[[#This Row],[60-65 Jahre Weiblich]]+Tabelle1[[#This Row],[60-65 jahre Männlich]]</f>
        <v>5</v>
      </c>
      <c r="AX640">
        <f>Tabelle1[[#This Row],[65-70 Jahre Weiblich]]+Tabelle1[[#This Row],[65-70 Jahre  Männlich]]</f>
        <v>4</v>
      </c>
      <c r="AY640">
        <f>Tabelle1[[#This Row],[70-75Jahre Weiblich]]+Tabelle1[[#This Row],[70-75 jahre Männlch]]</f>
        <v>0</v>
      </c>
      <c r="AZ640">
        <f>Tabelle1[[#This Row],[75-80 Jahre Weiblich]]+Tabelle1[[#This Row],[75-80 jahre Männlich]]</f>
        <v>3</v>
      </c>
      <c r="BA640">
        <f>Tabelle1[[#This Row],[80-85 Jahre Weiblich]]+Tabelle1[[#This Row],[80-85 jahre Männlich]]</f>
        <v>4</v>
      </c>
      <c r="BB640">
        <f>Tabelle1[[#This Row],[85 und mehr Weiblich]]+Tabelle1[[#This Row],[85 und mehr]]</f>
        <v>2</v>
      </c>
    </row>
    <row r="641" spans="1:54" x14ac:dyDescent="0.35">
      <c r="A641" s="3"/>
      <c r="B641" s="4" t="s">
        <v>97</v>
      </c>
      <c r="C641" s="5">
        <v>148</v>
      </c>
      <c r="D641" s="5">
        <v>22</v>
      </c>
      <c r="E641" s="5">
        <v>6</v>
      </c>
      <c r="F641" s="5">
        <v>1</v>
      </c>
      <c r="G641" s="5">
        <v>10</v>
      </c>
      <c r="H641" s="5">
        <v>7</v>
      </c>
      <c r="I641" s="5">
        <v>4</v>
      </c>
      <c r="J641" s="5">
        <v>11</v>
      </c>
      <c r="K641" s="5">
        <v>5</v>
      </c>
      <c r="L641" s="5">
        <v>16</v>
      </c>
      <c r="M641" s="5">
        <v>7</v>
      </c>
      <c r="N641" s="5">
        <v>12</v>
      </c>
      <c r="O641" s="5">
        <v>9</v>
      </c>
      <c r="P641" s="5">
        <v>14</v>
      </c>
      <c r="Q641" s="5">
        <v>18</v>
      </c>
      <c r="R641" s="5">
        <v>17</v>
      </c>
      <c r="S641" s="5">
        <v>20</v>
      </c>
      <c r="T641" s="5">
        <v>0</v>
      </c>
      <c r="U641" s="5">
        <v>111</v>
      </c>
      <c r="V641" s="5">
        <v>20</v>
      </c>
      <c r="W641" s="5">
        <v>3</v>
      </c>
      <c r="X641" s="5">
        <v>2</v>
      </c>
      <c r="Y641" s="5">
        <v>3</v>
      </c>
      <c r="Z641" s="5">
        <v>4</v>
      </c>
      <c r="AA641" s="5">
        <v>8</v>
      </c>
      <c r="AB641" s="5">
        <v>4</v>
      </c>
      <c r="AC641" s="5">
        <v>6</v>
      </c>
      <c r="AD641" s="5">
        <v>6</v>
      </c>
      <c r="AE641" s="5">
        <v>7</v>
      </c>
      <c r="AF641" s="5">
        <v>6</v>
      </c>
      <c r="AG641" s="5">
        <v>16</v>
      </c>
      <c r="AH641" s="5">
        <v>5</v>
      </c>
      <c r="AJ641" s="5">
        <v>25</v>
      </c>
      <c r="AK641" s="5">
        <v>41</v>
      </c>
      <c r="AL641">
        <f>Tabelle1[[#This Row],[1 jahre Weiblich]]+Tabelle1[[#This Row],[unter 1 Jahr Männlich]]</f>
        <v>259</v>
      </c>
      <c r="AM641">
        <f>Tabelle1[[#This Row],[1-15 Jahre Weiblich]]+Tabelle1[[#This Row],[1-15 jahre Mänlich]]</f>
        <v>42</v>
      </c>
      <c r="AN641">
        <f>Tabelle1[[#This Row],[15-20 Jahre Weiblich]]+Tabelle1[[#This Row],[15-20 jahre Männlich]]</f>
        <v>9</v>
      </c>
      <c r="AO641">
        <f>Tabelle1[[#This Row],[20-25 jahre weiblich]]+Tabelle1[[#This Row],[20-25 jahre Männlich]]</f>
        <v>3</v>
      </c>
      <c r="AP641">
        <f>Tabelle1[[#This Row],[25-30 Jahre Weiblich]]+Tabelle1[[#This Row],[25-30 jahre Männlich]]</f>
        <v>13</v>
      </c>
      <c r="AQ641">
        <f>Tabelle1[[#This Row],[30-35 Jahre Weiblich]]+Tabelle1[[#This Row],[30-35 jahre Männlich]]</f>
        <v>11</v>
      </c>
      <c r="AR641">
        <f>Tabelle1[[#This Row],[35-40 Jahre Weiblich]]+Tabelle1[[#This Row],[35-40 jahre  Männlich]]</f>
        <v>12</v>
      </c>
      <c r="AS641">
        <f>Tabelle1[[#This Row],[40-45 Jahre Weiblich]]+Tabelle1[[#This Row],[40-45 jahre Männlich]]</f>
        <v>15</v>
      </c>
      <c r="AT641">
        <f>Tabelle1[[#This Row],[45-50 Jahre Weiblich]]+Tabelle1[[#This Row],[45-50 jahre Männlich]]</f>
        <v>11</v>
      </c>
      <c r="AU641">
        <f>Tabelle1[[#This Row],[50-55 Jahre Weiblich]]+Tabelle1[[#This Row],[50-55 jahre Männlich]]</f>
        <v>22</v>
      </c>
      <c r="AV641">
        <f>Tabelle1[[#This Row],[55-60 Jahre Weiblich]]+Tabelle1[[#This Row],[55-60 jahre Männlich]]</f>
        <v>14</v>
      </c>
      <c r="AW641">
        <f>Tabelle1[[#This Row],[60-65 Jahre Weiblich]]+Tabelle1[[#This Row],[60-65 jahre Männlich]]</f>
        <v>18</v>
      </c>
      <c r="AX641">
        <f>Tabelle1[[#This Row],[65-70 Jahre Weiblich]]+Tabelle1[[#This Row],[65-70 Jahre  Männlich]]</f>
        <v>25</v>
      </c>
      <c r="AY641">
        <f>Tabelle1[[#This Row],[70-75Jahre Weiblich]]+Tabelle1[[#This Row],[70-75 jahre Männlch]]</f>
        <v>19</v>
      </c>
      <c r="AZ641">
        <f>Tabelle1[[#This Row],[75-80 Jahre Weiblich]]+Tabelle1[[#This Row],[75-80 jahre Männlich]]</f>
        <v>18</v>
      </c>
      <c r="BA641">
        <f>Tabelle1[[#This Row],[80-85 Jahre Weiblich]]+Tabelle1[[#This Row],[80-85 jahre Männlich]]</f>
        <v>42</v>
      </c>
      <c r="BB641">
        <f>Tabelle1[[#This Row],[85 und mehr Weiblich]]+Tabelle1[[#This Row],[85 und mehr]]</f>
        <v>61</v>
      </c>
    </row>
    <row r="642" spans="1:54" x14ac:dyDescent="0.35">
      <c r="A642" s="3"/>
      <c r="B642" s="4" t="s">
        <v>98</v>
      </c>
      <c r="C642" s="5">
        <v>138</v>
      </c>
      <c r="D642" s="5">
        <v>79</v>
      </c>
      <c r="E642" s="5">
        <v>53</v>
      </c>
      <c r="F642" s="5">
        <v>93</v>
      </c>
      <c r="G642" s="5">
        <v>138</v>
      </c>
      <c r="H642" s="5">
        <v>208</v>
      </c>
      <c r="I642" s="5">
        <v>313</v>
      </c>
      <c r="J642" s="5">
        <v>364</v>
      </c>
      <c r="K642" s="5">
        <v>772</v>
      </c>
      <c r="L642" s="5">
        <v>1311</v>
      </c>
      <c r="M642" s="5">
        <v>1765</v>
      </c>
      <c r="N642" s="5">
        <v>1897</v>
      </c>
      <c r="O642" s="5">
        <v>1908</v>
      </c>
      <c r="P642" s="5">
        <v>1748</v>
      </c>
      <c r="Q642" s="5">
        <v>2200</v>
      </c>
      <c r="R642" s="5">
        <v>1811</v>
      </c>
      <c r="S642" s="5">
        <v>2208</v>
      </c>
      <c r="T642" s="5">
        <v>0</v>
      </c>
      <c r="U642" s="5">
        <v>105</v>
      </c>
      <c r="V642" s="5">
        <v>54</v>
      </c>
      <c r="W642" s="5">
        <v>33</v>
      </c>
      <c r="X642" s="5">
        <v>44</v>
      </c>
      <c r="Y642" s="5">
        <v>67</v>
      </c>
      <c r="Z642" s="5">
        <v>100</v>
      </c>
      <c r="AA642" s="5">
        <v>110</v>
      </c>
      <c r="AB642" s="5">
        <v>159</v>
      </c>
      <c r="AC642" s="5">
        <v>279</v>
      </c>
      <c r="AD642" s="5">
        <v>446</v>
      </c>
      <c r="AE642" s="5">
        <v>553</v>
      </c>
      <c r="AF642" s="5">
        <v>754</v>
      </c>
      <c r="AG642" s="5">
        <v>861</v>
      </c>
      <c r="AH642" s="5">
        <v>1006</v>
      </c>
      <c r="AJ642" s="5">
        <v>1713</v>
      </c>
      <c r="AK642" s="5">
        <v>4580</v>
      </c>
      <c r="AL642">
        <f>Tabelle1[[#This Row],[1 jahre Weiblich]]+Tabelle1[[#This Row],[unter 1 Jahr Männlich]]</f>
        <v>243</v>
      </c>
      <c r="AM642">
        <f>Tabelle1[[#This Row],[1-15 Jahre Weiblich]]+Tabelle1[[#This Row],[1-15 jahre Mänlich]]</f>
        <v>133</v>
      </c>
      <c r="AN642">
        <f>Tabelle1[[#This Row],[15-20 Jahre Weiblich]]+Tabelle1[[#This Row],[15-20 jahre Männlich]]</f>
        <v>86</v>
      </c>
      <c r="AO642">
        <f>Tabelle1[[#This Row],[20-25 jahre weiblich]]+Tabelle1[[#This Row],[20-25 jahre Männlich]]</f>
        <v>137</v>
      </c>
      <c r="AP642">
        <f>Tabelle1[[#This Row],[25-30 Jahre Weiblich]]+Tabelle1[[#This Row],[25-30 jahre Männlich]]</f>
        <v>205</v>
      </c>
      <c r="AQ642">
        <f>Tabelle1[[#This Row],[30-35 Jahre Weiblich]]+Tabelle1[[#This Row],[30-35 jahre Männlich]]</f>
        <v>308</v>
      </c>
      <c r="AR642">
        <f>Tabelle1[[#This Row],[35-40 Jahre Weiblich]]+Tabelle1[[#This Row],[35-40 jahre  Männlich]]</f>
        <v>423</v>
      </c>
      <c r="AS642">
        <f>Tabelle1[[#This Row],[40-45 Jahre Weiblich]]+Tabelle1[[#This Row],[40-45 jahre Männlich]]</f>
        <v>523</v>
      </c>
      <c r="AT642">
        <f>Tabelle1[[#This Row],[45-50 Jahre Weiblich]]+Tabelle1[[#This Row],[45-50 jahre Männlich]]</f>
        <v>1051</v>
      </c>
      <c r="AU642">
        <f>Tabelle1[[#This Row],[50-55 Jahre Weiblich]]+Tabelle1[[#This Row],[50-55 jahre Männlich]]</f>
        <v>1757</v>
      </c>
      <c r="AV642">
        <f>Tabelle1[[#This Row],[55-60 Jahre Weiblich]]+Tabelle1[[#This Row],[55-60 jahre Männlich]]</f>
        <v>2318</v>
      </c>
      <c r="AW642">
        <f>Tabelle1[[#This Row],[60-65 Jahre Weiblich]]+Tabelle1[[#This Row],[60-65 jahre Männlich]]</f>
        <v>2651</v>
      </c>
      <c r="AX642">
        <f>Tabelle1[[#This Row],[65-70 Jahre Weiblich]]+Tabelle1[[#This Row],[65-70 Jahre  Männlich]]</f>
        <v>2769</v>
      </c>
      <c r="AY642">
        <f>Tabelle1[[#This Row],[70-75Jahre Weiblich]]+Tabelle1[[#This Row],[70-75 jahre Männlch]]</f>
        <v>2754</v>
      </c>
      <c r="AZ642">
        <f>Tabelle1[[#This Row],[75-80 Jahre Weiblich]]+Tabelle1[[#This Row],[75-80 jahre Männlich]]</f>
        <v>2200</v>
      </c>
      <c r="BA642">
        <f>Tabelle1[[#This Row],[80-85 Jahre Weiblich]]+Tabelle1[[#This Row],[80-85 jahre Männlich]]</f>
        <v>3524</v>
      </c>
      <c r="BB642">
        <f>Tabelle1[[#This Row],[85 und mehr Weiblich]]+Tabelle1[[#This Row],[85 und mehr]]</f>
        <v>6788</v>
      </c>
    </row>
    <row r="643" spans="1:54" x14ac:dyDescent="0.35">
      <c r="A643" s="3"/>
      <c r="B643" s="4" t="s">
        <v>99</v>
      </c>
      <c r="C643" s="5">
        <v>73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0</v>
      </c>
      <c r="T643" s="5">
        <v>0</v>
      </c>
      <c r="U643" s="5">
        <v>57</v>
      </c>
      <c r="V643" s="5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5">
        <v>0</v>
      </c>
      <c r="AC643" s="5">
        <v>0</v>
      </c>
      <c r="AD643" s="5">
        <v>0</v>
      </c>
      <c r="AE643" s="5">
        <v>0</v>
      </c>
      <c r="AF643" s="5">
        <v>0</v>
      </c>
      <c r="AG643" s="5">
        <v>0</v>
      </c>
      <c r="AH643" s="5">
        <v>0</v>
      </c>
      <c r="AJ643" s="5">
        <v>0</v>
      </c>
      <c r="AK643" s="5">
        <v>0</v>
      </c>
      <c r="AL643">
        <f>Tabelle1[[#This Row],[1 jahre Weiblich]]+Tabelle1[[#This Row],[unter 1 Jahr Männlich]]</f>
        <v>130</v>
      </c>
      <c r="AM643">
        <f>Tabelle1[[#This Row],[1-15 Jahre Weiblich]]+Tabelle1[[#This Row],[1-15 jahre Mänlich]]</f>
        <v>0</v>
      </c>
      <c r="AN643">
        <f>Tabelle1[[#This Row],[15-20 Jahre Weiblich]]+Tabelle1[[#This Row],[15-20 jahre Männlich]]</f>
        <v>0</v>
      </c>
      <c r="AO643">
        <f>Tabelle1[[#This Row],[20-25 jahre weiblich]]+Tabelle1[[#This Row],[20-25 jahre Männlich]]</f>
        <v>0</v>
      </c>
      <c r="AP643">
        <f>Tabelle1[[#This Row],[25-30 Jahre Weiblich]]+Tabelle1[[#This Row],[25-30 jahre Männlich]]</f>
        <v>0</v>
      </c>
      <c r="AQ643">
        <f>Tabelle1[[#This Row],[30-35 Jahre Weiblich]]+Tabelle1[[#This Row],[30-35 jahre Männlich]]</f>
        <v>0</v>
      </c>
      <c r="AR643">
        <f>Tabelle1[[#This Row],[35-40 Jahre Weiblich]]+Tabelle1[[#This Row],[35-40 jahre  Männlich]]</f>
        <v>0</v>
      </c>
      <c r="AS643">
        <f>Tabelle1[[#This Row],[40-45 Jahre Weiblich]]+Tabelle1[[#This Row],[40-45 jahre Männlich]]</f>
        <v>0</v>
      </c>
      <c r="AT643">
        <f>Tabelle1[[#This Row],[45-50 Jahre Weiblich]]+Tabelle1[[#This Row],[45-50 jahre Männlich]]</f>
        <v>0</v>
      </c>
      <c r="AU643">
        <f>Tabelle1[[#This Row],[50-55 Jahre Weiblich]]+Tabelle1[[#This Row],[50-55 jahre Männlich]]</f>
        <v>0</v>
      </c>
      <c r="AV643">
        <f>Tabelle1[[#This Row],[55-60 Jahre Weiblich]]+Tabelle1[[#This Row],[55-60 jahre Männlich]]</f>
        <v>0</v>
      </c>
      <c r="AW643">
        <f>Tabelle1[[#This Row],[60-65 Jahre Weiblich]]+Tabelle1[[#This Row],[60-65 jahre Männlich]]</f>
        <v>0</v>
      </c>
      <c r="AX643">
        <f>Tabelle1[[#This Row],[65-70 Jahre Weiblich]]+Tabelle1[[#This Row],[65-70 Jahre  Männlich]]</f>
        <v>0</v>
      </c>
      <c r="AY643">
        <f>Tabelle1[[#This Row],[70-75Jahre Weiblich]]+Tabelle1[[#This Row],[70-75 jahre Männlch]]</f>
        <v>0</v>
      </c>
      <c r="AZ643">
        <f>Tabelle1[[#This Row],[75-80 Jahre Weiblich]]+Tabelle1[[#This Row],[75-80 jahre Männlich]]</f>
        <v>0</v>
      </c>
      <c r="BA643">
        <f>Tabelle1[[#This Row],[80-85 Jahre Weiblich]]+Tabelle1[[#This Row],[80-85 jahre Männlich]]</f>
        <v>0</v>
      </c>
      <c r="BB643">
        <f>Tabelle1[[#This Row],[85 und mehr Weiblich]]+Tabelle1[[#This Row],[85 und mehr]]</f>
        <v>0</v>
      </c>
    </row>
    <row r="644" spans="1:54" x14ac:dyDescent="0.35">
      <c r="A644" s="3"/>
      <c r="B644" s="4" t="s">
        <v>100</v>
      </c>
      <c r="C644" s="5">
        <v>57</v>
      </c>
      <c r="D644" s="5">
        <v>77</v>
      </c>
      <c r="E644" s="5">
        <v>51</v>
      </c>
      <c r="F644" s="5">
        <v>91</v>
      </c>
      <c r="G644" s="5">
        <v>137</v>
      </c>
      <c r="H644" s="5">
        <v>205</v>
      </c>
      <c r="I644" s="5">
        <v>309</v>
      </c>
      <c r="J644" s="5">
        <v>358</v>
      </c>
      <c r="K644" s="5">
        <v>756</v>
      </c>
      <c r="L644" s="5">
        <v>1276</v>
      </c>
      <c r="M644" s="5">
        <v>1719</v>
      </c>
      <c r="N644" s="5">
        <v>1846</v>
      </c>
      <c r="O644" s="5">
        <v>1828</v>
      </c>
      <c r="P644" s="5">
        <v>1667</v>
      </c>
      <c r="Q644" s="5">
        <v>2027</v>
      </c>
      <c r="R644" s="5">
        <v>1613</v>
      </c>
      <c r="S644" s="5">
        <v>1517</v>
      </c>
      <c r="T644" s="5">
        <v>0</v>
      </c>
      <c r="U644" s="5">
        <v>45</v>
      </c>
      <c r="V644" s="5">
        <v>54</v>
      </c>
      <c r="W644" s="5">
        <v>32</v>
      </c>
      <c r="X644" s="5">
        <v>43</v>
      </c>
      <c r="Y644" s="5">
        <v>64</v>
      </c>
      <c r="Z644" s="5">
        <v>95</v>
      </c>
      <c r="AA644" s="5">
        <v>107</v>
      </c>
      <c r="AB644" s="5">
        <v>151</v>
      </c>
      <c r="AC644" s="5">
        <v>265</v>
      </c>
      <c r="AD644" s="5">
        <v>432</v>
      </c>
      <c r="AE644" s="5">
        <v>538</v>
      </c>
      <c r="AF644" s="5">
        <v>731</v>
      </c>
      <c r="AG644" s="5">
        <v>811</v>
      </c>
      <c r="AH644" s="5">
        <v>946</v>
      </c>
      <c r="AJ644" s="5">
        <v>1441</v>
      </c>
      <c r="AK644" s="5">
        <v>2463</v>
      </c>
      <c r="AL644">
        <f>Tabelle1[[#This Row],[1 jahre Weiblich]]+Tabelle1[[#This Row],[unter 1 Jahr Männlich]]</f>
        <v>102</v>
      </c>
      <c r="AM644">
        <f>Tabelle1[[#This Row],[1-15 Jahre Weiblich]]+Tabelle1[[#This Row],[1-15 jahre Mänlich]]</f>
        <v>131</v>
      </c>
      <c r="AN644">
        <f>Tabelle1[[#This Row],[15-20 Jahre Weiblich]]+Tabelle1[[#This Row],[15-20 jahre Männlich]]</f>
        <v>83</v>
      </c>
      <c r="AO644">
        <f>Tabelle1[[#This Row],[20-25 jahre weiblich]]+Tabelle1[[#This Row],[20-25 jahre Männlich]]</f>
        <v>134</v>
      </c>
      <c r="AP644">
        <f>Tabelle1[[#This Row],[25-30 Jahre Weiblich]]+Tabelle1[[#This Row],[25-30 jahre Männlich]]</f>
        <v>201</v>
      </c>
      <c r="AQ644">
        <f>Tabelle1[[#This Row],[30-35 Jahre Weiblich]]+Tabelle1[[#This Row],[30-35 jahre Männlich]]</f>
        <v>300</v>
      </c>
      <c r="AR644">
        <f>Tabelle1[[#This Row],[35-40 Jahre Weiblich]]+Tabelle1[[#This Row],[35-40 jahre  Männlich]]</f>
        <v>416</v>
      </c>
      <c r="AS644">
        <f>Tabelle1[[#This Row],[40-45 Jahre Weiblich]]+Tabelle1[[#This Row],[40-45 jahre Männlich]]</f>
        <v>509</v>
      </c>
      <c r="AT644">
        <f>Tabelle1[[#This Row],[45-50 Jahre Weiblich]]+Tabelle1[[#This Row],[45-50 jahre Männlich]]</f>
        <v>1021</v>
      </c>
      <c r="AU644">
        <f>Tabelle1[[#This Row],[50-55 Jahre Weiblich]]+Tabelle1[[#This Row],[50-55 jahre Männlich]]</f>
        <v>1708</v>
      </c>
      <c r="AV644">
        <f>Tabelle1[[#This Row],[55-60 Jahre Weiblich]]+Tabelle1[[#This Row],[55-60 jahre Männlich]]</f>
        <v>2257</v>
      </c>
      <c r="AW644">
        <f>Tabelle1[[#This Row],[60-65 Jahre Weiblich]]+Tabelle1[[#This Row],[60-65 jahre Männlich]]</f>
        <v>2577</v>
      </c>
      <c r="AX644">
        <f>Tabelle1[[#This Row],[65-70 Jahre Weiblich]]+Tabelle1[[#This Row],[65-70 Jahre  Männlich]]</f>
        <v>2639</v>
      </c>
      <c r="AY644">
        <f>Tabelle1[[#This Row],[70-75Jahre Weiblich]]+Tabelle1[[#This Row],[70-75 jahre Männlch]]</f>
        <v>2613</v>
      </c>
      <c r="AZ644">
        <f>Tabelle1[[#This Row],[75-80 Jahre Weiblich]]+Tabelle1[[#This Row],[75-80 jahre Männlich]]</f>
        <v>2027</v>
      </c>
      <c r="BA644">
        <f>Tabelle1[[#This Row],[80-85 Jahre Weiblich]]+Tabelle1[[#This Row],[80-85 jahre Männlich]]</f>
        <v>3054</v>
      </c>
      <c r="BB644">
        <f>Tabelle1[[#This Row],[85 und mehr Weiblich]]+Tabelle1[[#This Row],[85 und mehr]]</f>
        <v>3980</v>
      </c>
    </row>
    <row r="645" spans="1:54" x14ac:dyDescent="0.35">
      <c r="A645" s="3"/>
      <c r="B645" s="4" t="s">
        <v>101</v>
      </c>
      <c r="C645" s="5">
        <v>15</v>
      </c>
      <c r="D645" s="5">
        <v>110</v>
      </c>
      <c r="E645" s="5">
        <v>379</v>
      </c>
      <c r="F645" s="5">
        <v>601</v>
      </c>
      <c r="G645" s="5">
        <v>678</v>
      </c>
      <c r="H645" s="5">
        <v>781</v>
      </c>
      <c r="I645" s="5">
        <v>833</v>
      </c>
      <c r="J645" s="5">
        <v>769</v>
      </c>
      <c r="K645" s="5">
        <v>1195</v>
      </c>
      <c r="L645" s="5">
        <v>1540</v>
      </c>
      <c r="M645" s="5">
        <v>1630</v>
      </c>
      <c r="N645" s="5">
        <v>1550</v>
      </c>
      <c r="O645" s="5">
        <v>1523</v>
      </c>
      <c r="P645" s="5">
        <v>1483</v>
      </c>
      <c r="Q645" s="5">
        <v>2765</v>
      </c>
      <c r="R645" s="5">
        <v>2990</v>
      </c>
      <c r="S645" s="5">
        <v>4696</v>
      </c>
      <c r="T645" s="5">
        <v>0</v>
      </c>
      <c r="U645" s="5">
        <v>11</v>
      </c>
      <c r="V645" s="5">
        <v>87</v>
      </c>
      <c r="W645" s="5">
        <v>129</v>
      </c>
      <c r="X645" s="5">
        <v>174</v>
      </c>
      <c r="Y645" s="5">
        <v>149</v>
      </c>
      <c r="Z645" s="5">
        <v>213</v>
      </c>
      <c r="AA645" s="5">
        <v>188</v>
      </c>
      <c r="AB645" s="5">
        <v>192</v>
      </c>
      <c r="AC645" s="5">
        <v>342</v>
      </c>
      <c r="AD645" s="5">
        <v>558</v>
      </c>
      <c r="AE645" s="5">
        <v>554</v>
      </c>
      <c r="AF645" s="5">
        <v>560</v>
      </c>
      <c r="AG645" s="5">
        <v>611</v>
      </c>
      <c r="AH645" s="5">
        <v>859</v>
      </c>
      <c r="AJ645" s="5">
        <v>2523</v>
      </c>
      <c r="AK645" s="5">
        <v>7416</v>
      </c>
      <c r="AL645">
        <f>Tabelle1[[#This Row],[1 jahre Weiblich]]+Tabelle1[[#This Row],[unter 1 Jahr Männlich]]</f>
        <v>26</v>
      </c>
      <c r="AM645">
        <f>Tabelle1[[#This Row],[1-15 Jahre Weiblich]]+Tabelle1[[#This Row],[1-15 jahre Mänlich]]</f>
        <v>197</v>
      </c>
      <c r="AN645">
        <f>Tabelle1[[#This Row],[15-20 Jahre Weiblich]]+Tabelle1[[#This Row],[15-20 jahre Männlich]]</f>
        <v>508</v>
      </c>
      <c r="AO645">
        <f>Tabelle1[[#This Row],[20-25 jahre weiblich]]+Tabelle1[[#This Row],[20-25 jahre Männlich]]</f>
        <v>775</v>
      </c>
      <c r="AP645">
        <f>Tabelle1[[#This Row],[25-30 Jahre Weiblich]]+Tabelle1[[#This Row],[25-30 jahre Männlich]]</f>
        <v>827</v>
      </c>
      <c r="AQ645">
        <f>Tabelle1[[#This Row],[30-35 Jahre Weiblich]]+Tabelle1[[#This Row],[30-35 jahre Männlich]]</f>
        <v>994</v>
      </c>
      <c r="AR645">
        <f>Tabelle1[[#This Row],[35-40 Jahre Weiblich]]+Tabelle1[[#This Row],[35-40 jahre  Männlich]]</f>
        <v>1021</v>
      </c>
      <c r="AS645">
        <f>Tabelle1[[#This Row],[40-45 Jahre Weiblich]]+Tabelle1[[#This Row],[40-45 jahre Männlich]]</f>
        <v>961</v>
      </c>
      <c r="AT645">
        <f>Tabelle1[[#This Row],[45-50 Jahre Weiblich]]+Tabelle1[[#This Row],[45-50 jahre Männlich]]</f>
        <v>1537</v>
      </c>
      <c r="AU645">
        <f>Tabelle1[[#This Row],[50-55 Jahre Weiblich]]+Tabelle1[[#This Row],[50-55 jahre Männlich]]</f>
        <v>2098</v>
      </c>
      <c r="AV645">
        <f>Tabelle1[[#This Row],[55-60 Jahre Weiblich]]+Tabelle1[[#This Row],[55-60 jahre Männlich]]</f>
        <v>2184</v>
      </c>
      <c r="AW645">
        <f>Tabelle1[[#This Row],[60-65 Jahre Weiblich]]+Tabelle1[[#This Row],[60-65 jahre Männlich]]</f>
        <v>2110</v>
      </c>
      <c r="AX645">
        <f>Tabelle1[[#This Row],[65-70 Jahre Weiblich]]+Tabelle1[[#This Row],[65-70 Jahre  Männlich]]</f>
        <v>2134</v>
      </c>
      <c r="AY645">
        <f>Tabelle1[[#This Row],[70-75Jahre Weiblich]]+Tabelle1[[#This Row],[70-75 jahre Männlch]]</f>
        <v>2342</v>
      </c>
      <c r="AZ645">
        <f>Tabelle1[[#This Row],[75-80 Jahre Weiblich]]+Tabelle1[[#This Row],[75-80 jahre Männlich]]</f>
        <v>2765</v>
      </c>
      <c r="BA645">
        <f>Tabelle1[[#This Row],[80-85 Jahre Weiblich]]+Tabelle1[[#This Row],[80-85 jahre Männlich]]</f>
        <v>5513</v>
      </c>
      <c r="BB645">
        <f>Tabelle1[[#This Row],[85 und mehr Weiblich]]+Tabelle1[[#This Row],[85 und mehr]]</f>
        <v>12112</v>
      </c>
    </row>
    <row r="646" spans="1:54" x14ac:dyDescent="0.35">
      <c r="A646" s="3"/>
      <c r="B646" s="4" t="s">
        <v>102</v>
      </c>
      <c r="C646" s="5">
        <v>7</v>
      </c>
      <c r="D646" s="5">
        <v>74</v>
      </c>
      <c r="E646" s="5">
        <v>220</v>
      </c>
      <c r="F646" s="5">
        <v>316</v>
      </c>
      <c r="G646" s="5">
        <v>324</v>
      </c>
      <c r="H646" s="5">
        <v>354</v>
      </c>
      <c r="I646" s="5">
        <v>386</v>
      </c>
      <c r="J646" s="5">
        <v>338</v>
      </c>
      <c r="K646" s="5">
        <v>499</v>
      </c>
      <c r="L646" s="5">
        <v>694</v>
      </c>
      <c r="M646" s="5">
        <v>831</v>
      </c>
      <c r="N646" s="5">
        <v>913</v>
      </c>
      <c r="O646" s="5">
        <v>961</v>
      </c>
      <c r="P646" s="5">
        <v>990</v>
      </c>
      <c r="Q646" s="5">
        <v>1990</v>
      </c>
      <c r="R646" s="5">
        <v>2321</v>
      </c>
      <c r="S646" s="5">
        <v>4003</v>
      </c>
      <c r="T646" s="5">
        <v>0</v>
      </c>
      <c r="U646" s="5">
        <v>7</v>
      </c>
      <c r="V646" s="5">
        <v>60</v>
      </c>
      <c r="W646" s="5">
        <v>70</v>
      </c>
      <c r="X646" s="5">
        <v>91</v>
      </c>
      <c r="Y646" s="5">
        <v>66</v>
      </c>
      <c r="Z646" s="5">
        <v>85</v>
      </c>
      <c r="AA646" s="5">
        <v>68</v>
      </c>
      <c r="AB646" s="5">
        <v>66</v>
      </c>
      <c r="AC646" s="5">
        <v>135</v>
      </c>
      <c r="AD646" s="5">
        <v>219</v>
      </c>
      <c r="AE646" s="5">
        <v>290</v>
      </c>
      <c r="AF646" s="5">
        <v>314</v>
      </c>
      <c r="AG646" s="5">
        <v>411</v>
      </c>
      <c r="AH646" s="5">
        <v>648</v>
      </c>
      <c r="AJ646" s="5">
        <v>2273</v>
      </c>
      <c r="AK646" s="5">
        <v>6960</v>
      </c>
      <c r="AL646">
        <f>Tabelle1[[#This Row],[1 jahre Weiblich]]+Tabelle1[[#This Row],[unter 1 Jahr Männlich]]</f>
        <v>14</v>
      </c>
      <c r="AM646">
        <f>Tabelle1[[#This Row],[1-15 Jahre Weiblich]]+Tabelle1[[#This Row],[1-15 jahre Mänlich]]</f>
        <v>134</v>
      </c>
      <c r="AN646">
        <f>Tabelle1[[#This Row],[15-20 Jahre Weiblich]]+Tabelle1[[#This Row],[15-20 jahre Männlich]]</f>
        <v>290</v>
      </c>
      <c r="AO646">
        <f>Tabelle1[[#This Row],[20-25 jahre weiblich]]+Tabelle1[[#This Row],[20-25 jahre Männlich]]</f>
        <v>407</v>
      </c>
      <c r="AP646">
        <f>Tabelle1[[#This Row],[25-30 Jahre Weiblich]]+Tabelle1[[#This Row],[25-30 jahre Männlich]]</f>
        <v>390</v>
      </c>
      <c r="AQ646">
        <f>Tabelle1[[#This Row],[30-35 Jahre Weiblich]]+Tabelle1[[#This Row],[30-35 jahre Männlich]]</f>
        <v>439</v>
      </c>
      <c r="AR646">
        <f>Tabelle1[[#This Row],[35-40 Jahre Weiblich]]+Tabelle1[[#This Row],[35-40 jahre  Männlich]]</f>
        <v>454</v>
      </c>
      <c r="AS646">
        <f>Tabelle1[[#This Row],[40-45 Jahre Weiblich]]+Tabelle1[[#This Row],[40-45 jahre Männlich]]</f>
        <v>404</v>
      </c>
      <c r="AT646">
        <f>Tabelle1[[#This Row],[45-50 Jahre Weiblich]]+Tabelle1[[#This Row],[45-50 jahre Männlich]]</f>
        <v>634</v>
      </c>
      <c r="AU646">
        <f>Tabelle1[[#This Row],[50-55 Jahre Weiblich]]+Tabelle1[[#This Row],[50-55 jahre Männlich]]</f>
        <v>913</v>
      </c>
      <c r="AV646">
        <f>Tabelle1[[#This Row],[55-60 Jahre Weiblich]]+Tabelle1[[#This Row],[55-60 jahre Männlich]]</f>
        <v>1121</v>
      </c>
      <c r="AW646">
        <f>Tabelle1[[#This Row],[60-65 Jahre Weiblich]]+Tabelle1[[#This Row],[60-65 jahre Männlich]]</f>
        <v>1227</v>
      </c>
      <c r="AX646">
        <f>Tabelle1[[#This Row],[65-70 Jahre Weiblich]]+Tabelle1[[#This Row],[65-70 Jahre  Männlich]]</f>
        <v>1372</v>
      </c>
      <c r="AY646">
        <f>Tabelle1[[#This Row],[70-75Jahre Weiblich]]+Tabelle1[[#This Row],[70-75 jahre Männlch]]</f>
        <v>1638</v>
      </c>
      <c r="AZ646">
        <f>Tabelle1[[#This Row],[75-80 Jahre Weiblich]]+Tabelle1[[#This Row],[75-80 jahre Männlich]]</f>
        <v>1990</v>
      </c>
      <c r="BA646">
        <f>Tabelle1[[#This Row],[80-85 Jahre Weiblich]]+Tabelle1[[#This Row],[80-85 jahre Männlich]]</f>
        <v>4594</v>
      </c>
      <c r="BB646">
        <f>Tabelle1[[#This Row],[85 und mehr Weiblich]]+Tabelle1[[#This Row],[85 und mehr]]</f>
        <v>10963</v>
      </c>
    </row>
    <row r="647" spans="1:54" x14ac:dyDescent="0.35">
      <c r="A647" s="3"/>
      <c r="B647" s="4" t="s">
        <v>103</v>
      </c>
      <c r="C647" s="5">
        <v>1</v>
      </c>
      <c r="D647" s="5">
        <v>29</v>
      </c>
      <c r="E647" s="5">
        <v>153</v>
      </c>
      <c r="F647" s="5">
        <v>211</v>
      </c>
      <c r="G647" s="5">
        <v>184</v>
      </c>
      <c r="H647" s="5">
        <v>145</v>
      </c>
      <c r="I647" s="5">
        <v>128</v>
      </c>
      <c r="J647" s="5">
        <v>117</v>
      </c>
      <c r="K647" s="5">
        <v>172</v>
      </c>
      <c r="L647" s="5">
        <v>227</v>
      </c>
      <c r="M647" s="5">
        <v>210</v>
      </c>
      <c r="N647" s="5">
        <v>177</v>
      </c>
      <c r="O647" s="5">
        <v>144</v>
      </c>
      <c r="P647" s="5">
        <v>119</v>
      </c>
      <c r="Q647" s="5">
        <v>215</v>
      </c>
      <c r="R647" s="5">
        <v>157</v>
      </c>
      <c r="S647" s="5">
        <v>125</v>
      </c>
      <c r="T647" s="5">
        <v>0</v>
      </c>
      <c r="U647" s="5">
        <v>2</v>
      </c>
      <c r="V647" s="5">
        <v>24</v>
      </c>
      <c r="W647" s="5">
        <v>53</v>
      </c>
      <c r="X647" s="5">
        <v>58</v>
      </c>
      <c r="Y647" s="5">
        <v>34</v>
      </c>
      <c r="Z647" s="5">
        <v>34</v>
      </c>
      <c r="AA647" s="5">
        <v>26</v>
      </c>
      <c r="AB647" s="5">
        <v>19</v>
      </c>
      <c r="AC647" s="5">
        <v>45</v>
      </c>
      <c r="AD647" s="5">
        <v>68</v>
      </c>
      <c r="AE647" s="5">
        <v>66</v>
      </c>
      <c r="AF647" s="5">
        <v>55</v>
      </c>
      <c r="AG647" s="5">
        <v>53</v>
      </c>
      <c r="AH647" s="5">
        <v>70</v>
      </c>
      <c r="AJ647" s="5">
        <v>98</v>
      </c>
      <c r="AK647" s="5">
        <v>82</v>
      </c>
      <c r="AL647">
        <f>Tabelle1[[#This Row],[1 jahre Weiblich]]+Tabelle1[[#This Row],[unter 1 Jahr Männlich]]</f>
        <v>3</v>
      </c>
      <c r="AM647">
        <f>Tabelle1[[#This Row],[1-15 Jahre Weiblich]]+Tabelle1[[#This Row],[1-15 jahre Mänlich]]</f>
        <v>53</v>
      </c>
      <c r="AN647">
        <f>Tabelle1[[#This Row],[15-20 Jahre Weiblich]]+Tabelle1[[#This Row],[15-20 jahre Männlich]]</f>
        <v>206</v>
      </c>
      <c r="AO647">
        <f>Tabelle1[[#This Row],[20-25 jahre weiblich]]+Tabelle1[[#This Row],[20-25 jahre Männlich]]</f>
        <v>269</v>
      </c>
      <c r="AP647">
        <f>Tabelle1[[#This Row],[25-30 Jahre Weiblich]]+Tabelle1[[#This Row],[25-30 jahre Männlich]]</f>
        <v>218</v>
      </c>
      <c r="AQ647">
        <f>Tabelle1[[#This Row],[30-35 Jahre Weiblich]]+Tabelle1[[#This Row],[30-35 jahre Männlich]]</f>
        <v>179</v>
      </c>
      <c r="AR647">
        <f>Tabelle1[[#This Row],[35-40 Jahre Weiblich]]+Tabelle1[[#This Row],[35-40 jahre  Männlich]]</f>
        <v>154</v>
      </c>
      <c r="AS647">
        <f>Tabelle1[[#This Row],[40-45 Jahre Weiblich]]+Tabelle1[[#This Row],[40-45 jahre Männlich]]</f>
        <v>136</v>
      </c>
      <c r="AT647">
        <f>Tabelle1[[#This Row],[45-50 Jahre Weiblich]]+Tabelle1[[#This Row],[45-50 jahre Männlich]]</f>
        <v>217</v>
      </c>
      <c r="AU647">
        <f>Tabelle1[[#This Row],[50-55 Jahre Weiblich]]+Tabelle1[[#This Row],[50-55 jahre Männlich]]</f>
        <v>295</v>
      </c>
      <c r="AV647">
        <f>Tabelle1[[#This Row],[55-60 Jahre Weiblich]]+Tabelle1[[#This Row],[55-60 jahre Männlich]]</f>
        <v>276</v>
      </c>
      <c r="AW647">
        <f>Tabelle1[[#This Row],[60-65 Jahre Weiblich]]+Tabelle1[[#This Row],[60-65 jahre Männlich]]</f>
        <v>232</v>
      </c>
      <c r="AX647">
        <f>Tabelle1[[#This Row],[65-70 Jahre Weiblich]]+Tabelle1[[#This Row],[65-70 Jahre  Männlich]]</f>
        <v>197</v>
      </c>
      <c r="AY647">
        <f>Tabelle1[[#This Row],[70-75Jahre Weiblich]]+Tabelle1[[#This Row],[70-75 jahre Männlch]]</f>
        <v>189</v>
      </c>
      <c r="AZ647">
        <f>Tabelle1[[#This Row],[75-80 Jahre Weiblich]]+Tabelle1[[#This Row],[75-80 jahre Männlich]]</f>
        <v>215</v>
      </c>
      <c r="BA647">
        <f>Tabelle1[[#This Row],[80-85 Jahre Weiblich]]+Tabelle1[[#This Row],[80-85 jahre Männlich]]</f>
        <v>255</v>
      </c>
      <c r="BB647">
        <f>Tabelle1[[#This Row],[85 und mehr Weiblich]]+Tabelle1[[#This Row],[85 und mehr]]</f>
        <v>207</v>
      </c>
    </row>
    <row r="648" spans="1:54" x14ac:dyDescent="0.35">
      <c r="A648" s="3"/>
      <c r="B648" s="4" t="s">
        <v>104</v>
      </c>
      <c r="C648" s="5">
        <v>1</v>
      </c>
      <c r="D648" s="5">
        <v>5</v>
      </c>
      <c r="E648" s="5">
        <v>9</v>
      </c>
      <c r="F648" s="5">
        <v>18</v>
      </c>
      <c r="G648" s="5">
        <v>23</v>
      </c>
      <c r="H648" s="5">
        <v>23</v>
      </c>
      <c r="I648" s="5">
        <v>41</v>
      </c>
      <c r="J648" s="5">
        <v>42</v>
      </c>
      <c r="K648" s="5">
        <v>70</v>
      </c>
      <c r="L648" s="5">
        <v>148</v>
      </c>
      <c r="M648" s="5">
        <v>207</v>
      </c>
      <c r="N648" s="5">
        <v>298</v>
      </c>
      <c r="O648" s="5">
        <v>401</v>
      </c>
      <c r="P648" s="5">
        <v>450</v>
      </c>
      <c r="Q648" s="5">
        <v>1023</v>
      </c>
      <c r="R648" s="5">
        <v>1413</v>
      </c>
      <c r="S648" s="5">
        <v>2807</v>
      </c>
      <c r="T648" s="5">
        <v>0</v>
      </c>
      <c r="U648" s="5">
        <v>2</v>
      </c>
      <c r="V648" s="5">
        <v>8</v>
      </c>
      <c r="W648" s="5">
        <v>3</v>
      </c>
      <c r="X648" s="5">
        <v>2</v>
      </c>
      <c r="Y648" s="5">
        <v>5</v>
      </c>
      <c r="Z648" s="5">
        <v>8</v>
      </c>
      <c r="AA648" s="5">
        <v>6</v>
      </c>
      <c r="AB648" s="5">
        <v>12</v>
      </c>
      <c r="AC648" s="5">
        <v>20</v>
      </c>
      <c r="AD648" s="5">
        <v>42</v>
      </c>
      <c r="AE648" s="5">
        <v>74</v>
      </c>
      <c r="AF648" s="5">
        <v>110</v>
      </c>
      <c r="AG648" s="5">
        <v>170</v>
      </c>
      <c r="AH648" s="5">
        <v>304</v>
      </c>
      <c r="AJ648" s="5">
        <v>1407</v>
      </c>
      <c r="AK648" s="5">
        <v>4792</v>
      </c>
      <c r="AL648">
        <f>Tabelle1[[#This Row],[1 jahre Weiblich]]+Tabelle1[[#This Row],[unter 1 Jahr Männlich]]</f>
        <v>3</v>
      </c>
      <c r="AM648">
        <f>Tabelle1[[#This Row],[1-15 Jahre Weiblich]]+Tabelle1[[#This Row],[1-15 jahre Mänlich]]</f>
        <v>13</v>
      </c>
      <c r="AN648">
        <f>Tabelle1[[#This Row],[15-20 Jahre Weiblich]]+Tabelle1[[#This Row],[15-20 jahre Männlich]]</f>
        <v>12</v>
      </c>
      <c r="AO648">
        <f>Tabelle1[[#This Row],[20-25 jahre weiblich]]+Tabelle1[[#This Row],[20-25 jahre Männlich]]</f>
        <v>20</v>
      </c>
      <c r="AP648">
        <f>Tabelle1[[#This Row],[25-30 Jahre Weiblich]]+Tabelle1[[#This Row],[25-30 jahre Männlich]]</f>
        <v>28</v>
      </c>
      <c r="AQ648">
        <f>Tabelle1[[#This Row],[30-35 Jahre Weiblich]]+Tabelle1[[#This Row],[30-35 jahre Männlich]]</f>
        <v>31</v>
      </c>
      <c r="AR648">
        <f>Tabelle1[[#This Row],[35-40 Jahre Weiblich]]+Tabelle1[[#This Row],[35-40 jahre  Männlich]]</f>
        <v>47</v>
      </c>
      <c r="AS648">
        <f>Tabelle1[[#This Row],[40-45 Jahre Weiblich]]+Tabelle1[[#This Row],[40-45 jahre Männlich]]</f>
        <v>54</v>
      </c>
      <c r="AT648">
        <f>Tabelle1[[#This Row],[45-50 Jahre Weiblich]]+Tabelle1[[#This Row],[45-50 jahre Männlich]]</f>
        <v>90</v>
      </c>
      <c r="AU648">
        <f>Tabelle1[[#This Row],[50-55 Jahre Weiblich]]+Tabelle1[[#This Row],[50-55 jahre Männlich]]</f>
        <v>190</v>
      </c>
      <c r="AV648">
        <f>Tabelle1[[#This Row],[55-60 Jahre Weiblich]]+Tabelle1[[#This Row],[55-60 jahre Männlich]]</f>
        <v>281</v>
      </c>
      <c r="AW648">
        <f>Tabelle1[[#This Row],[60-65 Jahre Weiblich]]+Tabelle1[[#This Row],[60-65 jahre Männlich]]</f>
        <v>408</v>
      </c>
      <c r="AX648">
        <f>Tabelle1[[#This Row],[65-70 Jahre Weiblich]]+Tabelle1[[#This Row],[65-70 Jahre  Männlich]]</f>
        <v>571</v>
      </c>
      <c r="AY648">
        <f>Tabelle1[[#This Row],[70-75Jahre Weiblich]]+Tabelle1[[#This Row],[70-75 jahre Männlch]]</f>
        <v>754</v>
      </c>
      <c r="AZ648">
        <f>Tabelle1[[#This Row],[75-80 Jahre Weiblich]]+Tabelle1[[#This Row],[75-80 jahre Männlich]]</f>
        <v>1023</v>
      </c>
      <c r="BA648">
        <f>Tabelle1[[#This Row],[80-85 Jahre Weiblich]]+Tabelle1[[#This Row],[80-85 jahre Männlich]]</f>
        <v>2820</v>
      </c>
      <c r="BB648">
        <f>Tabelle1[[#This Row],[85 und mehr Weiblich]]+Tabelle1[[#This Row],[85 und mehr]]</f>
        <v>7599</v>
      </c>
    </row>
    <row r="649" spans="1:54" x14ac:dyDescent="0.35">
      <c r="A649" s="3"/>
      <c r="B649" s="4" t="s">
        <v>105</v>
      </c>
      <c r="C649" s="5">
        <v>0</v>
      </c>
      <c r="D649" s="5">
        <v>12</v>
      </c>
      <c r="E649" s="5">
        <v>13</v>
      </c>
      <c r="F649" s="5">
        <v>17</v>
      </c>
      <c r="G649" s="5">
        <v>18</v>
      </c>
      <c r="H649" s="5">
        <v>15</v>
      </c>
      <c r="I649" s="5">
        <v>8</v>
      </c>
      <c r="J649" s="5">
        <v>13</v>
      </c>
      <c r="K649" s="5">
        <v>10</v>
      </c>
      <c r="L649" s="5">
        <v>12</v>
      </c>
      <c r="M649" s="5">
        <v>25</v>
      </c>
      <c r="N649" s="5">
        <v>24</v>
      </c>
      <c r="O649" s="5">
        <v>23</v>
      </c>
      <c r="P649" s="5">
        <v>19</v>
      </c>
      <c r="Q649" s="5">
        <v>31</v>
      </c>
      <c r="R649" s="5">
        <v>23</v>
      </c>
      <c r="S649" s="5">
        <v>14</v>
      </c>
      <c r="T649" s="5">
        <v>0</v>
      </c>
      <c r="U649" s="5">
        <v>0</v>
      </c>
      <c r="V649" s="5">
        <v>13</v>
      </c>
      <c r="W649" s="5">
        <v>4</v>
      </c>
      <c r="X649" s="5">
        <v>1</v>
      </c>
      <c r="Y649" s="5">
        <v>0</v>
      </c>
      <c r="Z649" s="5">
        <v>4</v>
      </c>
      <c r="AA649" s="5">
        <v>2</v>
      </c>
      <c r="AB649" s="5">
        <v>2</v>
      </c>
      <c r="AC649" s="5">
        <v>6</v>
      </c>
      <c r="AD649" s="5">
        <v>4</v>
      </c>
      <c r="AE649" s="5">
        <v>7</v>
      </c>
      <c r="AF649" s="5">
        <v>3</v>
      </c>
      <c r="AG649" s="5">
        <v>7</v>
      </c>
      <c r="AH649" s="5">
        <v>8</v>
      </c>
      <c r="AJ649" s="5">
        <v>10</v>
      </c>
      <c r="AK649" s="5">
        <v>16</v>
      </c>
      <c r="AL649">
        <f>Tabelle1[[#This Row],[1 jahre Weiblich]]+Tabelle1[[#This Row],[unter 1 Jahr Männlich]]</f>
        <v>0</v>
      </c>
      <c r="AM649">
        <f>Tabelle1[[#This Row],[1-15 Jahre Weiblich]]+Tabelle1[[#This Row],[1-15 jahre Mänlich]]</f>
        <v>25</v>
      </c>
      <c r="AN649">
        <f>Tabelle1[[#This Row],[15-20 Jahre Weiblich]]+Tabelle1[[#This Row],[15-20 jahre Männlich]]</f>
        <v>17</v>
      </c>
      <c r="AO649">
        <f>Tabelle1[[#This Row],[20-25 jahre weiblich]]+Tabelle1[[#This Row],[20-25 jahre Männlich]]</f>
        <v>18</v>
      </c>
      <c r="AP649">
        <f>Tabelle1[[#This Row],[25-30 Jahre Weiblich]]+Tabelle1[[#This Row],[25-30 jahre Männlich]]</f>
        <v>18</v>
      </c>
      <c r="AQ649">
        <f>Tabelle1[[#This Row],[30-35 Jahre Weiblich]]+Tabelle1[[#This Row],[30-35 jahre Männlich]]</f>
        <v>19</v>
      </c>
      <c r="AR649">
        <f>Tabelle1[[#This Row],[35-40 Jahre Weiblich]]+Tabelle1[[#This Row],[35-40 jahre  Männlich]]</f>
        <v>10</v>
      </c>
      <c r="AS649">
        <f>Tabelle1[[#This Row],[40-45 Jahre Weiblich]]+Tabelle1[[#This Row],[40-45 jahre Männlich]]</f>
        <v>15</v>
      </c>
      <c r="AT649">
        <f>Tabelle1[[#This Row],[45-50 Jahre Weiblich]]+Tabelle1[[#This Row],[45-50 jahre Männlich]]</f>
        <v>16</v>
      </c>
      <c r="AU649">
        <f>Tabelle1[[#This Row],[50-55 Jahre Weiblich]]+Tabelle1[[#This Row],[50-55 jahre Männlich]]</f>
        <v>16</v>
      </c>
      <c r="AV649">
        <f>Tabelle1[[#This Row],[55-60 Jahre Weiblich]]+Tabelle1[[#This Row],[55-60 jahre Männlich]]</f>
        <v>32</v>
      </c>
      <c r="AW649">
        <f>Tabelle1[[#This Row],[60-65 Jahre Weiblich]]+Tabelle1[[#This Row],[60-65 jahre Männlich]]</f>
        <v>27</v>
      </c>
      <c r="AX649">
        <f>Tabelle1[[#This Row],[65-70 Jahre Weiblich]]+Tabelle1[[#This Row],[65-70 Jahre  Männlich]]</f>
        <v>30</v>
      </c>
      <c r="AY649">
        <f>Tabelle1[[#This Row],[70-75Jahre Weiblich]]+Tabelle1[[#This Row],[70-75 jahre Männlch]]</f>
        <v>27</v>
      </c>
      <c r="AZ649">
        <f>Tabelle1[[#This Row],[75-80 Jahre Weiblich]]+Tabelle1[[#This Row],[75-80 jahre Männlich]]</f>
        <v>31</v>
      </c>
      <c r="BA649">
        <f>Tabelle1[[#This Row],[80-85 Jahre Weiblich]]+Tabelle1[[#This Row],[80-85 jahre Männlich]]</f>
        <v>33</v>
      </c>
      <c r="BB649">
        <f>Tabelle1[[#This Row],[85 und mehr Weiblich]]+Tabelle1[[#This Row],[85 und mehr]]</f>
        <v>30</v>
      </c>
    </row>
    <row r="650" spans="1:54" x14ac:dyDescent="0.35">
      <c r="A650" s="3"/>
      <c r="B650" s="4" t="s">
        <v>106</v>
      </c>
      <c r="C650" s="5">
        <v>0</v>
      </c>
      <c r="D650" s="5">
        <v>1</v>
      </c>
      <c r="E650" s="5">
        <v>0</v>
      </c>
      <c r="F650" s="5">
        <v>2</v>
      </c>
      <c r="G650" s="5">
        <v>5</v>
      </c>
      <c r="H650" s="5">
        <v>5</v>
      </c>
      <c r="I650" s="5">
        <v>7</v>
      </c>
      <c r="J650" s="5">
        <v>4</v>
      </c>
      <c r="K650" s="5">
        <v>10</v>
      </c>
      <c r="L650" s="5">
        <v>23</v>
      </c>
      <c r="M650" s="5">
        <v>26</v>
      </c>
      <c r="N650" s="5">
        <v>28</v>
      </c>
      <c r="O650" s="5">
        <v>22</v>
      </c>
      <c r="P650" s="5">
        <v>18</v>
      </c>
      <c r="Q650" s="5">
        <v>29</v>
      </c>
      <c r="R650" s="5">
        <v>16</v>
      </c>
      <c r="S650" s="5">
        <v>16</v>
      </c>
      <c r="T650" s="5">
        <v>0</v>
      </c>
      <c r="U650" s="5">
        <v>0</v>
      </c>
      <c r="V650" s="5">
        <v>1</v>
      </c>
      <c r="W650" s="5">
        <v>1</v>
      </c>
      <c r="X650" s="5">
        <v>1</v>
      </c>
      <c r="Y650" s="5">
        <v>2</v>
      </c>
      <c r="Z650" s="5">
        <v>2</v>
      </c>
      <c r="AA650" s="5">
        <v>3</v>
      </c>
      <c r="AB650" s="5">
        <v>1</v>
      </c>
      <c r="AC650" s="5">
        <v>4</v>
      </c>
      <c r="AD650" s="5">
        <v>3</v>
      </c>
      <c r="AE650" s="5">
        <v>6</v>
      </c>
      <c r="AF650" s="5">
        <v>6</v>
      </c>
      <c r="AG650" s="5">
        <v>5</v>
      </c>
      <c r="AH650" s="5">
        <v>15</v>
      </c>
      <c r="AJ650" s="5">
        <v>18</v>
      </c>
      <c r="AK650" s="5">
        <v>38</v>
      </c>
      <c r="AL650">
        <f>Tabelle1[[#This Row],[1 jahre Weiblich]]+Tabelle1[[#This Row],[unter 1 Jahr Männlich]]</f>
        <v>0</v>
      </c>
      <c r="AM650">
        <f>Tabelle1[[#This Row],[1-15 Jahre Weiblich]]+Tabelle1[[#This Row],[1-15 jahre Mänlich]]</f>
        <v>2</v>
      </c>
      <c r="AN650">
        <f>Tabelle1[[#This Row],[15-20 Jahre Weiblich]]+Tabelle1[[#This Row],[15-20 jahre Männlich]]</f>
        <v>1</v>
      </c>
      <c r="AO650">
        <f>Tabelle1[[#This Row],[20-25 jahre weiblich]]+Tabelle1[[#This Row],[20-25 jahre Männlich]]</f>
        <v>3</v>
      </c>
      <c r="AP650">
        <f>Tabelle1[[#This Row],[25-30 Jahre Weiblich]]+Tabelle1[[#This Row],[25-30 jahre Männlich]]</f>
        <v>7</v>
      </c>
      <c r="AQ650">
        <f>Tabelle1[[#This Row],[30-35 Jahre Weiblich]]+Tabelle1[[#This Row],[30-35 jahre Männlich]]</f>
        <v>7</v>
      </c>
      <c r="AR650">
        <f>Tabelle1[[#This Row],[35-40 Jahre Weiblich]]+Tabelle1[[#This Row],[35-40 jahre  Männlich]]</f>
        <v>10</v>
      </c>
      <c r="AS650">
        <f>Tabelle1[[#This Row],[40-45 Jahre Weiblich]]+Tabelle1[[#This Row],[40-45 jahre Männlich]]</f>
        <v>5</v>
      </c>
      <c r="AT650">
        <f>Tabelle1[[#This Row],[45-50 Jahre Weiblich]]+Tabelle1[[#This Row],[45-50 jahre Männlich]]</f>
        <v>14</v>
      </c>
      <c r="AU650">
        <f>Tabelle1[[#This Row],[50-55 Jahre Weiblich]]+Tabelle1[[#This Row],[50-55 jahre Männlich]]</f>
        <v>26</v>
      </c>
      <c r="AV650">
        <f>Tabelle1[[#This Row],[55-60 Jahre Weiblich]]+Tabelle1[[#This Row],[55-60 jahre Männlich]]</f>
        <v>32</v>
      </c>
      <c r="AW650">
        <f>Tabelle1[[#This Row],[60-65 Jahre Weiblich]]+Tabelle1[[#This Row],[60-65 jahre Männlich]]</f>
        <v>34</v>
      </c>
      <c r="AX650">
        <f>Tabelle1[[#This Row],[65-70 Jahre Weiblich]]+Tabelle1[[#This Row],[65-70 Jahre  Männlich]]</f>
        <v>27</v>
      </c>
      <c r="AY650">
        <f>Tabelle1[[#This Row],[70-75Jahre Weiblich]]+Tabelle1[[#This Row],[70-75 jahre Männlch]]</f>
        <v>33</v>
      </c>
      <c r="AZ650">
        <f>Tabelle1[[#This Row],[75-80 Jahre Weiblich]]+Tabelle1[[#This Row],[75-80 jahre Männlich]]</f>
        <v>29</v>
      </c>
      <c r="BA650">
        <f>Tabelle1[[#This Row],[80-85 Jahre Weiblich]]+Tabelle1[[#This Row],[80-85 jahre Männlich]]</f>
        <v>34</v>
      </c>
      <c r="BB650">
        <f>Tabelle1[[#This Row],[85 und mehr Weiblich]]+Tabelle1[[#This Row],[85 und mehr]]</f>
        <v>54</v>
      </c>
    </row>
    <row r="651" spans="1:54" x14ac:dyDescent="0.35">
      <c r="A651" s="3"/>
      <c r="B651" s="4" t="s">
        <v>107</v>
      </c>
      <c r="C651" s="5">
        <v>0</v>
      </c>
      <c r="D651" s="5">
        <v>0</v>
      </c>
      <c r="E651" s="5">
        <v>18</v>
      </c>
      <c r="F651" s="5">
        <v>34</v>
      </c>
      <c r="G651" s="5">
        <v>52</v>
      </c>
      <c r="H651" s="5">
        <v>102</v>
      </c>
      <c r="I651" s="5">
        <v>127</v>
      </c>
      <c r="J651" s="5">
        <v>91</v>
      </c>
      <c r="K651" s="5">
        <v>93</v>
      </c>
      <c r="L651" s="5">
        <v>84</v>
      </c>
      <c r="M651" s="5">
        <v>66</v>
      </c>
      <c r="N651" s="5">
        <v>56</v>
      </c>
      <c r="O651" s="5">
        <v>19</v>
      </c>
      <c r="P651" s="5">
        <v>16</v>
      </c>
      <c r="Q651" s="5">
        <v>22</v>
      </c>
      <c r="R651" s="5">
        <v>25</v>
      </c>
      <c r="S651" s="5">
        <v>10</v>
      </c>
      <c r="T651" s="5">
        <v>0</v>
      </c>
      <c r="U651" s="5">
        <v>0</v>
      </c>
      <c r="V651" s="5">
        <v>0</v>
      </c>
      <c r="W651" s="5">
        <v>7</v>
      </c>
      <c r="X651" s="5">
        <v>13</v>
      </c>
      <c r="Y651" s="5">
        <v>11</v>
      </c>
      <c r="Z651" s="5">
        <v>18</v>
      </c>
      <c r="AA651" s="5">
        <v>20</v>
      </c>
      <c r="AB651" s="5">
        <v>12</v>
      </c>
      <c r="AC651" s="5">
        <v>19</v>
      </c>
      <c r="AD651" s="5">
        <v>20</v>
      </c>
      <c r="AE651" s="5">
        <v>27</v>
      </c>
      <c r="AF651" s="5">
        <v>24</v>
      </c>
      <c r="AG651" s="5">
        <v>9</v>
      </c>
      <c r="AH651" s="5">
        <v>11</v>
      </c>
      <c r="AJ651" s="5">
        <v>28</v>
      </c>
      <c r="AK651" s="5">
        <v>41</v>
      </c>
      <c r="AL651">
        <f>Tabelle1[[#This Row],[1 jahre Weiblich]]+Tabelle1[[#This Row],[unter 1 Jahr Männlich]]</f>
        <v>0</v>
      </c>
      <c r="AM651">
        <f>Tabelle1[[#This Row],[1-15 Jahre Weiblich]]+Tabelle1[[#This Row],[1-15 jahre Mänlich]]</f>
        <v>0</v>
      </c>
      <c r="AN651">
        <f>Tabelle1[[#This Row],[15-20 Jahre Weiblich]]+Tabelle1[[#This Row],[15-20 jahre Männlich]]</f>
        <v>25</v>
      </c>
      <c r="AO651">
        <f>Tabelle1[[#This Row],[20-25 jahre weiblich]]+Tabelle1[[#This Row],[20-25 jahre Männlich]]</f>
        <v>47</v>
      </c>
      <c r="AP651">
        <f>Tabelle1[[#This Row],[25-30 Jahre Weiblich]]+Tabelle1[[#This Row],[25-30 jahre Männlich]]</f>
        <v>63</v>
      </c>
      <c r="AQ651">
        <f>Tabelle1[[#This Row],[30-35 Jahre Weiblich]]+Tabelle1[[#This Row],[30-35 jahre Männlich]]</f>
        <v>120</v>
      </c>
      <c r="AR651">
        <f>Tabelle1[[#This Row],[35-40 Jahre Weiblich]]+Tabelle1[[#This Row],[35-40 jahre  Männlich]]</f>
        <v>147</v>
      </c>
      <c r="AS651">
        <f>Tabelle1[[#This Row],[40-45 Jahre Weiblich]]+Tabelle1[[#This Row],[40-45 jahre Männlich]]</f>
        <v>103</v>
      </c>
      <c r="AT651">
        <f>Tabelle1[[#This Row],[45-50 Jahre Weiblich]]+Tabelle1[[#This Row],[45-50 jahre Männlich]]</f>
        <v>112</v>
      </c>
      <c r="AU651">
        <f>Tabelle1[[#This Row],[50-55 Jahre Weiblich]]+Tabelle1[[#This Row],[50-55 jahre Männlich]]</f>
        <v>104</v>
      </c>
      <c r="AV651">
        <f>Tabelle1[[#This Row],[55-60 Jahre Weiblich]]+Tabelle1[[#This Row],[55-60 jahre Männlich]]</f>
        <v>93</v>
      </c>
      <c r="AW651">
        <f>Tabelle1[[#This Row],[60-65 Jahre Weiblich]]+Tabelle1[[#This Row],[60-65 jahre Männlich]]</f>
        <v>80</v>
      </c>
      <c r="AX651">
        <f>Tabelle1[[#This Row],[65-70 Jahre Weiblich]]+Tabelle1[[#This Row],[65-70 Jahre  Männlich]]</f>
        <v>28</v>
      </c>
      <c r="AY651">
        <f>Tabelle1[[#This Row],[70-75Jahre Weiblich]]+Tabelle1[[#This Row],[70-75 jahre Männlch]]</f>
        <v>27</v>
      </c>
      <c r="AZ651">
        <f>Tabelle1[[#This Row],[75-80 Jahre Weiblich]]+Tabelle1[[#This Row],[75-80 jahre Männlich]]</f>
        <v>22</v>
      </c>
      <c r="BA651">
        <f>Tabelle1[[#This Row],[80-85 Jahre Weiblich]]+Tabelle1[[#This Row],[80-85 jahre Männlich]]</f>
        <v>53</v>
      </c>
      <c r="BB651">
        <f>Tabelle1[[#This Row],[85 und mehr Weiblich]]+Tabelle1[[#This Row],[85 und mehr]]</f>
        <v>51</v>
      </c>
    </row>
    <row r="652" spans="1:54" x14ac:dyDescent="0.35">
      <c r="A652" s="3"/>
      <c r="B652" s="4" t="s">
        <v>108</v>
      </c>
      <c r="C652" s="5">
        <v>0</v>
      </c>
      <c r="D652" s="5">
        <v>16</v>
      </c>
      <c r="E652" s="5">
        <v>132</v>
      </c>
      <c r="F652" s="5">
        <v>233</v>
      </c>
      <c r="G652" s="5">
        <v>295</v>
      </c>
      <c r="H652" s="5">
        <v>342</v>
      </c>
      <c r="I652" s="5">
        <v>369</v>
      </c>
      <c r="J652" s="5">
        <v>346</v>
      </c>
      <c r="K652" s="5">
        <v>602</v>
      </c>
      <c r="L652" s="5">
        <v>735</v>
      </c>
      <c r="M652" s="5">
        <v>701</v>
      </c>
      <c r="N652" s="5">
        <v>550</v>
      </c>
      <c r="O652" s="5">
        <v>490</v>
      </c>
      <c r="P652" s="5">
        <v>421</v>
      </c>
      <c r="Q652" s="5">
        <v>644</v>
      </c>
      <c r="R652" s="5">
        <v>568</v>
      </c>
      <c r="S652" s="5">
        <v>541</v>
      </c>
      <c r="T652" s="5">
        <v>0</v>
      </c>
      <c r="U652" s="5">
        <v>0</v>
      </c>
      <c r="V652" s="5">
        <v>12</v>
      </c>
      <c r="W652" s="5">
        <v>52</v>
      </c>
      <c r="X652" s="5">
        <v>70</v>
      </c>
      <c r="Y652" s="5">
        <v>57</v>
      </c>
      <c r="Z652" s="5">
        <v>105</v>
      </c>
      <c r="AA652" s="5">
        <v>92</v>
      </c>
      <c r="AB652" s="5">
        <v>98</v>
      </c>
      <c r="AC652" s="5">
        <v>160</v>
      </c>
      <c r="AD652" s="5">
        <v>291</v>
      </c>
      <c r="AE652" s="5">
        <v>231</v>
      </c>
      <c r="AF652" s="5">
        <v>196</v>
      </c>
      <c r="AG652" s="5">
        <v>160</v>
      </c>
      <c r="AH652" s="5">
        <v>155</v>
      </c>
      <c r="AJ652" s="5">
        <v>152</v>
      </c>
      <c r="AK652" s="5">
        <v>188</v>
      </c>
      <c r="AL652">
        <f>Tabelle1[[#This Row],[1 jahre Weiblich]]+Tabelle1[[#This Row],[unter 1 Jahr Männlich]]</f>
        <v>0</v>
      </c>
      <c r="AM652">
        <f>Tabelle1[[#This Row],[1-15 Jahre Weiblich]]+Tabelle1[[#This Row],[1-15 jahre Mänlich]]</f>
        <v>28</v>
      </c>
      <c r="AN652">
        <f>Tabelle1[[#This Row],[15-20 Jahre Weiblich]]+Tabelle1[[#This Row],[15-20 jahre Männlich]]</f>
        <v>184</v>
      </c>
      <c r="AO652">
        <f>Tabelle1[[#This Row],[20-25 jahre weiblich]]+Tabelle1[[#This Row],[20-25 jahre Männlich]]</f>
        <v>303</v>
      </c>
      <c r="AP652">
        <f>Tabelle1[[#This Row],[25-30 Jahre Weiblich]]+Tabelle1[[#This Row],[25-30 jahre Männlich]]</f>
        <v>352</v>
      </c>
      <c r="AQ652">
        <f>Tabelle1[[#This Row],[30-35 Jahre Weiblich]]+Tabelle1[[#This Row],[30-35 jahre Männlich]]</f>
        <v>447</v>
      </c>
      <c r="AR652">
        <f>Tabelle1[[#This Row],[35-40 Jahre Weiblich]]+Tabelle1[[#This Row],[35-40 jahre  Männlich]]</f>
        <v>461</v>
      </c>
      <c r="AS652">
        <f>Tabelle1[[#This Row],[40-45 Jahre Weiblich]]+Tabelle1[[#This Row],[40-45 jahre Männlich]]</f>
        <v>444</v>
      </c>
      <c r="AT652">
        <f>Tabelle1[[#This Row],[45-50 Jahre Weiblich]]+Tabelle1[[#This Row],[45-50 jahre Männlich]]</f>
        <v>762</v>
      </c>
      <c r="AU652">
        <f>Tabelle1[[#This Row],[50-55 Jahre Weiblich]]+Tabelle1[[#This Row],[50-55 jahre Männlich]]</f>
        <v>1026</v>
      </c>
      <c r="AV652">
        <f>Tabelle1[[#This Row],[55-60 Jahre Weiblich]]+Tabelle1[[#This Row],[55-60 jahre Männlich]]</f>
        <v>932</v>
      </c>
      <c r="AW652">
        <f>Tabelle1[[#This Row],[60-65 Jahre Weiblich]]+Tabelle1[[#This Row],[60-65 jahre Männlich]]</f>
        <v>746</v>
      </c>
      <c r="AX652">
        <f>Tabelle1[[#This Row],[65-70 Jahre Weiblich]]+Tabelle1[[#This Row],[65-70 Jahre  Männlich]]</f>
        <v>650</v>
      </c>
      <c r="AY652">
        <f>Tabelle1[[#This Row],[70-75Jahre Weiblich]]+Tabelle1[[#This Row],[70-75 jahre Männlch]]</f>
        <v>576</v>
      </c>
      <c r="AZ652">
        <f>Tabelle1[[#This Row],[75-80 Jahre Weiblich]]+Tabelle1[[#This Row],[75-80 jahre Männlich]]</f>
        <v>644</v>
      </c>
      <c r="BA652">
        <f>Tabelle1[[#This Row],[80-85 Jahre Weiblich]]+Tabelle1[[#This Row],[80-85 jahre Männlich]]</f>
        <v>720</v>
      </c>
      <c r="BB652">
        <f>Tabelle1[[#This Row],[85 und mehr Weiblich]]+Tabelle1[[#This Row],[85 und mehr]]</f>
        <v>729</v>
      </c>
    </row>
    <row r="653" spans="1:54" x14ac:dyDescent="0.35">
      <c r="A653" s="3"/>
      <c r="B653" s="4" t="s">
        <v>109</v>
      </c>
      <c r="C653" s="5">
        <v>7</v>
      </c>
      <c r="D653" s="5">
        <v>14</v>
      </c>
      <c r="E653" s="5">
        <v>7</v>
      </c>
      <c r="F653" s="5">
        <v>12</v>
      </c>
      <c r="G653" s="5">
        <v>13</v>
      </c>
      <c r="H653" s="5">
        <v>14</v>
      </c>
      <c r="I653" s="5">
        <v>11</v>
      </c>
      <c r="J653" s="5">
        <v>14</v>
      </c>
      <c r="K653" s="5">
        <v>12</v>
      </c>
      <c r="L653" s="5">
        <v>18</v>
      </c>
      <c r="M653" s="5">
        <v>11</v>
      </c>
      <c r="N653" s="5">
        <v>11</v>
      </c>
      <c r="O653" s="5">
        <v>8</v>
      </c>
      <c r="P653" s="5">
        <v>8</v>
      </c>
      <c r="Q653" s="5">
        <v>14</v>
      </c>
      <c r="R653" s="5">
        <v>4</v>
      </c>
      <c r="S653" s="5">
        <v>4</v>
      </c>
      <c r="T653" s="5">
        <v>0</v>
      </c>
      <c r="U653" s="5">
        <v>2</v>
      </c>
      <c r="V653" s="5">
        <v>7</v>
      </c>
      <c r="W653" s="5">
        <v>3</v>
      </c>
      <c r="X653" s="5">
        <v>5</v>
      </c>
      <c r="Y653" s="5">
        <v>11</v>
      </c>
      <c r="Z653" s="5">
        <v>11</v>
      </c>
      <c r="AA653" s="5">
        <v>12</v>
      </c>
      <c r="AB653" s="5">
        <v>14</v>
      </c>
      <c r="AC653" s="5">
        <v>22</v>
      </c>
      <c r="AD653" s="5">
        <v>16</v>
      </c>
      <c r="AE653" s="5">
        <v>5</v>
      </c>
      <c r="AF653" s="5">
        <v>14</v>
      </c>
      <c r="AG653" s="5">
        <v>10</v>
      </c>
      <c r="AH653" s="5">
        <v>8</v>
      </c>
      <c r="AJ653" s="5">
        <v>15</v>
      </c>
      <c r="AK653" s="5">
        <v>9</v>
      </c>
      <c r="AL653">
        <f>Tabelle1[[#This Row],[1 jahre Weiblich]]+Tabelle1[[#This Row],[unter 1 Jahr Männlich]]</f>
        <v>9</v>
      </c>
      <c r="AM653">
        <f>Tabelle1[[#This Row],[1-15 Jahre Weiblich]]+Tabelle1[[#This Row],[1-15 jahre Mänlich]]</f>
        <v>21</v>
      </c>
      <c r="AN653">
        <f>Tabelle1[[#This Row],[15-20 Jahre Weiblich]]+Tabelle1[[#This Row],[15-20 jahre Männlich]]</f>
        <v>10</v>
      </c>
      <c r="AO653">
        <f>Tabelle1[[#This Row],[20-25 jahre weiblich]]+Tabelle1[[#This Row],[20-25 jahre Männlich]]</f>
        <v>17</v>
      </c>
      <c r="AP653">
        <f>Tabelle1[[#This Row],[25-30 Jahre Weiblich]]+Tabelle1[[#This Row],[25-30 jahre Männlich]]</f>
        <v>24</v>
      </c>
      <c r="AQ653">
        <f>Tabelle1[[#This Row],[30-35 Jahre Weiblich]]+Tabelle1[[#This Row],[30-35 jahre Männlich]]</f>
        <v>25</v>
      </c>
      <c r="AR653">
        <f>Tabelle1[[#This Row],[35-40 Jahre Weiblich]]+Tabelle1[[#This Row],[35-40 jahre  Männlich]]</f>
        <v>23</v>
      </c>
      <c r="AS653">
        <f>Tabelle1[[#This Row],[40-45 Jahre Weiblich]]+Tabelle1[[#This Row],[40-45 jahre Männlich]]</f>
        <v>28</v>
      </c>
      <c r="AT653">
        <f>Tabelle1[[#This Row],[45-50 Jahre Weiblich]]+Tabelle1[[#This Row],[45-50 jahre Männlich]]</f>
        <v>34</v>
      </c>
      <c r="AU653">
        <f>Tabelle1[[#This Row],[50-55 Jahre Weiblich]]+Tabelle1[[#This Row],[50-55 jahre Männlich]]</f>
        <v>34</v>
      </c>
      <c r="AV653">
        <f>Tabelle1[[#This Row],[55-60 Jahre Weiblich]]+Tabelle1[[#This Row],[55-60 jahre Männlich]]</f>
        <v>16</v>
      </c>
      <c r="AW653">
        <f>Tabelle1[[#This Row],[60-65 Jahre Weiblich]]+Tabelle1[[#This Row],[60-65 jahre Männlich]]</f>
        <v>25</v>
      </c>
      <c r="AX653">
        <f>Tabelle1[[#This Row],[65-70 Jahre Weiblich]]+Tabelle1[[#This Row],[65-70 Jahre  Männlich]]</f>
        <v>18</v>
      </c>
      <c r="AY653">
        <f>Tabelle1[[#This Row],[70-75Jahre Weiblich]]+Tabelle1[[#This Row],[70-75 jahre Männlch]]</f>
        <v>16</v>
      </c>
      <c r="AZ653">
        <f>Tabelle1[[#This Row],[75-80 Jahre Weiblich]]+Tabelle1[[#This Row],[75-80 jahre Männlich]]</f>
        <v>14</v>
      </c>
      <c r="BA653">
        <f>Tabelle1[[#This Row],[80-85 Jahre Weiblich]]+Tabelle1[[#This Row],[80-85 jahre Männlich]]</f>
        <v>19</v>
      </c>
      <c r="BB653">
        <f>Tabelle1[[#This Row],[85 und mehr Weiblich]]+Tabelle1[[#This Row],[85 und mehr]]</f>
        <v>13</v>
      </c>
    </row>
    <row r="654" spans="1:54" x14ac:dyDescent="0.35">
      <c r="A654" s="3"/>
      <c r="B654" s="4" t="s">
        <v>110</v>
      </c>
      <c r="C654" s="5">
        <v>1</v>
      </c>
      <c r="D654" s="5">
        <v>5</v>
      </c>
      <c r="E654" s="5">
        <v>20</v>
      </c>
      <c r="F654" s="5">
        <v>38</v>
      </c>
      <c r="G654" s="5">
        <v>45</v>
      </c>
      <c r="H654" s="5">
        <v>68</v>
      </c>
      <c r="I654" s="5">
        <v>66</v>
      </c>
      <c r="J654" s="5">
        <v>68</v>
      </c>
      <c r="K654" s="5">
        <v>81</v>
      </c>
      <c r="L654" s="5">
        <v>92</v>
      </c>
      <c r="M654" s="5">
        <v>83</v>
      </c>
      <c r="N654" s="5">
        <v>74</v>
      </c>
      <c r="O654" s="5">
        <v>61</v>
      </c>
      <c r="P654" s="5">
        <v>63</v>
      </c>
      <c r="Q654" s="5">
        <v>116</v>
      </c>
      <c r="R654" s="5">
        <v>96</v>
      </c>
      <c r="S654" s="5">
        <v>146</v>
      </c>
      <c r="T654" s="5">
        <v>0</v>
      </c>
      <c r="U654" s="5">
        <v>2</v>
      </c>
      <c r="V654" s="5">
        <v>6</v>
      </c>
      <c r="W654" s="5">
        <v>4</v>
      </c>
      <c r="X654" s="5">
        <v>8</v>
      </c>
      <c r="Y654" s="5">
        <v>16</v>
      </c>
      <c r="Z654" s="5">
        <v>12</v>
      </c>
      <c r="AA654" s="5">
        <v>16</v>
      </c>
      <c r="AB654" s="5">
        <v>14</v>
      </c>
      <c r="AC654" s="5">
        <v>24</v>
      </c>
      <c r="AD654" s="5">
        <v>31</v>
      </c>
      <c r="AE654" s="5">
        <v>27</v>
      </c>
      <c r="AF654" s="5">
        <v>35</v>
      </c>
      <c r="AG654" s="5">
        <v>30</v>
      </c>
      <c r="AH654" s="5">
        <v>46</v>
      </c>
      <c r="AJ654" s="5">
        <v>82</v>
      </c>
      <c r="AK654" s="5">
        <v>255</v>
      </c>
      <c r="AL654">
        <f>Tabelle1[[#This Row],[1 jahre Weiblich]]+Tabelle1[[#This Row],[unter 1 Jahr Männlich]]</f>
        <v>3</v>
      </c>
      <c r="AM654">
        <f>Tabelle1[[#This Row],[1-15 Jahre Weiblich]]+Tabelle1[[#This Row],[1-15 jahre Mänlich]]</f>
        <v>11</v>
      </c>
      <c r="AN654">
        <f>Tabelle1[[#This Row],[15-20 Jahre Weiblich]]+Tabelle1[[#This Row],[15-20 jahre Männlich]]</f>
        <v>24</v>
      </c>
      <c r="AO654">
        <f>Tabelle1[[#This Row],[20-25 jahre weiblich]]+Tabelle1[[#This Row],[20-25 jahre Männlich]]</f>
        <v>46</v>
      </c>
      <c r="AP654">
        <f>Tabelle1[[#This Row],[25-30 Jahre Weiblich]]+Tabelle1[[#This Row],[25-30 jahre Männlich]]</f>
        <v>61</v>
      </c>
      <c r="AQ654">
        <f>Tabelle1[[#This Row],[30-35 Jahre Weiblich]]+Tabelle1[[#This Row],[30-35 jahre Männlich]]</f>
        <v>80</v>
      </c>
      <c r="AR654">
        <f>Tabelle1[[#This Row],[35-40 Jahre Weiblich]]+Tabelle1[[#This Row],[35-40 jahre  Männlich]]</f>
        <v>82</v>
      </c>
      <c r="AS654">
        <f>Tabelle1[[#This Row],[40-45 Jahre Weiblich]]+Tabelle1[[#This Row],[40-45 jahre Männlich]]</f>
        <v>82</v>
      </c>
      <c r="AT654">
        <f>Tabelle1[[#This Row],[45-50 Jahre Weiblich]]+Tabelle1[[#This Row],[45-50 jahre Männlich]]</f>
        <v>105</v>
      </c>
      <c r="AU654">
        <f>Tabelle1[[#This Row],[50-55 Jahre Weiblich]]+Tabelle1[[#This Row],[50-55 jahre Männlich]]</f>
        <v>123</v>
      </c>
      <c r="AV654">
        <f>Tabelle1[[#This Row],[55-60 Jahre Weiblich]]+Tabelle1[[#This Row],[55-60 jahre Männlich]]</f>
        <v>110</v>
      </c>
      <c r="AW654">
        <f>Tabelle1[[#This Row],[60-65 Jahre Weiblich]]+Tabelle1[[#This Row],[60-65 jahre Männlich]]</f>
        <v>109</v>
      </c>
      <c r="AX654">
        <f>Tabelle1[[#This Row],[65-70 Jahre Weiblich]]+Tabelle1[[#This Row],[65-70 Jahre  Männlich]]</f>
        <v>91</v>
      </c>
      <c r="AY654">
        <f>Tabelle1[[#This Row],[70-75Jahre Weiblich]]+Tabelle1[[#This Row],[70-75 jahre Männlch]]</f>
        <v>109</v>
      </c>
      <c r="AZ654">
        <f>Tabelle1[[#This Row],[75-80 Jahre Weiblich]]+Tabelle1[[#This Row],[75-80 jahre Männlich]]</f>
        <v>116</v>
      </c>
      <c r="BA654">
        <f>Tabelle1[[#This Row],[80-85 Jahre Weiblich]]+Tabelle1[[#This Row],[80-85 jahre Männlich]]</f>
        <v>178</v>
      </c>
      <c r="BB654">
        <f>Tabelle1[[#This Row],[85 und mehr Weiblich]]+Tabelle1[[#This Row],[85 und mehr]]</f>
        <v>401</v>
      </c>
    </row>
    <row r="655" spans="1:54" x14ac:dyDescent="0.35">
      <c r="A655" s="3"/>
      <c r="B655" s="4" t="s">
        <v>123</v>
      </c>
      <c r="C655" s="5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5">
        <v>0</v>
      </c>
      <c r="AC655" s="5">
        <v>0</v>
      </c>
      <c r="AD655" s="5">
        <v>0</v>
      </c>
      <c r="AE655" s="5">
        <v>0</v>
      </c>
      <c r="AF655" s="5">
        <v>0</v>
      </c>
      <c r="AG655" s="5">
        <v>0</v>
      </c>
      <c r="AH655" s="5">
        <v>0</v>
      </c>
      <c r="AJ655" s="5">
        <v>0</v>
      </c>
      <c r="AK655" s="5">
        <v>0</v>
      </c>
      <c r="AL655">
        <f>Tabelle1[[#This Row],[1 jahre Weiblich]]+Tabelle1[[#This Row],[unter 1 Jahr Männlich]]</f>
        <v>0</v>
      </c>
      <c r="AM655">
        <f>Tabelle1[[#This Row],[1-15 Jahre Weiblich]]+Tabelle1[[#This Row],[1-15 jahre Mänlich]]</f>
        <v>0</v>
      </c>
      <c r="AN655">
        <f>Tabelle1[[#This Row],[15-20 Jahre Weiblich]]+Tabelle1[[#This Row],[15-20 jahre Männlich]]</f>
        <v>0</v>
      </c>
      <c r="AO655">
        <f>Tabelle1[[#This Row],[20-25 jahre weiblich]]+Tabelle1[[#This Row],[20-25 jahre Männlich]]</f>
        <v>0</v>
      </c>
      <c r="AP655">
        <f>Tabelle1[[#This Row],[25-30 Jahre Weiblich]]+Tabelle1[[#This Row],[25-30 jahre Männlich]]</f>
        <v>0</v>
      </c>
      <c r="AQ655">
        <f>Tabelle1[[#This Row],[30-35 Jahre Weiblich]]+Tabelle1[[#This Row],[30-35 jahre Männlich]]</f>
        <v>0</v>
      </c>
      <c r="AR655">
        <f>Tabelle1[[#This Row],[35-40 Jahre Weiblich]]+Tabelle1[[#This Row],[35-40 jahre  Männlich]]</f>
        <v>0</v>
      </c>
      <c r="AS655">
        <f>Tabelle1[[#This Row],[40-45 Jahre Weiblich]]+Tabelle1[[#This Row],[40-45 jahre Männlich]]</f>
        <v>0</v>
      </c>
      <c r="AT655">
        <f>Tabelle1[[#This Row],[45-50 Jahre Weiblich]]+Tabelle1[[#This Row],[45-50 jahre Männlich]]</f>
        <v>0</v>
      </c>
      <c r="AU655">
        <f>Tabelle1[[#This Row],[50-55 Jahre Weiblich]]+Tabelle1[[#This Row],[50-55 jahre Männlich]]</f>
        <v>0</v>
      </c>
      <c r="AV655">
        <f>Tabelle1[[#This Row],[55-60 Jahre Weiblich]]+Tabelle1[[#This Row],[55-60 jahre Männlich]]</f>
        <v>0</v>
      </c>
      <c r="AW655">
        <f>Tabelle1[[#This Row],[60-65 Jahre Weiblich]]+Tabelle1[[#This Row],[60-65 jahre Männlich]]</f>
        <v>0</v>
      </c>
      <c r="AX655">
        <f>Tabelle1[[#This Row],[65-70 Jahre Weiblich]]+Tabelle1[[#This Row],[65-70 Jahre  Männlich]]</f>
        <v>0</v>
      </c>
      <c r="AY655">
        <f>Tabelle1[[#This Row],[70-75Jahre Weiblich]]+Tabelle1[[#This Row],[70-75 jahre Männlch]]</f>
        <v>0</v>
      </c>
      <c r="AZ655">
        <f>Tabelle1[[#This Row],[75-80 Jahre Weiblich]]+Tabelle1[[#This Row],[75-80 jahre Männlich]]</f>
        <v>0</v>
      </c>
      <c r="BA655">
        <f>Tabelle1[[#This Row],[80-85 Jahre Weiblich]]+Tabelle1[[#This Row],[80-85 jahre Männlich]]</f>
        <v>0</v>
      </c>
      <c r="BB655">
        <f>Tabelle1[[#This Row],[85 und mehr Weiblich]]+Tabelle1[[#This Row],[85 und mehr]]</f>
        <v>0</v>
      </c>
    </row>
    <row r="656" spans="1:54" x14ac:dyDescent="0.35">
      <c r="A656" s="3"/>
      <c r="B656" s="4" t="s">
        <v>124</v>
      </c>
      <c r="C656" s="5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  <c r="Z656" s="5">
        <v>0</v>
      </c>
      <c r="AA656" s="5">
        <v>0</v>
      </c>
      <c r="AB656" s="5">
        <v>0</v>
      </c>
      <c r="AC656" s="5">
        <v>0</v>
      </c>
      <c r="AD656" s="5">
        <v>0</v>
      </c>
      <c r="AE656" s="5">
        <v>0</v>
      </c>
      <c r="AF656" s="5">
        <v>0</v>
      </c>
      <c r="AG656" s="5">
        <v>0</v>
      </c>
      <c r="AH656" s="5">
        <v>0</v>
      </c>
      <c r="AJ656" s="5">
        <v>0</v>
      </c>
      <c r="AK656" s="5">
        <v>0</v>
      </c>
      <c r="AL656">
        <f>Tabelle1[[#This Row],[1 jahre Weiblich]]+Tabelle1[[#This Row],[unter 1 Jahr Männlich]]</f>
        <v>0</v>
      </c>
      <c r="AM656">
        <f>Tabelle1[[#This Row],[1-15 Jahre Weiblich]]+Tabelle1[[#This Row],[1-15 jahre Mänlich]]</f>
        <v>0</v>
      </c>
      <c r="AN656">
        <f>Tabelle1[[#This Row],[15-20 Jahre Weiblich]]+Tabelle1[[#This Row],[15-20 jahre Männlich]]</f>
        <v>0</v>
      </c>
      <c r="AO656">
        <f>Tabelle1[[#This Row],[20-25 jahre weiblich]]+Tabelle1[[#This Row],[20-25 jahre Männlich]]</f>
        <v>0</v>
      </c>
      <c r="AP656">
        <f>Tabelle1[[#This Row],[25-30 Jahre Weiblich]]+Tabelle1[[#This Row],[25-30 jahre Männlich]]</f>
        <v>0</v>
      </c>
      <c r="AQ656">
        <f>Tabelle1[[#This Row],[30-35 Jahre Weiblich]]+Tabelle1[[#This Row],[30-35 jahre Männlich]]</f>
        <v>0</v>
      </c>
      <c r="AR656">
        <f>Tabelle1[[#This Row],[35-40 Jahre Weiblich]]+Tabelle1[[#This Row],[35-40 jahre  Männlich]]</f>
        <v>0</v>
      </c>
      <c r="AS656">
        <f>Tabelle1[[#This Row],[40-45 Jahre Weiblich]]+Tabelle1[[#This Row],[40-45 jahre Männlich]]</f>
        <v>0</v>
      </c>
      <c r="AT656">
        <f>Tabelle1[[#This Row],[45-50 Jahre Weiblich]]+Tabelle1[[#This Row],[45-50 jahre Männlich]]</f>
        <v>0</v>
      </c>
      <c r="AU656">
        <f>Tabelle1[[#This Row],[50-55 Jahre Weiblich]]+Tabelle1[[#This Row],[50-55 jahre Männlich]]</f>
        <v>0</v>
      </c>
      <c r="AV656">
        <f>Tabelle1[[#This Row],[55-60 Jahre Weiblich]]+Tabelle1[[#This Row],[55-60 jahre Männlich]]</f>
        <v>0</v>
      </c>
      <c r="AW656">
        <f>Tabelle1[[#This Row],[60-65 Jahre Weiblich]]+Tabelle1[[#This Row],[60-65 jahre Männlich]]</f>
        <v>0</v>
      </c>
      <c r="AX656">
        <f>Tabelle1[[#This Row],[65-70 Jahre Weiblich]]+Tabelle1[[#This Row],[65-70 Jahre  Männlich]]</f>
        <v>0</v>
      </c>
      <c r="AY656">
        <f>Tabelle1[[#This Row],[70-75Jahre Weiblich]]+Tabelle1[[#This Row],[70-75 jahre Männlch]]</f>
        <v>0</v>
      </c>
      <c r="AZ656">
        <f>Tabelle1[[#This Row],[75-80 Jahre Weiblich]]+Tabelle1[[#This Row],[75-80 jahre Männlich]]</f>
        <v>0</v>
      </c>
      <c r="BA656">
        <f>Tabelle1[[#This Row],[80-85 Jahre Weiblich]]+Tabelle1[[#This Row],[80-85 jahre Männlich]]</f>
        <v>0</v>
      </c>
      <c r="BB656">
        <f>Tabelle1[[#This Row],[85 und mehr Weiblich]]+Tabelle1[[#This Row],[85 und mehr]]</f>
        <v>0</v>
      </c>
    </row>
    <row r="657" spans="1:54" x14ac:dyDescent="0.35">
      <c r="A657" s="3"/>
      <c r="B657" s="4" t="s">
        <v>158</v>
      </c>
      <c r="C657" s="5">
        <v>1418</v>
      </c>
      <c r="D657" s="5">
        <v>531</v>
      </c>
      <c r="E657" s="5">
        <v>609</v>
      </c>
      <c r="F657" s="5">
        <v>1007</v>
      </c>
      <c r="G657" s="5">
        <v>1278</v>
      </c>
      <c r="H657" s="5">
        <v>1831</v>
      </c>
      <c r="I657" s="5">
        <v>2494</v>
      </c>
      <c r="J657" s="5">
        <v>3427</v>
      </c>
      <c r="K657" s="5">
        <v>7475</v>
      </c>
      <c r="L657" s="5">
        <v>14748</v>
      </c>
      <c r="M657" s="5">
        <v>22800</v>
      </c>
      <c r="N657" s="5">
        <v>30747</v>
      </c>
      <c r="O657" s="5">
        <v>39834</v>
      </c>
      <c r="P657" s="5">
        <v>45746</v>
      </c>
      <c r="Q657" s="5">
        <v>80099</v>
      </c>
      <c r="R657" s="5">
        <v>83621</v>
      </c>
      <c r="S657" s="5">
        <v>120091</v>
      </c>
      <c r="T657" s="5">
        <v>0</v>
      </c>
      <c r="U657" s="5">
        <v>1148</v>
      </c>
      <c r="V657" s="5">
        <v>476</v>
      </c>
      <c r="W657" s="5">
        <v>295</v>
      </c>
      <c r="X657" s="5">
        <v>410</v>
      </c>
      <c r="Y657" s="5">
        <v>556</v>
      </c>
      <c r="Z657" s="5">
        <v>882</v>
      </c>
      <c r="AA657" s="5">
        <v>1258</v>
      </c>
      <c r="AB657" s="5">
        <v>1887</v>
      </c>
      <c r="AC657" s="5">
        <v>4277</v>
      </c>
      <c r="AD657" s="5">
        <v>8134</v>
      </c>
      <c r="AE657" s="5">
        <v>12271</v>
      </c>
      <c r="AF657" s="5">
        <v>16947</v>
      </c>
      <c r="AG657" s="5">
        <v>22893</v>
      </c>
      <c r="AH657" s="5">
        <v>29842</v>
      </c>
      <c r="AJ657" s="5">
        <v>81722</v>
      </c>
      <c r="AK657" s="5">
        <v>232374</v>
      </c>
      <c r="AL657">
        <f>Tabelle1[[#This Row],[1 jahre Weiblich]]+Tabelle1[[#This Row],[unter 1 Jahr Männlich]]</f>
        <v>2566</v>
      </c>
      <c r="AM657">
        <f>Tabelle1[[#This Row],[1-15 Jahre Weiblich]]+Tabelle1[[#This Row],[1-15 jahre Mänlich]]</f>
        <v>1007</v>
      </c>
      <c r="AN657">
        <f>Tabelle1[[#This Row],[15-20 Jahre Weiblich]]+Tabelle1[[#This Row],[15-20 jahre Männlich]]</f>
        <v>904</v>
      </c>
      <c r="AO657">
        <f>Tabelle1[[#This Row],[20-25 jahre weiblich]]+Tabelle1[[#This Row],[20-25 jahre Männlich]]</f>
        <v>1417</v>
      </c>
      <c r="AP657">
        <f>Tabelle1[[#This Row],[25-30 Jahre Weiblich]]+Tabelle1[[#This Row],[25-30 jahre Männlich]]</f>
        <v>1834</v>
      </c>
      <c r="AQ657">
        <f>Tabelle1[[#This Row],[30-35 Jahre Weiblich]]+Tabelle1[[#This Row],[30-35 jahre Männlich]]</f>
        <v>2713</v>
      </c>
      <c r="AR657">
        <f>Tabelle1[[#This Row],[35-40 Jahre Weiblich]]+Tabelle1[[#This Row],[35-40 jahre  Männlich]]</f>
        <v>3752</v>
      </c>
      <c r="AS657">
        <f>Tabelle1[[#This Row],[40-45 Jahre Weiblich]]+Tabelle1[[#This Row],[40-45 jahre Männlich]]</f>
        <v>5314</v>
      </c>
      <c r="AT657">
        <f>Tabelle1[[#This Row],[45-50 Jahre Weiblich]]+Tabelle1[[#This Row],[45-50 jahre Männlich]]</f>
        <v>11752</v>
      </c>
      <c r="AU657">
        <f>Tabelle1[[#This Row],[50-55 Jahre Weiblich]]+Tabelle1[[#This Row],[50-55 jahre Männlich]]</f>
        <v>22882</v>
      </c>
      <c r="AV657">
        <f>Tabelle1[[#This Row],[55-60 Jahre Weiblich]]+Tabelle1[[#This Row],[55-60 jahre Männlich]]</f>
        <v>35071</v>
      </c>
      <c r="AW657">
        <f>Tabelle1[[#This Row],[60-65 Jahre Weiblich]]+Tabelle1[[#This Row],[60-65 jahre Männlich]]</f>
        <v>47694</v>
      </c>
      <c r="AX657">
        <f>Tabelle1[[#This Row],[65-70 Jahre Weiblich]]+Tabelle1[[#This Row],[65-70 Jahre  Männlich]]</f>
        <v>62727</v>
      </c>
      <c r="AY657">
        <f>Tabelle1[[#This Row],[70-75Jahre Weiblich]]+Tabelle1[[#This Row],[70-75 jahre Männlch]]</f>
        <v>75588</v>
      </c>
      <c r="AZ657">
        <f>Tabelle1[[#This Row],[75-80 Jahre Weiblich]]+Tabelle1[[#This Row],[75-80 jahre Männlich]]</f>
        <v>80099</v>
      </c>
      <c r="BA657">
        <f>Tabelle1[[#This Row],[80-85 Jahre Weiblich]]+Tabelle1[[#This Row],[80-85 jahre Männlich]]</f>
        <v>165343</v>
      </c>
      <c r="BB657">
        <f>Tabelle1[[#This Row],[85 und mehr Weiblich]]+Tabelle1[[#This Row],[85 und mehr]]</f>
        <v>352465</v>
      </c>
    </row>
    <row r="658" spans="1:54" x14ac:dyDescent="0.35">
      <c r="A658" s="2" t="s">
        <v>31</v>
      </c>
      <c r="B658" s="4" t="s">
        <v>37</v>
      </c>
      <c r="C658" s="5">
        <v>12</v>
      </c>
      <c r="D658" s="5">
        <v>19</v>
      </c>
      <c r="E658" s="5">
        <v>4</v>
      </c>
      <c r="F658" s="5">
        <v>5</v>
      </c>
      <c r="G658" s="5">
        <v>21</v>
      </c>
      <c r="H658" s="5">
        <v>24</v>
      </c>
      <c r="I658" s="5">
        <v>42</v>
      </c>
      <c r="J658" s="5">
        <v>70</v>
      </c>
      <c r="K658" s="5">
        <v>139</v>
      </c>
      <c r="L658" s="5">
        <v>267</v>
      </c>
      <c r="M658" s="5">
        <v>399</v>
      </c>
      <c r="N658" s="5">
        <v>502</v>
      </c>
      <c r="O658" s="5">
        <v>609</v>
      </c>
      <c r="P658" s="5">
        <v>776</v>
      </c>
      <c r="Q658" s="5">
        <v>1400</v>
      </c>
      <c r="R658" s="5">
        <v>1715</v>
      </c>
      <c r="S658" s="5">
        <v>2482</v>
      </c>
      <c r="T658" s="5">
        <v>0</v>
      </c>
      <c r="U658" s="5">
        <v>9</v>
      </c>
      <c r="V658" s="5">
        <v>25</v>
      </c>
      <c r="W658" s="5">
        <v>5</v>
      </c>
      <c r="X658" s="5">
        <v>3</v>
      </c>
      <c r="Y658" s="5">
        <v>9</v>
      </c>
      <c r="Z658" s="5">
        <v>21</v>
      </c>
      <c r="AA658" s="5">
        <v>27</v>
      </c>
      <c r="AB658" s="5">
        <v>43</v>
      </c>
      <c r="AC658" s="5">
        <v>41</v>
      </c>
      <c r="AD658" s="5">
        <v>101</v>
      </c>
      <c r="AE658" s="5">
        <v>186</v>
      </c>
      <c r="AF658" s="5">
        <v>262</v>
      </c>
      <c r="AG658" s="5">
        <v>403</v>
      </c>
      <c r="AH658" s="5">
        <v>543</v>
      </c>
      <c r="AJ658" s="5">
        <v>1887</v>
      </c>
      <c r="AK658" s="5">
        <v>4541</v>
      </c>
      <c r="AL658">
        <f>Tabelle1[[#This Row],[1 jahre Weiblich]]+Tabelle1[[#This Row],[unter 1 Jahr Männlich]]</f>
        <v>21</v>
      </c>
      <c r="AM658">
        <f>Tabelle1[[#This Row],[1-15 Jahre Weiblich]]+Tabelle1[[#This Row],[1-15 jahre Mänlich]]</f>
        <v>44</v>
      </c>
      <c r="AN658">
        <f>Tabelle1[[#This Row],[15-20 Jahre Weiblich]]+Tabelle1[[#This Row],[15-20 jahre Männlich]]</f>
        <v>9</v>
      </c>
      <c r="AO658">
        <f>Tabelle1[[#This Row],[20-25 jahre weiblich]]+Tabelle1[[#This Row],[20-25 jahre Männlich]]</f>
        <v>8</v>
      </c>
      <c r="AP658">
        <f>Tabelle1[[#This Row],[25-30 Jahre Weiblich]]+Tabelle1[[#This Row],[25-30 jahre Männlich]]</f>
        <v>30</v>
      </c>
      <c r="AQ658">
        <f>Tabelle1[[#This Row],[30-35 Jahre Weiblich]]+Tabelle1[[#This Row],[30-35 jahre Männlich]]</f>
        <v>45</v>
      </c>
      <c r="AR658">
        <f>Tabelle1[[#This Row],[35-40 Jahre Weiblich]]+Tabelle1[[#This Row],[35-40 jahre  Männlich]]</f>
        <v>69</v>
      </c>
      <c r="AS658">
        <f>Tabelle1[[#This Row],[40-45 Jahre Weiblich]]+Tabelle1[[#This Row],[40-45 jahre Männlich]]</f>
        <v>113</v>
      </c>
      <c r="AT658">
        <f>Tabelle1[[#This Row],[45-50 Jahre Weiblich]]+Tabelle1[[#This Row],[45-50 jahre Männlich]]</f>
        <v>180</v>
      </c>
      <c r="AU658">
        <f>Tabelle1[[#This Row],[50-55 Jahre Weiblich]]+Tabelle1[[#This Row],[50-55 jahre Männlich]]</f>
        <v>368</v>
      </c>
      <c r="AV658">
        <f>Tabelle1[[#This Row],[55-60 Jahre Weiblich]]+Tabelle1[[#This Row],[55-60 jahre Männlich]]</f>
        <v>585</v>
      </c>
      <c r="AW658">
        <f>Tabelle1[[#This Row],[60-65 Jahre Weiblich]]+Tabelle1[[#This Row],[60-65 jahre Männlich]]</f>
        <v>764</v>
      </c>
      <c r="AX658">
        <f>Tabelle1[[#This Row],[65-70 Jahre Weiblich]]+Tabelle1[[#This Row],[65-70 Jahre  Männlich]]</f>
        <v>1012</v>
      </c>
      <c r="AY658">
        <f>Tabelle1[[#This Row],[70-75Jahre Weiblich]]+Tabelle1[[#This Row],[70-75 jahre Männlch]]</f>
        <v>1319</v>
      </c>
      <c r="AZ658">
        <f>Tabelle1[[#This Row],[75-80 Jahre Weiblich]]+Tabelle1[[#This Row],[75-80 jahre Männlich]]</f>
        <v>1400</v>
      </c>
      <c r="BA658">
        <f>Tabelle1[[#This Row],[80-85 Jahre Weiblich]]+Tabelle1[[#This Row],[80-85 jahre Männlich]]</f>
        <v>3602</v>
      </c>
      <c r="BB658">
        <f>Tabelle1[[#This Row],[85 und mehr Weiblich]]+Tabelle1[[#This Row],[85 und mehr]]</f>
        <v>7023</v>
      </c>
    </row>
    <row r="659" spans="1:54" x14ac:dyDescent="0.35">
      <c r="A659" s="3"/>
      <c r="B659" s="4" t="s">
        <v>38</v>
      </c>
      <c r="C659" s="5">
        <v>0</v>
      </c>
      <c r="D659" s="5">
        <v>0</v>
      </c>
      <c r="E659" s="5">
        <v>1</v>
      </c>
      <c r="F659" s="5">
        <v>0</v>
      </c>
      <c r="G659" s="5">
        <v>2</v>
      </c>
      <c r="H659" s="5">
        <v>2</v>
      </c>
      <c r="I659" s="5">
        <v>1</v>
      </c>
      <c r="J659" s="5">
        <v>10</v>
      </c>
      <c r="K659" s="5">
        <v>4</v>
      </c>
      <c r="L659" s="5">
        <v>13</v>
      </c>
      <c r="M659" s="5">
        <v>12</v>
      </c>
      <c r="N659" s="5">
        <v>11</v>
      </c>
      <c r="O659" s="5">
        <v>15</v>
      </c>
      <c r="P659" s="5">
        <v>20</v>
      </c>
      <c r="Q659" s="5">
        <v>24</v>
      </c>
      <c r="R659" s="5">
        <v>27</v>
      </c>
      <c r="S659" s="5">
        <v>45</v>
      </c>
      <c r="T659" s="5">
        <v>0</v>
      </c>
      <c r="U659" s="5">
        <v>0</v>
      </c>
      <c r="V659" s="5">
        <v>0</v>
      </c>
      <c r="W659" s="5">
        <v>0</v>
      </c>
      <c r="X659" s="5">
        <v>2</v>
      </c>
      <c r="Y659" s="5">
        <v>0</v>
      </c>
      <c r="Z659" s="5">
        <v>0</v>
      </c>
      <c r="AA659" s="5">
        <v>1</v>
      </c>
      <c r="AB659" s="5">
        <v>2</v>
      </c>
      <c r="AC659" s="5">
        <v>0</v>
      </c>
      <c r="AD659" s="5">
        <v>5</v>
      </c>
      <c r="AE659" s="5">
        <v>2</v>
      </c>
      <c r="AF659" s="5">
        <v>7</v>
      </c>
      <c r="AG659" s="5">
        <v>6</v>
      </c>
      <c r="AH659" s="5">
        <v>9</v>
      </c>
      <c r="AJ659" s="5">
        <v>23</v>
      </c>
      <c r="AK659" s="5">
        <v>35</v>
      </c>
      <c r="AL659">
        <f>Tabelle1[[#This Row],[1 jahre Weiblich]]+Tabelle1[[#This Row],[unter 1 Jahr Männlich]]</f>
        <v>0</v>
      </c>
      <c r="AM659">
        <f>Tabelle1[[#This Row],[1-15 Jahre Weiblich]]+Tabelle1[[#This Row],[1-15 jahre Mänlich]]</f>
        <v>0</v>
      </c>
      <c r="AN659">
        <f>Tabelle1[[#This Row],[15-20 Jahre Weiblich]]+Tabelle1[[#This Row],[15-20 jahre Männlich]]</f>
        <v>1</v>
      </c>
      <c r="AO659">
        <f>Tabelle1[[#This Row],[20-25 jahre weiblich]]+Tabelle1[[#This Row],[20-25 jahre Männlich]]</f>
        <v>2</v>
      </c>
      <c r="AP659">
        <f>Tabelle1[[#This Row],[25-30 Jahre Weiblich]]+Tabelle1[[#This Row],[25-30 jahre Männlich]]</f>
        <v>2</v>
      </c>
      <c r="AQ659">
        <f>Tabelle1[[#This Row],[30-35 Jahre Weiblich]]+Tabelle1[[#This Row],[30-35 jahre Männlich]]</f>
        <v>2</v>
      </c>
      <c r="AR659">
        <f>Tabelle1[[#This Row],[35-40 Jahre Weiblich]]+Tabelle1[[#This Row],[35-40 jahre  Männlich]]</f>
        <v>2</v>
      </c>
      <c r="AS659">
        <f>Tabelle1[[#This Row],[40-45 Jahre Weiblich]]+Tabelle1[[#This Row],[40-45 jahre Männlich]]</f>
        <v>12</v>
      </c>
      <c r="AT659">
        <f>Tabelle1[[#This Row],[45-50 Jahre Weiblich]]+Tabelle1[[#This Row],[45-50 jahre Männlich]]</f>
        <v>4</v>
      </c>
      <c r="AU659">
        <f>Tabelle1[[#This Row],[50-55 Jahre Weiblich]]+Tabelle1[[#This Row],[50-55 jahre Männlich]]</f>
        <v>18</v>
      </c>
      <c r="AV659">
        <f>Tabelle1[[#This Row],[55-60 Jahre Weiblich]]+Tabelle1[[#This Row],[55-60 jahre Männlich]]</f>
        <v>14</v>
      </c>
      <c r="AW659">
        <f>Tabelle1[[#This Row],[60-65 Jahre Weiblich]]+Tabelle1[[#This Row],[60-65 jahre Männlich]]</f>
        <v>18</v>
      </c>
      <c r="AX659">
        <f>Tabelle1[[#This Row],[65-70 Jahre Weiblich]]+Tabelle1[[#This Row],[65-70 Jahre  Männlich]]</f>
        <v>21</v>
      </c>
      <c r="AY659">
        <f>Tabelle1[[#This Row],[70-75Jahre Weiblich]]+Tabelle1[[#This Row],[70-75 jahre Männlch]]</f>
        <v>29</v>
      </c>
      <c r="AZ659">
        <f>Tabelle1[[#This Row],[75-80 Jahre Weiblich]]+Tabelle1[[#This Row],[75-80 jahre Männlich]]</f>
        <v>24</v>
      </c>
      <c r="BA659">
        <f>Tabelle1[[#This Row],[80-85 Jahre Weiblich]]+Tabelle1[[#This Row],[80-85 jahre Männlich]]</f>
        <v>50</v>
      </c>
      <c r="BB659">
        <f>Tabelle1[[#This Row],[85 und mehr Weiblich]]+Tabelle1[[#This Row],[85 und mehr]]</f>
        <v>80</v>
      </c>
    </row>
    <row r="660" spans="1:54" x14ac:dyDescent="0.35">
      <c r="A660" s="3"/>
      <c r="B660" s="4" t="s">
        <v>39</v>
      </c>
      <c r="C660" s="5">
        <v>2</v>
      </c>
      <c r="D660" s="5">
        <v>5</v>
      </c>
      <c r="E660" s="5">
        <v>1</v>
      </c>
      <c r="F660" s="5">
        <v>1</v>
      </c>
      <c r="G660" s="5">
        <v>1</v>
      </c>
      <c r="H660" s="5">
        <v>0</v>
      </c>
      <c r="I660" s="5">
        <v>1</v>
      </c>
      <c r="J660" s="5">
        <v>0</v>
      </c>
      <c r="K660" s="5">
        <v>0</v>
      </c>
      <c r="L660" s="5">
        <v>1</v>
      </c>
      <c r="M660" s="5">
        <v>1</v>
      </c>
      <c r="N660" s="5">
        <v>1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1</v>
      </c>
      <c r="V660" s="5">
        <v>7</v>
      </c>
      <c r="W660" s="5">
        <v>0</v>
      </c>
      <c r="X660" s="5">
        <v>0</v>
      </c>
      <c r="Y660" s="5">
        <v>0</v>
      </c>
      <c r="Z660" s="5">
        <v>1</v>
      </c>
      <c r="AA660" s="5">
        <v>1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1</v>
      </c>
      <c r="AJ660" s="5">
        <v>1</v>
      </c>
      <c r="AK660" s="5">
        <v>2</v>
      </c>
      <c r="AL660">
        <f>Tabelle1[[#This Row],[1 jahre Weiblich]]+Tabelle1[[#This Row],[unter 1 Jahr Männlich]]</f>
        <v>3</v>
      </c>
      <c r="AM660">
        <f>Tabelle1[[#This Row],[1-15 Jahre Weiblich]]+Tabelle1[[#This Row],[1-15 jahre Mänlich]]</f>
        <v>12</v>
      </c>
      <c r="AN660">
        <f>Tabelle1[[#This Row],[15-20 Jahre Weiblich]]+Tabelle1[[#This Row],[15-20 jahre Männlich]]</f>
        <v>1</v>
      </c>
      <c r="AO660">
        <f>Tabelle1[[#This Row],[20-25 jahre weiblich]]+Tabelle1[[#This Row],[20-25 jahre Männlich]]</f>
        <v>1</v>
      </c>
      <c r="AP660">
        <f>Tabelle1[[#This Row],[25-30 Jahre Weiblich]]+Tabelle1[[#This Row],[25-30 jahre Männlich]]</f>
        <v>1</v>
      </c>
      <c r="AQ660">
        <f>Tabelle1[[#This Row],[30-35 Jahre Weiblich]]+Tabelle1[[#This Row],[30-35 jahre Männlich]]</f>
        <v>1</v>
      </c>
      <c r="AR660">
        <f>Tabelle1[[#This Row],[35-40 Jahre Weiblich]]+Tabelle1[[#This Row],[35-40 jahre  Männlich]]</f>
        <v>2</v>
      </c>
      <c r="AS660">
        <f>Tabelle1[[#This Row],[40-45 Jahre Weiblich]]+Tabelle1[[#This Row],[40-45 jahre Männlich]]</f>
        <v>0</v>
      </c>
      <c r="AT660">
        <f>Tabelle1[[#This Row],[45-50 Jahre Weiblich]]+Tabelle1[[#This Row],[45-50 jahre Männlich]]</f>
        <v>0</v>
      </c>
      <c r="AU660">
        <f>Tabelle1[[#This Row],[50-55 Jahre Weiblich]]+Tabelle1[[#This Row],[50-55 jahre Männlich]]</f>
        <v>1</v>
      </c>
      <c r="AV660">
        <f>Tabelle1[[#This Row],[55-60 Jahre Weiblich]]+Tabelle1[[#This Row],[55-60 jahre Männlich]]</f>
        <v>1</v>
      </c>
      <c r="AW660">
        <f>Tabelle1[[#This Row],[60-65 Jahre Weiblich]]+Tabelle1[[#This Row],[60-65 jahre Männlich]]</f>
        <v>1</v>
      </c>
      <c r="AX660">
        <f>Tabelle1[[#This Row],[65-70 Jahre Weiblich]]+Tabelle1[[#This Row],[65-70 Jahre  Männlich]]</f>
        <v>0</v>
      </c>
      <c r="AY660">
        <f>Tabelle1[[#This Row],[70-75Jahre Weiblich]]+Tabelle1[[#This Row],[70-75 jahre Männlch]]</f>
        <v>1</v>
      </c>
      <c r="AZ660">
        <f>Tabelle1[[#This Row],[75-80 Jahre Weiblich]]+Tabelle1[[#This Row],[75-80 jahre Männlich]]</f>
        <v>0</v>
      </c>
      <c r="BA660">
        <f>Tabelle1[[#This Row],[80-85 Jahre Weiblich]]+Tabelle1[[#This Row],[80-85 jahre Männlich]]</f>
        <v>1</v>
      </c>
      <c r="BB660">
        <f>Tabelle1[[#This Row],[85 und mehr Weiblich]]+Tabelle1[[#This Row],[85 und mehr]]</f>
        <v>2</v>
      </c>
    </row>
    <row r="661" spans="1:54" x14ac:dyDescent="0.35">
      <c r="A661" s="3"/>
      <c r="B661" s="4" t="s">
        <v>40</v>
      </c>
      <c r="C661" s="5">
        <v>0</v>
      </c>
      <c r="D661" s="5">
        <v>0</v>
      </c>
      <c r="E661" s="5">
        <v>0</v>
      </c>
      <c r="F661" s="5">
        <v>0</v>
      </c>
      <c r="G661" s="5">
        <v>1</v>
      </c>
      <c r="H661" s="5">
        <v>6</v>
      </c>
      <c r="I661" s="5">
        <v>9</v>
      </c>
      <c r="J661" s="5">
        <v>16</v>
      </c>
      <c r="K661" s="5">
        <v>29</v>
      </c>
      <c r="L661" s="5">
        <v>49</v>
      </c>
      <c r="M661" s="5">
        <v>55</v>
      </c>
      <c r="N661" s="5">
        <v>49</v>
      </c>
      <c r="O661" s="5">
        <v>37</v>
      </c>
      <c r="P661" s="5">
        <v>32</v>
      </c>
      <c r="Q661" s="5">
        <v>41</v>
      </c>
      <c r="R661" s="5">
        <v>31</v>
      </c>
      <c r="S661" s="5">
        <v>26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  <c r="Z661" s="5">
        <v>2</v>
      </c>
      <c r="AA661" s="5">
        <v>2</v>
      </c>
      <c r="AB661" s="5">
        <v>7</v>
      </c>
      <c r="AC661" s="5">
        <v>7</v>
      </c>
      <c r="AD661" s="5">
        <v>12</v>
      </c>
      <c r="AE661" s="5">
        <v>17</v>
      </c>
      <c r="AF661" s="5">
        <v>24</v>
      </c>
      <c r="AG661" s="5">
        <v>27</v>
      </c>
      <c r="AH661" s="5">
        <v>19</v>
      </c>
      <c r="AJ661" s="5">
        <v>61</v>
      </c>
      <c r="AK661" s="5">
        <v>72</v>
      </c>
      <c r="AL661">
        <f>Tabelle1[[#This Row],[1 jahre Weiblich]]+Tabelle1[[#This Row],[unter 1 Jahr Männlich]]</f>
        <v>0</v>
      </c>
      <c r="AM661">
        <f>Tabelle1[[#This Row],[1-15 Jahre Weiblich]]+Tabelle1[[#This Row],[1-15 jahre Mänlich]]</f>
        <v>0</v>
      </c>
      <c r="AN661">
        <f>Tabelle1[[#This Row],[15-20 Jahre Weiblich]]+Tabelle1[[#This Row],[15-20 jahre Männlich]]</f>
        <v>0</v>
      </c>
      <c r="AO661">
        <f>Tabelle1[[#This Row],[20-25 jahre weiblich]]+Tabelle1[[#This Row],[20-25 jahre Männlich]]</f>
        <v>0</v>
      </c>
      <c r="AP661">
        <f>Tabelle1[[#This Row],[25-30 Jahre Weiblich]]+Tabelle1[[#This Row],[25-30 jahre Männlich]]</f>
        <v>1</v>
      </c>
      <c r="AQ661">
        <f>Tabelle1[[#This Row],[30-35 Jahre Weiblich]]+Tabelle1[[#This Row],[30-35 jahre Männlich]]</f>
        <v>8</v>
      </c>
      <c r="AR661">
        <f>Tabelle1[[#This Row],[35-40 Jahre Weiblich]]+Tabelle1[[#This Row],[35-40 jahre  Männlich]]</f>
        <v>11</v>
      </c>
      <c r="AS661">
        <f>Tabelle1[[#This Row],[40-45 Jahre Weiblich]]+Tabelle1[[#This Row],[40-45 jahre Männlich]]</f>
        <v>23</v>
      </c>
      <c r="AT661">
        <f>Tabelle1[[#This Row],[45-50 Jahre Weiblich]]+Tabelle1[[#This Row],[45-50 jahre Männlich]]</f>
        <v>36</v>
      </c>
      <c r="AU661">
        <f>Tabelle1[[#This Row],[50-55 Jahre Weiblich]]+Tabelle1[[#This Row],[50-55 jahre Männlich]]</f>
        <v>61</v>
      </c>
      <c r="AV661">
        <f>Tabelle1[[#This Row],[55-60 Jahre Weiblich]]+Tabelle1[[#This Row],[55-60 jahre Männlich]]</f>
        <v>72</v>
      </c>
      <c r="AW661">
        <f>Tabelle1[[#This Row],[60-65 Jahre Weiblich]]+Tabelle1[[#This Row],[60-65 jahre Männlich]]</f>
        <v>73</v>
      </c>
      <c r="AX661">
        <f>Tabelle1[[#This Row],[65-70 Jahre Weiblich]]+Tabelle1[[#This Row],[65-70 Jahre  Männlich]]</f>
        <v>64</v>
      </c>
      <c r="AY661">
        <f>Tabelle1[[#This Row],[70-75Jahre Weiblich]]+Tabelle1[[#This Row],[70-75 jahre Männlch]]</f>
        <v>51</v>
      </c>
      <c r="AZ661">
        <f>Tabelle1[[#This Row],[75-80 Jahre Weiblich]]+Tabelle1[[#This Row],[75-80 jahre Männlich]]</f>
        <v>41</v>
      </c>
      <c r="BA661">
        <f>Tabelle1[[#This Row],[80-85 Jahre Weiblich]]+Tabelle1[[#This Row],[80-85 jahre Männlich]]</f>
        <v>92</v>
      </c>
      <c r="BB661">
        <f>Tabelle1[[#This Row],[85 und mehr Weiblich]]+Tabelle1[[#This Row],[85 und mehr]]</f>
        <v>98</v>
      </c>
    </row>
    <row r="662" spans="1:54" x14ac:dyDescent="0.35">
      <c r="A662" s="3"/>
      <c r="B662" s="4" t="s">
        <v>118</v>
      </c>
      <c r="C662" s="5">
        <v>0</v>
      </c>
      <c r="D662" s="5">
        <v>0</v>
      </c>
      <c r="E662" s="5">
        <v>0</v>
      </c>
      <c r="F662" s="5">
        <v>2</v>
      </c>
      <c r="G662" s="5">
        <v>1</v>
      </c>
      <c r="H662" s="5">
        <v>8</v>
      </c>
      <c r="I662" s="5">
        <v>14</v>
      </c>
      <c r="J662" s="5">
        <v>11</v>
      </c>
      <c r="K662" s="5">
        <v>36</v>
      </c>
      <c r="L662" s="5">
        <v>42</v>
      </c>
      <c r="M662" s="5">
        <v>43</v>
      </c>
      <c r="N662" s="5">
        <v>31</v>
      </c>
      <c r="O662" s="5">
        <v>13</v>
      </c>
      <c r="P662" s="5">
        <v>15</v>
      </c>
      <c r="Q662" s="5">
        <v>20</v>
      </c>
      <c r="R662" s="5">
        <v>5</v>
      </c>
      <c r="S662" s="5">
        <v>2</v>
      </c>
      <c r="T662" s="5">
        <v>0</v>
      </c>
      <c r="U662" s="5">
        <v>1</v>
      </c>
      <c r="V662" s="5">
        <v>0</v>
      </c>
      <c r="W662" s="5">
        <v>0</v>
      </c>
      <c r="X662" s="5">
        <v>0</v>
      </c>
      <c r="Y662" s="5">
        <v>1</v>
      </c>
      <c r="Z662" s="5">
        <v>2</v>
      </c>
      <c r="AA662" s="5">
        <v>8</v>
      </c>
      <c r="AB662" s="5">
        <v>8</v>
      </c>
      <c r="AC662" s="5">
        <v>2</v>
      </c>
      <c r="AD662" s="5">
        <v>9</v>
      </c>
      <c r="AE662" s="5">
        <v>7</v>
      </c>
      <c r="AF662" s="5">
        <v>3</v>
      </c>
      <c r="AG662" s="5">
        <v>2</v>
      </c>
      <c r="AH662" s="5">
        <v>1</v>
      </c>
      <c r="AJ662" s="5">
        <v>2</v>
      </c>
      <c r="AK662" s="5">
        <v>3</v>
      </c>
      <c r="AL662">
        <f>Tabelle1[[#This Row],[1 jahre Weiblich]]+Tabelle1[[#This Row],[unter 1 Jahr Männlich]]</f>
        <v>1</v>
      </c>
      <c r="AM662">
        <f>Tabelle1[[#This Row],[1-15 Jahre Weiblich]]+Tabelle1[[#This Row],[1-15 jahre Mänlich]]</f>
        <v>0</v>
      </c>
      <c r="AN662">
        <f>Tabelle1[[#This Row],[15-20 Jahre Weiblich]]+Tabelle1[[#This Row],[15-20 jahre Männlich]]</f>
        <v>0</v>
      </c>
      <c r="AO662">
        <f>Tabelle1[[#This Row],[20-25 jahre weiblich]]+Tabelle1[[#This Row],[20-25 jahre Männlich]]</f>
        <v>2</v>
      </c>
      <c r="AP662">
        <f>Tabelle1[[#This Row],[25-30 Jahre Weiblich]]+Tabelle1[[#This Row],[25-30 jahre Männlich]]</f>
        <v>2</v>
      </c>
      <c r="AQ662">
        <f>Tabelle1[[#This Row],[30-35 Jahre Weiblich]]+Tabelle1[[#This Row],[30-35 jahre Männlich]]</f>
        <v>10</v>
      </c>
      <c r="AR662">
        <f>Tabelle1[[#This Row],[35-40 Jahre Weiblich]]+Tabelle1[[#This Row],[35-40 jahre  Männlich]]</f>
        <v>22</v>
      </c>
      <c r="AS662">
        <f>Tabelle1[[#This Row],[40-45 Jahre Weiblich]]+Tabelle1[[#This Row],[40-45 jahre Männlich]]</f>
        <v>19</v>
      </c>
      <c r="AT662">
        <f>Tabelle1[[#This Row],[45-50 Jahre Weiblich]]+Tabelle1[[#This Row],[45-50 jahre Männlich]]</f>
        <v>38</v>
      </c>
      <c r="AU662">
        <f>Tabelle1[[#This Row],[50-55 Jahre Weiblich]]+Tabelle1[[#This Row],[50-55 jahre Männlich]]</f>
        <v>51</v>
      </c>
      <c r="AV662">
        <f>Tabelle1[[#This Row],[55-60 Jahre Weiblich]]+Tabelle1[[#This Row],[55-60 jahre Männlich]]</f>
        <v>50</v>
      </c>
      <c r="AW662">
        <f>Tabelle1[[#This Row],[60-65 Jahre Weiblich]]+Tabelle1[[#This Row],[60-65 jahre Männlich]]</f>
        <v>34</v>
      </c>
      <c r="AX662">
        <f>Tabelle1[[#This Row],[65-70 Jahre Weiblich]]+Tabelle1[[#This Row],[65-70 Jahre  Männlich]]</f>
        <v>15</v>
      </c>
      <c r="AY662">
        <f>Tabelle1[[#This Row],[70-75Jahre Weiblich]]+Tabelle1[[#This Row],[70-75 jahre Männlch]]</f>
        <v>16</v>
      </c>
      <c r="AZ662">
        <f>Tabelle1[[#This Row],[75-80 Jahre Weiblich]]+Tabelle1[[#This Row],[75-80 jahre Männlich]]</f>
        <v>20</v>
      </c>
      <c r="BA662">
        <f>Tabelle1[[#This Row],[80-85 Jahre Weiblich]]+Tabelle1[[#This Row],[80-85 jahre Männlich]]</f>
        <v>7</v>
      </c>
      <c r="BB662">
        <f>Tabelle1[[#This Row],[85 und mehr Weiblich]]+Tabelle1[[#This Row],[85 und mehr]]</f>
        <v>5</v>
      </c>
    </row>
    <row r="663" spans="1:54" x14ac:dyDescent="0.35">
      <c r="A663" s="3"/>
      <c r="B663" s="4" t="s">
        <v>41</v>
      </c>
      <c r="C663" s="5">
        <v>6</v>
      </c>
      <c r="D663" s="5">
        <v>147</v>
      </c>
      <c r="E663" s="5">
        <v>69</v>
      </c>
      <c r="F663" s="5">
        <v>101</v>
      </c>
      <c r="G663" s="5">
        <v>142</v>
      </c>
      <c r="H663" s="5">
        <v>211</v>
      </c>
      <c r="I663" s="5">
        <v>371</v>
      </c>
      <c r="J663" s="5">
        <v>681</v>
      </c>
      <c r="K663" s="5">
        <v>1741</v>
      </c>
      <c r="L663" s="5">
        <v>4423</v>
      </c>
      <c r="M663" s="5">
        <v>8184</v>
      </c>
      <c r="N663" s="5">
        <v>12045</v>
      </c>
      <c r="O663" s="5">
        <v>15755</v>
      </c>
      <c r="P663" s="5">
        <v>16701</v>
      </c>
      <c r="Q663" s="5">
        <v>24965</v>
      </c>
      <c r="R663" s="5">
        <v>22767</v>
      </c>
      <c r="S663" s="5">
        <v>20440</v>
      </c>
      <c r="T663" s="5">
        <v>0</v>
      </c>
      <c r="U663" s="5">
        <v>9</v>
      </c>
      <c r="V663" s="5">
        <v>95</v>
      </c>
      <c r="W663" s="5">
        <v>42</v>
      </c>
      <c r="X663" s="5">
        <v>61</v>
      </c>
      <c r="Y663" s="5">
        <v>119</v>
      </c>
      <c r="Z663" s="5">
        <v>292</v>
      </c>
      <c r="AA663" s="5">
        <v>585</v>
      </c>
      <c r="AB663" s="5">
        <v>882</v>
      </c>
      <c r="AC663" s="5">
        <v>1976</v>
      </c>
      <c r="AD663" s="5">
        <v>3981</v>
      </c>
      <c r="AE663" s="5">
        <v>6557</v>
      </c>
      <c r="AF663" s="5">
        <v>8655</v>
      </c>
      <c r="AG663" s="5">
        <v>10987</v>
      </c>
      <c r="AH663" s="5">
        <v>11762</v>
      </c>
      <c r="AJ663" s="5">
        <v>19516</v>
      </c>
      <c r="AK663" s="5">
        <v>25443</v>
      </c>
      <c r="AL663">
        <f>Tabelle1[[#This Row],[1 jahre Weiblich]]+Tabelle1[[#This Row],[unter 1 Jahr Männlich]]</f>
        <v>15</v>
      </c>
      <c r="AM663">
        <f>Tabelle1[[#This Row],[1-15 Jahre Weiblich]]+Tabelle1[[#This Row],[1-15 jahre Mänlich]]</f>
        <v>242</v>
      </c>
      <c r="AN663">
        <f>Tabelle1[[#This Row],[15-20 Jahre Weiblich]]+Tabelle1[[#This Row],[15-20 jahre Männlich]]</f>
        <v>111</v>
      </c>
      <c r="AO663">
        <f>Tabelle1[[#This Row],[20-25 jahre weiblich]]+Tabelle1[[#This Row],[20-25 jahre Männlich]]</f>
        <v>162</v>
      </c>
      <c r="AP663">
        <f>Tabelle1[[#This Row],[25-30 Jahre Weiblich]]+Tabelle1[[#This Row],[25-30 jahre Männlich]]</f>
        <v>261</v>
      </c>
      <c r="AQ663">
        <f>Tabelle1[[#This Row],[30-35 Jahre Weiblich]]+Tabelle1[[#This Row],[30-35 jahre Männlich]]</f>
        <v>503</v>
      </c>
      <c r="AR663">
        <f>Tabelle1[[#This Row],[35-40 Jahre Weiblich]]+Tabelle1[[#This Row],[35-40 jahre  Männlich]]</f>
        <v>956</v>
      </c>
      <c r="AS663">
        <f>Tabelle1[[#This Row],[40-45 Jahre Weiblich]]+Tabelle1[[#This Row],[40-45 jahre Männlich]]</f>
        <v>1563</v>
      </c>
      <c r="AT663">
        <f>Tabelle1[[#This Row],[45-50 Jahre Weiblich]]+Tabelle1[[#This Row],[45-50 jahre Männlich]]</f>
        <v>3717</v>
      </c>
      <c r="AU663">
        <f>Tabelle1[[#This Row],[50-55 Jahre Weiblich]]+Tabelle1[[#This Row],[50-55 jahre Männlich]]</f>
        <v>8404</v>
      </c>
      <c r="AV663">
        <f>Tabelle1[[#This Row],[55-60 Jahre Weiblich]]+Tabelle1[[#This Row],[55-60 jahre Männlich]]</f>
        <v>14741</v>
      </c>
      <c r="AW663">
        <f>Tabelle1[[#This Row],[60-65 Jahre Weiblich]]+Tabelle1[[#This Row],[60-65 jahre Männlich]]</f>
        <v>20700</v>
      </c>
      <c r="AX663">
        <f>Tabelle1[[#This Row],[65-70 Jahre Weiblich]]+Tabelle1[[#This Row],[65-70 Jahre  Männlich]]</f>
        <v>26742</v>
      </c>
      <c r="AY663">
        <f>Tabelle1[[#This Row],[70-75Jahre Weiblich]]+Tabelle1[[#This Row],[70-75 jahre Männlch]]</f>
        <v>28463</v>
      </c>
      <c r="AZ663">
        <f>Tabelle1[[#This Row],[75-80 Jahre Weiblich]]+Tabelle1[[#This Row],[75-80 jahre Männlich]]</f>
        <v>24965</v>
      </c>
      <c r="BA663">
        <f>Tabelle1[[#This Row],[80-85 Jahre Weiblich]]+Tabelle1[[#This Row],[80-85 jahre Männlich]]</f>
        <v>42283</v>
      </c>
      <c r="BB663">
        <f>Tabelle1[[#This Row],[85 und mehr Weiblich]]+Tabelle1[[#This Row],[85 und mehr]]</f>
        <v>45883</v>
      </c>
    </row>
    <row r="664" spans="1:54" x14ac:dyDescent="0.35">
      <c r="A664" s="3"/>
      <c r="B664" s="4" t="s">
        <v>42</v>
      </c>
      <c r="C664" s="5">
        <v>5</v>
      </c>
      <c r="D664" s="5">
        <v>137</v>
      </c>
      <c r="E664" s="5">
        <v>68</v>
      </c>
      <c r="F664" s="5">
        <v>98</v>
      </c>
      <c r="G664" s="5">
        <v>136</v>
      </c>
      <c r="H664" s="5">
        <v>205</v>
      </c>
      <c r="I664" s="5">
        <v>364</v>
      </c>
      <c r="J664" s="5">
        <v>660</v>
      </c>
      <c r="K664" s="5">
        <v>1699</v>
      </c>
      <c r="L664" s="5">
        <v>4348</v>
      </c>
      <c r="M664" s="5">
        <v>8057</v>
      </c>
      <c r="N664" s="5">
        <v>11862</v>
      </c>
      <c r="O664" s="5">
        <v>15489</v>
      </c>
      <c r="P664" s="5">
        <v>16317</v>
      </c>
      <c r="Q664" s="5">
        <v>24231</v>
      </c>
      <c r="R664" s="5">
        <v>21889</v>
      </c>
      <c r="S664" s="5">
        <v>19245</v>
      </c>
      <c r="T664" s="5">
        <v>0</v>
      </c>
      <c r="U664" s="5">
        <v>7</v>
      </c>
      <c r="V664" s="5">
        <v>87</v>
      </c>
      <c r="W664" s="5">
        <v>42</v>
      </c>
      <c r="X664" s="5">
        <v>60</v>
      </c>
      <c r="Y664" s="5">
        <v>115</v>
      </c>
      <c r="Z664" s="5">
        <v>283</v>
      </c>
      <c r="AA664" s="5">
        <v>577</v>
      </c>
      <c r="AB664" s="5">
        <v>868</v>
      </c>
      <c r="AC664" s="5">
        <v>1950</v>
      </c>
      <c r="AD664" s="5">
        <v>3932</v>
      </c>
      <c r="AE664" s="5">
        <v>6479</v>
      </c>
      <c r="AF664" s="5">
        <v>8533</v>
      </c>
      <c r="AG664" s="5">
        <v>10782</v>
      </c>
      <c r="AH664" s="5">
        <v>11467</v>
      </c>
      <c r="AJ664" s="5">
        <v>18543</v>
      </c>
      <c r="AK664" s="5">
        <v>23470</v>
      </c>
      <c r="AL664">
        <f>Tabelle1[[#This Row],[1 jahre Weiblich]]+Tabelle1[[#This Row],[unter 1 Jahr Männlich]]</f>
        <v>12</v>
      </c>
      <c r="AM664">
        <f>Tabelle1[[#This Row],[1-15 Jahre Weiblich]]+Tabelle1[[#This Row],[1-15 jahre Mänlich]]</f>
        <v>224</v>
      </c>
      <c r="AN664">
        <f>Tabelle1[[#This Row],[15-20 Jahre Weiblich]]+Tabelle1[[#This Row],[15-20 jahre Männlich]]</f>
        <v>110</v>
      </c>
      <c r="AO664">
        <f>Tabelle1[[#This Row],[20-25 jahre weiblich]]+Tabelle1[[#This Row],[20-25 jahre Männlich]]</f>
        <v>158</v>
      </c>
      <c r="AP664">
        <f>Tabelle1[[#This Row],[25-30 Jahre Weiblich]]+Tabelle1[[#This Row],[25-30 jahre Männlich]]</f>
        <v>251</v>
      </c>
      <c r="AQ664">
        <f>Tabelle1[[#This Row],[30-35 Jahre Weiblich]]+Tabelle1[[#This Row],[30-35 jahre Männlich]]</f>
        <v>488</v>
      </c>
      <c r="AR664">
        <f>Tabelle1[[#This Row],[35-40 Jahre Weiblich]]+Tabelle1[[#This Row],[35-40 jahre  Männlich]]</f>
        <v>941</v>
      </c>
      <c r="AS664">
        <f>Tabelle1[[#This Row],[40-45 Jahre Weiblich]]+Tabelle1[[#This Row],[40-45 jahre Männlich]]</f>
        <v>1528</v>
      </c>
      <c r="AT664">
        <f>Tabelle1[[#This Row],[45-50 Jahre Weiblich]]+Tabelle1[[#This Row],[45-50 jahre Männlich]]</f>
        <v>3649</v>
      </c>
      <c r="AU664">
        <f>Tabelle1[[#This Row],[50-55 Jahre Weiblich]]+Tabelle1[[#This Row],[50-55 jahre Männlich]]</f>
        <v>8280</v>
      </c>
      <c r="AV664">
        <f>Tabelle1[[#This Row],[55-60 Jahre Weiblich]]+Tabelle1[[#This Row],[55-60 jahre Männlich]]</f>
        <v>14536</v>
      </c>
      <c r="AW664">
        <f>Tabelle1[[#This Row],[60-65 Jahre Weiblich]]+Tabelle1[[#This Row],[60-65 jahre Männlich]]</f>
        <v>20395</v>
      </c>
      <c r="AX664">
        <f>Tabelle1[[#This Row],[65-70 Jahre Weiblich]]+Tabelle1[[#This Row],[65-70 Jahre  Männlich]]</f>
        <v>26271</v>
      </c>
      <c r="AY664">
        <f>Tabelle1[[#This Row],[70-75Jahre Weiblich]]+Tabelle1[[#This Row],[70-75 jahre Männlch]]</f>
        <v>27784</v>
      </c>
      <c r="AZ664">
        <f>Tabelle1[[#This Row],[75-80 Jahre Weiblich]]+Tabelle1[[#This Row],[75-80 jahre Männlich]]</f>
        <v>24231</v>
      </c>
      <c r="BA664">
        <f>Tabelle1[[#This Row],[80-85 Jahre Weiblich]]+Tabelle1[[#This Row],[80-85 jahre Männlich]]</f>
        <v>40432</v>
      </c>
      <c r="BB664">
        <f>Tabelle1[[#This Row],[85 und mehr Weiblich]]+Tabelle1[[#This Row],[85 und mehr]]</f>
        <v>42715</v>
      </c>
    </row>
    <row r="665" spans="1:54" x14ac:dyDescent="0.35">
      <c r="A665" s="3"/>
      <c r="B665" s="4" t="s">
        <v>43</v>
      </c>
      <c r="C665" s="5">
        <v>0</v>
      </c>
      <c r="D665" s="5">
        <v>0</v>
      </c>
      <c r="E665" s="5">
        <v>0</v>
      </c>
      <c r="F665" s="5">
        <v>2</v>
      </c>
      <c r="G665" s="5">
        <v>4</v>
      </c>
      <c r="H665" s="5">
        <v>5</v>
      </c>
      <c r="I665" s="5">
        <v>12</v>
      </c>
      <c r="J665" s="5">
        <v>32</v>
      </c>
      <c r="K665" s="5">
        <v>94</v>
      </c>
      <c r="L665" s="5">
        <v>290</v>
      </c>
      <c r="M665" s="5">
        <v>572</v>
      </c>
      <c r="N665" s="5">
        <v>719</v>
      </c>
      <c r="O665" s="5">
        <v>688</v>
      </c>
      <c r="P665" s="5">
        <v>482</v>
      </c>
      <c r="Q665" s="5">
        <v>537</v>
      </c>
      <c r="R665" s="5">
        <v>321</v>
      </c>
      <c r="S665" s="5">
        <v>212</v>
      </c>
      <c r="T665" s="5">
        <v>0</v>
      </c>
      <c r="U665" s="5">
        <v>0</v>
      </c>
      <c r="V665" s="5">
        <v>1</v>
      </c>
      <c r="W665" s="5">
        <v>0</v>
      </c>
      <c r="X665" s="5">
        <v>2</v>
      </c>
      <c r="Y665" s="5">
        <v>0</v>
      </c>
      <c r="Z665" s="5">
        <v>3</v>
      </c>
      <c r="AA665" s="5">
        <v>7</v>
      </c>
      <c r="AB665" s="5">
        <v>5</v>
      </c>
      <c r="AC665" s="5">
        <v>17</v>
      </c>
      <c r="AD665" s="5">
        <v>64</v>
      </c>
      <c r="AE665" s="5">
        <v>150</v>
      </c>
      <c r="AF665" s="5">
        <v>187</v>
      </c>
      <c r="AG665" s="5">
        <v>190</v>
      </c>
      <c r="AH665" s="5">
        <v>170</v>
      </c>
      <c r="AJ665" s="5">
        <v>178</v>
      </c>
      <c r="AK665" s="5">
        <v>266</v>
      </c>
      <c r="AL665">
        <f>Tabelle1[[#This Row],[1 jahre Weiblich]]+Tabelle1[[#This Row],[unter 1 Jahr Männlich]]</f>
        <v>0</v>
      </c>
      <c r="AM665">
        <f>Tabelle1[[#This Row],[1-15 Jahre Weiblich]]+Tabelle1[[#This Row],[1-15 jahre Mänlich]]</f>
        <v>1</v>
      </c>
      <c r="AN665">
        <f>Tabelle1[[#This Row],[15-20 Jahre Weiblich]]+Tabelle1[[#This Row],[15-20 jahre Männlich]]</f>
        <v>0</v>
      </c>
      <c r="AO665">
        <f>Tabelle1[[#This Row],[20-25 jahre weiblich]]+Tabelle1[[#This Row],[20-25 jahre Männlich]]</f>
        <v>4</v>
      </c>
      <c r="AP665">
        <f>Tabelle1[[#This Row],[25-30 Jahre Weiblich]]+Tabelle1[[#This Row],[25-30 jahre Männlich]]</f>
        <v>4</v>
      </c>
      <c r="AQ665">
        <f>Tabelle1[[#This Row],[30-35 Jahre Weiblich]]+Tabelle1[[#This Row],[30-35 jahre Männlich]]</f>
        <v>8</v>
      </c>
      <c r="AR665">
        <f>Tabelle1[[#This Row],[35-40 Jahre Weiblich]]+Tabelle1[[#This Row],[35-40 jahre  Männlich]]</f>
        <v>19</v>
      </c>
      <c r="AS665">
        <f>Tabelle1[[#This Row],[40-45 Jahre Weiblich]]+Tabelle1[[#This Row],[40-45 jahre Männlich]]</f>
        <v>37</v>
      </c>
      <c r="AT665">
        <f>Tabelle1[[#This Row],[45-50 Jahre Weiblich]]+Tabelle1[[#This Row],[45-50 jahre Männlich]]</f>
        <v>111</v>
      </c>
      <c r="AU665">
        <f>Tabelle1[[#This Row],[50-55 Jahre Weiblich]]+Tabelle1[[#This Row],[50-55 jahre Männlich]]</f>
        <v>354</v>
      </c>
      <c r="AV665">
        <f>Tabelle1[[#This Row],[55-60 Jahre Weiblich]]+Tabelle1[[#This Row],[55-60 jahre Männlich]]</f>
        <v>722</v>
      </c>
      <c r="AW665">
        <f>Tabelle1[[#This Row],[60-65 Jahre Weiblich]]+Tabelle1[[#This Row],[60-65 jahre Männlich]]</f>
        <v>906</v>
      </c>
      <c r="AX665">
        <f>Tabelle1[[#This Row],[65-70 Jahre Weiblich]]+Tabelle1[[#This Row],[65-70 Jahre  Männlich]]</f>
        <v>878</v>
      </c>
      <c r="AY665">
        <f>Tabelle1[[#This Row],[70-75Jahre Weiblich]]+Tabelle1[[#This Row],[70-75 jahre Männlch]]</f>
        <v>652</v>
      </c>
      <c r="AZ665">
        <f>Tabelle1[[#This Row],[75-80 Jahre Weiblich]]+Tabelle1[[#This Row],[75-80 jahre Männlich]]</f>
        <v>537</v>
      </c>
      <c r="BA665">
        <f>Tabelle1[[#This Row],[80-85 Jahre Weiblich]]+Tabelle1[[#This Row],[80-85 jahre Männlich]]</f>
        <v>499</v>
      </c>
      <c r="BB665">
        <f>Tabelle1[[#This Row],[85 und mehr Weiblich]]+Tabelle1[[#This Row],[85 und mehr]]</f>
        <v>478</v>
      </c>
    </row>
    <row r="666" spans="1:54" x14ac:dyDescent="0.35">
      <c r="A666" s="3"/>
      <c r="B666" s="4" t="s">
        <v>44</v>
      </c>
      <c r="C666" s="5">
        <v>0</v>
      </c>
      <c r="D666" s="5">
        <v>0</v>
      </c>
      <c r="E666" s="5">
        <v>0</v>
      </c>
      <c r="F666" s="5">
        <v>0</v>
      </c>
      <c r="G666" s="5">
        <v>1</v>
      </c>
      <c r="H666" s="5">
        <v>4</v>
      </c>
      <c r="I666" s="5">
        <v>12</v>
      </c>
      <c r="J666" s="5">
        <v>25</v>
      </c>
      <c r="K666" s="5">
        <v>94</v>
      </c>
      <c r="L666" s="5">
        <v>277</v>
      </c>
      <c r="M666" s="5">
        <v>494</v>
      </c>
      <c r="N666" s="5">
        <v>608</v>
      </c>
      <c r="O666" s="5">
        <v>634</v>
      </c>
      <c r="P666" s="5">
        <v>621</v>
      </c>
      <c r="Q666" s="5">
        <v>676</v>
      </c>
      <c r="R666" s="5">
        <v>506</v>
      </c>
      <c r="S666" s="5">
        <v>326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  <c r="Z666" s="5">
        <v>0</v>
      </c>
      <c r="AA666" s="5">
        <v>5</v>
      </c>
      <c r="AB666" s="5">
        <v>6</v>
      </c>
      <c r="AC666" s="5">
        <v>27</v>
      </c>
      <c r="AD666" s="5">
        <v>49</v>
      </c>
      <c r="AE666" s="5">
        <v>90</v>
      </c>
      <c r="AF666" s="5">
        <v>138</v>
      </c>
      <c r="AG666" s="5">
        <v>153</v>
      </c>
      <c r="AH666" s="5">
        <v>172</v>
      </c>
      <c r="AJ666" s="5">
        <v>197</v>
      </c>
      <c r="AK666" s="5">
        <v>296</v>
      </c>
      <c r="AL666">
        <f>Tabelle1[[#This Row],[1 jahre Weiblich]]+Tabelle1[[#This Row],[unter 1 Jahr Männlich]]</f>
        <v>0</v>
      </c>
      <c r="AM666">
        <f>Tabelle1[[#This Row],[1-15 Jahre Weiblich]]+Tabelle1[[#This Row],[1-15 jahre Mänlich]]</f>
        <v>0</v>
      </c>
      <c r="AN666">
        <f>Tabelle1[[#This Row],[15-20 Jahre Weiblich]]+Tabelle1[[#This Row],[15-20 jahre Männlich]]</f>
        <v>0</v>
      </c>
      <c r="AO666">
        <f>Tabelle1[[#This Row],[20-25 jahre weiblich]]+Tabelle1[[#This Row],[20-25 jahre Männlich]]</f>
        <v>0</v>
      </c>
      <c r="AP666">
        <f>Tabelle1[[#This Row],[25-30 Jahre Weiblich]]+Tabelle1[[#This Row],[25-30 jahre Männlich]]</f>
        <v>1</v>
      </c>
      <c r="AQ666">
        <f>Tabelle1[[#This Row],[30-35 Jahre Weiblich]]+Tabelle1[[#This Row],[30-35 jahre Männlich]]</f>
        <v>4</v>
      </c>
      <c r="AR666">
        <f>Tabelle1[[#This Row],[35-40 Jahre Weiblich]]+Tabelle1[[#This Row],[35-40 jahre  Männlich]]</f>
        <v>17</v>
      </c>
      <c r="AS666">
        <f>Tabelle1[[#This Row],[40-45 Jahre Weiblich]]+Tabelle1[[#This Row],[40-45 jahre Männlich]]</f>
        <v>31</v>
      </c>
      <c r="AT666">
        <f>Tabelle1[[#This Row],[45-50 Jahre Weiblich]]+Tabelle1[[#This Row],[45-50 jahre Männlich]]</f>
        <v>121</v>
      </c>
      <c r="AU666">
        <f>Tabelle1[[#This Row],[50-55 Jahre Weiblich]]+Tabelle1[[#This Row],[50-55 jahre Männlich]]</f>
        <v>326</v>
      </c>
      <c r="AV666">
        <f>Tabelle1[[#This Row],[55-60 Jahre Weiblich]]+Tabelle1[[#This Row],[55-60 jahre Männlich]]</f>
        <v>584</v>
      </c>
      <c r="AW666">
        <f>Tabelle1[[#This Row],[60-65 Jahre Weiblich]]+Tabelle1[[#This Row],[60-65 jahre Männlich]]</f>
        <v>746</v>
      </c>
      <c r="AX666">
        <f>Tabelle1[[#This Row],[65-70 Jahre Weiblich]]+Tabelle1[[#This Row],[65-70 Jahre  Männlich]]</f>
        <v>787</v>
      </c>
      <c r="AY666">
        <f>Tabelle1[[#This Row],[70-75Jahre Weiblich]]+Tabelle1[[#This Row],[70-75 jahre Männlch]]</f>
        <v>793</v>
      </c>
      <c r="AZ666">
        <f>Tabelle1[[#This Row],[75-80 Jahre Weiblich]]+Tabelle1[[#This Row],[75-80 jahre Männlich]]</f>
        <v>676</v>
      </c>
      <c r="BA666">
        <f>Tabelle1[[#This Row],[80-85 Jahre Weiblich]]+Tabelle1[[#This Row],[80-85 jahre Männlich]]</f>
        <v>703</v>
      </c>
      <c r="BB666">
        <f>Tabelle1[[#This Row],[85 und mehr Weiblich]]+Tabelle1[[#This Row],[85 und mehr]]</f>
        <v>622</v>
      </c>
    </row>
    <row r="667" spans="1:54" x14ac:dyDescent="0.35">
      <c r="A667" s="3"/>
      <c r="B667" s="4" t="s">
        <v>45</v>
      </c>
      <c r="C667" s="5">
        <v>0</v>
      </c>
      <c r="D667" s="5">
        <v>0</v>
      </c>
      <c r="E667" s="5">
        <v>1</v>
      </c>
      <c r="F667" s="5">
        <v>2</v>
      </c>
      <c r="G667" s="5">
        <v>1</v>
      </c>
      <c r="H667" s="5">
        <v>11</v>
      </c>
      <c r="I667" s="5">
        <v>23</v>
      </c>
      <c r="J667" s="5">
        <v>40</v>
      </c>
      <c r="K667" s="5">
        <v>116</v>
      </c>
      <c r="L667" s="5">
        <v>255</v>
      </c>
      <c r="M667" s="5">
        <v>376</v>
      </c>
      <c r="N667" s="5">
        <v>510</v>
      </c>
      <c r="O667" s="5">
        <v>636</v>
      </c>
      <c r="P667" s="5">
        <v>624</v>
      </c>
      <c r="Q667" s="5">
        <v>930</v>
      </c>
      <c r="R667" s="5">
        <v>903</v>
      </c>
      <c r="S667" s="5">
        <v>759</v>
      </c>
      <c r="T667" s="5">
        <v>0</v>
      </c>
      <c r="U667" s="5">
        <v>0</v>
      </c>
      <c r="V667" s="5">
        <v>0</v>
      </c>
      <c r="W667" s="5">
        <v>0</v>
      </c>
      <c r="X667" s="5">
        <v>3</v>
      </c>
      <c r="Y667" s="5">
        <v>5</v>
      </c>
      <c r="Z667" s="5">
        <v>17</v>
      </c>
      <c r="AA667" s="5">
        <v>30</v>
      </c>
      <c r="AB667" s="5">
        <v>30</v>
      </c>
      <c r="AC667" s="5">
        <v>79</v>
      </c>
      <c r="AD667" s="5">
        <v>123</v>
      </c>
      <c r="AE667" s="5">
        <v>196</v>
      </c>
      <c r="AF667" s="5">
        <v>251</v>
      </c>
      <c r="AG667" s="5">
        <v>299</v>
      </c>
      <c r="AH667" s="5">
        <v>332</v>
      </c>
      <c r="AJ667" s="5">
        <v>699</v>
      </c>
      <c r="AK667" s="5">
        <v>1016</v>
      </c>
      <c r="AL667">
        <f>Tabelle1[[#This Row],[1 jahre Weiblich]]+Tabelle1[[#This Row],[unter 1 Jahr Männlich]]</f>
        <v>0</v>
      </c>
      <c r="AM667">
        <f>Tabelle1[[#This Row],[1-15 Jahre Weiblich]]+Tabelle1[[#This Row],[1-15 jahre Mänlich]]</f>
        <v>0</v>
      </c>
      <c r="AN667">
        <f>Tabelle1[[#This Row],[15-20 Jahre Weiblich]]+Tabelle1[[#This Row],[15-20 jahre Männlich]]</f>
        <v>1</v>
      </c>
      <c r="AO667">
        <f>Tabelle1[[#This Row],[20-25 jahre weiblich]]+Tabelle1[[#This Row],[20-25 jahre Männlich]]</f>
        <v>5</v>
      </c>
      <c r="AP667">
        <f>Tabelle1[[#This Row],[25-30 Jahre Weiblich]]+Tabelle1[[#This Row],[25-30 jahre Männlich]]</f>
        <v>6</v>
      </c>
      <c r="AQ667">
        <f>Tabelle1[[#This Row],[30-35 Jahre Weiblich]]+Tabelle1[[#This Row],[30-35 jahre Männlich]]</f>
        <v>28</v>
      </c>
      <c r="AR667">
        <f>Tabelle1[[#This Row],[35-40 Jahre Weiblich]]+Tabelle1[[#This Row],[35-40 jahre  Männlich]]</f>
        <v>53</v>
      </c>
      <c r="AS667">
        <f>Tabelle1[[#This Row],[40-45 Jahre Weiblich]]+Tabelle1[[#This Row],[40-45 jahre Männlich]]</f>
        <v>70</v>
      </c>
      <c r="AT667">
        <f>Tabelle1[[#This Row],[45-50 Jahre Weiblich]]+Tabelle1[[#This Row],[45-50 jahre Männlich]]</f>
        <v>195</v>
      </c>
      <c r="AU667">
        <f>Tabelle1[[#This Row],[50-55 Jahre Weiblich]]+Tabelle1[[#This Row],[50-55 jahre Männlich]]</f>
        <v>378</v>
      </c>
      <c r="AV667">
        <f>Tabelle1[[#This Row],[55-60 Jahre Weiblich]]+Tabelle1[[#This Row],[55-60 jahre Männlich]]</f>
        <v>572</v>
      </c>
      <c r="AW667">
        <f>Tabelle1[[#This Row],[60-65 Jahre Weiblich]]+Tabelle1[[#This Row],[60-65 jahre Männlich]]</f>
        <v>761</v>
      </c>
      <c r="AX667">
        <f>Tabelle1[[#This Row],[65-70 Jahre Weiblich]]+Tabelle1[[#This Row],[65-70 Jahre  Männlich]]</f>
        <v>935</v>
      </c>
      <c r="AY667">
        <f>Tabelle1[[#This Row],[70-75Jahre Weiblich]]+Tabelle1[[#This Row],[70-75 jahre Männlch]]</f>
        <v>956</v>
      </c>
      <c r="AZ667">
        <f>Tabelle1[[#This Row],[75-80 Jahre Weiblich]]+Tabelle1[[#This Row],[75-80 jahre Männlich]]</f>
        <v>930</v>
      </c>
      <c r="BA667">
        <f>Tabelle1[[#This Row],[80-85 Jahre Weiblich]]+Tabelle1[[#This Row],[80-85 jahre Männlich]]</f>
        <v>1602</v>
      </c>
      <c r="BB667">
        <f>Tabelle1[[#This Row],[85 und mehr Weiblich]]+Tabelle1[[#This Row],[85 und mehr]]</f>
        <v>1775</v>
      </c>
    </row>
    <row r="668" spans="1:54" x14ac:dyDescent="0.35">
      <c r="A668" s="3"/>
      <c r="B668" s="4" t="s">
        <v>46</v>
      </c>
      <c r="C668" s="5">
        <v>0</v>
      </c>
      <c r="D668" s="5">
        <v>1</v>
      </c>
      <c r="E668" s="5">
        <v>1</v>
      </c>
      <c r="F668" s="5">
        <v>1</v>
      </c>
      <c r="G668" s="5">
        <v>5</v>
      </c>
      <c r="H668" s="5">
        <v>14</v>
      </c>
      <c r="I668" s="5">
        <v>23</v>
      </c>
      <c r="J668" s="5">
        <v>46</v>
      </c>
      <c r="K668" s="5">
        <v>93</v>
      </c>
      <c r="L668" s="5">
        <v>236</v>
      </c>
      <c r="M668" s="5">
        <v>423</v>
      </c>
      <c r="N668" s="5">
        <v>620</v>
      </c>
      <c r="O668" s="5">
        <v>860</v>
      </c>
      <c r="P668" s="5">
        <v>1034</v>
      </c>
      <c r="Q668" s="5">
        <v>1630</v>
      </c>
      <c r="R668" s="5">
        <v>1635</v>
      </c>
      <c r="S668" s="5">
        <v>1639</v>
      </c>
      <c r="T668" s="5">
        <v>0</v>
      </c>
      <c r="U668" s="5">
        <v>0</v>
      </c>
      <c r="V668" s="5">
        <v>0</v>
      </c>
      <c r="W668" s="5">
        <v>0</v>
      </c>
      <c r="X668" s="5">
        <v>2</v>
      </c>
      <c r="Y668" s="5">
        <v>2</v>
      </c>
      <c r="Z668" s="5">
        <v>12</v>
      </c>
      <c r="AA668" s="5">
        <v>16</v>
      </c>
      <c r="AB668" s="5">
        <v>47</v>
      </c>
      <c r="AC668" s="5">
        <v>94</v>
      </c>
      <c r="AD668" s="5">
        <v>166</v>
      </c>
      <c r="AE668" s="5">
        <v>316</v>
      </c>
      <c r="AF668" s="5">
        <v>371</v>
      </c>
      <c r="AG668" s="5">
        <v>567</v>
      </c>
      <c r="AH668" s="5">
        <v>647</v>
      </c>
      <c r="AJ668" s="5">
        <v>1465</v>
      </c>
      <c r="AK668" s="5">
        <v>2685</v>
      </c>
      <c r="AL668">
        <f>Tabelle1[[#This Row],[1 jahre Weiblich]]+Tabelle1[[#This Row],[unter 1 Jahr Männlich]]</f>
        <v>0</v>
      </c>
      <c r="AM668">
        <f>Tabelle1[[#This Row],[1-15 Jahre Weiblich]]+Tabelle1[[#This Row],[1-15 jahre Mänlich]]</f>
        <v>1</v>
      </c>
      <c r="AN668">
        <f>Tabelle1[[#This Row],[15-20 Jahre Weiblich]]+Tabelle1[[#This Row],[15-20 jahre Männlich]]</f>
        <v>1</v>
      </c>
      <c r="AO668">
        <f>Tabelle1[[#This Row],[20-25 jahre weiblich]]+Tabelle1[[#This Row],[20-25 jahre Männlich]]</f>
        <v>3</v>
      </c>
      <c r="AP668">
        <f>Tabelle1[[#This Row],[25-30 Jahre Weiblich]]+Tabelle1[[#This Row],[25-30 jahre Männlich]]</f>
        <v>7</v>
      </c>
      <c r="AQ668">
        <f>Tabelle1[[#This Row],[30-35 Jahre Weiblich]]+Tabelle1[[#This Row],[30-35 jahre Männlich]]</f>
        <v>26</v>
      </c>
      <c r="AR668">
        <f>Tabelle1[[#This Row],[35-40 Jahre Weiblich]]+Tabelle1[[#This Row],[35-40 jahre  Männlich]]</f>
        <v>39</v>
      </c>
      <c r="AS668">
        <f>Tabelle1[[#This Row],[40-45 Jahre Weiblich]]+Tabelle1[[#This Row],[40-45 jahre Männlich]]</f>
        <v>93</v>
      </c>
      <c r="AT668">
        <f>Tabelle1[[#This Row],[45-50 Jahre Weiblich]]+Tabelle1[[#This Row],[45-50 jahre Männlich]]</f>
        <v>187</v>
      </c>
      <c r="AU668">
        <f>Tabelle1[[#This Row],[50-55 Jahre Weiblich]]+Tabelle1[[#This Row],[50-55 jahre Männlich]]</f>
        <v>402</v>
      </c>
      <c r="AV668">
        <f>Tabelle1[[#This Row],[55-60 Jahre Weiblich]]+Tabelle1[[#This Row],[55-60 jahre Männlich]]</f>
        <v>739</v>
      </c>
      <c r="AW668">
        <f>Tabelle1[[#This Row],[60-65 Jahre Weiblich]]+Tabelle1[[#This Row],[60-65 jahre Männlich]]</f>
        <v>991</v>
      </c>
      <c r="AX668">
        <f>Tabelle1[[#This Row],[65-70 Jahre Weiblich]]+Tabelle1[[#This Row],[65-70 Jahre  Männlich]]</f>
        <v>1427</v>
      </c>
      <c r="AY668">
        <f>Tabelle1[[#This Row],[70-75Jahre Weiblich]]+Tabelle1[[#This Row],[70-75 jahre Männlch]]</f>
        <v>1681</v>
      </c>
      <c r="AZ668">
        <f>Tabelle1[[#This Row],[75-80 Jahre Weiblich]]+Tabelle1[[#This Row],[75-80 jahre Männlich]]</f>
        <v>1630</v>
      </c>
      <c r="BA668">
        <f>Tabelle1[[#This Row],[80-85 Jahre Weiblich]]+Tabelle1[[#This Row],[80-85 jahre Männlich]]</f>
        <v>3100</v>
      </c>
      <c r="BB668">
        <f>Tabelle1[[#This Row],[85 und mehr Weiblich]]+Tabelle1[[#This Row],[85 und mehr]]</f>
        <v>4324</v>
      </c>
    </row>
    <row r="669" spans="1:54" x14ac:dyDescent="0.35">
      <c r="A669" s="3"/>
      <c r="B669" s="4" t="s">
        <v>47</v>
      </c>
      <c r="C669" s="5">
        <v>0</v>
      </c>
      <c r="D669" s="5">
        <v>0</v>
      </c>
      <c r="E669" s="5">
        <v>0</v>
      </c>
      <c r="F669" s="5">
        <v>1</v>
      </c>
      <c r="G669" s="5">
        <v>4</v>
      </c>
      <c r="H669" s="5">
        <v>3</v>
      </c>
      <c r="I669" s="5">
        <v>19</v>
      </c>
      <c r="J669" s="5">
        <v>31</v>
      </c>
      <c r="K669" s="5">
        <v>85</v>
      </c>
      <c r="L669" s="5">
        <v>187</v>
      </c>
      <c r="M669" s="5">
        <v>320</v>
      </c>
      <c r="N669" s="5">
        <v>514</v>
      </c>
      <c r="O669" s="5">
        <v>669</v>
      </c>
      <c r="P669" s="5">
        <v>679</v>
      </c>
      <c r="Q669" s="5">
        <v>884</v>
      </c>
      <c r="R669" s="5">
        <v>784</v>
      </c>
      <c r="S669" s="5">
        <v>689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1</v>
      </c>
      <c r="Z669" s="5">
        <v>8</v>
      </c>
      <c r="AA669" s="5">
        <v>13</v>
      </c>
      <c r="AB669" s="5">
        <v>26</v>
      </c>
      <c r="AC669" s="5">
        <v>62</v>
      </c>
      <c r="AD669" s="5">
        <v>116</v>
      </c>
      <c r="AE669" s="5">
        <v>189</v>
      </c>
      <c r="AF669" s="5">
        <v>254</v>
      </c>
      <c r="AG669" s="5">
        <v>278</v>
      </c>
      <c r="AH669" s="5">
        <v>321</v>
      </c>
      <c r="AJ669" s="5">
        <v>620</v>
      </c>
      <c r="AK669" s="5">
        <v>955</v>
      </c>
      <c r="AL669">
        <f>Tabelle1[[#This Row],[1 jahre Weiblich]]+Tabelle1[[#This Row],[unter 1 Jahr Männlich]]</f>
        <v>0</v>
      </c>
      <c r="AM669">
        <f>Tabelle1[[#This Row],[1-15 Jahre Weiblich]]+Tabelle1[[#This Row],[1-15 jahre Mänlich]]</f>
        <v>0</v>
      </c>
      <c r="AN669">
        <f>Tabelle1[[#This Row],[15-20 Jahre Weiblich]]+Tabelle1[[#This Row],[15-20 jahre Männlich]]</f>
        <v>0</v>
      </c>
      <c r="AO669">
        <f>Tabelle1[[#This Row],[20-25 jahre weiblich]]+Tabelle1[[#This Row],[20-25 jahre Männlich]]</f>
        <v>1</v>
      </c>
      <c r="AP669">
        <f>Tabelle1[[#This Row],[25-30 Jahre Weiblich]]+Tabelle1[[#This Row],[25-30 jahre Männlich]]</f>
        <v>5</v>
      </c>
      <c r="AQ669">
        <f>Tabelle1[[#This Row],[30-35 Jahre Weiblich]]+Tabelle1[[#This Row],[30-35 jahre Männlich]]</f>
        <v>11</v>
      </c>
      <c r="AR669">
        <f>Tabelle1[[#This Row],[35-40 Jahre Weiblich]]+Tabelle1[[#This Row],[35-40 jahre  Männlich]]</f>
        <v>32</v>
      </c>
      <c r="AS669">
        <f>Tabelle1[[#This Row],[40-45 Jahre Weiblich]]+Tabelle1[[#This Row],[40-45 jahre Männlich]]</f>
        <v>57</v>
      </c>
      <c r="AT669">
        <f>Tabelle1[[#This Row],[45-50 Jahre Weiblich]]+Tabelle1[[#This Row],[45-50 jahre Männlich]]</f>
        <v>147</v>
      </c>
      <c r="AU669">
        <f>Tabelle1[[#This Row],[50-55 Jahre Weiblich]]+Tabelle1[[#This Row],[50-55 jahre Männlich]]</f>
        <v>303</v>
      </c>
      <c r="AV669">
        <f>Tabelle1[[#This Row],[55-60 Jahre Weiblich]]+Tabelle1[[#This Row],[55-60 jahre Männlich]]</f>
        <v>509</v>
      </c>
      <c r="AW669">
        <f>Tabelle1[[#This Row],[60-65 Jahre Weiblich]]+Tabelle1[[#This Row],[60-65 jahre Männlich]]</f>
        <v>768</v>
      </c>
      <c r="AX669">
        <f>Tabelle1[[#This Row],[65-70 Jahre Weiblich]]+Tabelle1[[#This Row],[65-70 Jahre  Männlich]]</f>
        <v>947</v>
      </c>
      <c r="AY669">
        <f>Tabelle1[[#This Row],[70-75Jahre Weiblich]]+Tabelle1[[#This Row],[70-75 jahre Männlch]]</f>
        <v>1000</v>
      </c>
      <c r="AZ669">
        <f>Tabelle1[[#This Row],[75-80 Jahre Weiblich]]+Tabelle1[[#This Row],[75-80 jahre Männlich]]</f>
        <v>884</v>
      </c>
      <c r="BA669">
        <f>Tabelle1[[#This Row],[80-85 Jahre Weiblich]]+Tabelle1[[#This Row],[80-85 jahre Männlich]]</f>
        <v>1404</v>
      </c>
      <c r="BB669">
        <f>Tabelle1[[#This Row],[85 und mehr Weiblich]]+Tabelle1[[#This Row],[85 und mehr]]</f>
        <v>1644</v>
      </c>
    </row>
    <row r="670" spans="1:54" x14ac:dyDescent="0.35">
      <c r="A670" s="3"/>
      <c r="B670" s="4" t="s">
        <v>48</v>
      </c>
      <c r="C670" s="5">
        <v>0</v>
      </c>
      <c r="D670" s="5">
        <v>3</v>
      </c>
      <c r="E670" s="5">
        <v>2</v>
      </c>
      <c r="F670" s="5">
        <v>3</v>
      </c>
      <c r="G670" s="5">
        <v>8</v>
      </c>
      <c r="H670" s="5">
        <v>10</v>
      </c>
      <c r="I670" s="5">
        <v>26</v>
      </c>
      <c r="J670" s="5">
        <v>62</v>
      </c>
      <c r="K670" s="5">
        <v>233</v>
      </c>
      <c r="L670" s="5">
        <v>595</v>
      </c>
      <c r="M670" s="5">
        <v>1075</v>
      </c>
      <c r="N670" s="5">
        <v>1660</v>
      </c>
      <c r="O670" s="5">
        <v>2229</v>
      </c>
      <c r="P670" s="5">
        <v>2306</v>
      </c>
      <c r="Q670" s="5">
        <v>3383</v>
      </c>
      <c r="R670" s="5">
        <v>2721</v>
      </c>
      <c r="S670" s="5">
        <v>1880</v>
      </c>
      <c r="T670" s="5">
        <v>0</v>
      </c>
      <c r="U670" s="5">
        <v>1</v>
      </c>
      <c r="V670" s="5">
        <v>1</v>
      </c>
      <c r="W670" s="5">
        <v>4</v>
      </c>
      <c r="X670" s="5">
        <v>1</v>
      </c>
      <c r="Y670" s="5">
        <v>4</v>
      </c>
      <c r="Z670" s="5">
        <v>12</v>
      </c>
      <c r="AA670" s="5">
        <v>20</v>
      </c>
      <c r="AB670" s="5">
        <v>50</v>
      </c>
      <c r="AC670" s="5">
        <v>119</v>
      </c>
      <c r="AD670" s="5">
        <v>362</v>
      </c>
      <c r="AE670" s="5">
        <v>623</v>
      </c>
      <c r="AF670" s="5">
        <v>985</v>
      </c>
      <c r="AG670" s="5">
        <v>1378</v>
      </c>
      <c r="AH670" s="5">
        <v>1677</v>
      </c>
      <c r="AJ670" s="5">
        <v>2919</v>
      </c>
      <c r="AK670" s="5">
        <v>2962</v>
      </c>
      <c r="AL670">
        <f>Tabelle1[[#This Row],[1 jahre Weiblich]]+Tabelle1[[#This Row],[unter 1 Jahr Männlich]]</f>
        <v>1</v>
      </c>
      <c r="AM670">
        <f>Tabelle1[[#This Row],[1-15 Jahre Weiblich]]+Tabelle1[[#This Row],[1-15 jahre Mänlich]]</f>
        <v>4</v>
      </c>
      <c r="AN670">
        <f>Tabelle1[[#This Row],[15-20 Jahre Weiblich]]+Tabelle1[[#This Row],[15-20 jahre Männlich]]</f>
        <v>6</v>
      </c>
      <c r="AO670">
        <f>Tabelle1[[#This Row],[20-25 jahre weiblich]]+Tabelle1[[#This Row],[20-25 jahre Männlich]]</f>
        <v>4</v>
      </c>
      <c r="AP670">
        <f>Tabelle1[[#This Row],[25-30 Jahre Weiblich]]+Tabelle1[[#This Row],[25-30 jahre Männlich]]</f>
        <v>12</v>
      </c>
      <c r="AQ670">
        <f>Tabelle1[[#This Row],[30-35 Jahre Weiblich]]+Tabelle1[[#This Row],[30-35 jahre Männlich]]</f>
        <v>22</v>
      </c>
      <c r="AR670">
        <f>Tabelle1[[#This Row],[35-40 Jahre Weiblich]]+Tabelle1[[#This Row],[35-40 jahre  Männlich]]</f>
        <v>46</v>
      </c>
      <c r="AS670">
        <f>Tabelle1[[#This Row],[40-45 Jahre Weiblich]]+Tabelle1[[#This Row],[40-45 jahre Männlich]]</f>
        <v>112</v>
      </c>
      <c r="AT670">
        <f>Tabelle1[[#This Row],[45-50 Jahre Weiblich]]+Tabelle1[[#This Row],[45-50 jahre Männlich]]</f>
        <v>352</v>
      </c>
      <c r="AU670">
        <f>Tabelle1[[#This Row],[50-55 Jahre Weiblich]]+Tabelle1[[#This Row],[50-55 jahre Männlich]]</f>
        <v>957</v>
      </c>
      <c r="AV670">
        <f>Tabelle1[[#This Row],[55-60 Jahre Weiblich]]+Tabelle1[[#This Row],[55-60 jahre Männlich]]</f>
        <v>1698</v>
      </c>
      <c r="AW670">
        <f>Tabelle1[[#This Row],[60-65 Jahre Weiblich]]+Tabelle1[[#This Row],[60-65 jahre Männlich]]</f>
        <v>2645</v>
      </c>
      <c r="AX670">
        <f>Tabelle1[[#This Row],[65-70 Jahre Weiblich]]+Tabelle1[[#This Row],[65-70 Jahre  Männlich]]</f>
        <v>3607</v>
      </c>
      <c r="AY670">
        <f>Tabelle1[[#This Row],[70-75Jahre Weiblich]]+Tabelle1[[#This Row],[70-75 jahre Männlch]]</f>
        <v>3983</v>
      </c>
      <c r="AZ670">
        <f>Tabelle1[[#This Row],[75-80 Jahre Weiblich]]+Tabelle1[[#This Row],[75-80 jahre Männlich]]</f>
        <v>3383</v>
      </c>
      <c r="BA670">
        <f>Tabelle1[[#This Row],[80-85 Jahre Weiblich]]+Tabelle1[[#This Row],[80-85 jahre Männlich]]</f>
        <v>5640</v>
      </c>
      <c r="BB670">
        <f>Tabelle1[[#This Row],[85 und mehr Weiblich]]+Tabelle1[[#This Row],[85 und mehr]]</f>
        <v>4842</v>
      </c>
    </row>
    <row r="671" spans="1:54" x14ac:dyDescent="0.35">
      <c r="A671" s="3"/>
      <c r="B671" s="4" t="s">
        <v>49</v>
      </c>
      <c r="C671" s="5">
        <v>0</v>
      </c>
      <c r="D671" s="5">
        <v>3</v>
      </c>
      <c r="E671" s="5">
        <v>1</v>
      </c>
      <c r="F671" s="5">
        <v>3</v>
      </c>
      <c r="G671" s="5">
        <v>5</v>
      </c>
      <c r="H671" s="5">
        <v>7</v>
      </c>
      <c r="I671" s="5">
        <v>11</v>
      </c>
      <c r="J671" s="5">
        <v>11</v>
      </c>
      <c r="K671" s="5">
        <v>62</v>
      </c>
      <c r="L671" s="5">
        <v>173</v>
      </c>
      <c r="M671" s="5">
        <v>321</v>
      </c>
      <c r="N671" s="5">
        <v>558</v>
      </c>
      <c r="O671" s="5">
        <v>769</v>
      </c>
      <c r="P671" s="5">
        <v>810</v>
      </c>
      <c r="Q671" s="5">
        <v>1150</v>
      </c>
      <c r="R671" s="5">
        <v>883</v>
      </c>
      <c r="S671" s="5">
        <v>534</v>
      </c>
      <c r="T671" s="5">
        <v>0</v>
      </c>
      <c r="U671" s="5">
        <v>1</v>
      </c>
      <c r="V671" s="5">
        <v>1</v>
      </c>
      <c r="W671" s="5">
        <v>3</v>
      </c>
      <c r="X671" s="5">
        <v>1</v>
      </c>
      <c r="Y671" s="5">
        <v>4</v>
      </c>
      <c r="Z671" s="5">
        <v>7</v>
      </c>
      <c r="AA671" s="5">
        <v>8</v>
      </c>
      <c r="AB671" s="5">
        <v>15</v>
      </c>
      <c r="AC671" s="5">
        <v>26</v>
      </c>
      <c r="AD671" s="5">
        <v>85</v>
      </c>
      <c r="AE671" s="5">
        <v>126</v>
      </c>
      <c r="AF671" s="5">
        <v>187</v>
      </c>
      <c r="AG671" s="5">
        <v>298</v>
      </c>
      <c r="AH671" s="5">
        <v>351</v>
      </c>
      <c r="AJ671" s="5">
        <v>532</v>
      </c>
      <c r="AK671" s="5">
        <v>548</v>
      </c>
      <c r="AL671">
        <f>Tabelle1[[#This Row],[1 jahre Weiblich]]+Tabelle1[[#This Row],[unter 1 Jahr Männlich]]</f>
        <v>1</v>
      </c>
      <c r="AM671">
        <f>Tabelle1[[#This Row],[1-15 Jahre Weiblich]]+Tabelle1[[#This Row],[1-15 jahre Mänlich]]</f>
        <v>4</v>
      </c>
      <c r="AN671">
        <f>Tabelle1[[#This Row],[15-20 Jahre Weiblich]]+Tabelle1[[#This Row],[15-20 jahre Männlich]]</f>
        <v>4</v>
      </c>
      <c r="AO671">
        <f>Tabelle1[[#This Row],[20-25 jahre weiblich]]+Tabelle1[[#This Row],[20-25 jahre Männlich]]</f>
        <v>4</v>
      </c>
      <c r="AP671">
        <f>Tabelle1[[#This Row],[25-30 Jahre Weiblich]]+Tabelle1[[#This Row],[25-30 jahre Männlich]]</f>
        <v>9</v>
      </c>
      <c r="AQ671">
        <f>Tabelle1[[#This Row],[30-35 Jahre Weiblich]]+Tabelle1[[#This Row],[30-35 jahre Männlich]]</f>
        <v>14</v>
      </c>
      <c r="AR671">
        <f>Tabelle1[[#This Row],[35-40 Jahre Weiblich]]+Tabelle1[[#This Row],[35-40 jahre  Männlich]]</f>
        <v>19</v>
      </c>
      <c r="AS671">
        <f>Tabelle1[[#This Row],[40-45 Jahre Weiblich]]+Tabelle1[[#This Row],[40-45 jahre Männlich]]</f>
        <v>26</v>
      </c>
      <c r="AT671">
        <f>Tabelle1[[#This Row],[45-50 Jahre Weiblich]]+Tabelle1[[#This Row],[45-50 jahre Männlich]]</f>
        <v>88</v>
      </c>
      <c r="AU671">
        <f>Tabelle1[[#This Row],[50-55 Jahre Weiblich]]+Tabelle1[[#This Row],[50-55 jahre Männlich]]</f>
        <v>258</v>
      </c>
      <c r="AV671">
        <f>Tabelle1[[#This Row],[55-60 Jahre Weiblich]]+Tabelle1[[#This Row],[55-60 jahre Männlich]]</f>
        <v>447</v>
      </c>
      <c r="AW671">
        <f>Tabelle1[[#This Row],[60-65 Jahre Weiblich]]+Tabelle1[[#This Row],[60-65 jahre Männlich]]</f>
        <v>745</v>
      </c>
      <c r="AX671">
        <f>Tabelle1[[#This Row],[65-70 Jahre Weiblich]]+Tabelle1[[#This Row],[65-70 Jahre  Männlich]]</f>
        <v>1067</v>
      </c>
      <c r="AY671">
        <f>Tabelle1[[#This Row],[70-75Jahre Weiblich]]+Tabelle1[[#This Row],[70-75 jahre Männlch]]</f>
        <v>1161</v>
      </c>
      <c r="AZ671">
        <f>Tabelle1[[#This Row],[75-80 Jahre Weiblich]]+Tabelle1[[#This Row],[75-80 jahre Männlich]]</f>
        <v>1150</v>
      </c>
      <c r="BA671">
        <f>Tabelle1[[#This Row],[80-85 Jahre Weiblich]]+Tabelle1[[#This Row],[80-85 jahre Männlich]]</f>
        <v>1415</v>
      </c>
      <c r="BB671">
        <f>Tabelle1[[#This Row],[85 und mehr Weiblich]]+Tabelle1[[#This Row],[85 und mehr]]</f>
        <v>1082</v>
      </c>
    </row>
    <row r="672" spans="1:54" x14ac:dyDescent="0.35">
      <c r="A672" s="3"/>
      <c r="B672" s="4" t="s">
        <v>50</v>
      </c>
      <c r="C672" s="5">
        <v>0</v>
      </c>
      <c r="D672" s="5">
        <v>0</v>
      </c>
      <c r="E672" s="5">
        <v>1</v>
      </c>
      <c r="F672" s="5">
        <v>0</v>
      </c>
      <c r="G672" s="5">
        <v>3</v>
      </c>
      <c r="H672" s="5">
        <v>2</v>
      </c>
      <c r="I672" s="5">
        <v>15</v>
      </c>
      <c r="J672" s="5">
        <v>44</v>
      </c>
      <c r="K672" s="5">
        <v>148</v>
      </c>
      <c r="L672" s="5">
        <v>371</v>
      </c>
      <c r="M672" s="5">
        <v>676</v>
      </c>
      <c r="N672" s="5">
        <v>973</v>
      </c>
      <c r="O672" s="5">
        <v>1235</v>
      </c>
      <c r="P672" s="5">
        <v>1291</v>
      </c>
      <c r="Q672" s="5">
        <v>1863</v>
      </c>
      <c r="R672" s="5">
        <v>1503</v>
      </c>
      <c r="S672" s="5">
        <v>1064</v>
      </c>
      <c r="T672" s="5">
        <v>0</v>
      </c>
      <c r="U672" s="5">
        <v>0</v>
      </c>
      <c r="V672" s="5">
        <v>0</v>
      </c>
      <c r="W672" s="5">
        <v>1</v>
      </c>
      <c r="X672" s="5">
        <v>0</v>
      </c>
      <c r="Y672" s="5">
        <v>0</v>
      </c>
      <c r="Z672" s="5">
        <v>2</v>
      </c>
      <c r="AA672" s="5">
        <v>12</v>
      </c>
      <c r="AB672" s="5">
        <v>32</v>
      </c>
      <c r="AC672" s="5">
        <v>80</v>
      </c>
      <c r="AD672" s="5">
        <v>234</v>
      </c>
      <c r="AE672" s="5">
        <v>423</v>
      </c>
      <c r="AF672" s="5">
        <v>657</v>
      </c>
      <c r="AG672" s="5">
        <v>905</v>
      </c>
      <c r="AH672" s="5">
        <v>1107</v>
      </c>
      <c r="AJ672" s="5">
        <v>1921</v>
      </c>
      <c r="AK672" s="5">
        <v>1914</v>
      </c>
      <c r="AL672">
        <f>Tabelle1[[#This Row],[1 jahre Weiblich]]+Tabelle1[[#This Row],[unter 1 Jahr Männlich]]</f>
        <v>0</v>
      </c>
      <c r="AM672">
        <f>Tabelle1[[#This Row],[1-15 Jahre Weiblich]]+Tabelle1[[#This Row],[1-15 jahre Mänlich]]</f>
        <v>0</v>
      </c>
      <c r="AN672">
        <f>Tabelle1[[#This Row],[15-20 Jahre Weiblich]]+Tabelle1[[#This Row],[15-20 jahre Männlich]]</f>
        <v>2</v>
      </c>
      <c r="AO672">
        <f>Tabelle1[[#This Row],[20-25 jahre weiblich]]+Tabelle1[[#This Row],[20-25 jahre Männlich]]</f>
        <v>0</v>
      </c>
      <c r="AP672">
        <f>Tabelle1[[#This Row],[25-30 Jahre Weiblich]]+Tabelle1[[#This Row],[25-30 jahre Männlich]]</f>
        <v>3</v>
      </c>
      <c r="AQ672">
        <f>Tabelle1[[#This Row],[30-35 Jahre Weiblich]]+Tabelle1[[#This Row],[30-35 jahre Männlich]]</f>
        <v>4</v>
      </c>
      <c r="AR672">
        <f>Tabelle1[[#This Row],[35-40 Jahre Weiblich]]+Tabelle1[[#This Row],[35-40 jahre  Männlich]]</f>
        <v>27</v>
      </c>
      <c r="AS672">
        <f>Tabelle1[[#This Row],[40-45 Jahre Weiblich]]+Tabelle1[[#This Row],[40-45 jahre Männlich]]</f>
        <v>76</v>
      </c>
      <c r="AT672">
        <f>Tabelle1[[#This Row],[45-50 Jahre Weiblich]]+Tabelle1[[#This Row],[45-50 jahre Männlich]]</f>
        <v>228</v>
      </c>
      <c r="AU672">
        <f>Tabelle1[[#This Row],[50-55 Jahre Weiblich]]+Tabelle1[[#This Row],[50-55 jahre Männlich]]</f>
        <v>605</v>
      </c>
      <c r="AV672">
        <f>Tabelle1[[#This Row],[55-60 Jahre Weiblich]]+Tabelle1[[#This Row],[55-60 jahre Männlich]]</f>
        <v>1099</v>
      </c>
      <c r="AW672">
        <f>Tabelle1[[#This Row],[60-65 Jahre Weiblich]]+Tabelle1[[#This Row],[60-65 jahre Männlich]]</f>
        <v>1630</v>
      </c>
      <c r="AX672">
        <f>Tabelle1[[#This Row],[65-70 Jahre Weiblich]]+Tabelle1[[#This Row],[65-70 Jahre  Männlich]]</f>
        <v>2140</v>
      </c>
      <c r="AY672">
        <f>Tabelle1[[#This Row],[70-75Jahre Weiblich]]+Tabelle1[[#This Row],[70-75 jahre Männlch]]</f>
        <v>2398</v>
      </c>
      <c r="AZ672">
        <f>Tabelle1[[#This Row],[75-80 Jahre Weiblich]]+Tabelle1[[#This Row],[75-80 jahre Männlich]]</f>
        <v>1863</v>
      </c>
      <c r="BA672">
        <f>Tabelle1[[#This Row],[80-85 Jahre Weiblich]]+Tabelle1[[#This Row],[80-85 jahre Männlich]]</f>
        <v>3424</v>
      </c>
      <c r="BB672">
        <f>Tabelle1[[#This Row],[85 und mehr Weiblich]]+Tabelle1[[#This Row],[85 und mehr]]</f>
        <v>2978</v>
      </c>
    </row>
    <row r="673" spans="1:54" x14ac:dyDescent="0.35">
      <c r="A673" s="3"/>
      <c r="B673" s="4" t="s">
        <v>51</v>
      </c>
      <c r="C673" s="5">
        <v>0</v>
      </c>
      <c r="D673" s="5">
        <v>0</v>
      </c>
      <c r="E673" s="5">
        <v>0</v>
      </c>
      <c r="F673" s="5">
        <v>1</v>
      </c>
      <c r="G673" s="5">
        <v>4</v>
      </c>
      <c r="H673" s="5">
        <v>13</v>
      </c>
      <c r="I673" s="5">
        <v>38</v>
      </c>
      <c r="J673" s="5">
        <v>103</v>
      </c>
      <c r="K673" s="5">
        <v>361</v>
      </c>
      <c r="L673" s="5">
        <v>1147</v>
      </c>
      <c r="M673" s="5">
        <v>2457</v>
      </c>
      <c r="N673" s="5">
        <v>3777</v>
      </c>
      <c r="O673" s="5">
        <v>4784</v>
      </c>
      <c r="P673" s="5">
        <v>4449</v>
      </c>
      <c r="Q673" s="5">
        <v>5635</v>
      </c>
      <c r="R673" s="5">
        <v>4197</v>
      </c>
      <c r="S673" s="5">
        <v>2600</v>
      </c>
      <c r="T673" s="5">
        <v>0</v>
      </c>
      <c r="U673" s="5">
        <v>1</v>
      </c>
      <c r="V673" s="5">
        <v>0</v>
      </c>
      <c r="W673" s="5">
        <v>0</v>
      </c>
      <c r="X673" s="5">
        <v>1</v>
      </c>
      <c r="Y673" s="5">
        <v>3</v>
      </c>
      <c r="Z673" s="5">
        <v>6</v>
      </c>
      <c r="AA673" s="5">
        <v>28</v>
      </c>
      <c r="AB673" s="5">
        <v>74</v>
      </c>
      <c r="AC673" s="5">
        <v>270</v>
      </c>
      <c r="AD673" s="5">
        <v>723</v>
      </c>
      <c r="AE673" s="5">
        <v>1516</v>
      </c>
      <c r="AF673" s="5">
        <v>2251</v>
      </c>
      <c r="AG673" s="5">
        <v>2666</v>
      </c>
      <c r="AH673" s="5">
        <v>2471</v>
      </c>
      <c r="AJ673" s="5">
        <v>2005</v>
      </c>
      <c r="AK673" s="5">
        <v>1884</v>
      </c>
      <c r="AL673">
        <f>Tabelle1[[#This Row],[1 jahre Weiblich]]+Tabelle1[[#This Row],[unter 1 Jahr Männlich]]</f>
        <v>1</v>
      </c>
      <c r="AM673">
        <f>Tabelle1[[#This Row],[1-15 Jahre Weiblich]]+Tabelle1[[#This Row],[1-15 jahre Mänlich]]</f>
        <v>0</v>
      </c>
      <c r="AN673">
        <f>Tabelle1[[#This Row],[15-20 Jahre Weiblich]]+Tabelle1[[#This Row],[15-20 jahre Männlich]]</f>
        <v>0</v>
      </c>
      <c r="AO673">
        <f>Tabelle1[[#This Row],[20-25 jahre weiblich]]+Tabelle1[[#This Row],[20-25 jahre Männlich]]</f>
        <v>2</v>
      </c>
      <c r="AP673">
        <f>Tabelle1[[#This Row],[25-30 Jahre Weiblich]]+Tabelle1[[#This Row],[25-30 jahre Männlich]]</f>
        <v>7</v>
      </c>
      <c r="AQ673">
        <f>Tabelle1[[#This Row],[30-35 Jahre Weiblich]]+Tabelle1[[#This Row],[30-35 jahre Männlich]]</f>
        <v>19</v>
      </c>
      <c r="AR673">
        <f>Tabelle1[[#This Row],[35-40 Jahre Weiblich]]+Tabelle1[[#This Row],[35-40 jahre  Männlich]]</f>
        <v>66</v>
      </c>
      <c r="AS673">
        <f>Tabelle1[[#This Row],[40-45 Jahre Weiblich]]+Tabelle1[[#This Row],[40-45 jahre Männlich]]</f>
        <v>177</v>
      </c>
      <c r="AT673">
        <f>Tabelle1[[#This Row],[45-50 Jahre Weiblich]]+Tabelle1[[#This Row],[45-50 jahre Männlich]]</f>
        <v>631</v>
      </c>
      <c r="AU673">
        <f>Tabelle1[[#This Row],[50-55 Jahre Weiblich]]+Tabelle1[[#This Row],[50-55 jahre Männlich]]</f>
        <v>1870</v>
      </c>
      <c r="AV673">
        <f>Tabelle1[[#This Row],[55-60 Jahre Weiblich]]+Tabelle1[[#This Row],[55-60 jahre Männlich]]</f>
        <v>3973</v>
      </c>
      <c r="AW673">
        <f>Tabelle1[[#This Row],[60-65 Jahre Weiblich]]+Tabelle1[[#This Row],[60-65 jahre Männlich]]</f>
        <v>6028</v>
      </c>
      <c r="AX673">
        <f>Tabelle1[[#This Row],[65-70 Jahre Weiblich]]+Tabelle1[[#This Row],[65-70 Jahre  Männlich]]</f>
        <v>7450</v>
      </c>
      <c r="AY673">
        <f>Tabelle1[[#This Row],[70-75Jahre Weiblich]]+Tabelle1[[#This Row],[70-75 jahre Männlch]]</f>
        <v>6920</v>
      </c>
      <c r="AZ673">
        <f>Tabelle1[[#This Row],[75-80 Jahre Weiblich]]+Tabelle1[[#This Row],[75-80 jahre Männlich]]</f>
        <v>5635</v>
      </c>
      <c r="BA673">
        <f>Tabelle1[[#This Row],[80-85 Jahre Weiblich]]+Tabelle1[[#This Row],[80-85 jahre Männlich]]</f>
        <v>6202</v>
      </c>
      <c r="BB673">
        <f>Tabelle1[[#This Row],[85 und mehr Weiblich]]+Tabelle1[[#This Row],[85 und mehr]]</f>
        <v>4484</v>
      </c>
    </row>
    <row r="674" spans="1:54" x14ac:dyDescent="0.35">
      <c r="A674" s="3"/>
      <c r="B674" s="4" t="s">
        <v>52</v>
      </c>
      <c r="C674" s="5">
        <v>0</v>
      </c>
      <c r="D674" s="5">
        <v>0</v>
      </c>
      <c r="E674" s="5">
        <v>0</v>
      </c>
      <c r="F674" s="5">
        <v>1</v>
      </c>
      <c r="G674" s="5">
        <v>3</v>
      </c>
      <c r="H674" s="5">
        <v>12</v>
      </c>
      <c r="I674" s="5">
        <v>35</v>
      </c>
      <c r="J674" s="5">
        <v>99</v>
      </c>
      <c r="K674" s="5">
        <v>350</v>
      </c>
      <c r="L674" s="5">
        <v>1093</v>
      </c>
      <c r="M674" s="5">
        <v>2348</v>
      </c>
      <c r="N674" s="5">
        <v>3617</v>
      </c>
      <c r="O674" s="5">
        <v>4601</v>
      </c>
      <c r="P674" s="5">
        <v>4279</v>
      </c>
      <c r="Q674" s="5">
        <v>5407</v>
      </c>
      <c r="R674" s="5">
        <v>4029</v>
      </c>
      <c r="S674" s="5">
        <v>2476</v>
      </c>
      <c r="T674" s="5">
        <v>0</v>
      </c>
      <c r="U674" s="5">
        <v>1</v>
      </c>
      <c r="V674" s="5">
        <v>0</v>
      </c>
      <c r="W674" s="5">
        <v>0</v>
      </c>
      <c r="X674" s="5">
        <v>1</v>
      </c>
      <c r="Y674" s="5">
        <v>3</v>
      </c>
      <c r="Z674" s="5">
        <v>6</v>
      </c>
      <c r="AA674" s="5">
        <v>28</v>
      </c>
      <c r="AB674" s="5">
        <v>74</v>
      </c>
      <c r="AC674" s="5">
        <v>270</v>
      </c>
      <c r="AD674" s="5">
        <v>712</v>
      </c>
      <c r="AE674" s="5">
        <v>1504</v>
      </c>
      <c r="AF674" s="5">
        <v>2225</v>
      </c>
      <c r="AG674" s="5">
        <v>2625</v>
      </c>
      <c r="AH674" s="5">
        <v>2442</v>
      </c>
      <c r="AJ674" s="5">
        <v>1978</v>
      </c>
      <c r="AK674" s="5">
        <v>1845</v>
      </c>
      <c r="AL674">
        <f>Tabelle1[[#This Row],[1 jahre Weiblich]]+Tabelle1[[#This Row],[unter 1 Jahr Männlich]]</f>
        <v>1</v>
      </c>
      <c r="AM674">
        <f>Tabelle1[[#This Row],[1-15 Jahre Weiblich]]+Tabelle1[[#This Row],[1-15 jahre Mänlich]]</f>
        <v>0</v>
      </c>
      <c r="AN674">
        <f>Tabelle1[[#This Row],[15-20 Jahre Weiblich]]+Tabelle1[[#This Row],[15-20 jahre Männlich]]</f>
        <v>0</v>
      </c>
      <c r="AO674">
        <f>Tabelle1[[#This Row],[20-25 jahre weiblich]]+Tabelle1[[#This Row],[20-25 jahre Männlich]]</f>
        <v>2</v>
      </c>
      <c r="AP674">
        <f>Tabelle1[[#This Row],[25-30 Jahre Weiblich]]+Tabelle1[[#This Row],[25-30 jahre Männlich]]</f>
        <v>6</v>
      </c>
      <c r="AQ674">
        <f>Tabelle1[[#This Row],[30-35 Jahre Weiblich]]+Tabelle1[[#This Row],[30-35 jahre Männlich]]</f>
        <v>18</v>
      </c>
      <c r="AR674">
        <f>Tabelle1[[#This Row],[35-40 Jahre Weiblich]]+Tabelle1[[#This Row],[35-40 jahre  Männlich]]</f>
        <v>63</v>
      </c>
      <c r="AS674">
        <f>Tabelle1[[#This Row],[40-45 Jahre Weiblich]]+Tabelle1[[#This Row],[40-45 jahre Männlich]]</f>
        <v>173</v>
      </c>
      <c r="AT674">
        <f>Tabelle1[[#This Row],[45-50 Jahre Weiblich]]+Tabelle1[[#This Row],[45-50 jahre Männlich]]</f>
        <v>620</v>
      </c>
      <c r="AU674">
        <f>Tabelle1[[#This Row],[50-55 Jahre Weiblich]]+Tabelle1[[#This Row],[50-55 jahre Männlich]]</f>
        <v>1805</v>
      </c>
      <c r="AV674">
        <f>Tabelle1[[#This Row],[55-60 Jahre Weiblich]]+Tabelle1[[#This Row],[55-60 jahre Männlich]]</f>
        <v>3852</v>
      </c>
      <c r="AW674">
        <f>Tabelle1[[#This Row],[60-65 Jahre Weiblich]]+Tabelle1[[#This Row],[60-65 jahre Männlich]]</f>
        <v>5842</v>
      </c>
      <c r="AX674">
        <f>Tabelle1[[#This Row],[65-70 Jahre Weiblich]]+Tabelle1[[#This Row],[65-70 Jahre  Männlich]]</f>
        <v>7226</v>
      </c>
      <c r="AY674">
        <f>Tabelle1[[#This Row],[70-75Jahre Weiblich]]+Tabelle1[[#This Row],[70-75 jahre Männlch]]</f>
        <v>6721</v>
      </c>
      <c r="AZ674">
        <f>Tabelle1[[#This Row],[75-80 Jahre Weiblich]]+Tabelle1[[#This Row],[75-80 jahre Männlich]]</f>
        <v>5407</v>
      </c>
      <c r="BA674">
        <f>Tabelle1[[#This Row],[80-85 Jahre Weiblich]]+Tabelle1[[#This Row],[80-85 jahre Männlich]]</f>
        <v>6007</v>
      </c>
      <c r="BB674">
        <f>Tabelle1[[#This Row],[85 und mehr Weiblich]]+Tabelle1[[#This Row],[85 und mehr]]</f>
        <v>4321</v>
      </c>
    </row>
    <row r="675" spans="1:54" x14ac:dyDescent="0.35">
      <c r="A675" s="3"/>
      <c r="B675" s="4" t="s">
        <v>53</v>
      </c>
      <c r="C675" s="5">
        <v>0</v>
      </c>
      <c r="D675" s="5">
        <v>1</v>
      </c>
      <c r="E675" s="5">
        <v>1</v>
      </c>
      <c r="F675" s="5">
        <v>4</v>
      </c>
      <c r="G675" s="5">
        <v>5</v>
      </c>
      <c r="H675" s="5">
        <v>18</v>
      </c>
      <c r="I675" s="5">
        <v>17</v>
      </c>
      <c r="J675" s="5">
        <v>25</v>
      </c>
      <c r="K675" s="5">
        <v>56</v>
      </c>
      <c r="L675" s="5">
        <v>99</v>
      </c>
      <c r="M675" s="5">
        <v>108</v>
      </c>
      <c r="N675" s="5">
        <v>161</v>
      </c>
      <c r="O675" s="5">
        <v>209</v>
      </c>
      <c r="P675" s="5">
        <v>251</v>
      </c>
      <c r="Q675" s="5">
        <v>405</v>
      </c>
      <c r="R675" s="5">
        <v>444</v>
      </c>
      <c r="S675" s="5">
        <v>498</v>
      </c>
      <c r="T675" s="5">
        <v>0</v>
      </c>
      <c r="U675" s="5">
        <v>0</v>
      </c>
      <c r="V675" s="5">
        <v>0</v>
      </c>
      <c r="W675" s="5">
        <v>1</v>
      </c>
      <c r="X675" s="5">
        <v>2</v>
      </c>
      <c r="Y675" s="5">
        <v>1</v>
      </c>
      <c r="Z675" s="5">
        <v>12</v>
      </c>
      <c r="AA675" s="5">
        <v>18</v>
      </c>
      <c r="AB675" s="5">
        <v>12</v>
      </c>
      <c r="AC675" s="5">
        <v>35</v>
      </c>
      <c r="AD675" s="5">
        <v>85</v>
      </c>
      <c r="AE675" s="5">
        <v>89</v>
      </c>
      <c r="AF675" s="5">
        <v>88</v>
      </c>
      <c r="AG675" s="5">
        <v>123</v>
      </c>
      <c r="AH675" s="5">
        <v>113</v>
      </c>
      <c r="AJ675" s="5">
        <v>268</v>
      </c>
      <c r="AK675" s="5">
        <v>548</v>
      </c>
      <c r="AL675">
        <f>Tabelle1[[#This Row],[1 jahre Weiblich]]+Tabelle1[[#This Row],[unter 1 Jahr Männlich]]</f>
        <v>0</v>
      </c>
      <c r="AM675">
        <f>Tabelle1[[#This Row],[1-15 Jahre Weiblich]]+Tabelle1[[#This Row],[1-15 jahre Mänlich]]</f>
        <v>1</v>
      </c>
      <c r="AN675">
        <f>Tabelle1[[#This Row],[15-20 Jahre Weiblich]]+Tabelle1[[#This Row],[15-20 jahre Männlich]]</f>
        <v>2</v>
      </c>
      <c r="AO675">
        <f>Tabelle1[[#This Row],[20-25 jahre weiblich]]+Tabelle1[[#This Row],[20-25 jahre Männlich]]</f>
        <v>6</v>
      </c>
      <c r="AP675">
        <f>Tabelle1[[#This Row],[25-30 Jahre Weiblich]]+Tabelle1[[#This Row],[25-30 jahre Männlich]]</f>
        <v>6</v>
      </c>
      <c r="AQ675">
        <f>Tabelle1[[#This Row],[30-35 Jahre Weiblich]]+Tabelle1[[#This Row],[30-35 jahre Männlich]]</f>
        <v>30</v>
      </c>
      <c r="AR675">
        <f>Tabelle1[[#This Row],[35-40 Jahre Weiblich]]+Tabelle1[[#This Row],[35-40 jahre  Männlich]]</f>
        <v>35</v>
      </c>
      <c r="AS675">
        <f>Tabelle1[[#This Row],[40-45 Jahre Weiblich]]+Tabelle1[[#This Row],[40-45 jahre Männlich]]</f>
        <v>37</v>
      </c>
      <c r="AT675">
        <f>Tabelle1[[#This Row],[45-50 Jahre Weiblich]]+Tabelle1[[#This Row],[45-50 jahre Männlich]]</f>
        <v>91</v>
      </c>
      <c r="AU675">
        <f>Tabelle1[[#This Row],[50-55 Jahre Weiblich]]+Tabelle1[[#This Row],[50-55 jahre Männlich]]</f>
        <v>184</v>
      </c>
      <c r="AV675">
        <f>Tabelle1[[#This Row],[55-60 Jahre Weiblich]]+Tabelle1[[#This Row],[55-60 jahre Männlich]]</f>
        <v>197</v>
      </c>
      <c r="AW675">
        <f>Tabelle1[[#This Row],[60-65 Jahre Weiblich]]+Tabelle1[[#This Row],[60-65 jahre Männlich]]</f>
        <v>249</v>
      </c>
      <c r="AX675">
        <f>Tabelle1[[#This Row],[65-70 Jahre Weiblich]]+Tabelle1[[#This Row],[65-70 Jahre  Männlich]]</f>
        <v>332</v>
      </c>
      <c r="AY675">
        <f>Tabelle1[[#This Row],[70-75Jahre Weiblich]]+Tabelle1[[#This Row],[70-75 jahre Männlch]]</f>
        <v>364</v>
      </c>
      <c r="AZ675">
        <f>Tabelle1[[#This Row],[75-80 Jahre Weiblich]]+Tabelle1[[#This Row],[75-80 jahre Männlich]]</f>
        <v>405</v>
      </c>
      <c r="BA675">
        <f>Tabelle1[[#This Row],[80-85 Jahre Weiblich]]+Tabelle1[[#This Row],[80-85 jahre Männlich]]</f>
        <v>712</v>
      </c>
      <c r="BB675">
        <f>Tabelle1[[#This Row],[85 und mehr Weiblich]]+Tabelle1[[#This Row],[85 und mehr]]</f>
        <v>1046</v>
      </c>
    </row>
    <row r="676" spans="1:54" x14ac:dyDescent="0.35">
      <c r="A676" s="3"/>
      <c r="B676" s="4" t="s">
        <v>54</v>
      </c>
      <c r="C676" s="5">
        <v>0</v>
      </c>
      <c r="D676" s="5">
        <v>1</v>
      </c>
      <c r="E676" s="5">
        <v>1</v>
      </c>
      <c r="F676" s="5">
        <v>3</v>
      </c>
      <c r="G676" s="5">
        <v>5</v>
      </c>
      <c r="H676" s="5">
        <v>18</v>
      </c>
      <c r="I676" s="5">
        <v>16</v>
      </c>
      <c r="J676" s="5">
        <v>24</v>
      </c>
      <c r="K676" s="5">
        <v>51</v>
      </c>
      <c r="L676" s="5">
        <v>86</v>
      </c>
      <c r="M676" s="5">
        <v>105</v>
      </c>
      <c r="N676" s="5">
        <v>143</v>
      </c>
      <c r="O676" s="5">
        <v>178</v>
      </c>
      <c r="P676" s="5">
        <v>211</v>
      </c>
      <c r="Q676" s="5">
        <v>314</v>
      </c>
      <c r="R676" s="5">
        <v>316</v>
      </c>
      <c r="S676" s="5">
        <v>294</v>
      </c>
      <c r="T676" s="5">
        <v>0</v>
      </c>
      <c r="U676" s="5">
        <v>0</v>
      </c>
      <c r="V676" s="5">
        <v>0</v>
      </c>
      <c r="W676" s="5">
        <v>0</v>
      </c>
      <c r="X676" s="5">
        <v>2</v>
      </c>
      <c r="Y676" s="5">
        <v>1</v>
      </c>
      <c r="Z676" s="5">
        <v>12</v>
      </c>
      <c r="AA676" s="5">
        <v>17</v>
      </c>
      <c r="AB676" s="5">
        <v>12</v>
      </c>
      <c r="AC676" s="5">
        <v>35</v>
      </c>
      <c r="AD676" s="5">
        <v>77</v>
      </c>
      <c r="AE676" s="5">
        <v>83</v>
      </c>
      <c r="AF676" s="5">
        <v>80</v>
      </c>
      <c r="AG676" s="5">
        <v>109</v>
      </c>
      <c r="AH676" s="5">
        <v>95</v>
      </c>
      <c r="AJ676" s="5">
        <v>203</v>
      </c>
      <c r="AK676" s="5">
        <v>277</v>
      </c>
      <c r="AL676">
        <f>Tabelle1[[#This Row],[1 jahre Weiblich]]+Tabelle1[[#This Row],[unter 1 Jahr Männlich]]</f>
        <v>0</v>
      </c>
      <c r="AM676">
        <f>Tabelle1[[#This Row],[1-15 Jahre Weiblich]]+Tabelle1[[#This Row],[1-15 jahre Mänlich]]</f>
        <v>1</v>
      </c>
      <c r="AN676">
        <f>Tabelle1[[#This Row],[15-20 Jahre Weiblich]]+Tabelle1[[#This Row],[15-20 jahre Männlich]]</f>
        <v>1</v>
      </c>
      <c r="AO676">
        <f>Tabelle1[[#This Row],[20-25 jahre weiblich]]+Tabelle1[[#This Row],[20-25 jahre Männlich]]</f>
        <v>5</v>
      </c>
      <c r="AP676">
        <f>Tabelle1[[#This Row],[25-30 Jahre Weiblich]]+Tabelle1[[#This Row],[25-30 jahre Männlich]]</f>
        <v>6</v>
      </c>
      <c r="AQ676">
        <f>Tabelle1[[#This Row],[30-35 Jahre Weiblich]]+Tabelle1[[#This Row],[30-35 jahre Männlich]]</f>
        <v>30</v>
      </c>
      <c r="AR676">
        <f>Tabelle1[[#This Row],[35-40 Jahre Weiblich]]+Tabelle1[[#This Row],[35-40 jahre  Männlich]]</f>
        <v>33</v>
      </c>
      <c r="AS676">
        <f>Tabelle1[[#This Row],[40-45 Jahre Weiblich]]+Tabelle1[[#This Row],[40-45 jahre Männlich]]</f>
        <v>36</v>
      </c>
      <c r="AT676">
        <f>Tabelle1[[#This Row],[45-50 Jahre Weiblich]]+Tabelle1[[#This Row],[45-50 jahre Männlich]]</f>
        <v>86</v>
      </c>
      <c r="AU676">
        <f>Tabelle1[[#This Row],[50-55 Jahre Weiblich]]+Tabelle1[[#This Row],[50-55 jahre Männlich]]</f>
        <v>163</v>
      </c>
      <c r="AV676">
        <f>Tabelle1[[#This Row],[55-60 Jahre Weiblich]]+Tabelle1[[#This Row],[55-60 jahre Männlich]]</f>
        <v>188</v>
      </c>
      <c r="AW676">
        <f>Tabelle1[[#This Row],[60-65 Jahre Weiblich]]+Tabelle1[[#This Row],[60-65 jahre Männlich]]</f>
        <v>223</v>
      </c>
      <c r="AX676">
        <f>Tabelle1[[#This Row],[65-70 Jahre Weiblich]]+Tabelle1[[#This Row],[65-70 Jahre  Männlich]]</f>
        <v>287</v>
      </c>
      <c r="AY676">
        <f>Tabelle1[[#This Row],[70-75Jahre Weiblich]]+Tabelle1[[#This Row],[70-75 jahre Männlch]]</f>
        <v>306</v>
      </c>
      <c r="AZ676">
        <f>Tabelle1[[#This Row],[75-80 Jahre Weiblich]]+Tabelle1[[#This Row],[75-80 jahre Männlich]]</f>
        <v>314</v>
      </c>
      <c r="BA676">
        <f>Tabelle1[[#This Row],[80-85 Jahre Weiblich]]+Tabelle1[[#This Row],[80-85 jahre Männlich]]</f>
        <v>519</v>
      </c>
      <c r="BB676">
        <f>Tabelle1[[#This Row],[85 und mehr Weiblich]]+Tabelle1[[#This Row],[85 und mehr]]</f>
        <v>571</v>
      </c>
    </row>
    <row r="677" spans="1:54" x14ac:dyDescent="0.35">
      <c r="A677" s="3"/>
      <c r="B677" s="4" t="s">
        <v>55</v>
      </c>
      <c r="C677" s="5">
        <v>0</v>
      </c>
      <c r="D677" s="5">
        <v>0</v>
      </c>
      <c r="E677" s="5">
        <v>0</v>
      </c>
      <c r="F677" s="5">
        <v>0</v>
      </c>
      <c r="G677" s="5">
        <v>1</v>
      </c>
      <c r="H677" s="5">
        <v>0</v>
      </c>
      <c r="I677" s="5">
        <v>2</v>
      </c>
      <c r="J677" s="5">
        <v>4</v>
      </c>
      <c r="K677" s="5">
        <v>1</v>
      </c>
      <c r="L677" s="5">
        <v>5</v>
      </c>
      <c r="M677" s="5">
        <v>11</v>
      </c>
      <c r="N677" s="5">
        <v>15</v>
      </c>
      <c r="O677" s="5">
        <v>18</v>
      </c>
      <c r="P677" s="5">
        <v>28</v>
      </c>
      <c r="Q677" s="5">
        <v>37</v>
      </c>
      <c r="R677" s="5">
        <v>42</v>
      </c>
      <c r="S677" s="5">
        <v>31</v>
      </c>
      <c r="T677" s="5">
        <v>0</v>
      </c>
      <c r="U677" s="5">
        <v>0</v>
      </c>
      <c r="V677" s="5">
        <v>0</v>
      </c>
      <c r="W677" s="5">
        <v>0</v>
      </c>
      <c r="X677" s="5">
        <v>3</v>
      </c>
      <c r="Y677" s="5">
        <v>25</v>
      </c>
      <c r="Z677" s="5">
        <v>76</v>
      </c>
      <c r="AA677" s="5">
        <v>194</v>
      </c>
      <c r="AB677" s="5">
        <v>297</v>
      </c>
      <c r="AC677" s="5">
        <v>596</v>
      </c>
      <c r="AD677" s="5">
        <v>1023</v>
      </c>
      <c r="AE677" s="5">
        <v>1309</v>
      </c>
      <c r="AF677" s="5">
        <v>1416</v>
      </c>
      <c r="AG677" s="5">
        <v>1750</v>
      </c>
      <c r="AH677" s="5">
        <v>1847</v>
      </c>
      <c r="AJ677" s="5">
        <v>3092</v>
      </c>
      <c r="AK677" s="5">
        <v>4122</v>
      </c>
      <c r="AL677">
        <f>Tabelle1[[#This Row],[1 jahre Weiblich]]+Tabelle1[[#This Row],[unter 1 Jahr Männlich]]</f>
        <v>0</v>
      </c>
      <c r="AM677">
        <f>Tabelle1[[#This Row],[1-15 Jahre Weiblich]]+Tabelle1[[#This Row],[1-15 jahre Mänlich]]</f>
        <v>0</v>
      </c>
      <c r="AN677">
        <f>Tabelle1[[#This Row],[15-20 Jahre Weiblich]]+Tabelle1[[#This Row],[15-20 jahre Männlich]]</f>
        <v>0</v>
      </c>
      <c r="AO677">
        <f>Tabelle1[[#This Row],[20-25 jahre weiblich]]+Tabelle1[[#This Row],[20-25 jahre Männlich]]</f>
        <v>3</v>
      </c>
      <c r="AP677">
        <f>Tabelle1[[#This Row],[25-30 Jahre Weiblich]]+Tabelle1[[#This Row],[25-30 jahre Männlich]]</f>
        <v>26</v>
      </c>
      <c r="AQ677">
        <f>Tabelle1[[#This Row],[30-35 Jahre Weiblich]]+Tabelle1[[#This Row],[30-35 jahre Männlich]]</f>
        <v>76</v>
      </c>
      <c r="AR677">
        <f>Tabelle1[[#This Row],[35-40 Jahre Weiblich]]+Tabelle1[[#This Row],[35-40 jahre  Männlich]]</f>
        <v>196</v>
      </c>
      <c r="AS677">
        <f>Tabelle1[[#This Row],[40-45 Jahre Weiblich]]+Tabelle1[[#This Row],[40-45 jahre Männlich]]</f>
        <v>301</v>
      </c>
      <c r="AT677">
        <f>Tabelle1[[#This Row],[45-50 Jahre Weiblich]]+Tabelle1[[#This Row],[45-50 jahre Männlich]]</f>
        <v>597</v>
      </c>
      <c r="AU677">
        <f>Tabelle1[[#This Row],[50-55 Jahre Weiblich]]+Tabelle1[[#This Row],[50-55 jahre Männlich]]</f>
        <v>1028</v>
      </c>
      <c r="AV677">
        <f>Tabelle1[[#This Row],[55-60 Jahre Weiblich]]+Tabelle1[[#This Row],[55-60 jahre Männlich]]</f>
        <v>1320</v>
      </c>
      <c r="AW677">
        <f>Tabelle1[[#This Row],[60-65 Jahre Weiblich]]+Tabelle1[[#This Row],[60-65 jahre Männlich]]</f>
        <v>1431</v>
      </c>
      <c r="AX677">
        <f>Tabelle1[[#This Row],[65-70 Jahre Weiblich]]+Tabelle1[[#This Row],[65-70 Jahre  Männlich]]</f>
        <v>1768</v>
      </c>
      <c r="AY677">
        <f>Tabelle1[[#This Row],[70-75Jahre Weiblich]]+Tabelle1[[#This Row],[70-75 jahre Männlch]]</f>
        <v>1875</v>
      </c>
      <c r="AZ677">
        <f>Tabelle1[[#This Row],[75-80 Jahre Weiblich]]+Tabelle1[[#This Row],[75-80 jahre Männlich]]</f>
        <v>37</v>
      </c>
      <c r="BA677">
        <f>Tabelle1[[#This Row],[80-85 Jahre Weiblich]]+Tabelle1[[#This Row],[80-85 jahre Männlich]]</f>
        <v>3134</v>
      </c>
      <c r="BB677">
        <f>Tabelle1[[#This Row],[85 und mehr Weiblich]]+Tabelle1[[#This Row],[85 und mehr]]</f>
        <v>4153</v>
      </c>
    </row>
    <row r="678" spans="1:54" x14ac:dyDescent="0.35">
      <c r="A678" s="3"/>
      <c r="B678" s="4" t="s">
        <v>119</v>
      </c>
      <c r="C678" s="5">
        <v>0</v>
      </c>
      <c r="D678" s="5">
        <v>4</v>
      </c>
      <c r="E678" s="5">
        <v>2</v>
      </c>
      <c r="F678" s="5">
        <v>5</v>
      </c>
      <c r="G678" s="5">
        <v>9</v>
      </c>
      <c r="H678" s="5">
        <v>17</v>
      </c>
      <c r="I678" s="5">
        <v>38</v>
      </c>
      <c r="J678" s="5">
        <v>42</v>
      </c>
      <c r="K678" s="5">
        <v>124</v>
      </c>
      <c r="L678" s="5">
        <v>334</v>
      </c>
      <c r="M678" s="5">
        <v>750</v>
      </c>
      <c r="N678" s="5">
        <v>1355</v>
      </c>
      <c r="O678" s="5">
        <v>2173</v>
      </c>
      <c r="P678" s="5">
        <v>2818</v>
      </c>
      <c r="Q678" s="5">
        <v>5247</v>
      </c>
      <c r="R678" s="5">
        <v>5733</v>
      </c>
      <c r="S678" s="5">
        <v>6785</v>
      </c>
      <c r="T678" s="5">
        <v>0</v>
      </c>
      <c r="U678" s="5">
        <v>0</v>
      </c>
      <c r="V678" s="5">
        <v>5</v>
      </c>
      <c r="W678" s="5">
        <v>1</v>
      </c>
      <c r="X678" s="5">
        <v>4</v>
      </c>
      <c r="Y678" s="5">
        <v>21</v>
      </c>
      <c r="Z678" s="5">
        <v>58</v>
      </c>
      <c r="AA678" s="5">
        <v>94</v>
      </c>
      <c r="AB678" s="5">
        <v>147</v>
      </c>
      <c r="AC678" s="5">
        <v>319</v>
      </c>
      <c r="AD678" s="5">
        <v>625</v>
      </c>
      <c r="AE678" s="5">
        <v>1016</v>
      </c>
      <c r="AF678" s="5">
        <v>1238</v>
      </c>
      <c r="AG678" s="5">
        <v>1560</v>
      </c>
      <c r="AH678" s="5">
        <v>1700</v>
      </c>
      <c r="AJ678" s="5">
        <v>3053</v>
      </c>
      <c r="AK678" s="5">
        <v>3524</v>
      </c>
      <c r="AL678">
        <f>Tabelle1[[#This Row],[1 jahre Weiblich]]+Tabelle1[[#This Row],[unter 1 Jahr Männlich]]</f>
        <v>0</v>
      </c>
      <c r="AM678">
        <f>Tabelle1[[#This Row],[1-15 Jahre Weiblich]]+Tabelle1[[#This Row],[1-15 jahre Mänlich]]</f>
        <v>9</v>
      </c>
      <c r="AN678">
        <f>Tabelle1[[#This Row],[15-20 Jahre Weiblich]]+Tabelle1[[#This Row],[15-20 jahre Männlich]]</f>
        <v>3</v>
      </c>
      <c r="AO678">
        <f>Tabelle1[[#This Row],[20-25 jahre weiblich]]+Tabelle1[[#This Row],[20-25 jahre Männlich]]</f>
        <v>9</v>
      </c>
      <c r="AP678">
        <f>Tabelle1[[#This Row],[25-30 Jahre Weiblich]]+Tabelle1[[#This Row],[25-30 jahre Männlich]]</f>
        <v>30</v>
      </c>
      <c r="AQ678">
        <f>Tabelle1[[#This Row],[30-35 Jahre Weiblich]]+Tabelle1[[#This Row],[30-35 jahre Männlich]]</f>
        <v>75</v>
      </c>
      <c r="AR678">
        <f>Tabelle1[[#This Row],[35-40 Jahre Weiblich]]+Tabelle1[[#This Row],[35-40 jahre  Männlich]]</f>
        <v>132</v>
      </c>
      <c r="AS678">
        <f>Tabelle1[[#This Row],[40-45 Jahre Weiblich]]+Tabelle1[[#This Row],[40-45 jahre Männlich]]</f>
        <v>189</v>
      </c>
      <c r="AT678">
        <f>Tabelle1[[#This Row],[45-50 Jahre Weiblich]]+Tabelle1[[#This Row],[45-50 jahre Männlich]]</f>
        <v>443</v>
      </c>
      <c r="AU678">
        <f>Tabelle1[[#This Row],[50-55 Jahre Weiblich]]+Tabelle1[[#This Row],[50-55 jahre Männlich]]</f>
        <v>959</v>
      </c>
      <c r="AV678">
        <f>Tabelle1[[#This Row],[55-60 Jahre Weiblich]]+Tabelle1[[#This Row],[55-60 jahre Männlich]]</f>
        <v>1766</v>
      </c>
      <c r="AW678">
        <f>Tabelle1[[#This Row],[60-65 Jahre Weiblich]]+Tabelle1[[#This Row],[60-65 jahre Männlich]]</f>
        <v>2593</v>
      </c>
      <c r="AX678">
        <f>Tabelle1[[#This Row],[65-70 Jahre Weiblich]]+Tabelle1[[#This Row],[65-70 Jahre  Männlich]]</f>
        <v>3733</v>
      </c>
      <c r="AY678">
        <f>Tabelle1[[#This Row],[70-75Jahre Weiblich]]+Tabelle1[[#This Row],[70-75 jahre Männlch]]</f>
        <v>4518</v>
      </c>
      <c r="AZ678">
        <f>Tabelle1[[#This Row],[75-80 Jahre Weiblich]]+Tabelle1[[#This Row],[75-80 jahre Männlich]]</f>
        <v>5247</v>
      </c>
      <c r="BA678">
        <f>Tabelle1[[#This Row],[80-85 Jahre Weiblich]]+Tabelle1[[#This Row],[80-85 jahre Männlich]]</f>
        <v>8786</v>
      </c>
      <c r="BB678">
        <f>Tabelle1[[#This Row],[85 und mehr Weiblich]]+Tabelle1[[#This Row],[85 und mehr]]</f>
        <v>10309</v>
      </c>
    </row>
    <row r="679" spans="1:54" x14ac:dyDescent="0.35">
      <c r="A679" s="3"/>
      <c r="B679" s="4" t="s">
        <v>56</v>
      </c>
      <c r="C679" s="5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1</v>
      </c>
      <c r="W679" s="5">
        <v>0</v>
      </c>
      <c r="X679" s="5">
        <v>0</v>
      </c>
      <c r="Y679" s="5">
        <v>9</v>
      </c>
      <c r="Z679" s="5">
        <v>36</v>
      </c>
      <c r="AA679" s="5">
        <v>45</v>
      </c>
      <c r="AB679" s="5">
        <v>61</v>
      </c>
      <c r="AC679" s="5">
        <v>103</v>
      </c>
      <c r="AD679" s="5">
        <v>152</v>
      </c>
      <c r="AE679" s="5">
        <v>207</v>
      </c>
      <c r="AF679" s="5">
        <v>173</v>
      </c>
      <c r="AG679" s="5">
        <v>187</v>
      </c>
      <c r="AH679" s="5">
        <v>160</v>
      </c>
      <c r="AJ679" s="5">
        <v>141</v>
      </c>
      <c r="AK679" s="5">
        <v>175</v>
      </c>
      <c r="AL679">
        <f>Tabelle1[[#This Row],[1 jahre Weiblich]]+Tabelle1[[#This Row],[unter 1 Jahr Männlich]]</f>
        <v>0</v>
      </c>
      <c r="AM679">
        <f>Tabelle1[[#This Row],[1-15 Jahre Weiblich]]+Tabelle1[[#This Row],[1-15 jahre Mänlich]]</f>
        <v>1</v>
      </c>
      <c r="AN679">
        <f>Tabelle1[[#This Row],[15-20 Jahre Weiblich]]+Tabelle1[[#This Row],[15-20 jahre Männlich]]</f>
        <v>0</v>
      </c>
      <c r="AO679">
        <f>Tabelle1[[#This Row],[20-25 jahre weiblich]]+Tabelle1[[#This Row],[20-25 jahre Männlich]]</f>
        <v>0</v>
      </c>
      <c r="AP679">
        <f>Tabelle1[[#This Row],[25-30 Jahre Weiblich]]+Tabelle1[[#This Row],[25-30 jahre Männlich]]</f>
        <v>9</v>
      </c>
      <c r="AQ679">
        <f>Tabelle1[[#This Row],[30-35 Jahre Weiblich]]+Tabelle1[[#This Row],[30-35 jahre Männlich]]</f>
        <v>36</v>
      </c>
      <c r="AR679">
        <f>Tabelle1[[#This Row],[35-40 Jahre Weiblich]]+Tabelle1[[#This Row],[35-40 jahre  Männlich]]</f>
        <v>45</v>
      </c>
      <c r="AS679">
        <f>Tabelle1[[#This Row],[40-45 Jahre Weiblich]]+Tabelle1[[#This Row],[40-45 jahre Männlich]]</f>
        <v>61</v>
      </c>
      <c r="AT679">
        <f>Tabelle1[[#This Row],[45-50 Jahre Weiblich]]+Tabelle1[[#This Row],[45-50 jahre Männlich]]</f>
        <v>103</v>
      </c>
      <c r="AU679">
        <f>Tabelle1[[#This Row],[50-55 Jahre Weiblich]]+Tabelle1[[#This Row],[50-55 jahre Männlich]]</f>
        <v>152</v>
      </c>
      <c r="AV679">
        <f>Tabelle1[[#This Row],[55-60 Jahre Weiblich]]+Tabelle1[[#This Row],[55-60 jahre Männlich]]</f>
        <v>207</v>
      </c>
      <c r="AW679">
        <f>Tabelle1[[#This Row],[60-65 Jahre Weiblich]]+Tabelle1[[#This Row],[60-65 jahre Männlich]]</f>
        <v>173</v>
      </c>
      <c r="AX679">
        <f>Tabelle1[[#This Row],[65-70 Jahre Weiblich]]+Tabelle1[[#This Row],[65-70 Jahre  Männlich]]</f>
        <v>187</v>
      </c>
      <c r="AY679">
        <f>Tabelle1[[#This Row],[70-75Jahre Weiblich]]+Tabelle1[[#This Row],[70-75 jahre Männlch]]</f>
        <v>160</v>
      </c>
      <c r="AZ679">
        <f>Tabelle1[[#This Row],[75-80 Jahre Weiblich]]+Tabelle1[[#This Row],[75-80 jahre Männlich]]</f>
        <v>0</v>
      </c>
      <c r="BA679">
        <f>Tabelle1[[#This Row],[80-85 Jahre Weiblich]]+Tabelle1[[#This Row],[80-85 jahre Männlich]]</f>
        <v>141</v>
      </c>
      <c r="BB679">
        <f>Tabelle1[[#This Row],[85 und mehr Weiblich]]+Tabelle1[[#This Row],[85 und mehr]]</f>
        <v>175</v>
      </c>
    </row>
    <row r="680" spans="1:54" x14ac:dyDescent="0.35">
      <c r="A680" s="3"/>
      <c r="B680" s="4" t="s">
        <v>57</v>
      </c>
      <c r="C680" s="5">
        <v>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1</v>
      </c>
      <c r="Z680" s="5">
        <v>1</v>
      </c>
      <c r="AA680" s="5">
        <v>5</v>
      </c>
      <c r="AB680" s="5">
        <v>18</v>
      </c>
      <c r="AC680" s="5">
        <v>29</v>
      </c>
      <c r="AD680" s="5">
        <v>78</v>
      </c>
      <c r="AE680" s="5">
        <v>152</v>
      </c>
      <c r="AF680" s="5">
        <v>201</v>
      </c>
      <c r="AG680" s="5">
        <v>300</v>
      </c>
      <c r="AH680" s="5">
        <v>293</v>
      </c>
      <c r="AJ680" s="5">
        <v>477</v>
      </c>
      <c r="AK680" s="5">
        <v>555</v>
      </c>
      <c r="AL680">
        <f>Tabelle1[[#This Row],[1 jahre Weiblich]]+Tabelle1[[#This Row],[unter 1 Jahr Männlich]]</f>
        <v>0</v>
      </c>
      <c r="AM680">
        <f>Tabelle1[[#This Row],[1-15 Jahre Weiblich]]+Tabelle1[[#This Row],[1-15 jahre Mänlich]]</f>
        <v>0</v>
      </c>
      <c r="AN680">
        <f>Tabelle1[[#This Row],[15-20 Jahre Weiblich]]+Tabelle1[[#This Row],[15-20 jahre Männlich]]</f>
        <v>0</v>
      </c>
      <c r="AO680">
        <f>Tabelle1[[#This Row],[20-25 jahre weiblich]]+Tabelle1[[#This Row],[20-25 jahre Männlich]]</f>
        <v>0</v>
      </c>
      <c r="AP680">
        <f>Tabelle1[[#This Row],[25-30 Jahre Weiblich]]+Tabelle1[[#This Row],[25-30 jahre Männlich]]</f>
        <v>1</v>
      </c>
      <c r="AQ680">
        <f>Tabelle1[[#This Row],[30-35 Jahre Weiblich]]+Tabelle1[[#This Row],[30-35 jahre Männlich]]</f>
        <v>1</v>
      </c>
      <c r="AR680">
        <f>Tabelle1[[#This Row],[35-40 Jahre Weiblich]]+Tabelle1[[#This Row],[35-40 jahre  Männlich]]</f>
        <v>5</v>
      </c>
      <c r="AS680">
        <f>Tabelle1[[#This Row],[40-45 Jahre Weiblich]]+Tabelle1[[#This Row],[40-45 jahre Männlich]]</f>
        <v>18</v>
      </c>
      <c r="AT680">
        <f>Tabelle1[[#This Row],[45-50 Jahre Weiblich]]+Tabelle1[[#This Row],[45-50 jahre Männlich]]</f>
        <v>29</v>
      </c>
      <c r="AU680">
        <f>Tabelle1[[#This Row],[50-55 Jahre Weiblich]]+Tabelle1[[#This Row],[50-55 jahre Männlich]]</f>
        <v>78</v>
      </c>
      <c r="AV680">
        <f>Tabelle1[[#This Row],[55-60 Jahre Weiblich]]+Tabelle1[[#This Row],[55-60 jahre Männlich]]</f>
        <v>152</v>
      </c>
      <c r="AW680">
        <f>Tabelle1[[#This Row],[60-65 Jahre Weiblich]]+Tabelle1[[#This Row],[60-65 jahre Männlich]]</f>
        <v>201</v>
      </c>
      <c r="AX680">
        <f>Tabelle1[[#This Row],[65-70 Jahre Weiblich]]+Tabelle1[[#This Row],[65-70 Jahre  Männlich]]</f>
        <v>300</v>
      </c>
      <c r="AY680">
        <f>Tabelle1[[#This Row],[70-75Jahre Weiblich]]+Tabelle1[[#This Row],[70-75 jahre Männlch]]</f>
        <v>293</v>
      </c>
      <c r="AZ680">
        <f>Tabelle1[[#This Row],[75-80 Jahre Weiblich]]+Tabelle1[[#This Row],[75-80 jahre Männlich]]</f>
        <v>0</v>
      </c>
      <c r="BA680">
        <f>Tabelle1[[#This Row],[80-85 Jahre Weiblich]]+Tabelle1[[#This Row],[80-85 jahre Männlich]]</f>
        <v>477</v>
      </c>
      <c r="BB680">
        <f>Tabelle1[[#This Row],[85 und mehr Weiblich]]+Tabelle1[[#This Row],[85 und mehr]]</f>
        <v>555</v>
      </c>
    </row>
    <row r="681" spans="1:54" x14ac:dyDescent="0.35">
      <c r="A681" s="3"/>
      <c r="B681" s="4" t="s">
        <v>58</v>
      </c>
      <c r="C681" s="5">
        <v>0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0</v>
      </c>
      <c r="S681" s="5">
        <v>0</v>
      </c>
      <c r="T681" s="5">
        <v>0</v>
      </c>
      <c r="U681" s="5">
        <v>0</v>
      </c>
      <c r="V681" s="5">
        <v>1</v>
      </c>
      <c r="W681" s="5">
        <v>0</v>
      </c>
      <c r="X681" s="5">
        <v>4</v>
      </c>
      <c r="Y681" s="5">
        <v>8</v>
      </c>
      <c r="Z681" s="5">
        <v>12</v>
      </c>
      <c r="AA681" s="5">
        <v>26</v>
      </c>
      <c r="AB681" s="5">
        <v>44</v>
      </c>
      <c r="AC681" s="5">
        <v>120</v>
      </c>
      <c r="AD681" s="5">
        <v>253</v>
      </c>
      <c r="AE681" s="5">
        <v>411</v>
      </c>
      <c r="AF681" s="5">
        <v>500</v>
      </c>
      <c r="AG681" s="5">
        <v>577</v>
      </c>
      <c r="AH681" s="5">
        <v>612</v>
      </c>
      <c r="AJ681" s="5">
        <v>960</v>
      </c>
      <c r="AK681" s="5">
        <v>774</v>
      </c>
      <c r="AL681">
        <f>Tabelle1[[#This Row],[1 jahre Weiblich]]+Tabelle1[[#This Row],[unter 1 Jahr Männlich]]</f>
        <v>0</v>
      </c>
      <c r="AM681">
        <f>Tabelle1[[#This Row],[1-15 Jahre Weiblich]]+Tabelle1[[#This Row],[1-15 jahre Mänlich]]</f>
        <v>1</v>
      </c>
      <c r="AN681">
        <f>Tabelle1[[#This Row],[15-20 Jahre Weiblich]]+Tabelle1[[#This Row],[15-20 jahre Männlich]]</f>
        <v>0</v>
      </c>
      <c r="AO681">
        <f>Tabelle1[[#This Row],[20-25 jahre weiblich]]+Tabelle1[[#This Row],[20-25 jahre Männlich]]</f>
        <v>4</v>
      </c>
      <c r="AP681">
        <f>Tabelle1[[#This Row],[25-30 Jahre Weiblich]]+Tabelle1[[#This Row],[25-30 jahre Männlich]]</f>
        <v>8</v>
      </c>
      <c r="AQ681">
        <f>Tabelle1[[#This Row],[30-35 Jahre Weiblich]]+Tabelle1[[#This Row],[30-35 jahre Männlich]]</f>
        <v>12</v>
      </c>
      <c r="AR681">
        <f>Tabelle1[[#This Row],[35-40 Jahre Weiblich]]+Tabelle1[[#This Row],[35-40 jahre  Männlich]]</f>
        <v>26</v>
      </c>
      <c r="AS681">
        <f>Tabelle1[[#This Row],[40-45 Jahre Weiblich]]+Tabelle1[[#This Row],[40-45 jahre Männlich]]</f>
        <v>44</v>
      </c>
      <c r="AT681">
        <f>Tabelle1[[#This Row],[45-50 Jahre Weiblich]]+Tabelle1[[#This Row],[45-50 jahre Männlich]]</f>
        <v>120</v>
      </c>
      <c r="AU681">
        <f>Tabelle1[[#This Row],[50-55 Jahre Weiblich]]+Tabelle1[[#This Row],[50-55 jahre Männlich]]</f>
        <v>253</v>
      </c>
      <c r="AV681">
        <f>Tabelle1[[#This Row],[55-60 Jahre Weiblich]]+Tabelle1[[#This Row],[55-60 jahre Männlich]]</f>
        <v>411</v>
      </c>
      <c r="AW681">
        <f>Tabelle1[[#This Row],[60-65 Jahre Weiblich]]+Tabelle1[[#This Row],[60-65 jahre Männlich]]</f>
        <v>500</v>
      </c>
      <c r="AX681">
        <f>Tabelle1[[#This Row],[65-70 Jahre Weiblich]]+Tabelle1[[#This Row],[65-70 Jahre  Männlich]]</f>
        <v>577</v>
      </c>
      <c r="AY681">
        <f>Tabelle1[[#This Row],[70-75Jahre Weiblich]]+Tabelle1[[#This Row],[70-75 jahre Männlch]]</f>
        <v>612</v>
      </c>
      <c r="AZ681">
        <f>Tabelle1[[#This Row],[75-80 Jahre Weiblich]]+Tabelle1[[#This Row],[75-80 jahre Männlich]]</f>
        <v>0</v>
      </c>
      <c r="BA681">
        <f>Tabelle1[[#This Row],[80-85 Jahre Weiblich]]+Tabelle1[[#This Row],[80-85 jahre Männlich]]</f>
        <v>960</v>
      </c>
      <c r="BB681">
        <f>Tabelle1[[#This Row],[85 und mehr Weiblich]]+Tabelle1[[#This Row],[85 und mehr]]</f>
        <v>774</v>
      </c>
    </row>
    <row r="682" spans="1:54" x14ac:dyDescent="0.35">
      <c r="A682" s="3"/>
      <c r="B682" s="4" t="s">
        <v>59</v>
      </c>
      <c r="C682" s="5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2</v>
      </c>
      <c r="J682" s="5">
        <v>3</v>
      </c>
      <c r="K682" s="5">
        <v>15</v>
      </c>
      <c r="L682" s="5">
        <v>76</v>
      </c>
      <c r="M682" s="5">
        <v>263</v>
      </c>
      <c r="N682" s="5">
        <v>578</v>
      </c>
      <c r="O682" s="5">
        <v>1136</v>
      </c>
      <c r="P682" s="5">
        <v>1647</v>
      </c>
      <c r="Q682" s="5">
        <v>3257</v>
      </c>
      <c r="R682" s="5">
        <v>3549</v>
      </c>
      <c r="S682" s="5">
        <v>4437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  <c r="Z682" s="5">
        <v>0</v>
      </c>
      <c r="AA682" s="5">
        <v>0</v>
      </c>
      <c r="AB682" s="5">
        <v>0</v>
      </c>
      <c r="AC682" s="5">
        <v>0</v>
      </c>
      <c r="AD682" s="5">
        <v>0</v>
      </c>
      <c r="AE682" s="5">
        <v>0</v>
      </c>
      <c r="AF682" s="5">
        <v>0</v>
      </c>
      <c r="AG682" s="5">
        <v>0</v>
      </c>
      <c r="AH682" s="5">
        <v>0</v>
      </c>
      <c r="AJ682" s="5">
        <v>0</v>
      </c>
      <c r="AK682" s="5">
        <v>0</v>
      </c>
      <c r="AL682">
        <f>Tabelle1[[#This Row],[1 jahre Weiblich]]+Tabelle1[[#This Row],[unter 1 Jahr Männlich]]</f>
        <v>0</v>
      </c>
      <c r="AM682">
        <f>Tabelle1[[#This Row],[1-15 Jahre Weiblich]]+Tabelle1[[#This Row],[1-15 jahre Mänlich]]</f>
        <v>0</v>
      </c>
      <c r="AN682">
        <f>Tabelle1[[#This Row],[15-20 Jahre Weiblich]]+Tabelle1[[#This Row],[15-20 jahre Männlich]]</f>
        <v>0</v>
      </c>
      <c r="AO682">
        <f>Tabelle1[[#This Row],[20-25 jahre weiblich]]+Tabelle1[[#This Row],[20-25 jahre Männlich]]</f>
        <v>0</v>
      </c>
      <c r="AP682">
        <f>Tabelle1[[#This Row],[25-30 Jahre Weiblich]]+Tabelle1[[#This Row],[25-30 jahre Männlich]]</f>
        <v>0</v>
      </c>
      <c r="AQ682">
        <f>Tabelle1[[#This Row],[30-35 Jahre Weiblich]]+Tabelle1[[#This Row],[30-35 jahre Männlich]]</f>
        <v>0</v>
      </c>
      <c r="AR682">
        <f>Tabelle1[[#This Row],[35-40 Jahre Weiblich]]+Tabelle1[[#This Row],[35-40 jahre  Männlich]]</f>
        <v>2</v>
      </c>
      <c r="AS682">
        <f>Tabelle1[[#This Row],[40-45 Jahre Weiblich]]+Tabelle1[[#This Row],[40-45 jahre Männlich]]</f>
        <v>3</v>
      </c>
      <c r="AT682">
        <f>Tabelle1[[#This Row],[45-50 Jahre Weiblich]]+Tabelle1[[#This Row],[45-50 jahre Männlich]]</f>
        <v>15</v>
      </c>
      <c r="AU682">
        <f>Tabelle1[[#This Row],[50-55 Jahre Weiblich]]+Tabelle1[[#This Row],[50-55 jahre Männlich]]</f>
        <v>76</v>
      </c>
      <c r="AV682">
        <f>Tabelle1[[#This Row],[55-60 Jahre Weiblich]]+Tabelle1[[#This Row],[55-60 jahre Männlich]]</f>
        <v>263</v>
      </c>
      <c r="AW682">
        <f>Tabelle1[[#This Row],[60-65 Jahre Weiblich]]+Tabelle1[[#This Row],[60-65 jahre Männlich]]</f>
        <v>578</v>
      </c>
      <c r="AX682">
        <f>Tabelle1[[#This Row],[65-70 Jahre Weiblich]]+Tabelle1[[#This Row],[65-70 Jahre  Männlich]]</f>
        <v>1136</v>
      </c>
      <c r="AY682">
        <f>Tabelle1[[#This Row],[70-75Jahre Weiblich]]+Tabelle1[[#This Row],[70-75 jahre Männlch]]</f>
        <v>1647</v>
      </c>
      <c r="AZ682">
        <f>Tabelle1[[#This Row],[75-80 Jahre Weiblich]]+Tabelle1[[#This Row],[75-80 jahre Männlich]]</f>
        <v>3257</v>
      </c>
      <c r="BA682">
        <f>Tabelle1[[#This Row],[80-85 Jahre Weiblich]]+Tabelle1[[#This Row],[80-85 jahre Männlich]]</f>
        <v>3549</v>
      </c>
      <c r="BB682">
        <f>Tabelle1[[#This Row],[85 und mehr Weiblich]]+Tabelle1[[#This Row],[85 und mehr]]</f>
        <v>4437</v>
      </c>
    </row>
    <row r="683" spans="1:54" x14ac:dyDescent="0.35">
      <c r="A683" s="3"/>
      <c r="B683" s="4" t="s">
        <v>60</v>
      </c>
      <c r="C683" s="5">
        <v>0</v>
      </c>
      <c r="D683" s="5">
        <v>4</v>
      </c>
      <c r="E683" s="5">
        <v>0</v>
      </c>
      <c r="F683" s="5">
        <v>0</v>
      </c>
      <c r="G683" s="5">
        <v>0</v>
      </c>
      <c r="H683" s="5">
        <v>2</v>
      </c>
      <c r="I683" s="5">
        <v>9</v>
      </c>
      <c r="J683" s="5">
        <v>12</v>
      </c>
      <c r="K683" s="5">
        <v>52</v>
      </c>
      <c r="L683" s="5">
        <v>109</v>
      </c>
      <c r="M683" s="5">
        <v>190</v>
      </c>
      <c r="N683" s="5">
        <v>291</v>
      </c>
      <c r="O683" s="5">
        <v>371</v>
      </c>
      <c r="P683" s="5">
        <v>361</v>
      </c>
      <c r="Q683" s="5">
        <v>610</v>
      </c>
      <c r="R683" s="5">
        <v>566</v>
      </c>
      <c r="S683" s="5">
        <v>531</v>
      </c>
      <c r="T683" s="5">
        <v>0</v>
      </c>
      <c r="U683" s="5">
        <v>0</v>
      </c>
      <c r="V683" s="5">
        <v>3</v>
      </c>
      <c r="W683" s="5">
        <v>1</v>
      </c>
      <c r="X683" s="5">
        <v>0</v>
      </c>
      <c r="Y683" s="5">
        <v>0</v>
      </c>
      <c r="Z683" s="5">
        <v>3</v>
      </c>
      <c r="AA683" s="5">
        <v>3</v>
      </c>
      <c r="AB683" s="5">
        <v>5</v>
      </c>
      <c r="AC683" s="5">
        <v>12</v>
      </c>
      <c r="AD683" s="5">
        <v>36</v>
      </c>
      <c r="AE683" s="5">
        <v>80</v>
      </c>
      <c r="AF683" s="5">
        <v>98</v>
      </c>
      <c r="AG683" s="5">
        <v>142</v>
      </c>
      <c r="AH683" s="5">
        <v>189</v>
      </c>
      <c r="AJ683" s="5">
        <v>462</v>
      </c>
      <c r="AK683" s="5">
        <v>561</v>
      </c>
      <c r="AL683">
        <f>Tabelle1[[#This Row],[1 jahre Weiblich]]+Tabelle1[[#This Row],[unter 1 Jahr Männlich]]</f>
        <v>0</v>
      </c>
      <c r="AM683">
        <f>Tabelle1[[#This Row],[1-15 Jahre Weiblich]]+Tabelle1[[#This Row],[1-15 jahre Mänlich]]</f>
        <v>7</v>
      </c>
      <c r="AN683">
        <f>Tabelle1[[#This Row],[15-20 Jahre Weiblich]]+Tabelle1[[#This Row],[15-20 jahre Männlich]]</f>
        <v>1</v>
      </c>
      <c r="AO683">
        <f>Tabelle1[[#This Row],[20-25 jahre weiblich]]+Tabelle1[[#This Row],[20-25 jahre Männlich]]</f>
        <v>0</v>
      </c>
      <c r="AP683">
        <f>Tabelle1[[#This Row],[25-30 Jahre Weiblich]]+Tabelle1[[#This Row],[25-30 jahre Männlich]]</f>
        <v>0</v>
      </c>
      <c r="AQ683">
        <f>Tabelle1[[#This Row],[30-35 Jahre Weiblich]]+Tabelle1[[#This Row],[30-35 jahre Männlich]]</f>
        <v>5</v>
      </c>
      <c r="AR683">
        <f>Tabelle1[[#This Row],[35-40 Jahre Weiblich]]+Tabelle1[[#This Row],[35-40 jahre  Männlich]]</f>
        <v>12</v>
      </c>
      <c r="AS683">
        <f>Tabelle1[[#This Row],[40-45 Jahre Weiblich]]+Tabelle1[[#This Row],[40-45 jahre Männlich]]</f>
        <v>17</v>
      </c>
      <c r="AT683">
        <f>Tabelle1[[#This Row],[45-50 Jahre Weiblich]]+Tabelle1[[#This Row],[45-50 jahre Männlich]]</f>
        <v>64</v>
      </c>
      <c r="AU683">
        <f>Tabelle1[[#This Row],[50-55 Jahre Weiblich]]+Tabelle1[[#This Row],[50-55 jahre Männlich]]</f>
        <v>145</v>
      </c>
      <c r="AV683">
        <f>Tabelle1[[#This Row],[55-60 Jahre Weiblich]]+Tabelle1[[#This Row],[55-60 jahre Männlich]]</f>
        <v>270</v>
      </c>
      <c r="AW683">
        <f>Tabelle1[[#This Row],[60-65 Jahre Weiblich]]+Tabelle1[[#This Row],[60-65 jahre Männlich]]</f>
        <v>389</v>
      </c>
      <c r="AX683">
        <f>Tabelle1[[#This Row],[65-70 Jahre Weiblich]]+Tabelle1[[#This Row],[65-70 Jahre  Männlich]]</f>
        <v>513</v>
      </c>
      <c r="AY683">
        <f>Tabelle1[[#This Row],[70-75Jahre Weiblich]]+Tabelle1[[#This Row],[70-75 jahre Männlch]]</f>
        <v>550</v>
      </c>
      <c r="AZ683">
        <f>Tabelle1[[#This Row],[75-80 Jahre Weiblich]]+Tabelle1[[#This Row],[75-80 jahre Männlich]]</f>
        <v>610</v>
      </c>
      <c r="BA683">
        <f>Tabelle1[[#This Row],[80-85 Jahre Weiblich]]+Tabelle1[[#This Row],[80-85 jahre Männlich]]</f>
        <v>1028</v>
      </c>
      <c r="BB683">
        <f>Tabelle1[[#This Row],[85 und mehr Weiblich]]+Tabelle1[[#This Row],[85 und mehr]]</f>
        <v>1092</v>
      </c>
    </row>
    <row r="684" spans="1:54" x14ac:dyDescent="0.35">
      <c r="A684" s="3"/>
      <c r="B684" s="4" t="s">
        <v>61</v>
      </c>
      <c r="C684" s="5">
        <v>0</v>
      </c>
      <c r="D684" s="5">
        <v>0</v>
      </c>
      <c r="E684" s="5">
        <v>0</v>
      </c>
      <c r="F684" s="5">
        <v>0</v>
      </c>
      <c r="G684" s="5">
        <v>0</v>
      </c>
      <c r="H684" s="5">
        <v>1</v>
      </c>
      <c r="I684" s="5">
        <v>3</v>
      </c>
      <c r="J684" s="5">
        <v>5</v>
      </c>
      <c r="K684" s="5">
        <v>20</v>
      </c>
      <c r="L684" s="5">
        <v>62</v>
      </c>
      <c r="M684" s="5">
        <v>126</v>
      </c>
      <c r="N684" s="5">
        <v>223</v>
      </c>
      <c r="O684" s="5">
        <v>298</v>
      </c>
      <c r="P684" s="5">
        <v>388</v>
      </c>
      <c r="Q684" s="5">
        <v>704</v>
      </c>
      <c r="R684" s="5">
        <v>899</v>
      </c>
      <c r="S684" s="5">
        <v>1133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  <c r="Z684" s="5">
        <v>2</v>
      </c>
      <c r="AA684" s="5">
        <v>3</v>
      </c>
      <c r="AB684" s="5">
        <v>8</v>
      </c>
      <c r="AC684" s="5">
        <v>23</v>
      </c>
      <c r="AD684" s="5">
        <v>40</v>
      </c>
      <c r="AE684" s="5">
        <v>49</v>
      </c>
      <c r="AF684" s="5">
        <v>86</v>
      </c>
      <c r="AG684" s="5">
        <v>112</v>
      </c>
      <c r="AH684" s="5">
        <v>127</v>
      </c>
      <c r="AJ684" s="5">
        <v>384</v>
      </c>
      <c r="AK684" s="5">
        <v>705</v>
      </c>
      <c r="AL684">
        <f>Tabelle1[[#This Row],[1 jahre Weiblich]]+Tabelle1[[#This Row],[unter 1 Jahr Männlich]]</f>
        <v>0</v>
      </c>
      <c r="AM684">
        <f>Tabelle1[[#This Row],[1-15 Jahre Weiblich]]+Tabelle1[[#This Row],[1-15 jahre Mänlich]]</f>
        <v>0</v>
      </c>
      <c r="AN684">
        <f>Tabelle1[[#This Row],[15-20 Jahre Weiblich]]+Tabelle1[[#This Row],[15-20 jahre Männlich]]</f>
        <v>0</v>
      </c>
      <c r="AO684">
        <f>Tabelle1[[#This Row],[20-25 jahre weiblich]]+Tabelle1[[#This Row],[20-25 jahre Männlich]]</f>
        <v>0</v>
      </c>
      <c r="AP684">
        <f>Tabelle1[[#This Row],[25-30 Jahre Weiblich]]+Tabelle1[[#This Row],[25-30 jahre Männlich]]</f>
        <v>0</v>
      </c>
      <c r="AQ684">
        <f>Tabelle1[[#This Row],[30-35 Jahre Weiblich]]+Tabelle1[[#This Row],[30-35 jahre Männlich]]</f>
        <v>3</v>
      </c>
      <c r="AR684">
        <f>Tabelle1[[#This Row],[35-40 Jahre Weiblich]]+Tabelle1[[#This Row],[35-40 jahre  Männlich]]</f>
        <v>6</v>
      </c>
      <c r="AS684">
        <f>Tabelle1[[#This Row],[40-45 Jahre Weiblich]]+Tabelle1[[#This Row],[40-45 jahre Männlich]]</f>
        <v>13</v>
      </c>
      <c r="AT684">
        <f>Tabelle1[[#This Row],[45-50 Jahre Weiblich]]+Tabelle1[[#This Row],[45-50 jahre Männlich]]</f>
        <v>43</v>
      </c>
      <c r="AU684">
        <f>Tabelle1[[#This Row],[50-55 Jahre Weiblich]]+Tabelle1[[#This Row],[50-55 jahre Männlich]]</f>
        <v>102</v>
      </c>
      <c r="AV684">
        <f>Tabelle1[[#This Row],[55-60 Jahre Weiblich]]+Tabelle1[[#This Row],[55-60 jahre Männlich]]</f>
        <v>175</v>
      </c>
      <c r="AW684">
        <f>Tabelle1[[#This Row],[60-65 Jahre Weiblich]]+Tabelle1[[#This Row],[60-65 jahre Männlich]]</f>
        <v>309</v>
      </c>
      <c r="AX684">
        <f>Tabelle1[[#This Row],[65-70 Jahre Weiblich]]+Tabelle1[[#This Row],[65-70 Jahre  Männlich]]</f>
        <v>410</v>
      </c>
      <c r="AY684">
        <f>Tabelle1[[#This Row],[70-75Jahre Weiblich]]+Tabelle1[[#This Row],[70-75 jahre Männlch]]</f>
        <v>515</v>
      </c>
      <c r="AZ684">
        <f>Tabelle1[[#This Row],[75-80 Jahre Weiblich]]+Tabelle1[[#This Row],[75-80 jahre Männlich]]</f>
        <v>704</v>
      </c>
      <c r="BA684">
        <f>Tabelle1[[#This Row],[80-85 Jahre Weiblich]]+Tabelle1[[#This Row],[80-85 jahre Männlich]]</f>
        <v>1283</v>
      </c>
      <c r="BB684">
        <f>Tabelle1[[#This Row],[85 und mehr Weiblich]]+Tabelle1[[#This Row],[85 und mehr]]</f>
        <v>1838</v>
      </c>
    </row>
    <row r="685" spans="1:54" x14ac:dyDescent="0.35">
      <c r="A685" s="3"/>
      <c r="B685" s="4" t="s">
        <v>62</v>
      </c>
      <c r="C685" s="5">
        <v>1</v>
      </c>
      <c r="D685" s="5">
        <v>45</v>
      </c>
      <c r="E685" s="5">
        <v>24</v>
      </c>
      <c r="F685" s="5">
        <v>36</v>
      </c>
      <c r="G685" s="5">
        <v>35</v>
      </c>
      <c r="H685" s="5">
        <v>33</v>
      </c>
      <c r="I685" s="5">
        <v>52</v>
      </c>
      <c r="J685" s="5">
        <v>65</v>
      </c>
      <c r="K685" s="5">
        <v>105</v>
      </c>
      <c r="L685" s="5">
        <v>283</v>
      </c>
      <c r="M685" s="5">
        <v>441</v>
      </c>
      <c r="N685" s="5">
        <v>661</v>
      </c>
      <c r="O685" s="5">
        <v>1010</v>
      </c>
      <c r="P685" s="5">
        <v>1405</v>
      </c>
      <c r="Q685" s="5">
        <v>2423</v>
      </c>
      <c r="R685" s="5">
        <v>2402</v>
      </c>
      <c r="S685" s="5">
        <v>1952</v>
      </c>
      <c r="T685" s="5">
        <v>0</v>
      </c>
      <c r="U685" s="5">
        <v>2</v>
      </c>
      <c r="V685" s="5">
        <v>26</v>
      </c>
      <c r="W685" s="5">
        <v>3</v>
      </c>
      <c r="X685" s="5">
        <v>15</v>
      </c>
      <c r="Y685" s="5">
        <v>17</v>
      </c>
      <c r="Z685" s="5">
        <v>23</v>
      </c>
      <c r="AA685" s="5">
        <v>44</v>
      </c>
      <c r="AB685" s="5">
        <v>49</v>
      </c>
      <c r="AC685" s="5">
        <v>101</v>
      </c>
      <c r="AD685" s="5">
        <v>160</v>
      </c>
      <c r="AE685" s="5">
        <v>280</v>
      </c>
      <c r="AF685" s="5">
        <v>429</v>
      </c>
      <c r="AG685" s="5">
        <v>674</v>
      </c>
      <c r="AH685" s="5">
        <v>871</v>
      </c>
      <c r="AJ685" s="5">
        <v>2070</v>
      </c>
      <c r="AK685" s="5">
        <v>2357</v>
      </c>
      <c r="AL685">
        <f>Tabelle1[[#This Row],[1 jahre Weiblich]]+Tabelle1[[#This Row],[unter 1 Jahr Männlich]]</f>
        <v>3</v>
      </c>
      <c r="AM685">
        <f>Tabelle1[[#This Row],[1-15 Jahre Weiblich]]+Tabelle1[[#This Row],[1-15 jahre Mänlich]]</f>
        <v>71</v>
      </c>
      <c r="AN685">
        <f>Tabelle1[[#This Row],[15-20 Jahre Weiblich]]+Tabelle1[[#This Row],[15-20 jahre Männlich]]</f>
        <v>27</v>
      </c>
      <c r="AO685">
        <f>Tabelle1[[#This Row],[20-25 jahre weiblich]]+Tabelle1[[#This Row],[20-25 jahre Männlich]]</f>
        <v>51</v>
      </c>
      <c r="AP685">
        <f>Tabelle1[[#This Row],[25-30 Jahre Weiblich]]+Tabelle1[[#This Row],[25-30 jahre Männlich]]</f>
        <v>52</v>
      </c>
      <c r="AQ685">
        <f>Tabelle1[[#This Row],[30-35 Jahre Weiblich]]+Tabelle1[[#This Row],[30-35 jahre Männlich]]</f>
        <v>56</v>
      </c>
      <c r="AR685">
        <f>Tabelle1[[#This Row],[35-40 Jahre Weiblich]]+Tabelle1[[#This Row],[35-40 jahre  Männlich]]</f>
        <v>96</v>
      </c>
      <c r="AS685">
        <f>Tabelle1[[#This Row],[40-45 Jahre Weiblich]]+Tabelle1[[#This Row],[40-45 jahre Männlich]]</f>
        <v>114</v>
      </c>
      <c r="AT685">
        <f>Tabelle1[[#This Row],[45-50 Jahre Weiblich]]+Tabelle1[[#This Row],[45-50 jahre Männlich]]</f>
        <v>206</v>
      </c>
      <c r="AU685">
        <f>Tabelle1[[#This Row],[50-55 Jahre Weiblich]]+Tabelle1[[#This Row],[50-55 jahre Männlich]]</f>
        <v>443</v>
      </c>
      <c r="AV685">
        <f>Tabelle1[[#This Row],[55-60 Jahre Weiblich]]+Tabelle1[[#This Row],[55-60 jahre Männlich]]</f>
        <v>721</v>
      </c>
      <c r="AW685">
        <f>Tabelle1[[#This Row],[60-65 Jahre Weiblich]]+Tabelle1[[#This Row],[60-65 jahre Männlich]]</f>
        <v>1090</v>
      </c>
      <c r="AX685">
        <f>Tabelle1[[#This Row],[65-70 Jahre Weiblich]]+Tabelle1[[#This Row],[65-70 Jahre  Männlich]]</f>
        <v>1684</v>
      </c>
      <c r="AY685">
        <f>Tabelle1[[#This Row],[70-75Jahre Weiblich]]+Tabelle1[[#This Row],[70-75 jahre Männlch]]</f>
        <v>2276</v>
      </c>
      <c r="AZ685">
        <f>Tabelle1[[#This Row],[75-80 Jahre Weiblich]]+Tabelle1[[#This Row],[75-80 jahre Männlich]]</f>
        <v>2423</v>
      </c>
      <c r="BA685">
        <f>Tabelle1[[#This Row],[80-85 Jahre Weiblich]]+Tabelle1[[#This Row],[80-85 jahre Männlich]]</f>
        <v>4472</v>
      </c>
      <c r="BB685">
        <f>Tabelle1[[#This Row],[85 und mehr Weiblich]]+Tabelle1[[#This Row],[85 und mehr]]</f>
        <v>4309</v>
      </c>
    </row>
    <row r="686" spans="1:54" x14ac:dyDescent="0.35">
      <c r="A686" s="3"/>
      <c r="B686" s="4" t="s">
        <v>63</v>
      </c>
      <c r="C686" s="5">
        <v>1</v>
      </c>
      <c r="D686" s="5">
        <v>38</v>
      </c>
      <c r="E686" s="5">
        <v>18</v>
      </c>
      <c r="F686" s="5">
        <v>29</v>
      </c>
      <c r="G686" s="5">
        <v>17</v>
      </c>
      <c r="H686" s="5">
        <v>22</v>
      </c>
      <c r="I686" s="5">
        <v>24</v>
      </c>
      <c r="J686" s="5">
        <v>28</v>
      </c>
      <c r="K686" s="5">
        <v>47</v>
      </c>
      <c r="L686" s="5">
        <v>98</v>
      </c>
      <c r="M686" s="5">
        <v>175</v>
      </c>
      <c r="N686" s="5">
        <v>271</v>
      </c>
      <c r="O686" s="5">
        <v>399</v>
      </c>
      <c r="P686" s="5">
        <v>581</v>
      </c>
      <c r="Q686" s="5">
        <v>1004</v>
      </c>
      <c r="R686" s="5">
        <v>962</v>
      </c>
      <c r="S686" s="5">
        <v>874</v>
      </c>
      <c r="T686" s="5">
        <v>0</v>
      </c>
      <c r="U686" s="5">
        <v>2</v>
      </c>
      <c r="V686" s="5">
        <v>24</v>
      </c>
      <c r="W686" s="5">
        <v>1</v>
      </c>
      <c r="X686" s="5">
        <v>12</v>
      </c>
      <c r="Y686" s="5">
        <v>13</v>
      </c>
      <c r="Z686" s="5">
        <v>19</v>
      </c>
      <c r="AA686" s="5">
        <v>31</v>
      </c>
      <c r="AB686" s="5">
        <v>31</v>
      </c>
      <c r="AC686" s="5">
        <v>46</v>
      </c>
      <c r="AD686" s="5">
        <v>66</v>
      </c>
      <c r="AE686" s="5">
        <v>118</v>
      </c>
      <c r="AF686" s="5">
        <v>177</v>
      </c>
      <c r="AG686" s="5">
        <v>251</v>
      </c>
      <c r="AH686" s="5">
        <v>356</v>
      </c>
      <c r="AJ686" s="5">
        <v>778</v>
      </c>
      <c r="AK686" s="5">
        <v>1046</v>
      </c>
      <c r="AL686">
        <f>Tabelle1[[#This Row],[1 jahre Weiblich]]+Tabelle1[[#This Row],[unter 1 Jahr Männlich]]</f>
        <v>3</v>
      </c>
      <c r="AM686">
        <f>Tabelle1[[#This Row],[1-15 Jahre Weiblich]]+Tabelle1[[#This Row],[1-15 jahre Mänlich]]</f>
        <v>62</v>
      </c>
      <c r="AN686">
        <f>Tabelle1[[#This Row],[15-20 Jahre Weiblich]]+Tabelle1[[#This Row],[15-20 jahre Männlich]]</f>
        <v>19</v>
      </c>
      <c r="AO686">
        <f>Tabelle1[[#This Row],[20-25 jahre weiblich]]+Tabelle1[[#This Row],[20-25 jahre Männlich]]</f>
        <v>41</v>
      </c>
      <c r="AP686">
        <f>Tabelle1[[#This Row],[25-30 Jahre Weiblich]]+Tabelle1[[#This Row],[25-30 jahre Männlich]]</f>
        <v>30</v>
      </c>
      <c r="AQ686">
        <f>Tabelle1[[#This Row],[30-35 Jahre Weiblich]]+Tabelle1[[#This Row],[30-35 jahre Männlich]]</f>
        <v>41</v>
      </c>
      <c r="AR686">
        <f>Tabelle1[[#This Row],[35-40 Jahre Weiblich]]+Tabelle1[[#This Row],[35-40 jahre  Männlich]]</f>
        <v>55</v>
      </c>
      <c r="AS686">
        <f>Tabelle1[[#This Row],[40-45 Jahre Weiblich]]+Tabelle1[[#This Row],[40-45 jahre Männlich]]</f>
        <v>59</v>
      </c>
      <c r="AT686">
        <f>Tabelle1[[#This Row],[45-50 Jahre Weiblich]]+Tabelle1[[#This Row],[45-50 jahre Männlich]]</f>
        <v>93</v>
      </c>
      <c r="AU686">
        <f>Tabelle1[[#This Row],[50-55 Jahre Weiblich]]+Tabelle1[[#This Row],[50-55 jahre Männlich]]</f>
        <v>164</v>
      </c>
      <c r="AV686">
        <f>Tabelle1[[#This Row],[55-60 Jahre Weiblich]]+Tabelle1[[#This Row],[55-60 jahre Männlich]]</f>
        <v>293</v>
      </c>
      <c r="AW686">
        <f>Tabelle1[[#This Row],[60-65 Jahre Weiblich]]+Tabelle1[[#This Row],[60-65 jahre Männlich]]</f>
        <v>448</v>
      </c>
      <c r="AX686">
        <f>Tabelle1[[#This Row],[65-70 Jahre Weiblich]]+Tabelle1[[#This Row],[65-70 Jahre  Männlich]]</f>
        <v>650</v>
      </c>
      <c r="AY686">
        <f>Tabelle1[[#This Row],[70-75Jahre Weiblich]]+Tabelle1[[#This Row],[70-75 jahre Männlch]]</f>
        <v>937</v>
      </c>
      <c r="AZ686">
        <f>Tabelle1[[#This Row],[75-80 Jahre Weiblich]]+Tabelle1[[#This Row],[75-80 jahre Männlich]]</f>
        <v>1004</v>
      </c>
      <c r="BA686">
        <f>Tabelle1[[#This Row],[80-85 Jahre Weiblich]]+Tabelle1[[#This Row],[80-85 jahre Männlich]]</f>
        <v>1740</v>
      </c>
      <c r="BB686">
        <f>Tabelle1[[#This Row],[85 und mehr Weiblich]]+Tabelle1[[#This Row],[85 und mehr]]</f>
        <v>1920</v>
      </c>
    </row>
    <row r="687" spans="1:54" x14ac:dyDescent="0.35">
      <c r="A687" s="3"/>
      <c r="B687" s="4" t="s">
        <v>64</v>
      </c>
      <c r="C687" s="5">
        <v>0</v>
      </c>
      <c r="D687" s="5">
        <v>1</v>
      </c>
      <c r="E687" s="5">
        <v>0</v>
      </c>
      <c r="F687" s="5">
        <v>1</v>
      </c>
      <c r="G687" s="5">
        <v>3</v>
      </c>
      <c r="H687" s="5">
        <v>1</v>
      </c>
      <c r="I687" s="5">
        <v>0</v>
      </c>
      <c r="J687" s="5">
        <v>4</v>
      </c>
      <c r="K687" s="5">
        <v>6</v>
      </c>
      <c r="L687" s="5">
        <v>11</v>
      </c>
      <c r="M687" s="5">
        <v>16</v>
      </c>
      <c r="N687" s="5">
        <v>16</v>
      </c>
      <c r="O687" s="5">
        <v>16</v>
      </c>
      <c r="P687" s="5">
        <v>34</v>
      </c>
      <c r="Q687" s="5">
        <v>54</v>
      </c>
      <c r="R687" s="5">
        <v>65</v>
      </c>
      <c r="S687" s="5">
        <v>88</v>
      </c>
      <c r="T687" s="5">
        <v>0</v>
      </c>
      <c r="U687" s="5">
        <v>0</v>
      </c>
      <c r="V687" s="5">
        <v>2</v>
      </c>
      <c r="W687" s="5">
        <v>0</v>
      </c>
      <c r="X687" s="5">
        <v>0</v>
      </c>
      <c r="Y687" s="5">
        <v>1</v>
      </c>
      <c r="Z687" s="5">
        <v>2</v>
      </c>
      <c r="AA687" s="5">
        <v>1</v>
      </c>
      <c r="AB687" s="5">
        <v>5</v>
      </c>
      <c r="AC687" s="5">
        <v>3</v>
      </c>
      <c r="AD687" s="5">
        <v>13</v>
      </c>
      <c r="AE687" s="5">
        <v>9</v>
      </c>
      <c r="AF687" s="5">
        <v>20</v>
      </c>
      <c r="AG687" s="5">
        <v>25</v>
      </c>
      <c r="AH687" s="5">
        <v>35</v>
      </c>
      <c r="AJ687" s="5">
        <v>96</v>
      </c>
      <c r="AK687" s="5">
        <v>159</v>
      </c>
      <c r="AL687">
        <f>Tabelle1[[#This Row],[1 jahre Weiblich]]+Tabelle1[[#This Row],[unter 1 Jahr Männlich]]</f>
        <v>0</v>
      </c>
      <c r="AM687">
        <f>Tabelle1[[#This Row],[1-15 Jahre Weiblich]]+Tabelle1[[#This Row],[1-15 jahre Mänlich]]</f>
        <v>3</v>
      </c>
      <c r="AN687">
        <f>Tabelle1[[#This Row],[15-20 Jahre Weiblich]]+Tabelle1[[#This Row],[15-20 jahre Männlich]]</f>
        <v>0</v>
      </c>
      <c r="AO687">
        <f>Tabelle1[[#This Row],[20-25 jahre weiblich]]+Tabelle1[[#This Row],[20-25 jahre Männlich]]</f>
        <v>1</v>
      </c>
      <c r="AP687">
        <f>Tabelle1[[#This Row],[25-30 Jahre Weiblich]]+Tabelle1[[#This Row],[25-30 jahre Männlich]]</f>
        <v>4</v>
      </c>
      <c r="AQ687">
        <f>Tabelle1[[#This Row],[30-35 Jahre Weiblich]]+Tabelle1[[#This Row],[30-35 jahre Männlich]]</f>
        <v>3</v>
      </c>
      <c r="AR687">
        <f>Tabelle1[[#This Row],[35-40 Jahre Weiblich]]+Tabelle1[[#This Row],[35-40 jahre  Männlich]]</f>
        <v>1</v>
      </c>
      <c r="AS687">
        <f>Tabelle1[[#This Row],[40-45 Jahre Weiblich]]+Tabelle1[[#This Row],[40-45 jahre Männlich]]</f>
        <v>9</v>
      </c>
      <c r="AT687">
        <f>Tabelle1[[#This Row],[45-50 Jahre Weiblich]]+Tabelle1[[#This Row],[45-50 jahre Männlich]]</f>
        <v>9</v>
      </c>
      <c r="AU687">
        <f>Tabelle1[[#This Row],[50-55 Jahre Weiblich]]+Tabelle1[[#This Row],[50-55 jahre Männlich]]</f>
        <v>24</v>
      </c>
      <c r="AV687">
        <f>Tabelle1[[#This Row],[55-60 Jahre Weiblich]]+Tabelle1[[#This Row],[55-60 jahre Männlich]]</f>
        <v>25</v>
      </c>
      <c r="AW687">
        <f>Tabelle1[[#This Row],[60-65 Jahre Weiblich]]+Tabelle1[[#This Row],[60-65 jahre Männlich]]</f>
        <v>36</v>
      </c>
      <c r="AX687">
        <f>Tabelle1[[#This Row],[65-70 Jahre Weiblich]]+Tabelle1[[#This Row],[65-70 Jahre  Männlich]]</f>
        <v>41</v>
      </c>
      <c r="AY687">
        <f>Tabelle1[[#This Row],[70-75Jahre Weiblich]]+Tabelle1[[#This Row],[70-75 jahre Männlch]]</f>
        <v>69</v>
      </c>
      <c r="AZ687">
        <f>Tabelle1[[#This Row],[75-80 Jahre Weiblich]]+Tabelle1[[#This Row],[75-80 jahre Männlich]]</f>
        <v>54</v>
      </c>
      <c r="BA687">
        <f>Tabelle1[[#This Row],[80-85 Jahre Weiblich]]+Tabelle1[[#This Row],[80-85 jahre Männlich]]</f>
        <v>161</v>
      </c>
      <c r="BB687">
        <f>Tabelle1[[#This Row],[85 und mehr Weiblich]]+Tabelle1[[#This Row],[85 und mehr]]</f>
        <v>247</v>
      </c>
    </row>
    <row r="688" spans="1:54" x14ac:dyDescent="0.35">
      <c r="A688" s="3"/>
      <c r="B688" s="4" t="s">
        <v>65</v>
      </c>
      <c r="C688" s="5">
        <v>5</v>
      </c>
      <c r="D688" s="5">
        <v>6</v>
      </c>
      <c r="E688" s="5">
        <v>5</v>
      </c>
      <c r="F688" s="5">
        <v>4</v>
      </c>
      <c r="G688" s="5">
        <v>5</v>
      </c>
      <c r="H688" s="5">
        <v>12</v>
      </c>
      <c r="I688" s="5">
        <v>9</v>
      </c>
      <c r="J688" s="5">
        <v>8</v>
      </c>
      <c r="K688" s="5">
        <v>30</v>
      </c>
      <c r="L688" s="5">
        <v>50</v>
      </c>
      <c r="M688" s="5">
        <v>58</v>
      </c>
      <c r="N688" s="5">
        <v>104</v>
      </c>
      <c r="O688" s="5">
        <v>142</v>
      </c>
      <c r="P688" s="5">
        <v>148</v>
      </c>
      <c r="Q688" s="5">
        <v>258</v>
      </c>
      <c r="R688" s="5">
        <v>311</v>
      </c>
      <c r="S688" s="5">
        <v>467</v>
      </c>
      <c r="T688" s="5">
        <v>0</v>
      </c>
      <c r="U688" s="5">
        <v>2</v>
      </c>
      <c r="V688" s="5">
        <v>9</v>
      </c>
      <c r="W688" s="5">
        <v>4</v>
      </c>
      <c r="X688" s="5">
        <v>3</v>
      </c>
      <c r="Y688" s="5">
        <v>5</v>
      </c>
      <c r="Z688" s="5">
        <v>7</v>
      </c>
      <c r="AA688" s="5">
        <v>9</v>
      </c>
      <c r="AB688" s="5">
        <v>13</v>
      </c>
      <c r="AC688" s="5">
        <v>21</v>
      </c>
      <c r="AD688" s="5">
        <v>28</v>
      </c>
      <c r="AE688" s="5">
        <v>39</v>
      </c>
      <c r="AF688" s="5">
        <v>61</v>
      </c>
      <c r="AG688" s="5">
        <v>99</v>
      </c>
      <c r="AH688" s="5">
        <v>132</v>
      </c>
      <c r="AJ688" s="5">
        <v>367</v>
      </c>
      <c r="AK688" s="5">
        <v>1047</v>
      </c>
      <c r="AL688">
        <f>Tabelle1[[#This Row],[1 jahre Weiblich]]+Tabelle1[[#This Row],[unter 1 Jahr Männlich]]</f>
        <v>7</v>
      </c>
      <c r="AM688">
        <f>Tabelle1[[#This Row],[1-15 Jahre Weiblich]]+Tabelle1[[#This Row],[1-15 jahre Mänlich]]</f>
        <v>15</v>
      </c>
      <c r="AN688">
        <f>Tabelle1[[#This Row],[15-20 Jahre Weiblich]]+Tabelle1[[#This Row],[15-20 jahre Männlich]]</f>
        <v>9</v>
      </c>
      <c r="AO688">
        <f>Tabelle1[[#This Row],[20-25 jahre weiblich]]+Tabelle1[[#This Row],[20-25 jahre Männlich]]</f>
        <v>7</v>
      </c>
      <c r="AP688">
        <f>Tabelle1[[#This Row],[25-30 Jahre Weiblich]]+Tabelle1[[#This Row],[25-30 jahre Männlich]]</f>
        <v>10</v>
      </c>
      <c r="AQ688">
        <f>Tabelle1[[#This Row],[30-35 Jahre Weiblich]]+Tabelle1[[#This Row],[30-35 jahre Männlich]]</f>
        <v>19</v>
      </c>
      <c r="AR688">
        <f>Tabelle1[[#This Row],[35-40 Jahre Weiblich]]+Tabelle1[[#This Row],[35-40 jahre  Männlich]]</f>
        <v>18</v>
      </c>
      <c r="AS688">
        <f>Tabelle1[[#This Row],[40-45 Jahre Weiblich]]+Tabelle1[[#This Row],[40-45 jahre Männlich]]</f>
        <v>21</v>
      </c>
      <c r="AT688">
        <f>Tabelle1[[#This Row],[45-50 Jahre Weiblich]]+Tabelle1[[#This Row],[45-50 jahre Männlich]]</f>
        <v>51</v>
      </c>
      <c r="AU688">
        <f>Tabelle1[[#This Row],[50-55 Jahre Weiblich]]+Tabelle1[[#This Row],[50-55 jahre Männlich]]</f>
        <v>78</v>
      </c>
      <c r="AV688">
        <f>Tabelle1[[#This Row],[55-60 Jahre Weiblich]]+Tabelle1[[#This Row],[55-60 jahre Männlich]]</f>
        <v>97</v>
      </c>
      <c r="AW688">
        <f>Tabelle1[[#This Row],[60-65 Jahre Weiblich]]+Tabelle1[[#This Row],[60-65 jahre Männlich]]</f>
        <v>165</v>
      </c>
      <c r="AX688">
        <f>Tabelle1[[#This Row],[65-70 Jahre Weiblich]]+Tabelle1[[#This Row],[65-70 Jahre  Männlich]]</f>
        <v>241</v>
      </c>
      <c r="AY688">
        <f>Tabelle1[[#This Row],[70-75Jahre Weiblich]]+Tabelle1[[#This Row],[70-75 jahre Männlch]]</f>
        <v>280</v>
      </c>
      <c r="AZ688">
        <f>Tabelle1[[#This Row],[75-80 Jahre Weiblich]]+Tabelle1[[#This Row],[75-80 jahre Männlich]]</f>
        <v>258</v>
      </c>
      <c r="BA688">
        <f>Tabelle1[[#This Row],[80-85 Jahre Weiblich]]+Tabelle1[[#This Row],[80-85 jahre Männlich]]</f>
        <v>678</v>
      </c>
      <c r="BB688">
        <f>Tabelle1[[#This Row],[85 und mehr Weiblich]]+Tabelle1[[#This Row],[85 und mehr]]</f>
        <v>1514</v>
      </c>
    </row>
    <row r="689" spans="1:54" x14ac:dyDescent="0.35">
      <c r="A689" s="3"/>
      <c r="B689" s="4" t="s">
        <v>120</v>
      </c>
      <c r="C689" s="5">
        <v>14</v>
      </c>
      <c r="D689" s="5">
        <v>32</v>
      </c>
      <c r="E689" s="5">
        <v>21</v>
      </c>
      <c r="F689" s="5">
        <v>30</v>
      </c>
      <c r="G689" s="5">
        <v>26</v>
      </c>
      <c r="H689" s="5">
        <v>51</v>
      </c>
      <c r="I689" s="5">
        <v>75</v>
      </c>
      <c r="J689" s="5">
        <v>122</v>
      </c>
      <c r="K689" s="5">
        <v>243</v>
      </c>
      <c r="L689" s="5">
        <v>444</v>
      </c>
      <c r="M689" s="5">
        <v>723</v>
      </c>
      <c r="N689" s="5">
        <v>931</v>
      </c>
      <c r="O689" s="5">
        <v>1349</v>
      </c>
      <c r="P689" s="5">
        <v>1406</v>
      </c>
      <c r="Q689" s="5">
        <v>2573</v>
      </c>
      <c r="R689" s="5">
        <v>3207</v>
      </c>
      <c r="S689" s="5">
        <v>4349</v>
      </c>
      <c r="T689" s="5">
        <v>0</v>
      </c>
      <c r="U689" s="5">
        <v>13</v>
      </c>
      <c r="V689" s="5">
        <v>19</v>
      </c>
      <c r="W689" s="5">
        <v>7</v>
      </c>
      <c r="X689" s="5">
        <v>12</v>
      </c>
      <c r="Y689" s="5">
        <v>23</v>
      </c>
      <c r="Z689" s="5">
        <v>25</v>
      </c>
      <c r="AA689" s="5">
        <v>31</v>
      </c>
      <c r="AB689" s="5">
        <v>55</v>
      </c>
      <c r="AC689" s="5">
        <v>120</v>
      </c>
      <c r="AD689" s="5">
        <v>212</v>
      </c>
      <c r="AE689" s="5">
        <v>297</v>
      </c>
      <c r="AF689" s="5">
        <v>485</v>
      </c>
      <c r="AG689" s="5">
        <v>765</v>
      </c>
      <c r="AH689" s="5">
        <v>922</v>
      </c>
      <c r="AJ689" s="5">
        <v>3682</v>
      </c>
      <c r="AK689" s="5">
        <v>10164</v>
      </c>
      <c r="AL689">
        <f>Tabelle1[[#This Row],[1 jahre Weiblich]]+Tabelle1[[#This Row],[unter 1 Jahr Männlich]]</f>
        <v>27</v>
      </c>
      <c r="AM689">
        <f>Tabelle1[[#This Row],[1-15 Jahre Weiblich]]+Tabelle1[[#This Row],[1-15 jahre Mänlich]]</f>
        <v>51</v>
      </c>
      <c r="AN689">
        <f>Tabelle1[[#This Row],[15-20 Jahre Weiblich]]+Tabelle1[[#This Row],[15-20 jahre Männlich]]</f>
        <v>28</v>
      </c>
      <c r="AO689">
        <f>Tabelle1[[#This Row],[20-25 jahre weiblich]]+Tabelle1[[#This Row],[20-25 jahre Männlich]]</f>
        <v>42</v>
      </c>
      <c r="AP689">
        <f>Tabelle1[[#This Row],[25-30 Jahre Weiblich]]+Tabelle1[[#This Row],[25-30 jahre Männlich]]</f>
        <v>49</v>
      </c>
      <c r="AQ689">
        <f>Tabelle1[[#This Row],[30-35 Jahre Weiblich]]+Tabelle1[[#This Row],[30-35 jahre Männlich]]</f>
        <v>76</v>
      </c>
      <c r="AR689">
        <f>Tabelle1[[#This Row],[35-40 Jahre Weiblich]]+Tabelle1[[#This Row],[35-40 jahre  Männlich]]</f>
        <v>106</v>
      </c>
      <c r="AS689">
        <f>Tabelle1[[#This Row],[40-45 Jahre Weiblich]]+Tabelle1[[#This Row],[40-45 jahre Männlich]]</f>
        <v>177</v>
      </c>
      <c r="AT689">
        <f>Tabelle1[[#This Row],[45-50 Jahre Weiblich]]+Tabelle1[[#This Row],[45-50 jahre Männlich]]</f>
        <v>363</v>
      </c>
      <c r="AU689">
        <f>Tabelle1[[#This Row],[50-55 Jahre Weiblich]]+Tabelle1[[#This Row],[50-55 jahre Männlich]]</f>
        <v>656</v>
      </c>
      <c r="AV689">
        <f>Tabelle1[[#This Row],[55-60 Jahre Weiblich]]+Tabelle1[[#This Row],[55-60 jahre Männlich]]</f>
        <v>1020</v>
      </c>
      <c r="AW689">
        <f>Tabelle1[[#This Row],[60-65 Jahre Weiblich]]+Tabelle1[[#This Row],[60-65 jahre Männlich]]</f>
        <v>1416</v>
      </c>
      <c r="AX689">
        <f>Tabelle1[[#This Row],[65-70 Jahre Weiblich]]+Tabelle1[[#This Row],[65-70 Jahre  Männlich]]</f>
        <v>2114</v>
      </c>
      <c r="AY689">
        <f>Tabelle1[[#This Row],[70-75Jahre Weiblich]]+Tabelle1[[#This Row],[70-75 jahre Männlch]]</f>
        <v>2328</v>
      </c>
      <c r="AZ689">
        <f>Tabelle1[[#This Row],[75-80 Jahre Weiblich]]+Tabelle1[[#This Row],[75-80 jahre Männlich]]</f>
        <v>2573</v>
      </c>
      <c r="BA689">
        <f>Tabelle1[[#This Row],[80-85 Jahre Weiblich]]+Tabelle1[[#This Row],[80-85 jahre Männlich]]</f>
        <v>6889</v>
      </c>
      <c r="BB689">
        <f>Tabelle1[[#This Row],[85 und mehr Weiblich]]+Tabelle1[[#This Row],[85 und mehr]]</f>
        <v>14513</v>
      </c>
    </row>
    <row r="690" spans="1:54" x14ac:dyDescent="0.35">
      <c r="A690" s="3"/>
      <c r="B690" s="4" t="s">
        <v>66</v>
      </c>
      <c r="C690" s="5">
        <v>0</v>
      </c>
      <c r="D690" s="5">
        <v>0</v>
      </c>
      <c r="E690" s="5">
        <v>9</v>
      </c>
      <c r="F690" s="5">
        <v>9</v>
      </c>
      <c r="G690" s="5">
        <v>7</v>
      </c>
      <c r="H690" s="5">
        <v>16</v>
      </c>
      <c r="I690" s="5">
        <v>33</v>
      </c>
      <c r="J690" s="5">
        <v>57</v>
      </c>
      <c r="K690" s="5">
        <v>140</v>
      </c>
      <c r="L690" s="5">
        <v>282</v>
      </c>
      <c r="M690" s="5">
        <v>464</v>
      </c>
      <c r="N690" s="5">
        <v>647</v>
      </c>
      <c r="O690" s="5">
        <v>1029</v>
      </c>
      <c r="P690" s="5">
        <v>1096</v>
      </c>
      <c r="Q690" s="5">
        <v>1997</v>
      </c>
      <c r="R690" s="5">
        <v>2610</v>
      </c>
      <c r="S690" s="5">
        <v>3256</v>
      </c>
      <c r="T690" s="5">
        <v>0</v>
      </c>
      <c r="U690" s="5">
        <v>1</v>
      </c>
      <c r="V690" s="5">
        <v>1</v>
      </c>
      <c r="W690" s="5">
        <v>2</v>
      </c>
      <c r="X690" s="5">
        <v>5</v>
      </c>
      <c r="Y690" s="5">
        <v>8</v>
      </c>
      <c r="Z690" s="5">
        <v>6</v>
      </c>
      <c r="AA690" s="5">
        <v>8</v>
      </c>
      <c r="AB690" s="5">
        <v>21</v>
      </c>
      <c r="AC690" s="5">
        <v>53</v>
      </c>
      <c r="AD690" s="5">
        <v>109</v>
      </c>
      <c r="AE690" s="5">
        <v>164</v>
      </c>
      <c r="AF690" s="5">
        <v>285</v>
      </c>
      <c r="AG690" s="5">
        <v>499</v>
      </c>
      <c r="AH690" s="5">
        <v>630</v>
      </c>
      <c r="AJ690" s="5">
        <v>2754</v>
      </c>
      <c r="AK690" s="5">
        <v>7085</v>
      </c>
      <c r="AL690">
        <f>Tabelle1[[#This Row],[1 jahre Weiblich]]+Tabelle1[[#This Row],[unter 1 Jahr Männlich]]</f>
        <v>1</v>
      </c>
      <c r="AM690">
        <f>Tabelle1[[#This Row],[1-15 Jahre Weiblich]]+Tabelle1[[#This Row],[1-15 jahre Mänlich]]</f>
        <v>1</v>
      </c>
      <c r="AN690">
        <f>Tabelle1[[#This Row],[15-20 Jahre Weiblich]]+Tabelle1[[#This Row],[15-20 jahre Männlich]]</f>
        <v>11</v>
      </c>
      <c r="AO690">
        <f>Tabelle1[[#This Row],[20-25 jahre weiblich]]+Tabelle1[[#This Row],[20-25 jahre Männlich]]</f>
        <v>14</v>
      </c>
      <c r="AP690">
        <f>Tabelle1[[#This Row],[25-30 Jahre Weiblich]]+Tabelle1[[#This Row],[25-30 jahre Männlich]]</f>
        <v>15</v>
      </c>
      <c r="AQ690">
        <f>Tabelle1[[#This Row],[30-35 Jahre Weiblich]]+Tabelle1[[#This Row],[30-35 jahre Männlich]]</f>
        <v>22</v>
      </c>
      <c r="AR690">
        <f>Tabelle1[[#This Row],[35-40 Jahre Weiblich]]+Tabelle1[[#This Row],[35-40 jahre  Männlich]]</f>
        <v>41</v>
      </c>
      <c r="AS690">
        <f>Tabelle1[[#This Row],[40-45 Jahre Weiblich]]+Tabelle1[[#This Row],[40-45 jahre Männlich]]</f>
        <v>78</v>
      </c>
      <c r="AT690">
        <f>Tabelle1[[#This Row],[45-50 Jahre Weiblich]]+Tabelle1[[#This Row],[45-50 jahre Männlich]]</f>
        <v>193</v>
      </c>
      <c r="AU690">
        <f>Tabelle1[[#This Row],[50-55 Jahre Weiblich]]+Tabelle1[[#This Row],[50-55 jahre Männlich]]</f>
        <v>391</v>
      </c>
      <c r="AV690">
        <f>Tabelle1[[#This Row],[55-60 Jahre Weiblich]]+Tabelle1[[#This Row],[55-60 jahre Männlich]]</f>
        <v>628</v>
      </c>
      <c r="AW690">
        <f>Tabelle1[[#This Row],[60-65 Jahre Weiblich]]+Tabelle1[[#This Row],[60-65 jahre Männlich]]</f>
        <v>932</v>
      </c>
      <c r="AX690">
        <f>Tabelle1[[#This Row],[65-70 Jahre Weiblich]]+Tabelle1[[#This Row],[65-70 Jahre  Männlich]]</f>
        <v>1528</v>
      </c>
      <c r="AY690">
        <f>Tabelle1[[#This Row],[70-75Jahre Weiblich]]+Tabelle1[[#This Row],[70-75 jahre Männlch]]</f>
        <v>1726</v>
      </c>
      <c r="AZ690">
        <f>Tabelle1[[#This Row],[75-80 Jahre Weiblich]]+Tabelle1[[#This Row],[75-80 jahre Männlich]]</f>
        <v>1997</v>
      </c>
      <c r="BA690">
        <f>Tabelle1[[#This Row],[80-85 Jahre Weiblich]]+Tabelle1[[#This Row],[80-85 jahre Männlich]]</f>
        <v>5364</v>
      </c>
      <c r="BB690">
        <f>Tabelle1[[#This Row],[85 und mehr Weiblich]]+Tabelle1[[#This Row],[85 und mehr]]</f>
        <v>10341</v>
      </c>
    </row>
    <row r="691" spans="1:54" x14ac:dyDescent="0.35">
      <c r="A691" s="3"/>
      <c r="B691" s="4" t="s">
        <v>67</v>
      </c>
      <c r="C691" s="5">
        <v>0</v>
      </c>
      <c r="D691" s="5">
        <v>3</v>
      </c>
      <c r="E691" s="5">
        <v>4</v>
      </c>
      <c r="F691" s="5">
        <v>25</v>
      </c>
      <c r="G691" s="5">
        <v>43</v>
      </c>
      <c r="H691" s="5">
        <v>107</v>
      </c>
      <c r="I691" s="5">
        <v>155</v>
      </c>
      <c r="J691" s="5">
        <v>263</v>
      </c>
      <c r="K691" s="5">
        <v>351</v>
      </c>
      <c r="L691" s="5">
        <v>642</v>
      </c>
      <c r="M691" s="5">
        <v>856</v>
      </c>
      <c r="N691" s="5">
        <v>904</v>
      </c>
      <c r="O691" s="5">
        <v>984</v>
      </c>
      <c r="P691" s="5">
        <v>1170</v>
      </c>
      <c r="Q691" s="5">
        <v>2831</v>
      </c>
      <c r="R691" s="5">
        <v>4530</v>
      </c>
      <c r="S691" s="5">
        <v>8858</v>
      </c>
      <c r="T691" s="5">
        <v>0</v>
      </c>
      <c r="U691" s="5">
        <v>1</v>
      </c>
      <c r="V691" s="5">
        <v>4</v>
      </c>
      <c r="W691" s="5">
        <v>7</v>
      </c>
      <c r="X691" s="5">
        <v>9</v>
      </c>
      <c r="Y691" s="5">
        <v>15</v>
      </c>
      <c r="Z691" s="5">
        <v>41</v>
      </c>
      <c r="AA691" s="5">
        <v>40</v>
      </c>
      <c r="AB691" s="5">
        <v>68</v>
      </c>
      <c r="AC691" s="5">
        <v>102</v>
      </c>
      <c r="AD691" s="5">
        <v>175</v>
      </c>
      <c r="AE691" s="5">
        <v>269</v>
      </c>
      <c r="AF691" s="5">
        <v>284</v>
      </c>
      <c r="AG691" s="5">
        <v>453</v>
      </c>
      <c r="AH691" s="5">
        <v>825</v>
      </c>
      <c r="AJ691" s="5">
        <v>6160</v>
      </c>
      <c r="AK691" s="5">
        <v>25038</v>
      </c>
      <c r="AL691">
        <f>Tabelle1[[#This Row],[1 jahre Weiblich]]+Tabelle1[[#This Row],[unter 1 Jahr Männlich]]</f>
        <v>1</v>
      </c>
      <c r="AM691">
        <f>Tabelle1[[#This Row],[1-15 Jahre Weiblich]]+Tabelle1[[#This Row],[1-15 jahre Mänlich]]</f>
        <v>7</v>
      </c>
      <c r="AN691">
        <f>Tabelle1[[#This Row],[15-20 Jahre Weiblich]]+Tabelle1[[#This Row],[15-20 jahre Männlich]]</f>
        <v>11</v>
      </c>
      <c r="AO691">
        <f>Tabelle1[[#This Row],[20-25 jahre weiblich]]+Tabelle1[[#This Row],[20-25 jahre Männlich]]</f>
        <v>34</v>
      </c>
      <c r="AP691">
        <f>Tabelle1[[#This Row],[25-30 Jahre Weiblich]]+Tabelle1[[#This Row],[25-30 jahre Männlich]]</f>
        <v>58</v>
      </c>
      <c r="AQ691">
        <f>Tabelle1[[#This Row],[30-35 Jahre Weiblich]]+Tabelle1[[#This Row],[30-35 jahre Männlich]]</f>
        <v>148</v>
      </c>
      <c r="AR691">
        <f>Tabelle1[[#This Row],[35-40 Jahre Weiblich]]+Tabelle1[[#This Row],[35-40 jahre  Männlich]]</f>
        <v>195</v>
      </c>
      <c r="AS691">
        <f>Tabelle1[[#This Row],[40-45 Jahre Weiblich]]+Tabelle1[[#This Row],[40-45 jahre Männlich]]</f>
        <v>331</v>
      </c>
      <c r="AT691">
        <f>Tabelle1[[#This Row],[45-50 Jahre Weiblich]]+Tabelle1[[#This Row],[45-50 jahre Männlich]]</f>
        <v>453</v>
      </c>
      <c r="AU691">
        <f>Tabelle1[[#This Row],[50-55 Jahre Weiblich]]+Tabelle1[[#This Row],[50-55 jahre Männlich]]</f>
        <v>817</v>
      </c>
      <c r="AV691">
        <f>Tabelle1[[#This Row],[55-60 Jahre Weiblich]]+Tabelle1[[#This Row],[55-60 jahre Männlich]]</f>
        <v>1125</v>
      </c>
      <c r="AW691">
        <f>Tabelle1[[#This Row],[60-65 Jahre Weiblich]]+Tabelle1[[#This Row],[60-65 jahre Männlich]]</f>
        <v>1188</v>
      </c>
      <c r="AX691">
        <f>Tabelle1[[#This Row],[65-70 Jahre Weiblich]]+Tabelle1[[#This Row],[65-70 Jahre  Männlich]]</f>
        <v>1437</v>
      </c>
      <c r="AY691">
        <f>Tabelle1[[#This Row],[70-75Jahre Weiblich]]+Tabelle1[[#This Row],[70-75 jahre Männlch]]</f>
        <v>1995</v>
      </c>
      <c r="AZ691">
        <f>Tabelle1[[#This Row],[75-80 Jahre Weiblich]]+Tabelle1[[#This Row],[75-80 jahre Männlich]]</f>
        <v>2831</v>
      </c>
      <c r="BA691">
        <f>Tabelle1[[#This Row],[80-85 Jahre Weiblich]]+Tabelle1[[#This Row],[80-85 jahre Männlich]]</f>
        <v>10690</v>
      </c>
      <c r="BB691">
        <f>Tabelle1[[#This Row],[85 und mehr Weiblich]]+Tabelle1[[#This Row],[85 und mehr]]</f>
        <v>33896</v>
      </c>
    </row>
    <row r="692" spans="1:54" x14ac:dyDescent="0.35">
      <c r="A692" s="3"/>
      <c r="B692" s="4" t="s">
        <v>68</v>
      </c>
      <c r="C692" s="5">
        <v>0</v>
      </c>
      <c r="D692" s="5">
        <v>0</v>
      </c>
      <c r="E692" s="5">
        <v>0</v>
      </c>
      <c r="F692" s="5">
        <v>4</v>
      </c>
      <c r="G692" s="5">
        <v>8</v>
      </c>
      <c r="H692" s="5">
        <v>41</v>
      </c>
      <c r="I692" s="5">
        <v>67</v>
      </c>
      <c r="J692" s="5">
        <v>146</v>
      </c>
      <c r="K692" s="5">
        <v>244</v>
      </c>
      <c r="L692" s="5">
        <v>480</v>
      </c>
      <c r="M692" s="5">
        <v>678</v>
      </c>
      <c r="N692" s="5">
        <v>707</v>
      </c>
      <c r="O692" s="5">
        <v>633</v>
      </c>
      <c r="P692" s="5">
        <v>343</v>
      </c>
      <c r="Q692" s="5">
        <v>344</v>
      </c>
      <c r="R692" s="5">
        <v>206</v>
      </c>
      <c r="S692" s="5">
        <v>91</v>
      </c>
      <c r="T692" s="5">
        <v>0</v>
      </c>
      <c r="U692" s="5">
        <v>0</v>
      </c>
      <c r="V692" s="5">
        <v>0</v>
      </c>
      <c r="W692" s="5">
        <v>0</v>
      </c>
      <c r="X692" s="5">
        <v>1</v>
      </c>
      <c r="Y692" s="5">
        <v>2</v>
      </c>
      <c r="Z692" s="5">
        <v>8</v>
      </c>
      <c r="AA692" s="5">
        <v>10</v>
      </c>
      <c r="AB692" s="5">
        <v>34</v>
      </c>
      <c r="AC692" s="5">
        <v>53</v>
      </c>
      <c r="AD692" s="5">
        <v>93</v>
      </c>
      <c r="AE692" s="5">
        <v>178</v>
      </c>
      <c r="AF692" s="5">
        <v>166</v>
      </c>
      <c r="AG692" s="5">
        <v>154</v>
      </c>
      <c r="AH692" s="5">
        <v>115</v>
      </c>
      <c r="AJ692" s="5">
        <v>86</v>
      </c>
      <c r="AK692" s="5">
        <v>75</v>
      </c>
      <c r="AL692">
        <f>Tabelle1[[#This Row],[1 jahre Weiblich]]+Tabelle1[[#This Row],[unter 1 Jahr Männlich]]</f>
        <v>0</v>
      </c>
      <c r="AM692">
        <f>Tabelle1[[#This Row],[1-15 Jahre Weiblich]]+Tabelle1[[#This Row],[1-15 jahre Mänlich]]</f>
        <v>0</v>
      </c>
      <c r="AN692">
        <f>Tabelle1[[#This Row],[15-20 Jahre Weiblich]]+Tabelle1[[#This Row],[15-20 jahre Männlich]]</f>
        <v>0</v>
      </c>
      <c r="AO692">
        <f>Tabelle1[[#This Row],[20-25 jahre weiblich]]+Tabelle1[[#This Row],[20-25 jahre Männlich]]</f>
        <v>5</v>
      </c>
      <c r="AP692">
        <f>Tabelle1[[#This Row],[25-30 Jahre Weiblich]]+Tabelle1[[#This Row],[25-30 jahre Männlich]]</f>
        <v>10</v>
      </c>
      <c r="AQ692">
        <f>Tabelle1[[#This Row],[30-35 Jahre Weiblich]]+Tabelle1[[#This Row],[30-35 jahre Männlich]]</f>
        <v>49</v>
      </c>
      <c r="AR692">
        <f>Tabelle1[[#This Row],[35-40 Jahre Weiblich]]+Tabelle1[[#This Row],[35-40 jahre  Männlich]]</f>
        <v>77</v>
      </c>
      <c r="AS692">
        <f>Tabelle1[[#This Row],[40-45 Jahre Weiblich]]+Tabelle1[[#This Row],[40-45 jahre Männlich]]</f>
        <v>180</v>
      </c>
      <c r="AT692">
        <f>Tabelle1[[#This Row],[45-50 Jahre Weiblich]]+Tabelle1[[#This Row],[45-50 jahre Männlich]]</f>
        <v>297</v>
      </c>
      <c r="AU692">
        <f>Tabelle1[[#This Row],[50-55 Jahre Weiblich]]+Tabelle1[[#This Row],[50-55 jahre Männlich]]</f>
        <v>573</v>
      </c>
      <c r="AV692">
        <f>Tabelle1[[#This Row],[55-60 Jahre Weiblich]]+Tabelle1[[#This Row],[55-60 jahre Männlich]]</f>
        <v>856</v>
      </c>
      <c r="AW692">
        <f>Tabelle1[[#This Row],[60-65 Jahre Weiblich]]+Tabelle1[[#This Row],[60-65 jahre Männlich]]</f>
        <v>873</v>
      </c>
      <c r="AX692">
        <f>Tabelle1[[#This Row],[65-70 Jahre Weiblich]]+Tabelle1[[#This Row],[65-70 Jahre  Männlich]]</f>
        <v>787</v>
      </c>
      <c r="AY692">
        <f>Tabelle1[[#This Row],[70-75Jahre Weiblich]]+Tabelle1[[#This Row],[70-75 jahre Männlch]]</f>
        <v>458</v>
      </c>
      <c r="AZ692">
        <f>Tabelle1[[#This Row],[75-80 Jahre Weiblich]]+Tabelle1[[#This Row],[75-80 jahre Männlich]]</f>
        <v>344</v>
      </c>
      <c r="BA692">
        <f>Tabelle1[[#This Row],[80-85 Jahre Weiblich]]+Tabelle1[[#This Row],[80-85 jahre Männlich]]</f>
        <v>292</v>
      </c>
      <c r="BB692">
        <f>Tabelle1[[#This Row],[85 und mehr Weiblich]]+Tabelle1[[#This Row],[85 und mehr]]</f>
        <v>166</v>
      </c>
    </row>
    <row r="693" spans="1:54" x14ac:dyDescent="0.35">
      <c r="A693" s="3"/>
      <c r="B693" s="4" t="s">
        <v>69</v>
      </c>
      <c r="C693" s="5">
        <v>0</v>
      </c>
      <c r="D693" s="5">
        <v>0</v>
      </c>
      <c r="E693" s="5">
        <v>4</v>
      </c>
      <c r="F693" s="5">
        <v>15</v>
      </c>
      <c r="G693" s="5">
        <v>27</v>
      </c>
      <c r="H693" s="5">
        <v>53</v>
      </c>
      <c r="I693" s="5">
        <v>79</v>
      </c>
      <c r="J693" s="5">
        <v>93</v>
      </c>
      <c r="K693" s="5">
        <v>80</v>
      </c>
      <c r="L693" s="5">
        <v>81</v>
      </c>
      <c r="M693" s="5">
        <v>61</v>
      </c>
      <c r="N693" s="5">
        <v>30</v>
      </c>
      <c r="O693" s="5">
        <v>17</v>
      </c>
      <c r="P693" s="5">
        <v>4</v>
      </c>
      <c r="Q693" s="5">
        <v>8</v>
      </c>
      <c r="R693" s="5">
        <v>3</v>
      </c>
      <c r="S693" s="5">
        <v>2</v>
      </c>
      <c r="T693" s="5">
        <v>0</v>
      </c>
      <c r="U693" s="5">
        <v>0</v>
      </c>
      <c r="V693" s="5">
        <v>0</v>
      </c>
      <c r="W693" s="5">
        <v>4</v>
      </c>
      <c r="X693" s="5">
        <v>4</v>
      </c>
      <c r="Y693" s="5">
        <v>6</v>
      </c>
      <c r="Z693" s="5">
        <v>19</v>
      </c>
      <c r="AA693" s="5">
        <v>24</v>
      </c>
      <c r="AB693" s="5">
        <v>21</v>
      </c>
      <c r="AC693" s="5">
        <v>19</v>
      </c>
      <c r="AD693" s="5">
        <v>22</v>
      </c>
      <c r="AE693" s="5">
        <v>12</v>
      </c>
      <c r="AF693" s="5">
        <v>5</v>
      </c>
      <c r="AG693" s="5">
        <v>6</v>
      </c>
      <c r="AH693" s="5">
        <v>6</v>
      </c>
      <c r="AJ693" s="5">
        <v>7</v>
      </c>
      <c r="AK693" s="5">
        <v>8</v>
      </c>
      <c r="AL693">
        <f>Tabelle1[[#This Row],[1 jahre Weiblich]]+Tabelle1[[#This Row],[unter 1 Jahr Männlich]]</f>
        <v>0</v>
      </c>
      <c r="AM693">
        <f>Tabelle1[[#This Row],[1-15 Jahre Weiblich]]+Tabelle1[[#This Row],[1-15 jahre Mänlich]]</f>
        <v>0</v>
      </c>
      <c r="AN693">
        <f>Tabelle1[[#This Row],[15-20 Jahre Weiblich]]+Tabelle1[[#This Row],[15-20 jahre Männlich]]</f>
        <v>8</v>
      </c>
      <c r="AO693">
        <f>Tabelle1[[#This Row],[20-25 jahre weiblich]]+Tabelle1[[#This Row],[20-25 jahre Männlich]]</f>
        <v>19</v>
      </c>
      <c r="AP693">
        <f>Tabelle1[[#This Row],[25-30 Jahre Weiblich]]+Tabelle1[[#This Row],[25-30 jahre Männlich]]</f>
        <v>33</v>
      </c>
      <c r="AQ693">
        <f>Tabelle1[[#This Row],[30-35 Jahre Weiblich]]+Tabelle1[[#This Row],[30-35 jahre Männlich]]</f>
        <v>72</v>
      </c>
      <c r="AR693">
        <f>Tabelle1[[#This Row],[35-40 Jahre Weiblich]]+Tabelle1[[#This Row],[35-40 jahre  Männlich]]</f>
        <v>103</v>
      </c>
      <c r="AS693">
        <f>Tabelle1[[#This Row],[40-45 Jahre Weiblich]]+Tabelle1[[#This Row],[40-45 jahre Männlich]]</f>
        <v>114</v>
      </c>
      <c r="AT693">
        <f>Tabelle1[[#This Row],[45-50 Jahre Weiblich]]+Tabelle1[[#This Row],[45-50 jahre Männlich]]</f>
        <v>99</v>
      </c>
      <c r="AU693">
        <f>Tabelle1[[#This Row],[50-55 Jahre Weiblich]]+Tabelle1[[#This Row],[50-55 jahre Männlich]]</f>
        <v>103</v>
      </c>
      <c r="AV693">
        <f>Tabelle1[[#This Row],[55-60 Jahre Weiblich]]+Tabelle1[[#This Row],[55-60 jahre Männlich]]</f>
        <v>73</v>
      </c>
      <c r="AW693">
        <f>Tabelle1[[#This Row],[60-65 Jahre Weiblich]]+Tabelle1[[#This Row],[60-65 jahre Männlich]]</f>
        <v>35</v>
      </c>
      <c r="AX693">
        <f>Tabelle1[[#This Row],[65-70 Jahre Weiblich]]+Tabelle1[[#This Row],[65-70 Jahre  Männlich]]</f>
        <v>23</v>
      </c>
      <c r="AY693">
        <f>Tabelle1[[#This Row],[70-75Jahre Weiblich]]+Tabelle1[[#This Row],[70-75 jahre Männlch]]</f>
        <v>10</v>
      </c>
      <c r="AZ693">
        <f>Tabelle1[[#This Row],[75-80 Jahre Weiblich]]+Tabelle1[[#This Row],[75-80 jahre Männlich]]</f>
        <v>8</v>
      </c>
      <c r="BA693">
        <f>Tabelle1[[#This Row],[80-85 Jahre Weiblich]]+Tabelle1[[#This Row],[80-85 jahre Männlich]]</f>
        <v>10</v>
      </c>
      <c r="BB693">
        <f>Tabelle1[[#This Row],[85 und mehr Weiblich]]+Tabelle1[[#This Row],[85 und mehr]]</f>
        <v>10</v>
      </c>
    </row>
    <row r="694" spans="1:54" x14ac:dyDescent="0.35">
      <c r="A694" s="3"/>
      <c r="B694" s="4" t="s">
        <v>70</v>
      </c>
      <c r="C694" s="5">
        <v>25</v>
      </c>
      <c r="D694" s="5">
        <v>75</v>
      </c>
      <c r="E694" s="5">
        <v>48</v>
      </c>
      <c r="F694" s="5">
        <v>41</v>
      </c>
      <c r="G694" s="5">
        <v>63</v>
      </c>
      <c r="H694" s="5">
        <v>77</v>
      </c>
      <c r="I694" s="5">
        <v>82</v>
      </c>
      <c r="J694" s="5">
        <v>105</v>
      </c>
      <c r="K694" s="5">
        <v>207</v>
      </c>
      <c r="L694" s="5">
        <v>435</v>
      </c>
      <c r="M694" s="5">
        <v>628</v>
      </c>
      <c r="N694" s="5">
        <v>791</v>
      </c>
      <c r="O694" s="5">
        <v>1190</v>
      </c>
      <c r="P694" s="5">
        <v>1622</v>
      </c>
      <c r="Q694" s="5">
        <v>3530</v>
      </c>
      <c r="R694" s="5">
        <v>4276</v>
      </c>
      <c r="S694" s="5">
        <v>4383</v>
      </c>
      <c r="T694" s="5">
        <v>0</v>
      </c>
      <c r="U694" s="5">
        <v>20</v>
      </c>
      <c r="V694" s="5">
        <v>53</v>
      </c>
      <c r="W694" s="5">
        <v>19</v>
      </c>
      <c r="X694" s="5">
        <v>32</v>
      </c>
      <c r="Y694" s="5">
        <v>33</v>
      </c>
      <c r="Z694" s="5">
        <v>38</v>
      </c>
      <c r="AA694" s="5">
        <v>53</v>
      </c>
      <c r="AB694" s="5">
        <v>69</v>
      </c>
      <c r="AC694" s="5">
        <v>127</v>
      </c>
      <c r="AD694" s="5">
        <v>299</v>
      </c>
      <c r="AE694" s="5">
        <v>473</v>
      </c>
      <c r="AF694" s="5">
        <v>648</v>
      </c>
      <c r="AG694" s="5">
        <v>902</v>
      </c>
      <c r="AH694" s="5">
        <v>1205</v>
      </c>
      <c r="AJ694" s="5">
        <v>3780</v>
      </c>
      <c r="AK694" s="5">
        <v>6851</v>
      </c>
      <c r="AL694">
        <f>Tabelle1[[#This Row],[1 jahre Weiblich]]+Tabelle1[[#This Row],[unter 1 Jahr Männlich]]</f>
        <v>45</v>
      </c>
      <c r="AM694">
        <f>Tabelle1[[#This Row],[1-15 Jahre Weiblich]]+Tabelle1[[#This Row],[1-15 jahre Mänlich]]</f>
        <v>128</v>
      </c>
      <c r="AN694">
        <f>Tabelle1[[#This Row],[15-20 Jahre Weiblich]]+Tabelle1[[#This Row],[15-20 jahre Männlich]]</f>
        <v>67</v>
      </c>
      <c r="AO694">
        <f>Tabelle1[[#This Row],[20-25 jahre weiblich]]+Tabelle1[[#This Row],[20-25 jahre Männlich]]</f>
        <v>73</v>
      </c>
      <c r="AP694">
        <f>Tabelle1[[#This Row],[25-30 Jahre Weiblich]]+Tabelle1[[#This Row],[25-30 jahre Männlich]]</f>
        <v>96</v>
      </c>
      <c r="AQ694">
        <f>Tabelle1[[#This Row],[30-35 Jahre Weiblich]]+Tabelle1[[#This Row],[30-35 jahre Männlich]]</f>
        <v>115</v>
      </c>
      <c r="AR694">
        <f>Tabelle1[[#This Row],[35-40 Jahre Weiblich]]+Tabelle1[[#This Row],[35-40 jahre  Männlich]]</f>
        <v>135</v>
      </c>
      <c r="AS694">
        <f>Tabelle1[[#This Row],[40-45 Jahre Weiblich]]+Tabelle1[[#This Row],[40-45 jahre Männlich]]</f>
        <v>174</v>
      </c>
      <c r="AT694">
        <f>Tabelle1[[#This Row],[45-50 Jahre Weiblich]]+Tabelle1[[#This Row],[45-50 jahre Männlich]]</f>
        <v>334</v>
      </c>
      <c r="AU694">
        <f>Tabelle1[[#This Row],[50-55 Jahre Weiblich]]+Tabelle1[[#This Row],[50-55 jahre Männlich]]</f>
        <v>734</v>
      </c>
      <c r="AV694">
        <f>Tabelle1[[#This Row],[55-60 Jahre Weiblich]]+Tabelle1[[#This Row],[55-60 jahre Männlich]]</f>
        <v>1101</v>
      </c>
      <c r="AW694">
        <f>Tabelle1[[#This Row],[60-65 Jahre Weiblich]]+Tabelle1[[#This Row],[60-65 jahre Männlich]]</f>
        <v>1439</v>
      </c>
      <c r="AX694">
        <f>Tabelle1[[#This Row],[65-70 Jahre Weiblich]]+Tabelle1[[#This Row],[65-70 Jahre  Männlich]]</f>
        <v>2092</v>
      </c>
      <c r="AY694">
        <f>Tabelle1[[#This Row],[70-75Jahre Weiblich]]+Tabelle1[[#This Row],[70-75 jahre Männlch]]</f>
        <v>2827</v>
      </c>
      <c r="AZ694">
        <f>Tabelle1[[#This Row],[75-80 Jahre Weiblich]]+Tabelle1[[#This Row],[75-80 jahre Männlich]]</f>
        <v>3530</v>
      </c>
      <c r="BA694">
        <f>Tabelle1[[#This Row],[80-85 Jahre Weiblich]]+Tabelle1[[#This Row],[80-85 jahre Männlich]]</f>
        <v>8056</v>
      </c>
      <c r="BB694">
        <f>Tabelle1[[#This Row],[85 und mehr Weiblich]]+Tabelle1[[#This Row],[85 und mehr]]</f>
        <v>11234</v>
      </c>
    </row>
    <row r="695" spans="1:54" x14ac:dyDescent="0.35">
      <c r="A695" s="3"/>
      <c r="B695" s="4" t="s">
        <v>71</v>
      </c>
      <c r="C695" s="5">
        <v>3</v>
      </c>
      <c r="D695" s="5">
        <v>1</v>
      </c>
      <c r="E695" s="5">
        <v>0</v>
      </c>
      <c r="F695" s="5">
        <v>1</v>
      </c>
      <c r="G695" s="5">
        <v>1</v>
      </c>
      <c r="H695" s="5">
        <v>1</v>
      </c>
      <c r="I695" s="5">
        <v>1</v>
      </c>
      <c r="J695" s="5">
        <v>2</v>
      </c>
      <c r="K695" s="5">
        <v>2</v>
      </c>
      <c r="L695" s="5">
        <v>4</v>
      </c>
      <c r="M695" s="5">
        <v>4</v>
      </c>
      <c r="N695" s="5">
        <v>2</v>
      </c>
      <c r="O695" s="5">
        <v>10</v>
      </c>
      <c r="P695" s="5">
        <v>5</v>
      </c>
      <c r="Q695" s="5">
        <v>15</v>
      </c>
      <c r="R695" s="5">
        <v>7</v>
      </c>
      <c r="S695" s="5">
        <v>6</v>
      </c>
      <c r="T695" s="5">
        <v>0</v>
      </c>
      <c r="U695" s="5">
        <v>1</v>
      </c>
      <c r="V695" s="5">
        <v>2</v>
      </c>
      <c r="W695" s="5">
        <v>0</v>
      </c>
      <c r="X695" s="5">
        <v>2</v>
      </c>
      <c r="Y695" s="5">
        <v>0</v>
      </c>
      <c r="Z695" s="5">
        <v>0</v>
      </c>
      <c r="AA695" s="5">
        <v>3</v>
      </c>
      <c r="AB695" s="5">
        <v>1</v>
      </c>
      <c r="AC695" s="5">
        <v>1</v>
      </c>
      <c r="AD695" s="5">
        <v>5</v>
      </c>
      <c r="AE695" s="5">
        <v>6</v>
      </c>
      <c r="AF695" s="5">
        <v>2</v>
      </c>
      <c r="AG695" s="5">
        <v>10</v>
      </c>
      <c r="AH695" s="5">
        <v>5</v>
      </c>
      <c r="AJ695" s="5">
        <v>12</v>
      </c>
      <c r="AK695" s="5">
        <v>13</v>
      </c>
      <c r="AL695">
        <f>Tabelle1[[#This Row],[1 jahre Weiblich]]+Tabelle1[[#This Row],[unter 1 Jahr Männlich]]</f>
        <v>4</v>
      </c>
      <c r="AM695">
        <f>Tabelle1[[#This Row],[1-15 Jahre Weiblich]]+Tabelle1[[#This Row],[1-15 jahre Mänlich]]</f>
        <v>3</v>
      </c>
      <c r="AN695">
        <f>Tabelle1[[#This Row],[15-20 Jahre Weiblich]]+Tabelle1[[#This Row],[15-20 jahre Männlich]]</f>
        <v>0</v>
      </c>
      <c r="AO695">
        <f>Tabelle1[[#This Row],[20-25 jahre weiblich]]+Tabelle1[[#This Row],[20-25 jahre Männlich]]</f>
        <v>3</v>
      </c>
      <c r="AP695">
        <f>Tabelle1[[#This Row],[25-30 Jahre Weiblich]]+Tabelle1[[#This Row],[25-30 jahre Männlich]]</f>
        <v>1</v>
      </c>
      <c r="AQ695">
        <f>Tabelle1[[#This Row],[30-35 Jahre Weiblich]]+Tabelle1[[#This Row],[30-35 jahre Männlich]]</f>
        <v>1</v>
      </c>
      <c r="AR695">
        <f>Tabelle1[[#This Row],[35-40 Jahre Weiblich]]+Tabelle1[[#This Row],[35-40 jahre  Männlich]]</f>
        <v>4</v>
      </c>
      <c r="AS695">
        <f>Tabelle1[[#This Row],[40-45 Jahre Weiblich]]+Tabelle1[[#This Row],[40-45 jahre Männlich]]</f>
        <v>3</v>
      </c>
      <c r="AT695">
        <f>Tabelle1[[#This Row],[45-50 Jahre Weiblich]]+Tabelle1[[#This Row],[45-50 jahre Männlich]]</f>
        <v>3</v>
      </c>
      <c r="AU695">
        <f>Tabelle1[[#This Row],[50-55 Jahre Weiblich]]+Tabelle1[[#This Row],[50-55 jahre Männlich]]</f>
        <v>9</v>
      </c>
      <c r="AV695">
        <f>Tabelle1[[#This Row],[55-60 Jahre Weiblich]]+Tabelle1[[#This Row],[55-60 jahre Männlich]]</f>
        <v>10</v>
      </c>
      <c r="AW695">
        <f>Tabelle1[[#This Row],[60-65 Jahre Weiblich]]+Tabelle1[[#This Row],[60-65 jahre Männlich]]</f>
        <v>4</v>
      </c>
      <c r="AX695">
        <f>Tabelle1[[#This Row],[65-70 Jahre Weiblich]]+Tabelle1[[#This Row],[65-70 Jahre  Männlich]]</f>
        <v>20</v>
      </c>
      <c r="AY695">
        <f>Tabelle1[[#This Row],[70-75Jahre Weiblich]]+Tabelle1[[#This Row],[70-75 jahre Männlch]]</f>
        <v>10</v>
      </c>
      <c r="AZ695">
        <f>Tabelle1[[#This Row],[75-80 Jahre Weiblich]]+Tabelle1[[#This Row],[75-80 jahre Männlich]]</f>
        <v>15</v>
      </c>
      <c r="BA695">
        <f>Tabelle1[[#This Row],[80-85 Jahre Weiblich]]+Tabelle1[[#This Row],[80-85 jahre Männlich]]</f>
        <v>19</v>
      </c>
      <c r="BB695">
        <f>Tabelle1[[#This Row],[85 und mehr Weiblich]]+Tabelle1[[#This Row],[85 und mehr]]</f>
        <v>19</v>
      </c>
    </row>
    <row r="696" spans="1:54" x14ac:dyDescent="0.35">
      <c r="A696" s="3"/>
      <c r="B696" s="4" t="s">
        <v>72</v>
      </c>
      <c r="C696" s="5">
        <v>17</v>
      </c>
      <c r="D696" s="5">
        <v>21</v>
      </c>
      <c r="E696" s="5">
        <v>22</v>
      </c>
      <c r="F696" s="5">
        <v>53</v>
      </c>
      <c r="G696" s="5">
        <v>94</v>
      </c>
      <c r="H696" s="5">
        <v>177</v>
      </c>
      <c r="I696" s="5">
        <v>370</v>
      </c>
      <c r="J696" s="5">
        <v>626</v>
      </c>
      <c r="K696" s="5">
        <v>1392</v>
      </c>
      <c r="L696" s="5">
        <v>3174</v>
      </c>
      <c r="M696" s="5">
        <v>5506</v>
      </c>
      <c r="N696" s="5">
        <v>7905</v>
      </c>
      <c r="O696" s="5">
        <v>10968</v>
      </c>
      <c r="P696" s="5">
        <v>13046</v>
      </c>
      <c r="Q696" s="5">
        <v>25078</v>
      </c>
      <c r="R696" s="5">
        <v>33717</v>
      </c>
      <c r="S696" s="5">
        <v>55116</v>
      </c>
      <c r="T696" s="5">
        <v>0</v>
      </c>
      <c r="U696" s="5">
        <v>13</v>
      </c>
      <c r="V696" s="5">
        <v>37</v>
      </c>
      <c r="W696" s="5">
        <v>22</v>
      </c>
      <c r="X696" s="5">
        <v>25</v>
      </c>
      <c r="Y696" s="5">
        <v>43</v>
      </c>
      <c r="Z696" s="5">
        <v>93</v>
      </c>
      <c r="AA696" s="5">
        <v>141</v>
      </c>
      <c r="AB696" s="5">
        <v>207</v>
      </c>
      <c r="AC696" s="5">
        <v>537</v>
      </c>
      <c r="AD696" s="5">
        <v>1100</v>
      </c>
      <c r="AE696" s="5">
        <v>1746</v>
      </c>
      <c r="AF696" s="5">
        <v>2944</v>
      </c>
      <c r="AG696" s="5">
        <v>4883</v>
      </c>
      <c r="AH696" s="5">
        <v>7343</v>
      </c>
      <c r="AJ696" s="5">
        <v>33373</v>
      </c>
      <c r="AK696" s="5">
        <v>117272</v>
      </c>
      <c r="AL696">
        <f>Tabelle1[[#This Row],[1 jahre Weiblich]]+Tabelle1[[#This Row],[unter 1 Jahr Männlich]]</f>
        <v>30</v>
      </c>
      <c r="AM696">
        <f>Tabelle1[[#This Row],[1-15 Jahre Weiblich]]+Tabelle1[[#This Row],[1-15 jahre Mänlich]]</f>
        <v>58</v>
      </c>
      <c r="AN696">
        <f>Tabelle1[[#This Row],[15-20 Jahre Weiblich]]+Tabelle1[[#This Row],[15-20 jahre Männlich]]</f>
        <v>44</v>
      </c>
      <c r="AO696">
        <f>Tabelle1[[#This Row],[20-25 jahre weiblich]]+Tabelle1[[#This Row],[20-25 jahre Männlich]]</f>
        <v>78</v>
      </c>
      <c r="AP696">
        <f>Tabelle1[[#This Row],[25-30 Jahre Weiblich]]+Tabelle1[[#This Row],[25-30 jahre Männlich]]</f>
        <v>137</v>
      </c>
      <c r="AQ696">
        <f>Tabelle1[[#This Row],[30-35 Jahre Weiblich]]+Tabelle1[[#This Row],[30-35 jahre Männlich]]</f>
        <v>270</v>
      </c>
      <c r="AR696">
        <f>Tabelle1[[#This Row],[35-40 Jahre Weiblich]]+Tabelle1[[#This Row],[35-40 jahre  Männlich]]</f>
        <v>511</v>
      </c>
      <c r="AS696">
        <f>Tabelle1[[#This Row],[40-45 Jahre Weiblich]]+Tabelle1[[#This Row],[40-45 jahre Männlich]]</f>
        <v>833</v>
      </c>
      <c r="AT696">
        <f>Tabelle1[[#This Row],[45-50 Jahre Weiblich]]+Tabelle1[[#This Row],[45-50 jahre Männlich]]</f>
        <v>1929</v>
      </c>
      <c r="AU696">
        <f>Tabelle1[[#This Row],[50-55 Jahre Weiblich]]+Tabelle1[[#This Row],[50-55 jahre Männlich]]</f>
        <v>4274</v>
      </c>
      <c r="AV696">
        <f>Tabelle1[[#This Row],[55-60 Jahre Weiblich]]+Tabelle1[[#This Row],[55-60 jahre Männlich]]</f>
        <v>7252</v>
      </c>
      <c r="AW696">
        <f>Tabelle1[[#This Row],[60-65 Jahre Weiblich]]+Tabelle1[[#This Row],[60-65 jahre Männlich]]</f>
        <v>10849</v>
      </c>
      <c r="AX696">
        <f>Tabelle1[[#This Row],[65-70 Jahre Weiblich]]+Tabelle1[[#This Row],[65-70 Jahre  Männlich]]</f>
        <v>15851</v>
      </c>
      <c r="AY696">
        <f>Tabelle1[[#This Row],[70-75Jahre Weiblich]]+Tabelle1[[#This Row],[70-75 jahre Männlch]]</f>
        <v>20389</v>
      </c>
      <c r="AZ696">
        <f>Tabelle1[[#This Row],[75-80 Jahre Weiblich]]+Tabelle1[[#This Row],[75-80 jahre Männlich]]</f>
        <v>25078</v>
      </c>
      <c r="BA696">
        <f>Tabelle1[[#This Row],[80-85 Jahre Weiblich]]+Tabelle1[[#This Row],[80-85 jahre Männlich]]</f>
        <v>67090</v>
      </c>
      <c r="BB696">
        <f>Tabelle1[[#This Row],[85 und mehr Weiblich]]+Tabelle1[[#This Row],[85 und mehr]]</f>
        <v>172388</v>
      </c>
    </row>
    <row r="697" spans="1:54" x14ac:dyDescent="0.35">
      <c r="A697" s="3"/>
      <c r="B697" s="4" t="s">
        <v>73</v>
      </c>
      <c r="C697" s="5">
        <v>0</v>
      </c>
      <c r="D697" s="5">
        <v>0</v>
      </c>
      <c r="E697" s="5">
        <v>0</v>
      </c>
      <c r="F697" s="5">
        <v>1</v>
      </c>
      <c r="G697" s="5">
        <v>5</v>
      </c>
      <c r="H697" s="5">
        <v>7</v>
      </c>
      <c r="I697" s="5">
        <v>14</v>
      </c>
      <c r="J697" s="5">
        <v>21</v>
      </c>
      <c r="K697" s="5">
        <v>76</v>
      </c>
      <c r="L697" s="5">
        <v>163</v>
      </c>
      <c r="M697" s="5">
        <v>336</v>
      </c>
      <c r="N697" s="5">
        <v>454</v>
      </c>
      <c r="O697" s="5">
        <v>714</v>
      </c>
      <c r="P697" s="5">
        <v>841</v>
      </c>
      <c r="Q697" s="5">
        <v>1881</v>
      </c>
      <c r="R697" s="5">
        <v>3063</v>
      </c>
      <c r="S697" s="5">
        <v>6720</v>
      </c>
      <c r="T697" s="5">
        <v>0</v>
      </c>
      <c r="U697" s="5">
        <v>1</v>
      </c>
      <c r="V697" s="5">
        <v>2</v>
      </c>
      <c r="W697" s="5">
        <v>0</v>
      </c>
      <c r="X697" s="5">
        <v>1</v>
      </c>
      <c r="Y697" s="5">
        <v>0</v>
      </c>
      <c r="Z697" s="5">
        <v>3</v>
      </c>
      <c r="AA697" s="5">
        <v>5</v>
      </c>
      <c r="AB697" s="5">
        <v>18</v>
      </c>
      <c r="AC697" s="5">
        <v>25</v>
      </c>
      <c r="AD697" s="5">
        <v>58</v>
      </c>
      <c r="AE697" s="5">
        <v>117</v>
      </c>
      <c r="AF697" s="5">
        <v>191</v>
      </c>
      <c r="AG697" s="5">
        <v>394</v>
      </c>
      <c r="AH697" s="5">
        <v>727</v>
      </c>
      <c r="AJ697" s="5">
        <v>4512</v>
      </c>
      <c r="AK697" s="5">
        <v>21813</v>
      </c>
      <c r="AL697">
        <f>Tabelle1[[#This Row],[1 jahre Weiblich]]+Tabelle1[[#This Row],[unter 1 Jahr Männlich]]</f>
        <v>1</v>
      </c>
      <c r="AM697">
        <f>Tabelle1[[#This Row],[1-15 Jahre Weiblich]]+Tabelle1[[#This Row],[1-15 jahre Mänlich]]</f>
        <v>2</v>
      </c>
      <c r="AN697">
        <f>Tabelle1[[#This Row],[15-20 Jahre Weiblich]]+Tabelle1[[#This Row],[15-20 jahre Männlich]]</f>
        <v>0</v>
      </c>
      <c r="AO697">
        <f>Tabelle1[[#This Row],[20-25 jahre weiblich]]+Tabelle1[[#This Row],[20-25 jahre Männlich]]</f>
        <v>2</v>
      </c>
      <c r="AP697">
        <f>Tabelle1[[#This Row],[25-30 Jahre Weiblich]]+Tabelle1[[#This Row],[25-30 jahre Männlich]]</f>
        <v>5</v>
      </c>
      <c r="AQ697">
        <f>Tabelle1[[#This Row],[30-35 Jahre Weiblich]]+Tabelle1[[#This Row],[30-35 jahre Männlich]]</f>
        <v>10</v>
      </c>
      <c r="AR697">
        <f>Tabelle1[[#This Row],[35-40 Jahre Weiblich]]+Tabelle1[[#This Row],[35-40 jahre  Männlich]]</f>
        <v>19</v>
      </c>
      <c r="AS697">
        <f>Tabelle1[[#This Row],[40-45 Jahre Weiblich]]+Tabelle1[[#This Row],[40-45 jahre Männlich]]</f>
        <v>39</v>
      </c>
      <c r="AT697">
        <f>Tabelle1[[#This Row],[45-50 Jahre Weiblich]]+Tabelle1[[#This Row],[45-50 jahre Männlich]]</f>
        <v>101</v>
      </c>
      <c r="AU697">
        <f>Tabelle1[[#This Row],[50-55 Jahre Weiblich]]+Tabelle1[[#This Row],[50-55 jahre Männlich]]</f>
        <v>221</v>
      </c>
      <c r="AV697">
        <f>Tabelle1[[#This Row],[55-60 Jahre Weiblich]]+Tabelle1[[#This Row],[55-60 jahre Männlich]]</f>
        <v>453</v>
      </c>
      <c r="AW697">
        <f>Tabelle1[[#This Row],[60-65 Jahre Weiblich]]+Tabelle1[[#This Row],[60-65 jahre Männlich]]</f>
        <v>645</v>
      </c>
      <c r="AX697">
        <f>Tabelle1[[#This Row],[65-70 Jahre Weiblich]]+Tabelle1[[#This Row],[65-70 Jahre  Männlich]]</f>
        <v>1108</v>
      </c>
      <c r="AY697">
        <f>Tabelle1[[#This Row],[70-75Jahre Weiblich]]+Tabelle1[[#This Row],[70-75 jahre Männlch]]</f>
        <v>1568</v>
      </c>
      <c r="AZ697">
        <f>Tabelle1[[#This Row],[75-80 Jahre Weiblich]]+Tabelle1[[#This Row],[75-80 jahre Männlich]]</f>
        <v>1881</v>
      </c>
      <c r="BA697">
        <f>Tabelle1[[#This Row],[80-85 Jahre Weiblich]]+Tabelle1[[#This Row],[80-85 jahre Männlich]]</f>
        <v>7575</v>
      </c>
      <c r="BB697">
        <f>Tabelle1[[#This Row],[85 und mehr Weiblich]]+Tabelle1[[#This Row],[85 und mehr]]</f>
        <v>28533</v>
      </c>
    </row>
    <row r="698" spans="1:54" x14ac:dyDescent="0.35">
      <c r="A698" s="3"/>
      <c r="B698" s="4" t="s">
        <v>74</v>
      </c>
      <c r="C698" s="5">
        <v>1</v>
      </c>
      <c r="D698" s="5">
        <v>0</v>
      </c>
      <c r="E698" s="5">
        <v>0</v>
      </c>
      <c r="F698" s="5">
        <v>9</v>
      </c>
      <c r="G698" s="5">
        <v>12</v>
      </c>
      <c r="H698" s="5">
        <v>35</v>
      </c>
      <c r="I698" s="5">
        <v>138</v>
      </c>
      <c r="J698" s="5">
        <v>229</v>
      </c>
      <c r="K698" s="5">
        <v>650</v>
      </c>
      <c r="L698" s="5">
        <v>1576</v>
      </c>
      <c r="M698" s="5">
        <v>2780</v>
      </c>
      <c r="N698" s="5">
        <v>4086</v>
      </c>
      <c r="O698" s="5">
        <v>5404</v>
      </c>
      <c r="P698" s="5">
        <v>6139</v>
      </c>
      <c r="Q698" s="5">
        <v>11236</v>
      </c>
      <c r="R698" s="5">
        <v>14382</v>
      </c>
      <c r="S698" s="5">
        <v>21497</v>
      </c>
      <c r="T698" s="5">
        <v>0</v>
      </c>
      <c r="U698" s="5">
        <v>0</v>
      </c>
      <c r="V698" s="5">
        <v>0</v>
      </c>
      <c r="W698" s="5">
        <v>1</v>
      </c>
      <c r="X698" s="5">
        <v>1</v>
      </c>
      <c r="Y698" s="5">
        <v>3</v>
      </c>
      <c r="Z698" s="5">
        <v>12</v>
      </c>
      <c r="AA698" s="5">
        <v>24</v>
      </c>
      <c r="AB698" s="5">
        <v>43</v>
      </c>
      <c r="AC698" s="5">
        <v>151</v>
      </c>
      <c r="AD698" s="5">
        <v>333</v>
      </c>
      <c r="AE698" s="5">
        <v>583</v>
      </c>
      <c r="AF698" s="5">
        <v>1055</v>
      </c>
      <c r="AG698" s="5">
        <v>1763</v>
      </c>
      <c r="AH698" s="5">
        <v>2409</v>
      </c>
      <c r="AJ698" s="5">
        <v>10174</v>
      </c>
      <c r="AK698" s="5">
        <v>33509</v>
      </c>
      <c r="AL698">
        <f>Tabelle1[[#This Row],[1 jahre Weiblich]]+Tabelle1[[#This Row],[unter 1 Jahr Männlich]]</f>
        <v>1</v>
      </c>
      <c r="AM698">
        <f>Tabelle1[[#This Row],[1-15 Jahre Weiblich]]+Tabelle1[[#This Row],[1-15 jahre Mänlich]]</f>
        <v>0</v>
      </c>
      <c r="AN698">
        <f>Tabelle1[[#This Row],[15-20 Jahre Weiblich]]+Tabelle1[[#This Row],[15-20 jahre Männlich]]</f>
        <v>1</v>
      </c>
      <c r="AO698">
        <f>Tabelle1[[#This Row],[20-25 jahre weiblich]]+Tabelle1[[#This Row],[20-25 jahre Männlich]]</f>
        <v>10</v>
      </c>
      <c r="AP698">
        <f>Tabelle1[[#This Row],[25-30 Jahre Weiblich]]+Tabelle1[[#This Row],[25-30 jahre Männlich]]</f>
        <v>15</v>
      </c>
      <c r="AQ698">
        <f>Tabelle1[[#This Row],[30-35 Jahre Weiblich]]+Tabelle1[[#This Row],[30-35 jahre Männlich]]</f>
        <v>47</v>
      </c>
      <c r="AR698">
        <f>Tabelle1[[#This Row],[35-40 Jahre Weiblich]]+Tabelle1[[#This Row],[35-40 jahre  Männlich]]</f>
        <v>162</v>
      </c>
      <c r="AS698">
        <f>Tabelle1[[#This Row],[40-45 Jahre Weiblich]]+Tabelle1[[#This Row],[40-45 jahre Männlich]]</f>
        <v>272</v>
      </c>
      <c r="AT698">
        <f>Tabelle1[[#This Row],[45-50 Jahre Weiblich]]+Tabelle1[[#This Row],[45-50 jahre Männlich]]</f>
        <v>801</v>
      </c>
      <c r="AU698">
        <f>Tabelle1[[#This Row],[50-55 Jahre Weiblich]]+Tabelle1[[#This Row],[50-55 jahre Männlich]]</f>
        <v>1909</v>
      </c>
      <c r="AV698">
        <f>Tabelle1[[#This Row],[55-60 Jahre Weiblich]]+Tabelle1[[#This Row],[55-60 jahre Männlich]]</f>
        <v>3363</v>
      </c>
      <c r="AW698">
        <f>Tabelle1[[#This Row],[60-65 Jahre Weiblich]]+Tabelle1[[#This Row],[60-65 jahre Männlich]]</f>
        <v>5141</v>
      </c>
      <c r="AX698">
        <f>Tabelle1[[#This Row],[65-70 Jahre Weiblich]]+Tabelle1[[#This Row],[65-70 Jahre  Männlich]]</f>
        <v>7167</v>
      </c>
      <c r="AY698">
        <f>Tabelle1[[#This Row],[70-75Jahre Weiblich]]+Tabelle1[[#This Row],[70-75 jahre Männlch]]</f>
        <v>8548</v>
      </c>
      <c r="AZ698">
        <f>Tabelle1[[#This Row],[75-80 Jahre Weiblich]]+Tabelle1[[#This Row],[75-80 jahre Männlich]]</f>
        <v>11236</v>
      </c>
      <c r="BA698">
        <f>Tabelle1[[#This Row],[80-85 Jahre Weiblich]]+Tabelle1[[#This Row],[80-85 jahre Männlich]]</f>
        <v>24556</v>
      </c>
      <c r="BB698">
        <f>Tabelle1[[#This Row],[85 und mehr Weiblich]]+Tabelle1[[#This Row],[85 und mehr]]</f>
        <v>55006</v>
      </c>
    </row>
    <row r="699" spans="1:54" x14ac:dyDescent="0.35">
      <c r="A699" s="3"/>
      <c r="B699" s="4" t="s">
        <v>75</v>
      </c>
      <c r="C699" s="5">
        <v>0</v>
      </c>
      <c r="D699" s="5">
        <v>0</v>
      </c>
      <c r="E699" s="5">
        <v>0</v>
      </c>
      <c r="F699" s="5">
        <v>8</v>
      </c>
      <c r="G699" s="5">
        <v>11</v>
      </c>
      <c r="H699" s="5">
        <v>24</v>
      </c>
      <c r="I699" s="5">
        <v>105</v>
      </c>
      <c r="J699" s="5">
        <v>173</v>
      </c>
      <c r="K699" s="5">
        <v>470</v>
      </c>
      <c r="L699" s="5">
        <v>1107</v>
      </c>
      <c r="M699" s="5">
        <v>1805</v>
      </c>
      <c r="N699" s="5">
        <v>2351</v>
      </c>
      <c r="O699" s="5">
        <v>2871</v>
      </c>
      <c r="P699" s="5">
        <v>2810</v>
      </c>
      <c r="Q699" s="5">
        <v>4426</v>
      </c>
      <c r="R699" s="5">
        <v>4895</v>
      </c>
      <c r="S699" s="5">
        <v>5828</v>
      </c>
      <c r="T699" s="5">
        <v>0</v>
      </c>
      <c r="U699" s="5">
        <v>0</v>
      </c>
      <c r="V699" s="5">
        <v>0</v>
      </c>
      <c r="W699" s="5">
        <v>1</v>
      </c>
      <c r="X699" s="5">
        <v>1</v>
      </c>
      <c r="Y699" s="5">
        <v>1</v>
      </c>
      <c r="Z699" s="5">
        <v>10</v>
      </c>
      <c r="AA699" s="5">
        <v>15</v>
      </c>
      <c r="AB699" s="5">
        <v>29</v>
      </c>
      <c r="AC699" s="5">
        <v>116</v>
      </c>
      <c r="AD699" s="5">
        <v>232</v>
      </c>
      <c r="AE699" s="5">
        <v>389</v>
      </c>
      <c r="AF699" s="5">
        <v>650</v>
      </c>
      <c r="AG699" s="5">
        <v>962</v>
      </c>
      <c r="AH699" s="5">
        <v>1201</v>
      </c>
      <c r="AJ699" s="5">
        <v>3868</v>
      </c>
      <c r="AK699" s="5">
        <v>9365</v>
      </c>
      <c r="AL699">
        <f>Tabelle1[[#This Row],[1 jahre Weiblich]]+Tabelle1[[#This Row],[unter 1 Jahr Männlich]]</f>
        <v>0</v>
      </c>
      <c r="AM699">
        <f>Tabelle1[[#This Row],[1-15 Jahre Weiblich]]+Tabelle1[[#This Row],[1-15 jahre Mänlich]]</f>
        <v>0</v>
      </c>
      <c r="AN699">
        <f>Tabelle1[[#This Row],[15-20 Jahre Weiblich]]+Tabelle1[[#This Row],[15-20 jahre Männlich]]</f>
        <v>1</v>
      </c>
      <c r="AO699">
        <f>Tabelle1[[#This Row],[20-25 jahre weiblich]]+Tabelle1[[#This Row],[20-25 jahre Männlich]]</f>
        <v>9</v>
      </c>
      <c r="AP699">
        <f>Tabelle1[[#This Row],[25-30 Jahre Weiblich]]+Tabelle1[[#This Row],[25-30 jahre Männlich]]</f>
        <v>12</v>
      </c>
      <c r="AQ699">
        <f>Tabelle1[[#This Row],[30-35 Jahre Weiblich]]+Tabelle1[[#This Row],[30-35 jahre Männlich]]</f>
        <v>34</v>
      </c>
      <c r="AR699">
        <f>Tabelle1[[#This Row],[35-40 Jahre Weiblich]]+Tabelle1[[#This Row],[35-40 jahre  Männlich]]</f>
        <v>120</v>
      </c>
      <c r="AS699">
        <f>Tabelle1[[#This Row],[40-45 Jahre Weiblich]]+Tabelle1[[#This Row],[40-45 jahre Männlich]]</f>
        <v>202</v>
      </c>
      <c r="AT699">
        <f>Tabelle1[[#This Row],[45-50 Jahre Weiblich]]+Tabelle1[[#This Row],[45-50 jahre Männlich]]</f>
        <v>586</v>
      </c>
      <c r="AU699">
        <f>Tabelle1[[#This Row],[50-55 Jahre Weiblich]]+Tabelle1[[#This Row],[50-55 jahre Männlich]]</f>
        <v>1339</v>
      </c>
      <c r="AV699">
        <f>Tabelle1[[#This Row],[55-60 Jahre Weiblich]]+Tabelle1[[#This Row],[55-60 jahre Männlich]]</f>
        <v>2194</v>
      </c>
      <c r="AW699">
        <f>Tabelle1[[#This Row],[60-65 Jahre Weiblich]]+Tabelle1[[#This Row],[60-65 jahre Männlich]]</f>
        <v>3001</v>
      </c>
      <c r="AX699">
        <f>Tabelle1[[#This Row],[65-70 Jahre Weiblich]]+Tabelle1[[#This Row],[65-70 Jahre  Männlich]]</f>
        <v>3833</v>
      </c>
      <c r="AY699">
        <f>Tabelle1[[#This Row],[70-75Jahre Weiblich]]+Tabelle1[[#This Row],[70-75 jahre Männlch]]</f>
        <v>4011</v>
      </c>
      <c r="AZ699">
        <f>Tabelle1[[#This Row],[75-80 Jahre Weiblich]]+Tabelle1[[#This Row],[75-80 jahre Männlich]]</f>
        <v>4426</v>
      </c>
      <c r="BA699">
        <f>Tabelle1[[#This Row],[80-85 Jahre Weiblich]]+Tabelle1[[#This Row],[80-85 jahre Männlich]]</f>
        <v>8763</v>
      </c>
      <c r="BB699">
        <f>Tabelle1[[#This Row],[85 und mehr Weiblich]]+Tabelle1[[#This Row],[85 und mehr]]</f>
        <v>15193</v>
      </c>
    </row>
    <row r="700" spans="1:54" x14ac:dyDescent="0.35">
      <c r="A700" s="3"/>
      <c r="B700" s="4" t="s">
        <v>76</v>
      </c>
      <c r="C700" s="5">
        <v>13</v>
      </c>
      <c r="D700" s="5">
        <v>8</v>
      </c>
      <c r="E700" s="5">
        <v>13</v>
      </c>
      <c r="F700" s="5">
        <v>20</v>
      </c>
      <c r="G700" s="5">
        <v>40</v>
      </c>
      <c r="H700" s="5">
        <v>58</v>
      </c>
      <c r="I700" s="5">
        <v>91</v>
      </c>
      <c r="J700" s="5">
        <v>149</v>
      </c>
      <c r="K700" s="5">
        <v>287</v>
      </c>
      <c r="L700" s="5">
        <v>604</v>
      </c>
      <c r="M700" s="5">
        <v>966</v>
      </c>
      <c r="N700" s="5">
        <v>1251</v>
      </c>
      <c r="O700" s="5">
        <v>1766</v>
      </c>
      <c r="P700" s="5">
        <v>2241</v>
      </c>
      <c r="Q700" s="5">
        <v>4551</v>
      </c>
      <c r="R700" s="5">
        <v>6767</v>
      </c>
      <c r="S700" s="5">
        <v>13485</v>
      </c>
      <c r="T700" s="5">
        <v>0</v>
      </c>
      <c r="U700" s="5">
        <v>9</v>
      </c>
      <c r="V700" s="5">
        <v>25</v>
      </c>
      <c r="W700" s="5">
        <v>11</v>
      </c>
      <c r="X700" s="5">
        <v>9</v>
      </c>
      <c r="Y700" s="5">
        <v>10</v>
      </c>
      <c r="Z700" s="5">
        <v>21</v>
      </c>
      <c r="AA700" s="5">
        <v>30</v>
      </c>
      <c r="AB700" s="5">
        <v>47</v>
      </c>
      <c r="AC700" s="5">
        <v>91</v>
      </c>
      <c r="AD700" s="5">
        <v>192</v>
      </c>
      <c r="AE700" s="5">
        <v>310</v>
      </c>
      <c r="AF700" s="5">
        <v>526</v>
      </c>
      <c r="AG700" s="5">
        <v>897</v>
      </c>
      <c r="AH700" s="5">
        <v>1496</v>
      </c>
      <c r="AJ700" s="5">
        <v>7773</v>
      </c>
      <c r="AK700" s="5">
        <v>31333</v>
      </c>
      <c r="AL700">
        <f>Tabelle1[[#This Row],[1 jahre Weiblich]]+Tabelle1[[#This Row],[unter 1 Jahr Männlich]]</f>
        <v>22</v>
      </c>
      <c r="AM700">
        <f>Tabelle1[[#This Row],[1-15 Jahre Weiblich]]+Tabelle1[[#This Row],[1-15 jahre Mänlich]]</f>
        <v>33</v>
      </c>
      <c r="AN700">
        <f>Tabelle1[[#This Row],[15-20 Jahre Weiblich]]+Tabelle1[[#This Row],[15-20 jahre Männlich]]</f>
        <v>24</v>
      </c>
      <c r="AO700">
        <f>Tabelle1[[#This Row],[20-25 jahre weiblich]]+Tabelle1[[#This Row],[20-25 jahre Männlich]]</f>
        <v>29</v>
      </c>
      <c r="AP700">
        <f>Tabelle1[[#This Row],[25-30 Jahre Weiblich]]+Tabelle1[[#This Row],[25-30 jahre Männlich]]</f>
        <v>50</v>
      </c>
      <c r="AQ700">
        <f>Tabelle1[[#This Row],[30-35 Jahre Weiblich]]+Tabelle1[[#This Row],[30-35 jahre Männlich]]</f>
        <v>79</v>
      </c>
      <c r="AR700">
        <f>Tabelle1[[#This Row],[35-40 Jahre Weiblich]]+Tabelle1[[#This Row],[35-40 jahre  Männlich]]</f>
        <v>121</v>
      </c>
      <c r="AS700">
        <f>Tabelle1[[#This Row],[40-45 Jahre Weiblich]]+Tabelle1[[#This Row],[40-45 jahre Männlich]]</f>
        <v>196</v>
      </c>
      <c r="AT700">
        <f>Tabelle1[[#This Row],[45-50 Jahre Weiblich]]+Tabelle1[[#This Row],[45-50 jahre Männlich]]</f>
        <v>378</v>
      </c>
      <c r="AU700">
        <f>Tabelle1[[#This Row],[50-55 Jahre Weiblich]]+Tabelle1[[#This Row],[50-55 jahre Männlich]]</f>
        <v>796</v>
      </c>
      <c r="AV700">
        <f>Tabelle1[[#This Row],[55-60 Jahre Weiblich]]+Tabelle1[[#This Row],[55-60 jahre Männlich]]</f>
        <v>1276</v>
      </c>
      <c r="AW700">
        <f>Tabelle1[[#This Row],[60-65 Jahre Weiblich]]+Tabelle1[[#This Row],[60-65 jahre Männlich]]</f>
        <v>1777</v>
      </c>
      <c r="AX700">
        <f>Tabelle1[[#This Row],[65-70 Jahre Weiblich]]+Tabelle1[[#This Row],[65-70 Jahre  Männlich]]</f>
        <v>2663</v>
      </c>
      <c r="AY700">
        <f>Tabelle1[[#This Row],[70-75Jahre Weiblich]]+Tabelle1[[#This Row],[70-75 jahre Männlch]]</f>
        <v>3737</v>
      </c>
      <c r="AZ700">
        <f>Tabelle1[[#This Row],[75-80 Jahre Weiblich]]+Tabelle1[[#This Row],[75-80 jahre Männlich]]</f>
        <v>4551</v>
      </c>
      <c r="BA700">
        <f>Tabelle1[[#This Row],[80-85 Jahre Weiblich]]+Tabelle1[[#This Row],[80-85 jahre Männlich]]</f>
        <v>14540</v>
      </c>
      <c r="BB700">
        <f>Tabelle1[[#This Row],[85 und mehr Weiblich]]+Tabelle1[[#This Row],[85 und mehr]]</f>
        <v>44818</v>
      </c>
    </row>
    <row r="701" spans="1:54" x14ac:dyDescent="0.35">
      <c r="A701" s="3"/>
      <c r="B701" s="4" t="s">
        <v>77</v>
      </c>
      <c r="C701" s="5">
        <v>0</v>
      </c>
      <c r="D701" s="5">
        <v>2</v>
      </c>
      <c r="E701" s="5">
        <v>1</v>
      </c>
      <c r="F701" s="5">
        <v>5</v>
      </c>
      <c r="G701" s="5">
        <v>9</v>
      </c>
      <c r="H701" s="5">
        <v>9</v>
      </c>
      <c r="I701" s="5">
        <v>7</v>
      </c>
      <c r="J701" s="5">
        <v>20</v>
      </c>
      <c r="K701" s="5">
        <v>39</v>
      </c>
      <c r="L701" s="5">
        <v>95</v>
      </c>
      <c r="M701" s="5">
        <v>133</v>
      </c>
      <c r="N701" s="5">
        <v>192</v>
      </c>
      <c r="O701" s="5">
        <v>347</v>
      </c>
      <c r="P701" s="5">
        <v>444</v>
      </c>
      <c r="Q701" s="5">
        <v>1012</v>
      </c>
      <c r="R701" s="5">
        <v>1518</v>
      </c>
      <c r="S701" s="5">
        <v>2492</v>
      </c>
      <c r="T701" s="5">
        <v>0</v>
      </c>
      <c r="U701" s="5">
        <v>0</v>
      </c>
      <c r="V701" s="5">
        <v>0</v>
      </c>
      <c r="W701" s="5">
        <v>2</v>
      </c>
      <c r="X701" s="5">
        <v>0</v>
      </c>
      <c r="Y701" s="5">
        <v>0</v>
      </c>
      <c r="Z701" s="5">
        <v>4</v>
      </c>
      <c r="AA701" s="5">
        <v>8</v>
      </c>
      <c r="AB701" s="5">
        <v>5</v>
      </c>
      <c r="AC701" s="5">
        <v>14</v>
      </c>
      <c r="AD701" s="5">
        <v>30</v>
      </c>
      <c r="AE701" s="5">
        <v>54</v>
      </c>
      <c r="AF701" s="5">
        <v>89</v>
      </c>
      <c r="AG701" s="5">
        <v>154</v>
      </c>
      <c r="AH701" s="5">
        <v>269</v>
      </c>
      <c r="AJ701" s="5">
        <v>1665</v>
      </c>
      <c r="AK701" s="5">
        <v>5488</v>
      </c>
      <c r="AL701">
        <f>Tabelle1[[#This Row],[1 jahre Weiblich]]+Tabelle1[[#This Row],[unter 1 Jahr Männlich]]</f>
        <v>0</v>
      </c>
      <c r="AM701">
        <f>Tabelle1[[#This Row],[1-15 Jahre Weiblich]]+Tabelle1[[#This Row],[1-15 jahre Mänlich]]</f>
        <v>2</v>
      </c>
      <c r="AN701">
        <f>Tabelle1[[#This Row],[15-20 Jahre Weiblich]]+Tabelle1[[#This Row],[15-20 jahre Männlich]]</f>
        <v>3</v>
      </c>
      <c r="AO701">
        <f>Tabelle1[[#This Row],[20-25 jahre weiblich]]+Tabelle1[[#This Row],[20-25 jahre Männlich]]</f>
        <v>5</v>
      </c>
      <c r="AP701">
        <f>Tabelle1[[#This Row],[25-30 Jahre Weiblich]]+Tabelle1[[#This Row],[25-30 jahre Männlich]]</f>
        <v>9</v>
      </c>
      <c r="AQ701">
        <f>Tabelle1[[#This Row],[30-35 Jahre Weiblich]]+Tabelle1[[#This Row],[30-35 jahre Männlich]]</f>
        <v>13</v>
      </c>
      <c r="AR701">
        <f>Tabelle1[[#This Row],[35-40 Jahre Weiblich]]+Tabelle1[[#This Row],[35-40 jahre  Männlich]]</f>
        <v>15</v>
      </c>
      <c r="AS701">
        <f>Tabelle1[[#This Row],[40-45 Jahre Weiblich]]+Tabelle1[[#This Row],[40-45 jahre Männlich]]</f>
        <v>25</v>
      </c>
      <c r="AT701">
        <f>Tabelle1[[#This Row],[45-50 Jahre Weiblich]]+Tabelle1[[#This Row],[45-50 jahre Männlich]]</f>
        <v>53</v>
      </c>
      <c r="AU701">
        <f>Tabelle1[[#This Row],[50-55 Jahre Weiblich]]+Tabelle1[[#This Row],[50-55 jahre Männlich]]</f>
        <v>125</v>
      </c>
      <c r="AV701">
        <f>Tabelle1[[#This Row],[55-60 Jahre Weiblich]]+Tabelle1[[#This Row],[55-60 jahre Männlich]]</f>
        <v>187</v>
      </c>
      <c r="AW701">
        <f>Tabelle1[[#This Row],[60-65 Jahre Weiblich]]+Tabelle1[[#This Row],[60-65 jahre Männlich]]</f>
        <v>281</v>
      </c>
      <c r="AX701">
        <f>Tabelle1[[#This Row],[65-70 Jahre Weiblich]]+Tabelle1[[#This Row],[65-70 Jahre  Männlich]]</f>
        <v>501</v>
      </c>
      <c r="AY701">
        <f>Tabelle1[[#This Row],[70-75Jahre Weiblich]]+Tabelle1[[#This Row],[70-75 jahre Männlch]]</f>
        <v>713</v>
      </c>
      <c r="AZ701">
        <f>Tabelle1[[#This Row],[75-80 Jahre Weiblich]]+Tabelle1[[#This Row],[75-80 jahre Männlich]]</f>
        <v>1012</v>
      </c>
      <c r="BA701">
        <f>Tabelle1[[#This Row],[80-85 Jahre Weiblich]]+Tabelle1[[#This Row],[80-85 jahre Männlich]]</f>
        <v>3183</v>
      </c>
      <c r="BB701">
        <f>Tabelle1[[#This Row],[85 und mehr Weiblich]]+Tabelle1[[#This Row],[85 und mehr]]</f>
        <v>7980</v>
      </c>
    </row>
    <row r="702" spans="1:54" x14ac:dyDescent="0.35">
      <c r="A702" s="3"/>
      <c r="B702" s="4" t="s">
        <v>78</v>
      </c>
      <c r="C702" s="5">
        <v>2</v>
      </c>
      <c r="D702" s="5">
        <v>6</v>
      </c>
      <c r="E702" s="5">
        <v>5</v>
      </c>
      <c r="F702" s="5">
        <v>7</v>
      </c>
      <c r="G702" s="5">
        <v>14</v>
      </c>
      <c r="H702" s="5">
        <v>26</v>
      </c>
      <c r="I702" s="5">
        <v>53</v>
      </c>
      <c r="J702" s="5">
        <v>89</v>
      </c>
      <c r="K702" s="5">
        <v>141</v>
      </c>
      <c r="L702" s="5">
        <v>363</v>
      </c>
      <c r="M702" s="5">
        <v>656</v>
      </c>
      <c r="N702" s="5">
        <v>1059</v>
      </c>
      <c r="O702" s="5">
        <v>1614</v>
      </c>
      <c r="P702" s="5">
        <v>2198</v>
      </c>
      <c r="Q702" s="5">
        <v>4303</v>
      </c>
      <c r="R702" s="5">
        <v>5617</v>
      </c>
      <c r="S702" s="5">
        <v>7606</v>
      </c>
      <c r="T702" s="5">
        <v>0</v>
      </c>
      <c r="U702" s="5">
        <v>3</v>
      </c>
      <c r="V702" s="5">
        <v>4</v>
      </c>
      <c r="W702" s="5">
        <v>2</v>
      </c>
      <c r="X702" s="5">
        <v>5</v>
      </c>
      <c r="Y702" s="5">
        <v>12</v>
      </c>
      <c r="Z702" s="5">
        <v>25</v>
      </c>
      <c r="AA702" s="5">
        <v>31</v>
      </c>
      <c r="AB702" s="5">
        <v>45</v>
      </c>
      <c r="AC702" s="5">
        <v>127</v>
      </c>
      <c r="AD702" s="5">
        <v>275</v>
      </c>
      <c r="AE702" s="5">
        <v>378</v>
      </c>
      <c r="AF702" s="5">
        <v>617</v>
      </c>
      <c r="AG702" s="5">
        <v>943</v>
      </c>
      <c r="AH702" s="5">
        <v>1477</v>
      </c>
      <c r="AJ702" s="5">
        <v>6337</v>
      </c>
      <c r="AK702" s="5">
        <v>17469</v>
      </c>
      <c r="AL702">
        <f>Tabelle1[[#This Row],[1 jahre Weiblich]]+Tabelle1[[#This Row],[unter 1 Jahr Männlich]]</f>
        <v>5</v>
      </c>
      <c r="AM702">
        <f>Tabelle1[[#This Row],[1-15 Jahre Weiblich]]+Tabelle1[[#This Row],[1-15 jahre Mänlich]]</f>
        <v>10</v>
      </c>
      <c r="AN702">
        <f>Tabelle1[[#This Row],[15-20 Jahre Weiblich]]+Tabelle1[[#This Row],[15-20 jahre Männlich]]</f>
        <v>7</v>
      </c>
      <c r="AO702">
        <f>Tabelle1[[#This Row],[20-25 jahre weiblich]]+Tabelle1[[#This Row],[20-25 jahre Männlich]]</f>
        <v>12</v>
      </c>
      <c r="AP702">
        <f>Tabelle1[[#This Row],[25-30 Jahre Weiblich]]+Tabelle1[[#This Row],[25-30 jahre Männlich]]</f>
        <v>26</v>
      </c>
      <c r="AQ702">
        <f>Tabelle1[[#This Row],[30-35 Jahre Weiblich]]+Tabelle1[[#This Row],[30-35 jahre Männlich]]</f>
        <v>51</v>
      </c>
      <c r="AR702">
        <f>Tabelle1[[#This Row],[35-40 Jahre Weiblich]]+Tabelle1[[#This Row],[35-40 jahre  Männlich]]</f>
        <v>84</v>
      </c>
      <c r="AS702">
        <f>Tabelle1[[#This Row],[40-45 Jahre Weiblich]]+Tabelle1[[#This Row],[40-45 jahre Männlich]]</f>
        <v>134</v>
      </c>
      <c r="AT702">
        <f>Tabelle1[[#This Row],[45-50 Jahre Weiblich]]+Tabelle1[[#This Row],[45-50 jahre Männlich]]</f>
        <v>268</v>
      </c>
      <c r="AU702">
        <f>Tabelle1[[#This Row],[50-55 Jahre Weiblich]]+Tabelle1[[#This Row],[50-55 jahre Männlich]]</f>
        <v>638</v>
      </c>
      <c r="AV702">
        <f>Tabelle1[[#This Row],[55-60 Jahre Weiblich]]+Tabelle1[[#This Row],[55-60 jahre Männlich]]</f>
        <v>1034</v>
      </c>
      <c r="AW702">
        <f>Tabelle1[[#This Row],[60-65 Jahre Weiblich]]+Tabelle1[[#This Row],[60-65 jahre Männlich]]</f>
        <v>1676</v>
      </c>
      <c r="AX702">
        <f>Tabelle1[[#This Row],[65-70 Jahre Weiblich]]+Tabelle1[[#This Row],[65-70 Jahre  Männlich]]</f>
        <v>2557</v>
      </c>
      <c r="AY702">
        <f>Tabelle1[[#This Row],[70-75Jahre Weiblich]]+Tabelle1[[#This Row],[70-75 jahre Männlch]]</f>
        <v>3675</v>
      </c>
      <c r="AZ702">
        <f>Tabelle1[[#This Row],[75-80 Jahre Weiblich]]+Tabelle1[[#This Row],[75-80 jahre Männlich]]</f>
        <v>4303</v>
      </c>
      <c r="BA702">
        <f>Tabelle1[[#This Row],[80-85 Jahre Weiblich]]+Tabelle1[[#This Row],[80-85 jahre Männlich]]</f>
        <v>11954</v>
      </c>
      <c r="BB702">
        <f>Tabelle1[[#This Row],[85 und mehr Weiblich]]+Tabelle1[[#This Row],[85 und mehr]]</f>
        <v>25075</v>
      </c>
    </row>
    <row r="703" spans="1:54" x14ac:dyDescent="0.35">
      <c r="A703" s="3"/>
      <c r="B703" s="4" t="s">
        <v>79</v>
      </c>
      <c r="C703" s="5">
        <v>0</v>
      </c>
      <c r="D703" s="5">
        <v>0</v>
      </c>
      <c r="E703" s="5">
        <v>0</v>
      </c>
      <c r="F703" s="5">
        <v>0</v>
      </c>
      <c r="G703" s="5">
        <v>1</v>
      </c>
      <c r="H703" s="5">
        <v>1</v>
      </c>
      <c r="I703" s="5">
        <v>0</v>
      </c>
      <c r="J703" s="5">
        <v>7</v>
      </c>
      <c r="K703" s="5">
        <v>9</v>
      </c>
      <c r="L703" s="5">
        <v>38</v>
      </c>
      <c r="M703" s="5">
        <v>68</v>
      </c>
      <c r="N703" s="5">
        <v>138</v>
      </c>
      <c r="O703" s="5">
        <v>246</v>
      </c>
      <c r="P703" s="5">
        <v>365</v>
      </c>
      <c r="Q703" s="5">
        <v>804</v>
      </c>
      <c r="R703" s="5">
        <v>1166</v>
      </c>
      <c r="S703" s="5">
        <v>1879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5">
        <v>0</v>
      </c>
      <c r="AA703" s="5">
        <v>1</v>
      </c>
      <c r="AB703" s="5">
        <v>2</v>
      </c>
      <c r="AC703" s="5">
        <v>6</v>
      </c>
      <c r="AD703" s="5">
        <v>16</v>
      </c>
      <c r="AE703" s="5">
        <v>30</v>
      </c>
      <c r="AF703" s="5">
        <v>90</v>
      </c>
      <c r="AG703" s="5">
        <v>124</v>
      </c>
      <c r="AH703" s="5">
        <v>238</v>
      </c>
      <c r="AJ703" s="5">
        <v>1382</v>
      </c>
      <c r="AK703" s="5">
        <v>4753</v>
      </c>
      <c r="AL703">
        <f>Tabelle1[[#This Row],[1 jahre Weiblich]]+Tabelle1[[#This Row],[unter 1 Jahr Männlich]]</f>
        <v>0</v>
      </c>
      <c r="AM703">
        <f>Tabelle1[[#This Row],[1-15 Jahre Weiblich]]+Tabelle1[[#This Row],[1-15 jahre Mänlich]]</f>
        <v>0</v>
      </c>
      <c r="AN703">
        <f>Tabelle1[[#This Row],[15-20 Jahre Weiblich]]+Tabelle1[[#This Row],[15-20 jahre Männlich]]</f>
        <v>0</v>
      </c>
      <c r="AO703">
        <f>Tabelle1[[#This Row],[20-25 jahre weiblich]]+Tabelle1[[#This Row],[20-25 jahre Männlich]]</f>
        <v>0</v>
      </c>
      <c r="AP703">
        <f>Tabelle1[[#This Row],[25-30 Jahre Weiblich]]+Tabelle1[[#This Row],[25-30 jahre Männlich]]</f>
        <v>1</v>
      </c>
      <c r="AQ703">
        <f>Tabelle1[[#This Row],[30-35 Jahre Weiblich]]+Tabelle1[[#This Row],[30-35 jahre Männlich]]</f>
        <v>1</v>
      </c>
      <c r="AR703">
        <f>Tabelle1[[#This Row],[35-40 Jahre Weiblich]]+Tabelle1[[#This Row],[35-40 jahre  Männlich]]</f>
        <v>1</v>
      </c>
      <c r="AS703">
        <f>Tabelle1[[#This Row],[40-45 Jahre Weiblich]]+Tabelle1[[#This Row],[40-45 jahre Männlich]]</f>
        <v>9</v>
      </c>
      <c r="AT703">
        <f>Tabelle1[[#This Row],[45-50 Jahre Weiblich]]+Tabelle1[[#This Row],[45-50 jahre Männlich]]</f>
        <v>15</v>
      </c>
      <c r="AU703">
        <f>Tabelle1[[#This Row],[50-55 Jahre Weiblich]]+Tabelle1[[#This Row],[50-55 jahre Männlich]]</f>
        <v>54</v>
      </c>
      <c r="AV703">
        <f>Tabelle1[[#This Row],[55-60 Jahre Weiblich]]+Tabelle1[[#This Row],[55-60 jahre Männlich]]</f>
        <v>98</v>
      </c>
      <c r="AW703">
        <f>Tabelle1[[#This Row],[60-65 Jahre Weiblich]]+Tabelle1[[#This Row],[60-65 jahre Männlich]]</f>
        <v>228</v>
      </c>
      <c r="AX703">
        <f>Tabelle1[[#This Row],[65-70 Jahre Weiblich]]+Tabelle1[[#This Row],[65-70 Jahre  Männlich]]</f>
        <v>370</v>
      </c>
      <c r="AY703">
        <f>Tabelle1[[#This Row],[70-75Jahre Weiblich]]+Tabelle1[[#This Row],[70-75 jahre Männlch]]</f>
        <v>603</v>
      </c>
      <c r="AZ703">
        <f>Tabelle1[[#This Row],[75-80 Jahre Weiblich]]+Tabelle1[[#This Row],[75-80 jahre Männlich]]</f>
        <v>804</v>
      </c>
      <c r="BA703">
        <f>Tabelle1[[#This Row],[80-85 Jahre Weiblich]]+Tabelle1[[#This Row],[80-85 jahre Männlich]]</f>
        <v>2548</v>
      </c>
      <c r="BB703">
        <f>Tabelle1[[#This Row],[85 und mehr Weiblich]]+Tabelle1[[#This Row],[85 und mehr]]</f>
        <v>6632</v>
      </c>
    </row>
    <row r="704" spans="1:54" x14ac:dyDescent="0.35">
      <c r="A704" s="3"/>
      <c r="B704" s="4" t="s">
        <v>80</v>
      </c>
      <c r="C704" s="5">
        <v>0</v>
      </c>
      <c r="D704" s="5">
        <v>1</v>
      </c>
      <c r="E704" s="5">
        <v>1</v>
      </c>
      <c r="F704" s="5">
        <v>2</v>
      </c>
      <c r="G704" s="5">
        <v>6</v>
      </c>
      <c r="H704" s="5">
        <v>9</v>
      </c>
      <c r="I704" s="5">
        <v>25</v>
      </c>
      <c r="J704" s="5">
        <v>38</v>
      </c>
      <c r="K704" s="5">
        <v>91</v>
      </c>
      <c r="L704" s="5">
        <v>138</v>
      </c>
      <c r="M704" s="5">
        <v>307</v>
      </c>
      <c r="N704" s="5">
        <v>434</v>
      </c>
      <c r="O704" s="5">
        <v>608</v>
      </c>
      <c r="P704" s="5">
        <v>636</v>
      </c>
      <c r="Q704" s="5">
        <v>1156</v>
      </c>
      <c r="R704" s="5">
        <v>1203</v>
      </c>
      <c r="S704" s="5">
        <v>1771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3</v>
      </c>
      <c r="Z704" s="5">
        <v>2</v>
      </c>
      <c r="AA704" s="5">
        <v>6</v>
      </c>
      <c r="AB704" s="5">
        <v>14</v>
      </c>
      <c r="AC704" s="5">
        <v>41</v>
      </c>
      <c r="AD704" s="5">
        <v>77</v>
      </c>
      <c r="AE704" s="5">
        <v>106</v>
      </c>
      <c r="AF704" s="5">
        <v>187</v>
      </c>
      <c r="AG704" s="5">
        <v>287</v>
      </c>
      <c r="AH704" s="5">
        <v>450</v>
      </c>
      <c r="AJ704" s="5">
        <v>1130</v>
      </c>
      <c r="AK704" s="5">
        <v>3403</v>
      </c>
      <c r="AL704">
        <f>Tabelle1[[#This Row],[1 jahre Weiblich]]+Tabelle1[[#This Row],[unter 1 Jahr Männlich]]</f>
        <v>0</v>
      </c>
      <c r="AM704">
        <f>Tabelle1[[#This Row],[1-15 Jahre Weiblich]]+Tabelle1[[#This Row],[1-15 jahre Mänlich]]</f>
        <v>1</v>
      </c>
      <c r="AN704">
        <f>Tabelle1[[#This Row],[15-20 Jahre Weiblich]]+Tabelle1[[#This Row],[15-20 jahre Männlich]]</f>
        <v>1</v>
      </c>
      <c r="AO704">
        <f>Tabelle1[[#This Row],[20-25 jahre weiblich]]+Tabelle1[[#This Row],[20-25 jahre Männlich]]</f>
        <v>2</v>
      </c>
      <c r="AP704">
        <f>Tabelle1[[#This Row],[25-30 Jahre Weiblich]]+Tabelle1[[#This Row],[25-30 jahre Männlich]]</f>
        <v>9</v>
      </c>
      <c r="AQ704">
        <f>Tabelle1[[#This Row],[30-35 Jahre Weiblich]]+Tabelle1[[#This Row],[30-35 jahre Männlich]]</f>
        <v>11</v>
      </c>
      <c r="AR704">
        <f>Tabelle1[[#This Row],[35-40 Jahre Weiblich]]+Tabelle1[[#This Row],[35-40 jahre  Männlich]]</f>
        <v>31</v>
      </c>
      <c r="AS704">
        <f>Tabelle1[[#This Row],[40-45 Jahre Weiblich]]+Tabelle1[[#This Row],[40-45 jahre Männlich]]</f>
        <v>52</v>
      </c>
      <c r="AT704">
        <f>Tabelle1[[#This Row],[45-50 Jahre Weiblich]]+Tabelle1[[#This Row],[45-50 jahre Männlich]]</f>
        <v>132</v>
      </c>
      <c r="AU704">
        <f>Tabelle1[[#This Row],[50-55 Jahre Weiblich]]+Tabelle1[[#This Row],[50-55 jahre Männlich]]</f>
        <v>215</v>
      </c>
      <c r="AV704">
        <f>Tabelle1[[#This Row],[55-60 Jahre Weiblich]]+Tabelle1[[#This Row],[55-60 jahre Männlich]]</f>
        <v>413</v>
      </c>
      <c r="AW704">
        <f>Tabelle1[[#This Row],[60-65 Jahre Weiblich]]+Tabelle1[[#This Row],[60-65 jahre Männlich]]</f>
        <v>621</v>
      </c>
      <c r="AX704">
        <f>Tabelle1[[#This Row],[65-70 Jahre Weiblich]]+Tabelle1[[#This Row],[65-70 Jahre  Männlich]]</f>
        <v>895</v>
      </c>
      <c r="AY704">
        <f>Tabelle1[[#This Row],[70-75Jahre Weiblich]]+Tabelle1[[#This Row],[70-75 jahre Männlch]]</f>
        <v>1086</v>
      </c>
      <c r="AZ704">
        <f>Tabelle1[[#This Row],[75-80 Jahre Weiblich]]+Tabelle1[[#This Row],[75-80 jahre Männlich]]</f>
        <v>1156</v>
      </c>
      <c r="BA704">
        <f>Tabelle1[[#This Row],[80-85 Jahre Weiblich]]+Tabelle1[[#This Row],[80-85 jahre Männlich]]</f>
        <v>2333</v>
      </c>
      <c r="BB704">
        <f>Tabelle1[[#This Row],[85 und mehr Weiblich]]+Tabelle1[[#This Row],[85 und mehr]]</f>
        <v>5174</v>
      </c>
    </row>
    <row r="705" spans="1:54" x14ac:dyDescent="0.35">
      <c r="A705" s="3"/>
      <c r="B705" s="4" t="s">
        <v>81</v>
      </c>
      <c r="C705" s="5">
        <v>16</v>
      </c>
      <c r="D705" s="5">
        <v>24</v>
      </c>
      <c r="E705" s="5">
        <v>12</v>
      </c>
      <c r="F705" s="5">
        <v>14</v>
      </c>
      <c r="G705" s="5">
        <v>23</v>
      </c>
      <c r="H705" s="5">
        <v>25</v>
      </c>
      <c r="I705" s="5">
        <v>51</v>
      </c>
      <c r="J705" s="5">
        <v>75</v>
      </c>
      <c r="K705" s="5">
        <v>231</v>
      </c>
      <c r="L705" s="5">
        <v>569</v>
      </c>
      <c r="M705" s="5">
        <v>1266</v>
      </c>
      <c r="N705" s="5">
        <v>2126</v>
      </c>
      <c r="O705" s="5">
        <v>3241</v>
      </c>
      <c r="P705" s="5">
        <v>4246</v>
      </c>
      <c r="Q705" s="5">
        <v>7188</v>
      </c>
      <c r="R705" s="5">
        <v>7962</v>
      </c>
      <c r="S705" s="5">
        <v>11184</v>
      </c>
      <c r="T705" s="5">
        <v>0</v>
      </c>
      <c r="U705" s="5">
        <v>11</v>
      </c>
      <c r="V705" s="5">
        <v>17</v>
      </c>
      <c r="W705" s="5">
        <v>3</v>
      </c>
      <c r="X705" s="5">
        <v>14</v>
      </c>
      <c r="Y705" s="5">
        <v>18</v>
      </c>
      <c r="Z705" s="5">
        <v>16</v>
      </c>
      <c r="AA705" s="5">
        <v>29</v>
      </c>
      <c r="AB705" s="5">
        <v>49</v>
      </c>
      <c r="AC705" s="5">
        <v>125</v>
      </c>
      <c r="AD705" s="5">
        <v>341</v>
      </c>
      <c r="AE705" s="5">
        <v>744</v>
      </c>
      <c r="AF705" s="5">
        <v>1375</v>
      </c>
      <c r="AG705" s="5">
        <v>2190</v>
      </c>
      <c r="AH705" s="5">
        <v>2799</v>
      </c>
      <c r="AJ705" s="5">
        <v>6275</v>
      </c>
      <c r="AK705" s="5">
        <v>14774</v>
      </c>
      <c r="AL705">
        <f>Tabelle1[[#This Row],[1 jahre Weiblich]]+Tabelle1[[#This Row],[unter 1 Jahr Männlich]]</f>
        <v>27</v>
      </c>
      <c r="AM705">
        <f>Tabelle1[[#This Row],[1-15 Jahre Weiblich]]+Tabelle1[[#This Row],[1-15 jahre Mänlich]]</f>
        <v>41</v>
      </c>
      <c r="AN705">
        <f>Tabelle1[[#This Row],[15-20 Jahre Weiblich]]+Tabelle1[[#This Row],[15-20 jahre Männlich]]</f>
        <v>15</v>
      </c>
      <c r="AO705">
        <f>Tabelle1[[#This Row],[20-25 jahre weiblich]]+Tabelle1[[#This Row],[20-25 jahre Männlich]]</f>
        <v>28</v>
      </c>
      <c r="AP705">
        <f>Tabelle1[[#This Row],[25-30 Jahre Weiblich]]+Tabelle1[[#This Row],[25-30 jahre Männlich]]</f>
        <v>41</v>
      </c>
      <c r="AQ705">
        <f>Tabelle1[[#This Row],[30-35 Jahre Weiblich]]+Tabelle1[[#This Row],[30-35 jahre Männlich]]</f>
        <v>41</v>
      </c>
      <c r="AR705">
        <f>Tabelle1[[#This Row],[35-40 Jahre Weiblich]]+Tabelle1[[#This Row],[35-40 jahre  Männlich]]</f>
        <v>80</v>
      </c>
      <c r="AS705">
        <f>Tabelle1[[#This Row],[40-45 Jahre Weiblich]]+Tabelle1[[#This Row],[40-45 jahre Männlich]]</f>
        <v>124</v>
      </c>
      <c r="AT705">
        <f>Tabelle1[[#This Row],[45-50 Jahre Weiblich]]+Tabelle1[[#This Row],[45-50 jahre Männlich]]</f>
        <v>356</v>
      </c>
      <c r="AU705">
        <f>Tabelle1[[#This Row],[50-55 Jahre Weiblich]]+Tabelle1[[#This Row],[50-55 jahre Männlich]]</f>
        <v>910</v>
      </c>
      <c r="AV705">
        <f>Tabelle1[[#This Row],[55-60 Jahre Weiblich]]+Tabelle1[[#This Row],[55-60 jahre Männlich]]</f>
        <v>2010</v>
      </c>
      <c r="AW705">
        <f>Tabelle1[[#This Row],[60-65 Jahre Weiblich]]+Tabelle1[[#This Row],[60-65 jahre Männlich]]</f>
        <v>3501</v>
      </c>
      <c r="AX705">
        <f>Tabelle1[[#This Row],[65-70 Jahre Weiblich]]+Tabelle1[[#This Row],[65-70 Jahre  Männlich]]</f>
        <v>5431</v>
      </c>
      <c r="AY705">
        <f>Tabelle1[[#This Row],[70-75Jahre Weiblich]]+Tabelle1[[#This Row],[70-75 jahre Männlch]]</f>
        <v>7045</v>
      </c>
      <c r="AZ705">
        <f>Tabelle1[[#This Row],[75-80 Jahre Weiblich]]+Tabelle1[[#This Row],[75-80 jahre Männlich]]</f>
        <v>7188</v>
      </c>
      <c r="BA705">
        <f>Tabelle1[[#This Row],[80-85 Jahre Weiblich]]+Tabelle1[[#This Row],[80-85 jahre Männlich]]</f>
        <v>14237</v>
      </c>
      <c r="BB705">
        <f>Tabelle1[[#This Row],[85 und mehr Weiblich]]+Tabelle1[[#This Row],[85 und mehr]]</f>
        <v>25958</v>
      </c>
    </row>
    <row r="706" spans="1:54" x14ac:dyDescent="0.35">
      <c r="A706" s="3"/>
      <c r="B706" s="4" t="s">
        <v>82</v>
      </c>
      <c r="C706" s="5">
        <v>1</v>
      </c>
      <c r="D706" s="5">
        <v>7</v>
      </c>
      <c r="E706" s="5">
        <v>3</v>
      </c>
      <c r="F706" s="5">
        <v>2</v>
      </c>
      <c r="G706" s="5">
        <v>1</v>
      </c>
      <c r="H706" s="5">
        <v>3</v>
      </c>
      <c r="I706" s="5">
        <v>9</v>
      </c>
      <c r="J706" s="5">
        <v>7</v>
      </c>
      <c r="K706" s="5">
        <v>35</v>
      </c>
      <c r="L706" s="5">
        <v>56</v>
      </c>
      <c r="M706" s="5">
        <v>84</v>
      </c>
      <c r="N706" s="5">
        <v>103</v>
      </c>
      <c r="O706" s="5">
        <v>127</v>
      </c>
      <c r="P706" s="5">
        <v>150</v>
      </c>
      <c r="Q706" s="5">
        <v>266</v>
      </c>
      <c r="R706" s="5">
        <v>259</v>
      </c>
      <c r="S706" s="5">
        <v>415</v>
      </c>
      <c r="T706" s="5">
        <v>0</v>
      </c>
      <c r="U706" s="5">
        <v>0</v>
      </c>
      <c r="V706" s="5">
        <v>9</v>
      </c>
      <c r="W706" s="5">
        <v>2</v>
      </c>
      <c r="X706" s="5">
        <v>4</v>
      </c>
      <c r="Y706" s="5">
        <v>3</v>
      </c>
      <c r="Z706" s="5">
        <v>5</v>
      </c>
      <c r="AA706" s="5">
        <v>7</v>
      </c>
      <c r="AB706" s="5">
        <v>10</v>
      </c>
      <c r="AC706" s="5">
        <v>19</v>
      </c>
      <c r="AD706" s="5">
        <v>21</v>
      </c>
      <c r="AE706" s="5">
        <v>40</v>
      </c>
      <c r="AF706" s="5">
        <v>68</v>
      </c>
      <c r="AG706" s="5">
        <v>82</v>
      </c>
      <c r="AH706" s="5">
        <v>99</v>
      </c>
      <c r="AJ706" s="5">
        <v>280</v>
      </c>
      <c r="AK706" s="5">
        <v>660</v>
      </c>
      <c r="AL706">
        <f>Tabelle1[[#This Row],[1 jahre Weiblich]]+Tabelle1[[#This Row],[unter 1 Jahr Männlich]]</f>
        <v>1</v>
      </c>
      <c r="AM706">
        <f>Tabelle1[[#This Row],[1-15 Jahre Weiblich]]+Tabelle1[[#This Row],[1-15 jahre Mänlich]]</f>
        <v>16</v>
      </c>
      <c r="AN706">
        <f>Tabelle1[[#This Row],[15-20 Jahre Weiblich]]+Tabelle1[[#This Row],[15-20 jahre Männlich]]</f>
        <v>5</v>
      </c>
      <c r="AO706">
        <f>Tabelle1[[#This Row],[20-25 jahre weiblich]]+Tabelle1[[#This Row],[20-25 jahre Männlich]]</f>
        <v>6</v>
      </c>
      <c r="AP706">
        <f>Tabelle1[[#This Row],[25-30 Jahre Weiblich]]+Tabelle1[[#This Row],[25-30 jahre Männlich]]</f>
        <v>4</v>
      </c>
      <c r="AQ706">
        <f>Tabelle1[[#This Row],[30-35 Jahre Weiblich]]+Tabelle1[[#This Row],[30-35 jahre Männlich]]</f>
        <v>8</v>
      </c>
      <c r="AR706">
        <f>Tabelle1[[#This Row],[35-40 Jahre Weiblich]]+Tabelle1[[#This Row],[35-40 jahre  Männlich]]</f>
        <v>16</v>
      </c>
      <c r="AS706">
        <f>Tabelle1[[#This Row],[40-45 Jahre Weiblich]]+Tabelle1[[#This Row],[40-45 jahre Männlich]]</f>
        <v>17</v>
      </c>
      <c r="AT706">
        <f>Tabelle1[[#This Row],[45-50 Jahre Weiblich]]+Tabelle1[[#This Row],[45-50 jahre Männlich]]</f>
        <v>54</v>
      </c>
      <c r="AU706">
        <f>Tabelle1[[#This Row],[50-55 Jahre Weiblich]]+Tabelle1[[#This Row],[50-55 jahre Männlich]]</f>
        <v>77</v>
      </c>
      <c r="AV706">
        <f>Tabelle1[[#This Row],[55-60 Jahre Weiblich]]+Tabelle1[[#This Row],[55-60 jahre Männlich]]</f>
        <v>124</v>
      </c>
      <c r="AW706">
        <f>Tabelle1[[#This Row],[60-65 Jahre Weiblich]]+Tabelle1[[#This Row],[60-65 jahre Männlich]]</f>
        <v>171</v>
      </c>
      <c r="AX706">
        <f>Tabelle1[[#This Row],[65-70 Jahre Weiblich]]+Tabelle1[[#This Row],[65-70 Jahre  Männlich]]</f>
        <v>209</v>
      </c>
      <c r="AY706">
        <f>Tabelle1[[#This Row],[70-75Jahre Weiblich]]+Tabelle1[[#This Row],[70-75 jahre Männlch]]</f>
        <v>249</v>
      </c>
      <c r="AZ706">
        <f>Tabelle1[[#This Row],[75-80 Jahre Weiblich]]+Tabelle1[[#This Row],[75-80 jahre Männlich]]</f>
        <v>266</v>
      </c>
      <c r="BA706">
        <f>Tabelle1[[#This Row],[80-85 Jahre Weiblich]]+Tabelle1[[#This Row],[80-85 jahre Männlich]]</f>
        <v>539</v>
      </c>
      <c r="BB706">
        <f>Tabelle1[[#This Row],[85 und mehr Weiblich]]+Tabelle1[[#This Row],[85 und mehr]]</f>
        <v>1075</v>
      </c>
    </row>
    <row r="707" spans="1:54" x14ac:dyDescent="0.35">
      <c r="A707" s="3"/>
      <c r="B707" s="4" t="s">
        <v>83</v>
      </c>
      <c r="C707" s="5">
        <v>7</v>
      </c>
      <c r="D707" s="5">
        <v>6</v>
      </c>
      <c r="E707" s="5">
        <v>4</v>
      </c>
      <c r="F707" s="5">
        <v>7</v>
      </c>
      <c r="G707" s="5">
        <v>8</v>
      </c>
      <c r="H707" s="5">
        <v>8</v>
      </c>
      <c r="I707" s="5">
        <v>9</v>
      </c>
      <c r="J707" s="5">
        <v>20</v>
      </c>
      <c r="K707" s="5">
        <v>59</v>
      </c>
      <c r="L707" s="5">
        <v>112</v>
      </c>
      <c r="M707" s="5">
        <v>249</v>
      </c>
      <c r="N707" s="5">
        <v>315</v>
      </c>
      <c r="O707" s="5">
        <v>545</v>
      </c>
      <c r="P707" s="5">
        <v>728</v>
      </c>
      <c r="Q707" s="5">
        <v>1639</v>
      </c>
      <c r="R707" s="5">
        <v>2323</v>
      </c>
      <c r="S707" s="5">
        <v>4209</v>
      </c>
      <c r="T707" s="5">
        <v>0</v>
      </c>
      <c r="U707" s="5">
        <v>4</v>
      </c>
      <c r="V707" s="5">
        <v>1</v>
      </c>
      <c r="W707" s="5">
        <v>1</v>
      </c>
      <c r="X707" s="5">
        <v>3</v>
      </c>
      <c r="Y707" s="5">
        <v>8</v>
      </c>
      <c r="Z707" s="5">
        <v>3</v>
      </c>
      <c r="AA707" s="5">
        <v>7</v>
      </c>
      <c r="AB707" s="5">
        <v>11</v>
      </c>
      <c r="AC707" s="5">
        <v>30</v>
      </c>
      <c r="AD707" s="5">
        <v>50</v>
      </c>
      <c r="AE707" s="5">
        <v>108</v>
      </c>
      <c r="AF707" s="5">
        <v>152</v>
      </c>
      <c r="AG707" s="5">
        <v>255</v>
      </c>
      <c r="AH707" s="5">
        <v>389</v>
      </c>
      <c r="AJ707" s="5">
        <v>1788</v>
      </c>
      <c r="AK707" s="5">
        <v>6199</v>
      </c>
      <c r="AL707">
        <f>Tabelle1[[#This Row],[1 jahre Weiblich]]+Tabelle1[[#This Row],[unter 1 Jahr Männlich]]</f>
        <v>11</v>
      </c>
      <c r="AM707">
        <f>Tabelle1[[#This Row],[1-15 Jahre Weiblich]]+Tabelle1[[#This Row],[1-15 jahre Mänlich]]</f>
        <v>7</v>
      </c>
      <c r="AN707">
        <f>Tabelle1[[#This Row],[15-20 Jahre Weiblich]]+Tabelle1[[#This Row],[15-20 jahre Männlich]]</f>
        <v>5</v>
      </c>
      <c r="AO707">
        <f>Tabelle1[[#This Row],[20-25 jahre weiblich]]+Tabelle1[[#This Row],[20-25 jahre Männlich]]</f>
        <v>10</v>
      </c>
      <c r="AP707">
        <f>Tabelle1[[#This Row],[25-30 Jahre Weiblich]]+Tabelle1[[#This Row],[25-30 jahre Männlich]]</f>
        <v>16</v>
      </c>
      <c r="AQ707">
        <f>Tabelle1[[#This Row],[30-35 Jahre Weiblich]]+Tabelle1[[#This Row],[30-35 jahre Männlich]]</f>
        <v>11</v>
      </c>
      <c r="AR707">
        <f>Tabelle1[[#This Row],[35-40 Jahre Weiblich]]+Tabelle1[[#This Row],[35-40 jahre  Männlich]]</f>
        <v>16</v>
      </c>
      <c r="AS707">
        <f>Tabelle1[[#This Row],[40-45 Jahre Weiblich]]+Tabelle1[[#This Row],[40-45 jahre Männlich]]</f>
        <v>31</v>
      </c>
      <c r="AT707">
        <f>Tabelle1[[#This Row],[45-50 Jahre Weiblich]]+Tabelle1[[#This Row],[45-50 jahre Männlich]]</f>
        <v>89</v>
      </c>
      <c r="AU707">
        <f>Tabelle1[[#This Row],[50-55 Jahre Weiblich]]+Tabelle1[[#This Row],[50-55 jahre Männlich]]</f>
        <v>162</v>
      </c>
      <c r="AV707">
        <f>Tabelle1[[#This Row],[55-60 Jahre Weiblich]]+Tabelle1[[#This Row],[55-60 jahre Männlich]]</f>
        <v>357</v>
      </c>
      <c r="AW707">
        <f>Tabelle1[[#This Row],[60-65 Jahre Weiblich]]+Tabelle1[[#This Row],[60-65 jahre Männlich]]</f>
        <v>467</v>
      </c>
      <c r="AX707">
        <f>Tabelle1[[#This Row],[65-70 Jahre Weiblich]]+Tabelle1[[#This Row],[65-70 Jahre  Männlich]]</f>
        <v>800</v>
      </c>
      <c r="AY707">
        <f>Tabelle1[[#This Row],[70-75Jahre Weiblich]]+Tabelle1[[#This Row],[70-75 jahre Männlch]]</f>
        <v>1117</v>
      </c>
      <c r="AZ707">
        <f>Tabelle1[[#This Row],[75-80 Jahre Weiblich]]+Tabelle1[[#This Row],[75-80 jahre Männlich]]</f>
        <v>1639</v>
      </c>
      <c r="BA707">
        <f>Tabelle1[[#This Row],[80-85 Jahre Weiblich]]+Tabelle1[[#This Row],[80-85 jahre Männlich]]</f>
        <v>4111</v>
      </c>
      <c r="BB707">
        <f>Tabelle1[[#This Row],[85 und mehr Weiblich]]+Tabelle1[[#This Row],[85 und mehr]]</f>
        <v>10408</v>
      </c>
    </row>
    <row r="708" spans="1:54" x14ac:dyDescent="0.35">
      <c r="A708" s="3"/>
      <c r="B708" s="4" t="s">
        <v>84</v>
      </c>
      <c r="C708" s="5">
        <v>1</v>
      </c>
      <c r="D708" s="5">
        <v>3</v>
      </c>
      <c r="E708" s="5">
        <v>0</v>
      </c>
      <c r="F708" s="5">
        <v>0</v>
      </c>
      <c r="G708" s="5">
        <v>3</v>
      </c>
      <c r="H708" s="5">
        <v>6</v>
      </c>
      <c r="I708" s="5">
        <v>15</v>
      </c>
      <c r="J708" s="5">
        <v>28</v>
      </c>
      <c r="K708" s="5">
        <v>85</v>
      </c>
      <c r="L708" s="5">
        <v>304</v>
      </c>
      <c r="M708" s="5">
        <v>753</v>
      </c>
      <c r="N708" s="5">
        <v>1365</v>
      </c>
      <c r="O708" s="5">
        <v>2121</v>
      </c>
      <c r="P708" s="5">
        <v>2699</v>
      </c>
      <c r="Q708" s="5">
        <v>3949</v>
      </c>
      <c r="R708" s="5">
        <v>3778</v>
      </c>
      <c r="S708" s="5">
        <v>4451</v>
      </c>
      <c r="T708" s="5">
        <v>0</v>
      </c>
      <c r="U708" s="5">
        <v>1</v>
      </c>
      <c r="V708" s="5">
        <v>0</v>
      </c>
      <c r="W708" s="5">
        <v>0</v>
      </c>
      <c r="X708" s="5">
        <v>3</v>
      </c>
      <c r="Y708" s="5">
        <v>2</v>
      </c>
      <c r="Z708" s="5">
        <v>3</v>
      </c>
      <c r="AA708" s="5">
        <v>6</v>
      </c>
      <c r="AB708" s="5">
        <v>12</v>
      </c>
      <c r="AC708" s="5">
        <v>48</v>
      </c>
      <c r="AD708" s="5">
        <v>211</v>
      </c>
      <c r="AE708" s="5">
        <v>513</v>
      </c>
      <c r="AF708" s="5">
        <v>1020</v>
      </c>
      <c r="AG708" s="5">
        <v>1641</v>
      </c>
      <c r="AH708" s="5">
        <v>2011</v>
      </c>
      <c r="AJ708" s="5">
        <v>3139</v>
      </c>
      <c r="AK708" s="5">
        <v>5400</v>
      </c>
      <c r="AL708">
        <f>Tabelle1[[#This Row],[1 jahre Weiblich]]+Tabelle1[[#This Row],[unter 1 Jahr Männlich]]</f>
        <v>2</v>
      </c>
      <c r="AM708">
        <f>Tabelle1[[#This Row],[1-15 Jahre Weiblich]]+Tabelle1[[#This Row],[1-15 jahre Mänlich]]</f>
        <v>3</v>
      </c>
      <c r="AN708">
        <f>Tabelle1[[#This Row],[15-20 Jahre Weiblich]]+Tabelle1[[#This Row],[15-20 jahre Männlich]]</f>
        <v>0</v>
      </c>
      <c r="AO708">
        <f>Tabelle1[[#This Row],[20-25 jahre weiblich]]+Tabelle1[[#This Row],[20-25 jahre Männlich]]</f>
        <v>3</v>
      </c>
      <c r="AP708">
        <f>Tabelle1[[#This Row],[25-30 Jahre Weiblich]]+Tabelle1[[#This Row],[25-30 jahre Männlich]]</f>
        <v>5</v>
      </c>
      <c r="AQ708">
        <f>Tabelle1[[#This Row],[30-35 Jahre Weiblich]]+Tabelle1[[#This Row],[30-35 jahre Männlich]]</f>
        <v>9</v>
      </c>
      <c r="AR708">
        <f>Tabelle1[[#This Row],[35-40 Jahre Weiblich]]+Tabelle1[[#This Row],[35-40 jahre  Männlich]]</f>
        <v>21</v>
      </c>
      <c r="AS708">
        <f>Tabelle1[[#This Row],[40-45 Jahre Weiblich]]+Tabelle1[[#This Row],[40-45 jahre Männlich]]</f>
        <v>40</v>
      </c>
      <c r="AT708">
        <f>Tabelle1[[#This Row],[45-50 Jahre Weiblich]]+Tabelle1[[#This Row],[45-50 jahre Männlich]]</f>
        <v>133</v>
      </c>
      <c r="AU708">
        <f>Tabelle1[[#This Row],[50-55 Jahre Weiblich]]+Tabelle1[[#This Row],[50-55 jahre Männlich]]</f>
        <v>515</v>
      </c>
      <c r="AV708">
        <f>Tabelle1[[#This Row],[55-60 Jahre Weiblich]]+Tabelle1[[#This Row],[55-60 jahre Männlich]]</f>
        <v>1266</v>
      </c>
      <c r="AW708">
        <f>Tabelle1[[#This Row],[60-65 Jahre Weiblich]]+Tabelle1[[#This Row],[60-65 jahre Männlich]]</f>
        <v>2385</v>
      </c>
      <c r="AX708">
        <f>Tabelle1[[#This Row],[65-70 Jahre Weiblich]]+Tabelle1[[#This Row],[65-70 Jahre  Männlich]]</f>
        <v>3762</v>
      </c>
      <c r="AY708">
        <f>Tabelle1[[#This Row],[70-75Jahre Weiblich]]+Tabelle1[[#This Row],[70-75 jahre Männlch]]</f>
        <v>4710</v>
      </c>
      <c r="AZ708">
        <f>Tabelle1[[#This Row],[75-80 Jahre Weiblich]]+Tabelle1[[#This Row],[75-80 jahre Männlich]]</f>
        <v>3949</v>
      </c>
      <c r="BA708">
        <f>Tabelle1[[#This Row],[80-85 Jahre Weiblich]]+Tabelle1[[#This Row],[80-85 jahre Männlich]]</f>
        <v>6917</v>
      </c>
      <c r="BB708">
        <f>Tabelle1[[#This Row],[85 und mehr Weiblich]]+Tabelle1[[#This Row],[85 und mehr]]</f>
        <v>9851</v>
      </c>
    </row>
    <row r="709" spans="1:54" x14ac:dyDescent="0.35">
      <c r="A709" s="3"/>
      <c r="B709" s="4" t="s">
        <v>85</v>
      </c>
      <c r="C709" s="5">
        <v>0</v>
      </c>
      <c r="D709" s="5">
        <v>2</v>
      </c>
      <c r="E709" s="5">
        <v>0</v>
      </c>
      <c r="F709" s="5">
        <v>0</v>
      </c>
      <c r="G709" s="5">
        <v>1</v>
      </c>
      <c r="H709" s="5">
        <v>2</v>
      </c>
      <c r="I709" s="5">
        <v>4</v>
      </c>
      <c r="J709" s="5">
        <v>8</v>
      </c>
      <c r="K709" s="5">
        <v>15</v>
      </c>
      <c r="L709" s="5">
        <v>21</v>
      </c>
      <c r="M709" s="5">
        <v>33</v>
      </c>
      <c r="N709" s="5">
        <v>28</v>
      </c>
      <c r="O709" s="5">
        <v>29</v>
      </c>
      <c r="P709" s="5">
        <v>16</v>
      </c>
      <c r="Q709" s="5">
        <v>43</v>
      </c>
      <c r="R709" s="5">
        <v>60</v>
      </c>
      <c r="S709" s="5">
        <v>98</v>
      </c>
      <c r="T709" s="5">
        <v>0</v>
      </c>
      <c r="U709" s="5">
        <v>0</v>
      </c>
      <c r="V709" s="5">
        <v>0</v>
      </c>
      <c r="W709" s="5">
        <v>0</v>
      </c>
      <c r="X709" s="5">
        <v>3</v>
      </c>
      <c r="Y709" s="5">
        <v>0</v>
      </c>
      <c r="Z709" s="5">
        <v>3</v>
      </c>
      <c r="AA709" s="5">
        <v>1</v>
      </c>
      <c r="AB709" s="5">
        <v>4</v>
      </c>
      <c r="AC709" s="5">
        <v>13</v>
      </c>
      <c r="AD709" s="5">
        <v>22</v>
      </c>
      <c r="AE709" s="5">
        <v>24</v>
      </c>
      <c r="AF709" s="5">
        <v>34</v>
      </c>
      <c r="AG709" s="5">
        <v>48</v>
      </c>
      <c r="AH709" s="5">
        <v>42</v>
      </c>
      <c r="AJ709" s="5">
        <v>128</v>
      </c>
      <c r="AK709" s="5">
        <v>281</v>
      </c>
      <c r="AL709">
        <f>Tabelle1[[#This Row],[1 jahre Weiblich]]+Tabelle1[[#This Row],[unter 1 Jahr Männlich]]</f>
        <v>0</v>
      </c>
      <c r="AM709">
        <f>Tabelle1[[#This Row],[1-15 Jahre Weiblich]]+Tabelle1[[#This Row],[1-15 jahre Mänlich]]</f>
        <v>2</v>
      </c>
      <c r="AN709">
        <f>Tabelle1[[#This Row],[15-20 Jahre Weiblich]]+Tabelle1[[#This Row],[15-20 jahre Männlich]]</f>
        <v>0</v>
      </c>
      <c r="AO709">
        <f>Tabelle1[[#This Row],[20-25 jahre weiblich]]+Tabelle1[[#This Row],[20-25 jahre Männlich]]</f>
        <v>3</v>
      </c>
      <c r="AP709">
        <f>Tabelle1[[#This Row],[25-30 Jahre Weiblich]]+Tabelle1[[#This Row],[25-30 jahre Männlich]]</f>
        <v>1</v>
      </c>
      <c r="AQ709">
        <f>Tabelle1[[#This Row],[30-35 Jahre Weiblich]]+Tabelle1[[#This Row],[30-35 jahre Männlich]]</f>
        <v>5</v>
      </c>
      <c r="AR709">
        <f>Tabelle1[[#This Row],[35-40 Jahre Weiblich]]+Tabelle1[[#This Row],[35-40 jahre  Männlich]]</f>
        <v>5</v>
      </c>
      <c r="AS709">
        <f>Tabelle1[[#This Row],[40-45 Jahre Weiblich]]+Tabelle1[[#This Row],[40-45 jahre Männlich]]</f>
        <v>12</v>
      </c>
      <c r="AT709">
        <f>Tabelle1[[#This Row],[45-50 Jahre Weiblich]]+Tabelle1[[#This Row],[45-50 jahre Männlich]]</f>
        <v>28</v>
      </c>
      <c r="AU709">
        <f>Tabelle1[[#This Row],[50-55 Jahre Weiblich]]+Tabelle1[[#This Row],[50-55 jahre Männlich]]</f>
        <v>43</v>
      </c>
      <c r="AV709">
        <f>Tabelle1[[#This Row],[55-60 Jahre Weiblich]]+Tabelle1[[#This Row],[55-60 jahre Männlich]]</f>
        <v>57</v>
      </c>
      <c r="AW709">
        <f>Tabelle1[[#This Row],[60-65 Jahre Weiblich]]+Tabelle1[[#This Row],[60-65 jahre Männlich]]</f>
        <v>62</v>
      </c>
      <c r="AX709">
        <f>Tabelle1[[#This Row],[65-70 Jahre Weiblich]]+Tabelle1[[#This Row],[65-70 Jahre  Männlich]]</f>
        <v>77</v>
      </c>
      <c r="AY709">
        <f>Tabelle1[[#This Row],[70-75Jahre Weiblich]]+Tabelle1[[#This Row],[70-75 jahre Männlch]]</f>
        <v>58</v>
      </c>
      <c r="AZ709">
        <f>Tabelle1[[#This Row],[75-80 Jahre Weiblich]]+Tabelle1[[#This Row],[75-80 jahre Männlich]]</f>
        <v>43</v>
      </c>
      <c r="BA709">
        <f>Tabelle1[[#This Row],[80-85 Jahre Weiblich]]+Tabelle1[[#This Row],[80-85 jahre Männlich]]</f>
        <v>188</v>
      </c>
      <c r="BB709">
        <f>Tabelle1[[#This Row],[85 und mehr Weiblich]]+Tabelle1[[#This Row],[85 und mehr]]</f>
        <v>379</v>
      </c>
    </row>
    <row r="710" spans="1:54" x14ac:dyDescent="0.35">
      <c r="A710" s="3"/>
      <c r="B710" s="4" t="s">
        <v>86</v>
      </c>
      <c r="C710" s="5">
        <v>8</v>
      </c>
      <c r="D710" s="5">
        <v>6</v>
      </c>
      <c r="E710" s="5">
        <v>6</v>
      </c>
      <c r="F710" s="5">
        <v>12</v>
      </c>
      <c r="G710" s="5">
        <v>30</v>
      </c>
      <c r="H710" s="5">
        <v>71</v>
      </c>
      <c r="I710" s="5">
        <v>196</v>
      </c>
      <c r="J710" s="5">
        <v>338</v>
      </c>
      <c r="K710" s="5">
        <v>690</v>
      </c>
      <c r="L710" s="5">
        <v>1357</v>
      </c>
      <c r="M710" s="5">
        <v>2041</v>
      </c>
      <c r="N710" s="5">
        <v>2453</v>
      </c>
      <c r="O710" s="5">
        <v>2552</v>
      </c>
      <c r="P710" s="5">
        <v>2145</v>
      </c>
      <c r="Q710" s="5">
        <v>3114</v>
      </c>
      <c r="R710" s="5">
        <v>3139</v>
      </c>
      <c r="S710" s="5">
        <v>3746</v>
      </c>
      <c r="T710" s="5">
        <v>0</v>
      </c>
      <c r="U710" s="5">
        <v>5</v>
      </c>
      <c r="V710" s="5">
        <v>8</v>
      </c>
      <c r="W710" s="5">
        <v>3</v>
      </c>
      <c r="X710" s="5">
        <v>6</v>
      </c>
      <c r="Y710" s="5">
        <v>25</v>
      </c>
      <c r="Z710" s="5">
        <v>38</v>
      </c>
      <c r="AA710" s="5">
        <v>78</v>
      </c>
      <c r="AB710" s="5">
        <v>123</v>
      </c>
      <c r="AC710" s="5">
        <v>304</v>
      </c>
      <c r="AD710" s="5">
        <v>581</v>
      </c>
      <c r="AE710" s="5">
        <v>907</v>
      </c>
      <c r="AF710" s="5">
        <v>1084</v>
      </c>
      <c r="AG710" s="5">
        <v>1301</v>
      </c>
      <c r="AH710" s="5">
        <v>1400</v>
      </c>
      <c r="AJ710" s="5">
        <v>3331</v>
      </c>
      <c r="AK710" s="5">
        <v>7575</v>
      </c>
      <c r="AL710">
        <f>Tabelle1[[#This Row],[1 jahre Weiblich]]+Tabelle1[[#This Row],[unter 1 Jahr Männlich]]</f>
        <v>13</v>
      </c>
      <c r="AM710">
        <f>Tabelle1[[#This Row],[1-15 Jahre Weiblich]]+Tabelle1[[#This Row],[1-15 jahre Mänlich]]</f>
        <v>14</v>
      </c>
      <c r="AN710">
        <f>Tabelle1[[#This Row],[15-20 Jahre Weiblich]]+Tabelle1[[#This Row],[15-20 jahre Männlich]]</f>
        <v>9</v>
      </c>
      <c r="AO710">
        <f>Tabelle1[[#This Row],[20-25 jahre weiblich]]+Tabelle1[[#This Row],[20-25 jahre Männlich]]</f>
        <v>18</v>
      </c>
      <c r="AP710">
        <f>Tabelle1[[#This Row],[25-30 Jahre Weiblich]]+Tabelle1[[#This Row],[25-30 jahre Männlich]]</f>
        <v>55</v>
      </c>
      <c r="AQ710">
        <f>Tabelle1[[#This Row],[30-35 Jahre Weiblich]]+Tabelle1[[#This Row],[30-35 jahre Männlich]]</f>
        <v>109</v>
      </c>
      <c r="AR710">
        <f>Tabelle1[[#This Row],[35-40 Jahre Weiblich]]+Tabelle1[[#This Row],[35-40 jahre  Männlich]]</f>
        <v>274</v>
      </c>
      <c r="AS710">
        <f>Tabelle1[[#This Row],[40-45 Jahre Weiblich]]+Tabelle1[[#This Row],[40-45 jahre Männlich]]</f>
        <v>461</v>
      </c>
      <c r="AT710">
        <f>Tabelle1[[#This Row],[45-50 Jahre Weiblich]]+Tabelle1[[#This Row],[45-50 jahre Männlich]]</f>
        <v>994</v>
      </c>
      <c r="AU710">
        <f>Tabelle1[[#This Row],[50-55 Jahre Weiblich]]+Tabelle1[[#This Row],[50-55 jahre Männlich]]</f>
        <v>1938</v>
      </c>
      <c r="AV710">
        <f>Tabelle1[[#This Row],[55-60 Jahre Weiblich]]+Tabelle1[[#This Row],[55-60 jahre Männlich]]</f>
        <v>2948</v>
      </c>
      <c r="AW710">
        <f>Tabelle1[[#This Row],[60-65 Jahre Weiblich]]+Tabelle1[[#This Row],[60-65 jahre Männlich]]</f>
        <v>3537</v>
      </c>
      <c r="AX710">
        <f>Tabelle1[[#This Row],[65-70 Jahre Weiblich]]+Tabelle1[[#This Row],[65-70 Jahre  Männlich]]</f>
        <v>3853</v>
      </c>
      <c r="AY710">
        <f>Tabelle1[[#This Row],[70-75Jahre Weiblich]]+Tabelle1[[#This Row],[70-75 jahre Männlch]]</f>
        <v>3545</v>
      </c>
      <c r="AZ710">
        <f>Tabelle1[[#This Row],[75-80 Jahre Weiblich]]+Tabelle1[[#This Row],[75-80 jahre Männlich]]</f>
        <v>3114</v>
      </c>
      <c r="BA710">
        <f>Tabelle1[[#This Row],[80-85 Jahre Weiblich]]+Tabelle1[[#This Row],[80-85 jahre Männlich]]</f>
        <v>6470</v>
      </c>
      <c r="BB710">
        <f>Tabelle1[[#This Row],[85 und mehr Weiblich]]+Tabelle1[[#This Row],[85 und mehr]]</f>
        <v>11321</v>
      </c>
    </row>
    <row r="711" spans="1:54" x14ac:dyDescent="0.35">
      <c r="A711" s="3"/>
      <c r="B711" s="4" t="s">
        <v>87</v>
      </c>
      <c r="C711" s="5">
        <v>0</v>
      </c>
      <c r="D711" s="5">
        <v>0</v>
      </c>
      <c r="E711" s="5">
        <v>0</v>
      </c>
      <c r="F711" s="5">
        <v>0</v>
      </c>
      <c r="G711" s="5">
        <v>2</v>
      </c>
      <c r="H711" s="5">
        <v>1</v>
      </c>
      <c r="I711" s="5">
        <v>4</v>
      </c>
      <c r="J711" s="5">
        <v>9</v>
      </c>
      <c r="K711" s="5">
        <v>20</v>
      </c>
      <c r="L711" s="5">
        <v>46</v>
      </c>
      <c r="M711" s="5">
        <v>68</v>
      </c>
      <c r="N711" s="5">
        <v>73</v>
      </c>
      <c r="O711" s="5">
        <v>100</v>
      </c>
      <c r="P711" s="5">
        <v>105</v>
      </c>
      <c r="Q711" s="5">
        <v>181</v>
      </c>
      <c r="R711" s="5">
        <v>240</v>
      </c>
      <c r="S711" s="5">
        <v>343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  <c r="Z711" s="5">
        <v>1</v>
      </c>
      <c r="AA711" s="5">
        <v>1</v>
      </c>
      <c r="AB711" s="5">
        <v>3</v>
      </c>
      <c r="AC711" s="5">
        <v>8</v>
      </c>
      <c r="AD711" s="5">
        <v>18</v>
      </c>
      <c r="AE711" s="5">
        <v>24</v>
      </c>
      <c r="AF711" s="5">
        <v>26</v>
      </c>
      <c r="AG711" s="5">
        <v>58</v>
      </c>
      <c r="AH711" s="5">
        <v>74</v>
      </c>
      <c r="AJ711" s="5">
        <v>241</v>
      </c>
      <c r="AK711" s="5">
        <v>648</v>
      </c>
      <c r="AL711">
        <f>Tabelle1[[#This Row],[1 jahre Weiblich]]+Tabelle1[[#This Row],[unter 1 Jahr Männlich]]</f>
        <v>0</v>
      </c>
      <c r="AM711">
        <f>Tabelle1[[#This Row],[1-15 Jahre Weiblich]]+Tabelle1[[#This Row],[1-15 jahre Mänlich]]</f>
        <v>0</v>
      </c>
      <c r="AN711">
        <f>Tabelle1[[#This Row],[15-20 Jahre Weiblich]]+Tabelle1[[#This Row],[15-20 jahre Männlich]]</f>
        <v>0</v>
      </c>
      <c r="AO711">
        <f>Tabelle1[[#This Row],[20-25 jahre weiblich]]+Tabelle1[[#This Row],[20-25 jahre Männlich]]</f>
        <v>0</v>
      </c>
      <c r="AP711">
        <f>Tabelle1[[#This Row],[25-30 Jahre Weiblich]]+Tabelle1[[#This Row],[25-30 jahre Männlich]]</f>
        <v>2</v>
      </c>
      <c r="AQ711">
        <f>Tabelle1[[#This Row],[30-35 Jahre Weiblich]]+Tabelle1[[#This Row],[30-35 jahre Männlich]]</f>
        <v>2</v>
      </c>
      <c r="AR711">
        <f>Tabelle1[[#This Row],[35-40 Jahre Weiblich]]+Tabelle1[[#This Row],[35-40 jahre  Männlich]]</f>
        <v>5</v>
      </c>
      <c r="AS711">
        <f>Tabelle1[[#This Row],[40-45 Jahre Weiblich]]+Tabelle1[[#This Row],[40-45 jahre Männlich]]</f>
        <v>12</v>
      </c>
      <c r="AT711">
        <f>Tabelle1[[#This Row],[45-50 Jahre Weiblich]]+Tabelle1[[#This Row],[45-50 jahre Männlich]]</f>
        <v>28</v>
      </c>
      <c r="AU711">
        <f>Tabelle1[[#This Row],[50-55 Jahre Weiblich]]+Tabelle1[[#This Row],[50-55 jahre Männlich]]</f>
        <v>64</v>
      </c>
      <c r="AV711">
        <f>Tabelle1[[#This Row],[55-60 Jahre Weiblich]]+Tabelle1[[#This Row],[55-60 jahre Männlich]]</f>
        <v>92</v>
      </c>
      <c r="AW711">
        <f>Tabelle1[[#This Row],[60-65 Jahre Weiblich]]+Tabelle1[[#This Row],[60-65 jahre Männlich]]</f>
        <v>99</v>
      </c>
      <c r="AX711">
        <f>Tabelle1[[#This Row],[65-70 Jahre Weiblich]]+Tabelle1[[#This Row],[65-70 Jahre  Männlich]]</f>
        <v>158</v>
      </c>
      <c r="AY711">
        <f>Tabelle1[[#This Row],[70-75Jahre Weiblich]]+Tabelle1[[#This Row],[70-75 jahre Männlch]]</f>
        <v>179</v>
      </c>
      <c r="AZ711">
        <f>Tabelle1[[#This Row],[75-80 Jahre Weiblich]]+Tabelle1[[#This Row],[75-80 jahre Männlich]]</f>
        <v>181</v>
      </c>
      <c r="BA711">
        <f>Tabelle1[[#This Row],[80-85 Jahre Weiblich]]+Tabelle1[[#This Row],[80-85 jahre Männlich]]</f>
        <v>481</v>
      </c>
      <c r="BB711">
        <f>Tabelle1[[#This Row],[85 und mehr Weiblich]]+Tabelle1[[#This Row],[85 und mehr]]</f>
        <v>991</v>
      </c>
    </row>
    <row r="712" spans="1:54" x14ac:dyDescent="0.35">
      <c r="A712" s="3"/>
      <c r="B712" s="4" t="s">
        <v>88</v>
      </c>
      <c r="C712" s="5">
        <v>1</v>
      </c>
      <c r="D712" s="5">
        <v>1</v>
      </c>
      <c r="E712" s="5">
        <v>1</v>
      </c>
      <c r="F712" s="5">
        <v>3</v>
      </c>
      <c r="G712" s="5">
        <v>15</v>
      </c>
      <c r="H712" s="5">
        <v>50</v>
      </c>
      <c r="I712" s="5">
        <v>142</v>
      </c>
      <c r="J712" s="5">
        <v>258</v>
      </c>
      <c r="K712" s="5">
        <v>502</v>
      </c>
      <c r="L712" s="5">
        <v>979</v>
      </c>
      <c r="M712" s="5">
        <v>1472</v>
      </c>
      <c r="N712" s="5">
        <v>1622</v>
      </c>
      <c r="O712" s="5">
        <v>1604</v>
      </c>
      <c r="P712" s="5">
        <v>1068</v>
      </c>
      <c r="Q712" s="5">
        <v>1189</v>
      </c>
      <c r="R712" s="5">
        <v>867</v>
      </c>
      <c r="S712" s="5">
        <v>528</v>
      </c>
      <c r="T712" s="5">
        <v>0</v>
      </c>
      <c r="U712" s="5">
        <v>2</v>
      </c>
      <c r="V712" s="5">
        <v>6</v>
      </c>
      <c r="W712" s="5">
        <v>0</v>
      </c>
      <c r="X712" s="5">
        <v>3</v>
      </c>
      <c r="Y712" s="5">
        <v>15</v>
      </c>
      <c r="Z712" s="5">
        <v>24</v>
      </c>
      <c r="AA712" s="5">
        <v>60</v>
      </c>
      <c r="AB712" s="5">
        <v>93</v>
      </c>
      <c r="AC712" s="5">
        <v>219</v>
      </c>
      <c r="AD712" s="5">
        <v>418</v>
      </c>
      <c r="AE712" s="5">
        <v>635</v>
      </c>
      <c r="AF712" s="5">
        <v>662</v>
      </c>
      <c r="AG712" s="5">
        <v>696</v>
      </c>
      <c r="AH712" s="5">
        <v>598</v>
      </c>
      <c r="AJ712" s="5">
        <v>677</v>
      </c>
      <c r="AK712" s="5">
        <v>630</v>
      </c>
      <c r="AL712">
        <f>Tabelle1[[#This Row],[1 jahre Weiblich]]+Tabelle1[[#This Row],[unter 1 Jahr Männlich]]</f>
        <v>3</v>
      </c>
      <c r="AM712">
        <f>Tabelle1[[#This Row],[1-15 Jahre Weiblich]]+Tabelle1[[#This Row],[1-15 jahre Mänlich]]</f>
        <v>7</v>
      </c>
      <c r="AN712">
        <f>Tabelle1[[#This Row],[15-20 Jahre Weiblich]]+Tabelle1[[#This Row],[15-20 jahre Männlich]]</f>
        <v>1</v>
      </c>
      <c r="AO712">
        <f>Tabelle1[[#This Row],[20-25 jahre weiblich]]+Tabelle1[[#This Row],[20-25 jahre Männlich]]</f>
        <v>6</v>
      </c>
      <c r="AP712">
        <f>Tabelle1[[#This Row],[25-30 Jahre Weiblich]]+Tabelle1[[#This Row],[25-30 jahre Männlich]]</f>
        <v>30</v>
      </c>
      <c r="AQ712">
        <f>Tabelle1[[#This Row],[30-35 Jahre Weiblich]]+Tabelle1[[#This Row],[30-35 jahre Männlich]]</f>
        <v>74</v>
      </c>
      <c r="AR712">
        <f>Tabelle1[[#This Row],[35-40 Jahre Weiblich]]+Tabelle1[[#This Row],[35-40 jahre  Männlich]]</f>
        <v>202</v>
      </c>
      <c r="AS712">
        <f>Tabelle1[[#This Row],[40-45 Jahre Weiblich]]+Tabelle1[[#This Row],[40-45 jahre Männlich]]</f>
        <v>351</v>
      </c>
      <c r="AT712">
        <f>Tabelle1[[#This Row],[45-50 Jahre Weiblich]]+Tabelle1[[#This Row],[45-50 jahre Männlich]]</f>
        <v>721</v>
      </c>
      <c r="AU712">
        <f>Tabelle1[[#This Row],[50-55 Jahre Weiblich]]+Tabelle1[[#This Row],[50-55 jahre Männlich]]</f>
        <v>1397</v>
      </c>
      <c r="AV712">
        <f>Tabelle1[[#This Row],[55-60 Jahre Weiblich]]+Tabelle1[[#This Row],[55-60 jahre Männlich]]</f>
        <v>2107</v>
      </c>
      <c r="AW712">
        <f>Tabelle1[[#This Row],[60-65 Jahre Weiblich]]+Tabelle1[[#This Row],[60-65 jahre Männlich]]</f>
        <v>2284</v>
      </c>
      <c r="AX712">
        <f>Tabelle1[[#This Row],[65-70 Jahre Weiblich]]+Tabelle1[[#This Row],[65-70 Jahre  Männlich]]</f>
        <v>2300</v>
      </c>
      <c r="AY712">
        <f>Tabelle1[[#This Row],[70-75Jahre Weiblich]]+Tabelle1[[#This Row],[70-75 jahre Männlch]]</f>
        <v>1666</v>
      </c>
      <c r="AZ712">
        <f>Tabelle1[[#This Row],[75-80 Jahre Weiblich]]+Tabelle1[[#This Row],[75-80 jahre Männlich]]</f>
        <v>1189</v>
      </c>
      <c r="BA712">
        <f>Tabelle1[[#This Row],[80-85 Jahre Weiblich]]+Tabelle1[[#This Row],[80-85 jahre Männlich]]</f>
        <v>1544</v>
      </c>
      <c r="BB712">
        <f>Tabelle1[[#This Row],[85 und mehr Weiblich]]+Tabelle1[[#This Row],[85 und mehr]]</f>
        <v>1158</v>
      </c>
    </row>
    <row r="713" spans="1:54" x14ac:dyDescent="0.35">
      <c r="A713" s="3"/>
      <c r="B713" s="4" t="s">
        <v>121</v>
      </c>
      <c r="C713" s="5">
        <v>0</v>
      </c>
      <c r="D713" s="5">
        <v>1</v>
      </c>
      <c r="E713" s="5">
        <v>0</v>
      </c>
      <c r="F713" s="5">
        <v>1</v>
      </c>
      <c r="G713" s="5">
        <v>13</v>
      </c>
      <c r="H713" s="5">
        <v>44</v>
      </c>
      <c r="I713" s="5">
        <v>135</v>
      </c>
      <c r="J713" s="5">
        <v>245</v>
      </c>
      <c r="K713" s="5">
        <v>483</v>
      </c>
      <c r="L713" s="5">
        <v>940</v>
      </c>
      <c r="M713" s="5">
        <v>1400</v>
      </c>
      <c r="N713" s="5">
        <v>1565</v>
      </c>
      <c r="O713" s="5">
        <v>1497</v>
      </c>
      <c r="P713" s="5">
        <v>965</v>
      </c>
      <c r="Q713" s="5">
        <v>1067</v>
      </c>
      <c r="R713" s="5">
        <v>741</v>
      </c>
      <c r="S713" s="5">
        <v>403</v>
      </c>
      <c r="T713" s="5">
        <v>0</v>
      </c>
      <c r="U713" s="5">
        <v>1</v>
      </c>
      <c r="V713" s="5">
        <v>2</v>
      </c>
      <c r="W713" s="5">
        <v>0</v>
      </c>
      <c r="X713" s="5">
        <v>1</v>
      </c>
      <c r="Y713" s="5">
        <v>9</v>
      </c>
      <c r="Z713" s="5">
        <v>17</v>
      </c>
      <c r="AA713" s="5">
        <v>57</v>
      </c>
      <c r="AB713" s="5">
        <v>85</v>
      </c>
      <c r="AC713" s="5">
        <v>199</v>
      </c>
      <c r="AD713" s="5">
        <v>390</v>
      </c>
      <c r="AE713" s="5">
        <v>583</v>
      </c>
      <c r="AF713" s="5">
        <v>616</v>
      </c>
      <c r="AG713" s="5">
        <v>633</v>
      </c>
      <c r="AH713" s="5">
        <v>528</v>
      </c>
      <c r="AJ713" s="5">
        <v>531</v>
      </c>
      <c r="AK713" s="5">
        <v>399</v>
      </c>
      <c r="AL713">
        <f>Tabelle1[[#This Row],[1 jahre Weiblich]]+Tabelle1[[#This Row],[unter 1 Jahr Männlich]]</f>
        <v>1</v>
      </c>
      <c r="AM713">
        <f>Tabelle1[[#This Row],[1-15 Jahre Weiblich]]+Tabelle1[[#This Row],[1-15 jahre Mänlich]]</f>
        <v>3</v>
      </c>
      <c r="AN713">
        <f>Tabelle1[[#This Row],[15-20 Jahre Weiblich]]+Tabelle1[[#This Row],[15-20 jahre Männlich]]</f>
        <v>0</v>
      </c>
      <c r="AO713">
        <f>Tabelle1[[#This Row],[20-25 jahre weiblich]]+Tabelle1[[#This Row],[20-25 jahre Männlich]]</f>
        <v>2</v>
      </c>
      <c r="AP713">
        <f>Tabelle1[[#This Row],[25-30 Jahre Weiblich]]+Tabelle1[[#This Row],[25-30 jahre Männlich]]</f>
        <v>22</v>
      </c>
      <c r="AQ713">
        <f>Tabelle1[[#This Row],[30-35 Jahre Weiblich]]+Tabelle1[[#This Row],[30-35 jahre Männlich]]</f>
        <v>61</v>
      </c>
      <c r="AR713">
        <f>Tabelle1[[#This Row],[35-40 Jahre Weiblich]]+Tabelle1[[#This Row],[35-40 jahre  Männlich]]</f>
        <v>192</v>
      </c>
      <c r="AS713">
        <f>Tabelle1[[#This Row],[40-45 Jahre Weiblich]]+Tabelle1[[#This Row],[40-45 jahre Männlich]]</f>
        <v>330</v>
      </c>
      <c r="AT713">
        <f>Tabelle1[[#This Row],[45-50 Jahre Weiblich]]+Tabelle1[[#This Row],[45-50 jahre Männlich]]</f>
        <v>682</v>
      </c>
      <c r="AU713">
        <f>Tabelle1[[#This Row],[50-55 Jahre Weiblich]]+Tabelle1[[#This Row],[50-55 jahre Männlich]]</f>
        <v>1330</v>
      </c>
      <c r="AV713">
        <f>Tabelle1[[#This Row],[55-60 Jahre Weiblich]]+Tabelle1[[#This Row],[55-60 jahre Männlich]]</f>
        <v>1983</v>
      </c>
      <c r="AW713">
        <f>Tabelle1[[#This Row],[60-65 Jahre Weiblich]]+Tabelle1[[#This Row],[60-65 jahre Männlich]]</f>
        <v>2181</v>
      </c>
      <c r="AX713">
        <f>Tabelle1[[#This Row],[65-70 Jahre Weiblich]]+Tabelle1[[#This Row],[65-70 Jahre  Männlich]]</f>
        <v>2130</v>
      </c>
      <c r="AY713">
        <f>Tabelle1[[#This Row],[70-75Jahre Weiblich]]+Tabelle1[[#This Row],[70-75 jahre Männlch]]</f>
        <v>1493</v>
      </c>
      <c r="AZ713">
        <f>Tabelle1[[#This Row],[75-80 Jahre Weiblich]]+Tabelle1[[#This Row],[75-80 jahre Männlich]]</f>
        <v>1067</v>
      </c>
      <c r="BA713">
        <f>Tabelle1[[#This Row],[80-85 Jahre Weiblich]]+Tabelle1[[#This Row],[80-85 jahre Männlich]]</f>
        <v>1272</v>
      </c>
      <c r="BB713">
        <f>Tabelle1[[#This Row],[85 und mehr Weiblich]]+Tabelle1[[#This Row],[85 und mehr]]</f>
        <v>802</v>
      </c>
    </row>
    <row r="714" spans="1:54" x14ac:dyDescent="0.35">
      <c r="A714" s="3"/>
      <c r="B714" s="4" t="s">
        <v>89</v>
      </c>
      <c r="C714" s="5">
        <v>0</v>
      </c>
      <c r="D714" s="5">
        <v>0</v>
      </c>
      <c r="E714" s="5">
        <v>0</v>
      </c>
      <c r="F714" s="5">
        <v>1</v>
      </c>
      <c r="G714" s="5">
        <v>0</v>
      </c>
      <c r="H714" s="5">
        <v>2</v>
      </c>
      <c r="I714" s="5">
        <v>5</v>
      </c>
      <c r="J714" s="5">
        <v>1</v>
      </c>
      <c r="K714" s="5">
        <v>5</v>
      </c>
      <c r="L714" s="5">
        <v>13</v>
      </c>
      <c r="M714" s="5">
        <v>26</v>
      </c>
      <c r="N714" s="5">
        <v>34</v>
      </c>
      <c r="O714" s="5">
        <v>46</v>
      </c>
      <c r="P714" s="5">
        <v>58</v>
      </c>
      <c r="Q714" s="5">
        <v>113</v>
      </c>
      <c r="R714" s="5">
        <v>122</v>
      </c>
      <c r="S714" s="5">
        <v>173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1</v>
      </c>
      <c r="Z714" s="5">
        <v>8</v>
      </c>
      <c r="AA714" s="5">
        <v>0</v>
      </c>
      <c r="AB714" s="5">
        <v>4</v>
      </c>
      <c r="AC714" s="5">
        <v>8</v>
      </c>
      <c r="AD714" s="5">
        <v>8</v>
      </c>
      <c r="AE714" s="5">
        <v>18</v>
      </c>
      <c r="AF714" s="5">
        <v>25</v>
      </c>
      <c r="AG714" s="5">
        <v>46</v>
      </c>
      <c r="AH714" s="5">
        <v>61</v>
      </c>
      <c r="AJ714" s="5">
        <v>187</v>
      </c>
      <c r="AK714" s="5">
        <v>513</v>
      </c>
      <c r="AL714">
        <f>Tabelle1[[#This Row],[1 jahre Weiblich]]+Tabelle1[[#This Row],[unter 1 Jahr Männlich]]</f>
        <v>0</v>
      </c>
      <c r="AM714">
        <f>Tabelle1[[#This Row],[1-15 Jahre Weiblich]]+Tabelle1[[#This Row],[1-15 jahre Mänlich]]</f>
        <v>0</v>
      </c>
      <c r="AN714">
        <f>Tabelle1[[#This Row],[15-20 Jahre Weiblich]]+Tabelle1[[#This Row],[15-20 jahre Männlich]]</f>
        <v>0</v>
      </c>
      <c r="AO714">
        <f>Tabelle1[[#This Row],[20-25 jahre weiblich]]+Tabelle1[[#This Row],[20-25 jahre Männlich]]</f>
        <v>1</v>
      </c>
      <c r="AP714">
        <f>Tabelle1[[#This Row],[25-30 Jahre Weiblich]]+Tabelle1[[#This Row],[25-30 jahre Männlich]]</f>
        <v>1</v>
      </c>
      <c r="AQ714">
        <f>Tabelle1[[#This Row],[30-35 Jahre Weiblich]]+Tabelle1[[#This Row],[30-35 jahre Männlich]]</f>
        <v>10</v>
      </c>
      <c r="AR714">
        <f>Tabelle1[[#This Row],[35-40 Jahre Weiblich]]+Tabelle1[[#This Row],[35-40 jahre  Männlich]]</f>
        <v>5</v>
      </c>
      <c r="AS714">
        <f>Tabelle1[[#This Row],[40-45 Jahre Weiblich]]+Tabelle1[[#This Row],[40-45 jahre Männlich]]</f>
        <v>5</v>
      </c>
      <c r="AT714">
        <f>Tabelle1[[#This Row],[45-50 Jahre Weiblich]]+Tabelle1[[#This Row],[45-50 jahre Männlich]]</f>
        <v>13</v>
      </c>
      <c r="AU714">
        <f>Tabelle1[[#This Row],[50-55 Jahre Weiblich]]+Tabelle1[[#This Row],[50-55 jahre Männlich]]</f>
        <v>21</v>
      </c>
      <c r="AV714">
        <f>Tabelle1[[#This Row],[55-60 Jahre Weiblich]]+Tabelle1[[#This Row],[55-60 jahre Männlich]]</f>
        <v>44</v>
      </c>
      <c r="AW714">
        <f>Tabelle1[[#This Row],[60-65 Jahre Weiblich]]+Tabelle1[[#This Row],[60-65 jahre Männlich]]</f>
        <v>59</v>
      </c>
      <c r="AX714">
        <f>Tabelle1[[#This Row],[65-70 Jahre Weiblich]]+Tabelle1[[#This Row],[65-70 Jahre  Männlich]]</f>
        <v>92</v>
      </c>
      <c r="AY714">
        <f>Tabelle1[[#This Row],[70-75Jahre Weiblich]]+Tabelle1[[#This Row],[70-75 jahre Männlch]]</f>
        <v>119</v>
      </c>
      <c r="AZ714">
        <f>Tabelle1[[#This Row],[75-80 Jahre Weiblich]]+Tabelle1[[#This Row],[75-80 jahre Männlich]]</f>
        <v>113</v>
      </c>
      <c r="BA714">
        <f>Tabelle1[[#This Row],[80-85 Jahre Weiblich]]+Tabelle1[[#This Row],[80-85 jahre Männlich]]</f>
        <v>309</v>
      </c>
      <c r="BB714">
        <f>Tabelle1[[#This Row],[85 und mehr Weiblich]]+Tabelle1[[#This Row],[85 und mehr]]</f>
        <v>686</v>
      </c>
    </row>
    <row r="715" spans="1:54" x14ac:dyDescent="0.35">
      <c r="A715" s="3"/>
      <c r="B715" s="4" t="s">
        <v>122</v>
      </c>
      <c r="C715" s="5">
        <v>1</v>
      </c>
      <c r="D715" s="5">
        <v>6</v>
      </c>
      <c r="E715" s="5">
        <v>2</v>
      </c>
      <c r="F715" s="5">
        <v>0</v>
      </c>
      <c r="G715" s="5">
        <v>0</v>
      </c>
      <c r="H715" s="5">
        <v>5</v>
      </c>
      <c r="I715" s="5">
        <v>9</v>
      </c>
      <c r="J715" s="5">
        <v>8</v>
      </c>
      <c r="K715" s="5">
        <v>22</v>
      </c>
      <c r="L715" s="5">
        <v>53</v>
      </c>
      <c r="M715" s="5">
        <v>77</v>
      </c>
      <c r="N715" s="5">
        <v>107</v>
      </c>
      <c r="O715" s="5">
        <v>151</v>
      </c>
      <c r="P715" s="5">
        <v>195</v>
      </c>
      <c r="Q715" s="5">
        <v>383</v>
      </c>
      <c r="R715" s="5">
        <v>373</v>
      </c>
      <c r="S715" s="5">
        <v>519</v>
      </c>
      <c r="T715" s="5">
        <v>0</v>
      </c>
      <c r="U715" s="5">
        <v>0</v>
      </c>
      <c r="V715" s="5">
        <v>3</v>
      </c>
      <c r="W715" s="5">
        <v>5</v>
      </c>
      <c r="X715" s="5">
        <v>2</v>
      </c>
      <c r="Y715" s="5">
        <v>5</v>
      </c>
      <c r="Z715" s="5">
        <v>6</v>
      </c>
      <c r="AA715" s="5">
        <v>7</v>
      </c>
      <c r="AB715" s="5">
        <v>15</v>
      </c>
      <c r="AC715" s="5">
        <v>22</v>
      </c>
      <c r="AD715" s="5">
        <v>42</v>
      </c>
      <c r="AE715" s="5">
        <v>65</v>
      </c>
      <c r="AF715" s="5">
        <v>92</v>
      </c>
      <c r="AG715" s="5">
        <v>148</v>
      </c>
      <c r="AH715" s="5">
        <v>193</v>
      </c>
      <c r="AJ715" s="5">
        <v>619</v>
      </c>
      <c r="AK715" s="5">
        <v>1623</v>
      </c>
      <c r="AL715">
        <f>Tabelle1[[#This Row],[1 jahre Weiblich]]+Tabelle1[[#This Row],[unter 1 Jahr Männlich]]</f>
        <v>1</v>
      </c>
      <c r="AM715">
        <f>Tabelle1[[#This Row],[1-15 Jahre Weiblich]]+Tabelle1[[#This Row],[1-15 jahre Mänlich]]</f>
        <v>9</v>
      </c>
      <c r="AN715">
        <f>Tabelle1[[#This Row],[15-20 Jahre Weiblich]]+Tabelle1[[#This Row],[15-20 jahre Männlich]]</f>
        <v>7</v>
      </c>
      <c r="AO715">
        <f>Tabelle1[[#This Row],[20-25 jahre weiblich]]+Tabelle1[[#This Row],[20-25 jahre Männlich]]</f>
        <v>2</v>
      </c>
      <c r="AP715">
        <f>Tabelle1[[#This Row],[25-30 Jahre Weiblich]]+Tabelle1[[#This Row],[25-30 jahre Männlich]]</f>
        <v>5</v>
      </c>
      <c r="AQ715">
        <f>Tabelle1[[#This Row],[30-35 Jahre Weiblich]]+Tabelle1[[#This Row],[30-35 jahre Männlich]]</f>
        <v>11</v>
      </c>
      <c r="AR715">
        <f>Tabelle1[[#This Row],[35-40 Jahre Weiblich]]+Tabelle1[[#This Row],[35-40 jahre  Männlich]]</f>
        <v>16</v>
      </c>
      <c r="AS715">
        <f>Tabelle1[[#This Row],[40-45 Jahre Weiblich]]+Tabelle1[[#This Row],[40-45 jahre Männlich]]</f>
        <v>23</v>
      </c>
      <c r="AT715">
        <f>Tabelle1[[#This Row],[45-50 Jahre Weiblich]]+Tabelle1[[#This Row],[45-50 jahre Männlich]]</f>
        <v>44</v>
      </c>
      <c r="AU715">
        <f>Tabelle1[[#This Row],[50-55 Jahre Weiblich]]+Tabelle1[[#This Row],[50-55 jahre Männlich]]</f>
        <v>95</v>
      </c>
      <c r="AV715">
        <f>Tabelle1[[#This Row],[55-60 Jahre Weiblich]]+Tabelle1[[#This Row],[55-60 jahre Männlich]]</f>
        <v>142</v>
      </c>
      <c r="AW715">
        <f>Tabelle1[[#This Row],[60-65 Jahre Weiblich]]+Tabelle1[[#This Row],[60-65 jahre Männlich]]</f>
        <v>199</v>
      </c>
      <c r="AX715">
        <f>Tabelle1[[#This Row],[65-70 Jahre Weiblich]]+Tabelle1[[#This Row],[65-70 Jahre  Männlich]]</f>
        <v>299</v>
      </c>
      <c r="AY715">
        <f>Tabelle1[[#This Row],[70-75Jahre Weiblich]]+Tabelle1[[#This Row],[70-75 jahre Männlch]]</f>
        <v>388</v>
      </c>
      <c r="AZ715">
        <f>Tabelle1[[#This Row],[75-80 Jahre Weiblich]]+Tabelle1[[#This Row],[75-80 jahre Männlich]]</f>
        <v>383</v>
      </c>
      <c r="BA715">
        <f>Tabelle1[[#This Row],[80-85 Jahre Weiblich]]+Tabelle1[[#This Row],[80-85 jahre Männlich]]</f>
        <v>992</v>
      </c>
      <c r="BB715">
        <f>Tabelle1[[#This Row],[85 und mehr Weiblich]]+Tabelle1[[#This Row],[85 und mehr]]</f>
        <v>2142</v>
      </c>
    </row>
    <row r="716" spans="1:54" x14ac:dyDescent="0.35">
      <c r="A716" s="3"/>
      <c r="B716" s="4" t="s">
        <v>90</v>
      </c>
      <c r="C716" s="5">
        <v>0</v>
      </c>
      <c r="D716" s="5">
        <v>0</v>
      </c>
      <c r="E716" s="5">
        <v>0</v>
      </c>
      <c r="F716" s="5">
        <v>0</v>
      </c>
      <c r="G716" s="5">
        <v>0</v>
      </c>
      <c r="H716" s="5">
        <v>1</v>
      </c>
      <c r="I716" s="5">
        <v>2</v>
      </c>
      <c r="J716" s="5">
        <v>0</v>
      </c>
      <c r="K716" s="5">
        <v>1</v>
      </c>
      <c r="L716" s="5">
        <v>6</v>
      </c>
      <c r="M716" s="5">
        <v>21</v>
      </c>
      <c r="N716" s="5">
        <v>27</v>
      </c>
      <c r="O716" s="5">
        <v>35</v>
      </c>
      <c r="P716" s="5">
        <v>46</v>
      </c>
      <c r="Q716" s="5">
        <v>82</v>
      </c>
      <c r="R716" s="5">
        <v>94</v>
      </c>
      <c r="S716" s="5">
        <v>117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2</v>
      </c>
      <c r="Z716" s="5">
        <v>0</v>
      </c>
      <c r="AA716" s="5">
        <v>0</v>
      </c>
      <c r="AB716" s="5">
        <v>0</v>
      </c>
      <c r="AC716" s="5">
        <v>1</v>
      </c>
      <c r="AD716" s="5">
        <v>7</v>
      </c>
      <c r="AE716" s="5">
        <v>13</v>
      </c>
      <c r="AF716" s="5">
        <v>21</v>
      </c>
      <c r="AG716" s="5">
        <v>37</v>
      </c>
      <c r="AH716" s="5">
        <v>52</v>
      </c>
      <c r="AJ716" s="5">
        <v>193</v>
      </c>
      <c r="AK716" s="5">
        <v>468</v>
      </c>
      <c r="AL716">
        <f>Tabelle1[[#This Row],[1 jahre Weiblich]]+Tabelle1[[#This Row],[unter 1 Jahr Männlich]]</f>
        <v>0</v>
      </c>
      <c r="AM716">
        <f>Tabelle1[[#This Row],[1-15 Jahre Weiblich]]+Tabelle1[[#This Row],[1-15 jahre Mänlich]]</f>
        <v>0</v>
      </c>
      <c r="AN716">
        <f>Tabelle1[[#This Row],[15-20 Jahre Weiblich]]+Tabelle1[[#This Row],[15-20 jahre Männlich]]</f>
        <v>0</v>
      </c>
      <c r="AO716">
        <f>Tabelle1[[#This Row],[20-25 jahre weiblich]]+Tabelle1[[#This Row],[20-25 jahre Männlich]]</f>
        <v>0</v>
      </c>
      <c r="AP716">
        <f>Tabelle1[[#This Row],[25-30 Jahre Weiblich]]+Tabelle1[[#This Row],[25-30 jahre Männlich]]</f>
        <v>2</v>
      </c>
      <c r="AQ716">
        <f>Tabelle1[[#This Row],[30-35 Jahre Weiblich]]+Tabelle1[[#This Row],[30-35 jahre Männlich]]</f>
        <v>1</v>
      </c>
      <c r="AR716">
        <f>Tabelle1[[#This Row],[35-40 Jahre Weiblich]]+Tabelle1[[#This Row],[35-40 jahre  Männlich]]</f>
        <v>2</v>
      </c>
      <c r="AS716">
        <f>Tabelle1[[#This Row],[40-45 Jahre Weiblich]]+Tabelle1[[#This Row],[40-45 jahre Männlich]]</f>
        <v>0</v>
      </c>
      <c r="AT716">
        <f>Tabelle1[[#This Row],[45-50 Jahre Weiblich]]+Tabelle1[[#This Row],[45-50 jahre Männlich]]</f>
        <v>2</v>
      </c>
      <c r="AU716">
        <f>Tabelle1[[#This Row],[50-55 Jahre Weiblich]]+Tabelle1[[#This Row],[50-55 jahre Männlich]]</f>
        <v>13</v>
      </c>
      <c r="AV716">
        <f>Tabelle1[[#This Row],[55-60 Jahre Weiblich]]+Tabelle1[[#This Row],[55-60 jahre Männlich]]</f>
        <v>34</v>
      </c>
      <c r="AW716">
        <f>Tabelle1[[#This Row],[60-65 Jahre Weiblich]]+Tabelle1[[#This Row],[60-65 jahre Männlich]]</f>
        <v>48</v>
      </c>
      <c r="AX716">
        <f>Tabelle1[[#This Row],[65-70 Jahre Weiblich]]+Tabelle1[[#This Row],[65-70 Jahre  Männlich]]</f>
        <v>72</v>
      </c>
      <c r="AY716">
        <f>Tabelle1[[#This Row],[70-75Jahre Weiblich]]+Tabelle1[[#This Row],[70-75 jahre Männlch]]</f>
        <v>98</v>
      </c>
      <c r="AZ716">
        <f>Tabelle1[[#This Row],[75-80 Jahre Weiblich]]+Tabelle1[[#This Row],[75-80 jahre Männlich]]</f>
        <v>82</v>
      </c>
      <c r="BA716">
        <f>Tabelle1[[#This Row],[80-85 Jahre Weiblich]]+Tabelle1[[#This Row],[80-85 jahre Männlich]]</f>
        <v>287</v>
      </c>
      <c r="BB716">
        <f>Tabelle1[[#This Row],[85 und mehr Weiblich]]+Tabelle1[[#This Row],[85 und mehr]]</f>
        <v>585</v>
      </c>
    </row>
    <row r="717" spans="1:54" x14ac:dyDescent="0.35">
      <c r="A717" s="3"/>
      <c r="B717" s="4" t="s">
        <v>91</v>
      </c>
      <c r="C717" s="5">
        <v>2</v>
      </c>
      <c r="D717" s="5">
        <v>2</v>
      </c>
      <c r="E717" s="5">
        <v>0</v>
      </c>
      <c r="F717" s="5">
        <v>0</v>
      </c>
      <c r="G717" s="5">
        <v>3</v>
      </c>
      <c r="H717" s="5">
        <v>10</v>
      </c>
      <c r="I717" s="5">
        <v>10</v>
      </c>
      <c r="J717" s="5">
        <v>14</v>
      </c>
      <c r="K717" s="5">
        <v>36</v>
      </c>
      <c r="L717" s="5">
        <v>119</v>
      </c>
      <c r="M717" s="5">
        <v>167</v>
      </c>
      <c r="N717" s="5">
        <v>279</v>
      </c>
      <c r="O717" s="5">
        <v>520</v>
      </c>
      <c r="P717" s="5">
        <v>805</v>
      </c>
      <c r="Q717" s="5">
        <v>1703</v>
      </c>
      <c r="R717" s="5">
        <v>2549</v>
      </c>
      <c r="S717" s="5">
        <v>4785</v>
      </c>
      <c r="T717" s="5">
        <v>0</v>
      </c>
      <c r="U717" s="5">
        <v>0</v>
      </c>
      <c r="V717" s="5">
        <v>0</v>
      </c>
      <c r="W717" s="5">
        <v>2</v>
      </c>
      <c r="X717" s="5">
        <v>1</v>
      </c>
      <c r="Y717" s="5">
        <v>3</v>
      </c>
      <c r="Z717" s="5">
        <v>6</v>
      </c>
      <c r="AA717" s="5">
        <v>8</v>
      </c>
      <c r="AB717" s="5">
        <v>19</v>
      </c>
      <c r="AC717" s="5">
        <v>26</v>
      </c>
      <c r="AD717" s="5">
        <v>69</v>
      </c>
      <c r="AE717" s="5">
        <v>112</v>
      </c>
      <c r="AF717" s="5">
        <v>176</v>
      </c>
      <c r="AG717" s="5">
        <v>326</v>
      </c>
      <c r="AH717" s="5">
        <v>504</v>
      </c>
      <c r="AJ717" s="5">
        <v>2701</v>
      </c>
      <c r="AK717" s="5">
        <v>8323</v>
      </c>
      <c r="AL717">
        <f>Tabelle1[[#This Row],[1 jahre Weiblich]]+Tabelle1[[#This Row],[unter 1 Jahr Männlich]]</f>
        <v>2</v>
      </c>
      <c r="AM717">
        <f>Tabelle1[[#This Row],[1-15 Jahre Weiblich]]+Tabelle1[[#This Row],[1-15 jahre Mänlich]]</f>
        <v>2</v>
      </c>
      <c r="AN717">
        <f>Tabelle1[[#This Row],[15-20 Jahre Weiblich]]+Tabelle1[[#This Row],[15-20 jahre Männlich]]</f>
        <v>2</v>
      </c>
      <c r="AO717">
        <f>Tabelle1[[#This Row],[20-25 jahre weiblich]]+Tabelle1[[#This Row],[20-25 jahre Männlich]]</f>
        <v>1</v>
      </c>
      <c r="AP717">
        <f>Tabelle1[[#This Row],[25-30 Jahre Weiblich]]+Tabelle1[[#This Row],[25-30 jahre Männlich]]</f>
        <v>6</v>
      </c>
      <c r="AQ717">
        <f>Tabelle1[[#This Row],[30-35 Jahre Weiblich]]+Tabelle1[[#This Row],[30-35 jahre Männlich]]</f>
        <v>16</v>
      </c>
      <c r="AR717">
        <f>Tabelle1[[#This Row],[35-40 Jahre Weiblich]]+Tabelle1[[#This Row],[35-40 jahre  Männlich]]</f>
        <v>18</v>
      </c>
      <c r="AS717">
        <f>Tabelle1[[#This Row],[40-45 Jahre Weiblich]]+Tabelle1[[#This Row],[40-45 jahre Männlich]]</f>
        <v>33</v>
      </c>
      <c r="AT717">
        <f>Tabelle1[[#This Row],[45-50 Jahre Weiblich]]+Tabelle1[[#This Row],[45-50 jahre Männlich]]</f>
        <v>62</v>
      </c>
      <c r="AU717">
        <f>Tabelle1[[#This Row],[50-55 Jahre Weiblich]]+Tabelle1[[#This Row],[50-55 jahre Männlich]]</f>
        <v>188</v>
      </c>
      <c r="AV717">
        <f>Tabelle1[[#This Row],[55-60 Jahre Weiblich]]+Tabelle1[[#This Row],[55-60 jahre Männlich]]</f>
        <v>279</v>
      </c>
      <c r="AW717">
        <f>Tabelle1[[#This Row],[60-65 Jahre Weiblich]]+Tabelle1[[#This Row],[60-65 jahre Männlich]]</f>
        <v>455</v>
      </c>
      <c r="AX717">
        <f>Tabelle1[[#This Row],[65-70 Jahre Weiblich]]+Tabelle1[[#This Row],[65-70 Jahre  Männlich]]</f>
        <v>846</v>
      </c>
      <c r="AY717">
        <f>Tabelle1[[#This Row],[70-75Jahre Weiblich]]+Tabelle1[[#This Row],[70-75 jahre Männlch]]</f>
        <v>1309</v>
      </c>
      <c r="AZ717">
        <f>Tabelle1[[#This Row],[75-80 Jahre Weiblich]]+Tabelle1[[#This Row],[75-80 jahre Männlich]]</f>
        <v>1703</v>
      </c>
      <c r="BA717">
        <f>Tabelle1[[#This Row],[80-85 Jahre Weiblich]]+Tabelle1[[#This Row],[80-85 jahre Männlich]]</f>
        <v>5250</v>
      </c>
      <c r="BB717">
        <f>Tabelle1[[#This Row],[85 und mehr Weiblich]]+Tabelle1[[#This Row],[85 und mehr]]</f>
        <v>13108</v>
      </c>
    </row>
    <row r="718" spans="1:54" x14ac:dyDescent="0.35">
      <c r="A718" s="3"/>
      <c r="B718" s="4" t="s">
        <v>92</v>
      </c>
      <c r="C718" s="5">
        <v>2</v>
      </c>
      <c r="D718" s="5">
        <v>1</v>
      </c>
      <c r="E718" s="5">
        <v>0</v>
      </c>
      <c r="F718" s="5">
        <v>0</v>
      </c>
      <c r="G718" s="5">
        <v>3</v>
      </c>
      <c r="H718" s="5">
        <v>9</v>
      </c>
      <c r="I718" s="5">
        <v>8</v>
      </c>
      <c r="J718" s="5">
        <v>11</v>
      </c>
      <c r="K718" s="5">
        <v>24</v>
      </c>
      <c r="L718" s="5">
        <v>84</v>
      </c>
      <c r="M718" s="5">
        <v>118</v>
      </c>
      <c r="N718" s="5">
        <v>194</v>
      </c>
      <c r="O718" s="5">
        <v>364</v>
      </c>
      <c r="P718" s="5">
        <v>584</v>
      </c>
      <c r="Q718" s="5">
        <v>1226</v>
      </c>
      <c r="R718" s="5">
        <v>1864</v>
      </c>
      <c r="S718" s="5">
        <v>3571</v>
      </c>
      <c r="T718" s="5">
        <v>0</v>
      </c>
      <c r="U718" s="5">
        <v>0</v>
      </c>
      <c r="V718" s="5">
        <v>0</v>
      </c>
      <c r="W718" s="5">
        <v>2</v>
      </c>
      <c r="X718" s="5">
        <v>1</v>
      </c>
      <c r="Y718" s="5">
        <v>1</v>
      </c>
      <c r="Z718" s="5">
        <v>5</v>
      </c>
      <c r="AA718" s="5">
        <v>4</v>
      </c>
      <c r="AB718" s="5">
        <v>15</v>
      </c>
      <c r="AC718" s="5">
        <v>16</v>
      </c>
      <c r="AD718" s="5">
        <v>49</v>
      </c>
      <c r="AE718" s="5">
        <v>84</v>
      </c>
      <c r="AF718" s="5">
        <v>115</v>
      </c>
      <c r="AG718" s="5">
        <v>242</v>
      </c>
      <c r="AH718" s="5">
        <v>373</v>
      </c>
      <c r="AJ718" s="5">
        <v>1947</v>
      </c>
      <c r="AK718" s="5">
        <v>6468</v>
      </c>
      <c r="AL718">
        <f>Tabelle1[[#This Row],[1 jahre Weiblich]]+Tabelle1[[#This Row],[unter 1 Jahr Männlich]]</f>
        <v>2</v>
      </c>
      <c r="AM718">
        <f>Tabelle1[[#This Row],[1-15 Jahre Weiblich]]+Tabelle1[[#This Row],[1-15 jahre Mänlich]]</f>
        <v>1</v>
      </c>
      <c r="AN718">
        <f>Tabelle1[[#This Row],[15-20 Jahre Weiblich]]+Tabelle1[[#This Row],[15-20 jahre Männlich]]</f>
        <v>2</v>
      </c>
      <c r="AO718">
        <f>Tabelle1[[#This Row],[20-25 jahre weiblich]]+Tabelle1[[#This Row],[20-25 jahre Männlich]]</f>
        <v>1</v>
      </c>
      <c r="AP718">
        <f>Tabelle1[[#This Row],[25-30 Jahre Weiblich]]+Tabelle1[[#This Row],[25-30 jahre Männlich]]</f>
        <v>4</v>
      </c>
      <c r="AQ718">
        <f>Tabelle1[[#This Row],[30-35 Jahre Weiblich]]+Tabelle1[[#This Row],[30-35 jahre Männlich]]</f>
        <v>14</v>
      </c>
      <c r="AR718">
        <f>Tabelle1[[#This Row],[35-40 Jahre Weiblich]]+Tabelle1[[#This Row],[35-40 jahre  Männlich]]</f>
        <v>12</v>
      </c>
      <c r="AS718">
        <f>Tabelle1[[#This Row],[40-45 Jahre Weiblich]]+Tabelle1[[#This Row],[40-45 jahre Männlich]]</f>
        <v>26</v>
      </c>
      <c r="AT718">
        <f>Tabelle1[[#This Row],[45-50 Jahre Weiblich]]+Tabelle1[[#This Row],[45-50 jahre Männlich]]</f>
        <v>40</v>
      </c>
      <c r="AU718">
        <f>Tabelle1[[#This Row],[50-55 Jahre Weiblich]]+Tabelle1[[#This Row],[50-55 jahre Männlich]]</f>
        <v>133</v>
      </c>
      <c r="AV718">
        <f>Tabelle1[[#This Row],[55-60 Jahre Weiblich]]+Tabelle1[[#This Row],[55-60 jahre Männlich]]</f>
        <v>202</v>
      </c>
      <c r="AW718">
        <f>Tabelle1[[#This Row],[60-65 Jahre Weiblich]]+Tabelle1[[#This Row],[60-65 jahre Männlich]]</f>
        <v>309</v>
      </c>
      <c r="AX718">
        <f>Tabelle1[[#This Row],[65-70 Jahre Weiblich]]+Tabelle1[[#This Row],[65-70 Jahre  Männlich]]</f>
        <v>606</v>
      </c>
      <c r="AY718">
        <f>Tabelle1[[#This Row],[70-75Jahre Weiblich]]+Tabelle1[[#This Row],[70-75 jahre Männlch]]</f>
        <v>957</v>
      </c>
      <c r="AZ718">
        <f>Tabelle1[[#This Row],[75-80 Jahre Weiblich]]+Tabelle1[[#This Row],[75-80 jahre Männlich]]</f>
        <v>1226</v>
      </c>
      <c r="BA718">
        <f>Tabelle1[[#This Row],[80-85 Jahre Weiblich]]+Tabelle1[[#This Row],[80-85 jahre Männlich]]</f>
        <v>3811</v>
      </c>
      <c r="BB718">
        <f>Tabelle1[[#This Row],[85 und mehr Weiblich]]+Tabelle1[[#This Row],[85 und mehr]]</f>
        <v>10039</v>
      </c>
    </row>
    <row r="719" spans="1:54" x14ac:dyDescent="0.35">
      <c r="A719" s="3"/>
      <c r="B719" s="4" t="s">
        <v>93</v>
      </c>
      <c r="C719" s="5">
        <v>0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5">
        <v>0</v>
      </c>
      <c r="R719" s="5">
        <v>0</v>
      </c>
      <c r="S719" s="5">
        <v>0</v>
      </c>
      <c r="T719" s="5">
        <v>0</v>
      </c>
      <c r="U719" s="5">
        <v>0</v>
      </c>
      <c r="V719" s="5">
        <v>0</v>
      </c>
      <c r="W719" s="5">
        <v>0</v>
      </c>
      <c r="X719" s="5">
        <v>0</v>
      </c>
      <c r="Y719" s="5">
        <v>5</v>
      </c>
      <c r="Z719" s="5">
        <v>7</v>
      </c>
      <c r="AA719" s="5">
        <v>9</v>
      </c>
      <c r="AB719" s="5">
        <v>3</v>
      </c>
      <c r="AC719" s="5">
        <v>1</v>
      </c>
      <c r="AD719" s="5">
        <v>0</v>
      </c>
      <c r="AE719" s="5">
        <v>0</v>
      </c>
      <c r="AF719" s="5">
        <v>0</v>
      </c>
      <c r="AG719" s="5">
        <v>0</v>
      </c>
      <c r="AH719" s="5">
        <v>0</v>
      </c>
      <c r="AJ719" s="5">
        <v>0</v>
      </c>
      <c r="AK719" s="5">
        <v>0</v>
      </c>
      <c r="AL719">
        <f>Tabelle1[[#This Row],[1 jahre Weiblich]]+Tabelle1[[#This Row],[unter 1 Jahr Männlich]]</f>
        <v>0</v>
      </c>
      <c r="AM719">
        <f>Tabelle1[[#This Row],[1-15 Jahre Weiblich]]+Tabelle1[[#This Row],[1-15 jahre Mänlich]]</f>
        <v>0</v>
      </c>
      <c r="AN719">
        <f>Tabelle1[[#This Row],[15-20 Jahre Weiblich]]+Tabelle1[[#This Row],[15-20 jahre Männlich]]</f>
        <v>0</v>
      </c>
      <c r="AO719">
        <f>Tabelle1[[#This Row],[20-25 jahre weiblich]]+Tabelle1[[#This Row],[20-25 jahre Männlich]]</f>
        <v>0</v>
      </c>
      <c r="AP719">
        <f>Tabelle1[[#This Row],[25-30 Jahre Weiblich]]+Tabelle1[[#This Row],[25-30 jahre Männlich]]</f>
        <v>5</v>
      </c>
      <c r="AQ719">
        <f>Tabelle1[[#This Row],[30-35 Jahre Weiblich]]+Tabelle1[[#This Row],[30-35 jahre Männlich]]</f>
        <v>7</v>
      </c>
      <c r="AR719">
        <f>Tabelle1[[#This Row],[35-40 Jahre Weiblich]]+Tabelle1[[#This Row],[35-40 jahre  Männlich]]</f>
        <v>9</v>
      </c>
      <c r="AS719">
        <f>Tabelle1[[#This Row],[40-45 Jahre Weiblich]]+Tabelle1[[#This Row],[40-45 jahre Männlich]]</f>
        <v>3</v>
      </c>
      <c r="AT719">
        <f>Tabelle1[[#This Row],[45-50 Jahre Weiblich]]+Tabelle1[[#This Row],[45-50 jahre Männlich]]</f>
        <v>1</v>
      </c>
      <c r="AU719">
        <f>Tabelle1[[#This Row],[50-55 Jahre Weiblich]]+Tabelle1[[#This Row],[50-55 jahre Männlich]]</f>
        <v>0</v>
      </c>
      <c r="AV719">
        <f>Tabelle1[[#This Row],[55-60 Jahre Weiblich]]+Tabelle1[[#This Row],[55-60 jahre Männlich]]</f>
        <v>0</v>
      </c>
      <c r="AW719">
        <f>Tabelle1[[#This Row],[60-65 Jahre Weiblich]]+Tabelle1[[#This Row],[60-65 jahre Männlich]]</f>
        <v>0</v>
      </c>
      <c r="AX719">
        <f>Tabelle1[[#This Row],[65-70 Jahre Weiblich]]+Tabelle1[[#This Row],[65-70 Jahre  Männlich]]</f>
        <v>0</v>
      </c>
      <c r="AY719">
        <f>Tabelle1[[#This Row],[70-75Jahre Weiblich]]+Tabelle1[[#This Row],[70-75 jahre Männlch]]</f>
        <v>0</v>
      </c>
      <c r="AZ719">
        <f>Tabelle1[[#This Row],[75-80 Jahre Weiblich]]+Tabelle1[[#This Row],[75-80 jahre Männlich]]</f>
        <v>0</v>
      </c>
      <c r="BA719">
        <f>Tabelle1[[#This Row],[80-85 Jahre Weiblich]]+Tabelle1[[#This Row],[80-85 jahre Männlich]]</f>
        <v>0</v>
      </c>
      <c r="BB719">
        <f>Tabelle1[[#This Row],[85 und mehr Weiblich]]+Tabelle1[[#This Row],[85 und mehr]]</f>
        <v>0</v>
      </c>
    </row>
    <row r="720" spans="1:54" x14ac:dyDescent="0.35">
      <c r="A720" s="3"/>
      <c r="B720" s="4" t="s">
        <v>94</v>
      </c>
      <c r="C720" s="5">
        <v>773</v>
      </c>
      <c r="D720" s="5">
        <v>7</v>
      </c>
      <c r="E720" s="5">
        <v>3</v>
      </c>
      <c r="F720" s="5">
        <v>2</v>
      </c>
      <c r="G720" s="5">
        <v>4</v>
      </c>
      <c r="H720" s="5">
        <v>2</v>
      </c>
      <c r="I720" s="5">
        <v>2</v>
      </c>
      <c r="J720" s="5">
        <v>4</v>
      </c>
      <c r="K720" s="5">
        <v>2</v>
      </c>
      <c r="L720" s="5">
        <v>8</v>
      </c>
      <c r="M720" s="5">
        <v>7</v>
      </c>
      <c r="N720" s="5">
        <v>7</v>
      </c>
      <c r="O720" s="5">
        <v>7</v>
      </c>
      <c r="P720" s="5">
        <v>8</v>
      </c>
      <c r="Q720" s="5">
        <v>5</v>
      </c>
      <c r="R720" s="5">
        <v>3</v>
      </c>
      <c r="S720" s="5">
        <v>3</v>
      </c>
      <c r="T720" s="5">
        <v>0</v>
      </c>
      <c r="U720" s="5">
        <v>572</v>
      </c>
      <c r="V720" s="5">
        <v>3</v>
      </c>
      <c r="W720" s="5">
        <v>1</v>
      </c>
      <c r="X720" s="5">
        <v>4</v>
      </c>
      <c r="Y720" s="5">
        <v>2</v>
      </c>
      <c r="Z720" s="5">
        <v>2</v>
      </c>
      <c r="AA720" s="5">
        <v>0</v>
      </c>
      <c r="AB720" s="5">
        <v>2</v>
      </c>
      <c r="AC720" s="5">
        <v>0</v>
      </c>
      <c r="AD720" s="5">
        <v>3</v>
      </c>
      <c r="AE720" s="5">
        <v>4</v>
      </c>
      <c r="AF720" s="5">
        <v>3</v>
      </c>
      <c r="AG720" s="5">
        <v>3</v>
      </c>
      <c r="AH720" s="5">
        <v>3</v>
      </c>
      <c r="AJ720" s="5">
        <v>2</v>
      </c>
      <c r="AK720" s="5">
        <v>8</v>
      </c>
      <c r="AL720">
        <f>Tabelle1[[#This Row],[1 jahre Weiblich]]+Tabelle1[[#This Row],[unter 1 Jahr Männlich]]</f>
        <v>1345</v>
      </c>
      <c r="AM720">
        <f>Tabelle1[[#This Row],[1-15 Jahre Weiblich]]+Tabelle1[[#This Row],[1-15 jahre Mänlich]]</f>
        <v>10</v>
      </c>
      <c r="AN720">
        <f>Tabelle1[[#This Row],[15-20 Jahre Weiblich]]+Tabelle1[[#This Row],[15-20 jahre Männlich]]</f>
        <v>4</v>
      </c>
      <c r="AO720">
        <f>Tabelle1[[#This Row],[20-25 jahre weiblich]]+Tabelle1[[#This Row],[20-25 jahre Männlich]]</f>
        <v>6</v>
      </c>
      <c r="AP720">
        <f>Tabelle1[[#This Row],[25-30 Jahre Weiblich]]+Tabelle1[[#This Row],[25-30 jahre Männlich]]</f>
        <v>6</v>
      </c>
      <c r="AQ720">
        <f>Tabelle1[[#This Row],[30-35 Jahre Weiblich]]+Tabelle1[[#This Row],[30-35 jahre Männlich]]</f>
        <v>4</v>
      </c>
      <c r="AR720">
        <f>Tabelle1[[#This Row],[35-40 Jahre Weiblich]]+Tabelle1[[#This Row],[35-40 jahre  Männlich]]</f>
        <v>2</v>
      </c>
      <c r="AS720">
        <f>Tabelle1[[#This Row],[40-45 Jahre Weiblich]]+Tabelle1[[#This Row],[40-45 jahre Männlich]]</f>
        <v>6</v>
      </c>
      <c r="AT720">
        <f>Tabelle1[[#This Row],[45-50 Jahre Weiblich]]+Tabelle1[[#This Row],[45-50 jahre Männlich]]</f>
        <v>2</v>
      </c>
      <c r="AU720">
        <f>Tabelle1[[#This Row],[50-55 Jahre Weiblich]]+Tabelle1[[#This Row],[50-55 jahre Männlich]]</f>
        <v>11</v>
      </c>
      <c r="AV720">
        <f>Tabelle1[[#This Row],[55-60 Jahre Weiblich]]+Tabelle1[[#This Row],[55-60 jahre Männlich]]</f>
        <v>11</v>
      </c>
      <c r="AW720">
        <f>Tabelle1[[#This Row],[60-65 Jahre Weiblich]]+Tabelle1[[#This Row],[60-65 jahre Männlich]]</f>
        <v>10</v>
      </c>
      <c r="AX720">
        <f>Tabelle1[[#This Row],[65-70 Jahre Weiblich]]+Tabelle1[[#This Row],[65-70 Jahre  Männlich]]</f>
        <v>10</v>
      </c>
      <c r="AY720">
        <f>Tabelle1[[#This Row],[70-75Jahre Weiblich]]+Tabelle1[[#This Row],[70-75 jahre Männlch]]</f>
        <v>11</v>
      </c>
      <c r="AZ720">
        <f>Tabelle1[[#This Row],[75-80 Jahre Weiblich]]+Tabelle1[[#This Row],[75-80 jahre Männlich]]</f>
        <v>5</v>
      </c>
      <c r="BA720">
        <f>Tabelle1[[#This Row],[80-85 Jahre Weiblich]]+Tabelle1[[#This Row],[80-85 jahre Männlich]]</f>
        <v>5</v>
      </c>
      <c r="BB720">
        <f>Tabelle1[[#This Row],[85 und mehr Weiblich]]+Tabelle1[[#This Row],[85 und mehr]]</f>
        <v>11</v>
      </c>
    </row>
    <row r="721" spans="1:54" x14ac:dyDescent="0.35">
      <c r="A721" s="3"/>
      <c r="B721" s="4" t="s">
        <v>95</v>
      </c>
      <c r="C721" s="5">
        <v>369</v>
      </c>
      <c r="D721" s="5">
        <v>72</v>
      </c>
      <c r="E721" s="5">
        <v>25</v>
      </c>
      <c r="F721" s="5">
        <v>22</v>
      </c>
      <c r="G721" s="5">
        <v>20</v>
      </c>
      <c r="H721" s="5">
        <v>18</v>
      </c>
      <c r="I721" s="5">
        <v>18</v>
      </c>
      <c r="J721" s="5">
        <v>25</v>
      </c>
      <c r="K721" s="5">
        <v>39</v>
      </c>
      <c r="L721" s="5">
        <v>70</v>
      </c>
      <c r="M721" s="5">
        <v>123</v>
      </c>
      <c r="N721" s="5">
        <v>95</v>
      </c>
      <c r="O721" s="5">
        <v>56</v>
      </c>
      <c r="P721" s="5">
        <v>35</v>
      </c>
      <c r="Q721" s="5">
        <v>36</v>
      </c>
      <c r="R721" s="5">
        <v>37</v>
      </c>
      <c r="S721" s="5">
        <v>38</v>
      </c>
      <c r="T721" s="5">
        <v>0</v>
      </c>
      <c r="U721" s="5">
        <v>327</v>
      </c>
      <c r="V721" s="5">
        <v>76</v>
      </c>
      <c r="W721" s="5">
        <v>13</v>
      </c>
      <c r="X721" s="5">
        <v>14</v>
      </c>
      <c r="Y721" s="5">
        <v>21</v>
      </c>
      <c r="Z721" s="5">
        <v>17</v>
      </c>
      <c r="AA721" s="5">
        <v>20</v>
      </c>
      <c r="AB721" s="5">
        <v>20</v>
      </c>
      <c r="AC721" s="5">
        <v>37</v>
      </c>
      <c r="AD721" s="5">
        <v>46</v>
      </c>
      <c r="AE721" s="5">
        <v>81</v>
      </c>
      <c r="AF721" s="5">
        <v>82</v>
      </c>
      <c r="AG721" s="5">
        <v>67</v>
      </c>
      <c r="AH721" s="5">
        <v>45</v>
      </c>
      <c r="AJ721" s="5">
        <v>50</v>
      </c>
      <c r="AK721" s="5">
        <v>67</v>
      </c>
      <c r="AL721">
        <f>Tabelle1[[#This Row],[1 jahre Weiblich]]+Tabelle1[[#This Row],[unter 1 Jahr Männlich]]</f>
        <v>696</v>
      </c>
      <c r="AM721">
        <f>Tabelle1[[#This Row],[1-15 Jahre Weiblich]]+Tabelle1[[#This Row],[1-15 jahre Mänlich]]</f>
        <v>148</v>
      </c>
      <c r="AN721">
        <f>Tabelle1[[#This Row],[15-20 Jahre Weiblich]]+Tabelle1[[#This Row],[15-20 jahre Männlich]]</f>
        <v>38</v>
      </c>
      <c r="AO721">
        <f>Tabelle1[[#This Row],[20-25 jahre weiblich]]+Tabelle1[[#This Row],[20-25 jahre Männlich]]</f>
        <v>36</v>
      </c>
      <c r="AP721">
        <f>Tabelle1[[#This Row],[25-30 Jahre Weiblich]]+Tabelle1[[#This Row],[25-30 jahre Männlich]]</f>
        <v>41</v>
      </c>
      <c r="AQ721">
        <f>Tabelle1[[#This Row],[30-35 Jahre Weiblich]]+Tabelle1[[#This Row],[30-35 jahre Männlich]]</f>
        <v>35</v>
      </c>
      <c r="AR721">
        <f>Tabelle1[[#This Row],[35-40 Jahre Weiblich]]+Tabelle1[[#This Row],[35-40 jahre  Männlich]]</f>
        <v>38</v>
      </c>
      <c r="AS721">
        <f>Tabelle1[[#This Row],[40-45 Jahre Weiblich]]+Tabelle1[[#This Row],[40-45 jahre Männlich]]</f>
        <v>45</v>
      </c>
      <c r="AT721">
        <f>Tabelle1[[#This Row],[45-50 Jahre Weiblich]]+Tabelle1[[#This Row],[45-50 jahre Männlich]]</f>
        <v>76</v>
      </c>
      <c r="AU721">
        <f>Tabelle1[[#This Row],[50-55 Jahre Weiblich]]+Tabelle1[[#This Row],[50-55 jahre Männlich]]</f>
        <v>116</v>
      </c>
      <c r="AV721">
        <f>Tabelle1[[#This Row],[55-60 Jahre Weiblich]]+Tabelle1[[#This Row],[55-60 jahre Männlich]]</f>
        <v>204</v>
      </c>
      <c r="AW721">
        <f>Tabelle1[[#This Row],[60-65 Jahre Weiblich]]+Tabelle1[[#This Row],[60-65 jahre Männlich]]</f>
        <v>177</v>
      </c>
      <c r="AX721">
        <f>Tabelle1[[#This Row],[65-70 Jahre Weiblich]]+Tabelle1[[#This Row],[65-70 Jahre  Männlich]]</f>
        <v>123</v>
      </c>
      <c r="AY721">
        <f>Tabelle1[[#This Row],[70-75Jahre Weiblich]]+Tabelle1[[#This Row],[70-75 jahre Männlch]]</f>
        <v>80</v>
      </c>
      <c r="AZ721">
        <f>Tabelle1[[#This Row],[75-80 Jahre Weiblich]]+Tabelle1[[#This Row],[75-80 jahre Männlich]]</f>
        <v>36</v>
      </c>
      <c r="BA721">
        <f>Tabelle1[[#This Row],[80-85 Jahre Weiblich]]+Tabelle1[[#This Row],[80-85 jahre Männlich]]</f>
        <v>87</v>
      </c>
      <c r="BB721">
        <f>Tabelle1[[#This Row],[85 und mehr Weiblich]]+Tabelle1[[#This Row],[85 und mehr]]</f>
        <v>105</v>
      </c>
    </row>
    <row r="722" spans="1:54" x14ac:dyDescent="0.35">
      <c r="A722" s="3"/>
      <c r="B722" s="4" t="s">
        <v>96</v>
      </c>
      <c r="C722" s="5">
        <v>22</v>
      </c>
      <c r="D722" s="5">
        <v>18</v>
      </c>
      <c r="E722" s="5">
        <v>3</v>
      </c>
      <c r="F722" s="5">
        <v>4</v>
      </c>
      <c r="G722" s="5">
        <v>3</v>
      </c>
      <c r="H722" s="5">
        <v>2</v>
      </c>
      <c r="I722" s="5">
        <v>4</v>
      </c>
      <c r="J722" s="5">
        <v>1</v>
      </c>
      <c r="K722" s="5">
        <v>3</v>
      </c>
      <c r="L722" s="5">
        <v>0</v>
      </c>
      <c r="M722" s="5">
        <v>1</v>
      </c>
      <c r="N722" s="5">
        <v>2</v>
      </c>
      <c r="O722" s="5">
        <v>3</v>
      </c>
      <c r="P722" s="5">
        <v>0</v>
      </c>
      <c r="Q722" s="5">
        <v>0</v>
      </c>
      <c r="R722" s="5">
        <v>1</v>
      </c>
      <c r="S722" s="5">
        <v>4</v>
      </c>
      <c r="T722" s="5">
        <v>0</v>
      </c>
      <c r="U722" s="5">
        <v>43</v>
      </c>
      <c r="V722" s="5">
        <v>23</v>
      </c>
      <c r="W722" s="5">
        <v>2</v>
      </c>
      <c r="X722" s="5">
        <v>3</v>
      </c>
      <c r="Y722" s="5">
        <v>2</v>
      </c>
      <c r="Z722" s="5">
        <v>0</v>
      </c>
      <c r="AA722" s="5">
        <v>3</v>
      </c>
      <c r="AB722" s="5">
        <v>4</v>
      </c>
      <c r="AC722" s="5">
        <v>2</v>
      </c>
      <c r="AD722" s="5">
        <v>2</v>
      </c>
      <c r="AE722" s="5">
        <v>2</v>
      </c>
      <c r="AF722" s="5">
        <v>1</v>
      </c>
      <c r="AG722" s="5">
        <v>0</v>
      </c>
      <c r="AH722" s="5">
        <v>2</v>
      </c>
      <c r="AJ722" s="5">
        <v>2</v>
      </c>
      <c r="AK722" s="5">
        <v>2</v>
      </c>
      <c r="AL722">
        <f>Tabelle1[[#This Row],[1 jahre Weiblich]]+Tabelle1[[#This Row],[unter 1 Jahr Männlich]]</f>
        <v>65</v>
      </c>
      <c r="AM722">
        <f>Tabelle1[[#This Row],[1-15 Jahre Weiblich]]+Tabelle1[[#This Row],[1-15 jahre Mänlich]]</f>
        <v>41</v>
      </c>
      <c r="AN722">
        <f>Tabelle1[[#This Row],[15-20 Jahre Weiblich]]+Tabelle1[[#This Row],[15-20 jahre Männlich]]</f>
        <v>5</v>
      </c>
      <c r="AO722">
        <f>Tabelle1[[#This Row],[20-25 jahre weiblich]]+Tabelle1[[#This Row],[20-25 jahre Männlich]]</f>
        <v>7</v>
      </c>
      <c r="AP722">
        <f>Tabelle1[[#This Row],[25-30 Jahre Weiblich]]+Tabelle1[[#This Row],[25-30 jahre Männlich]]</f>
        <v>5</v>
      </c>
      <c r="AQ722">
        <f>Tabelle1[[#This Row],[30-35 Jahre Weiblich]]+Tabelle1[[#This Row],[30-35 jahre Männlich]]</f>
        <v>2</v>
      </c>
      <c r="AR722">
        <f>Tabelle1[[#This Row],[35-40 Jahre Weiblich]]+Tabelle1[[#This Row],[35-40 jahre  Männlich]]</f>
        <v>7</v>
      </c>
      <c r="AS722">
        <f>Tabelle1[[#This Row],[40-45 Jahre Weiblich]]+Tabelle1[[#This Row],[40-45 jahre Männlich]]</f>
        <v>5</v>
      </c>
      <c r="AT722">
        <f>Tabelle1[[#This Row],[45-50 Jahre Weiblich]]+Tabelle1[[#This Row],[45-50 jahre Männlich]]</f>
        <v>5</v>
      </c>
      <c r="AU722">
        <f>Tabelle1[[#This Row],[50-55 Jahre Weiblich]]+Tabelle1[[#This Row],[50-55 jahre Männlich]]</f>
        <v>2</v>
      </c>
      <c r="AV722">
        <f>Tabelle1[[#This Row],[55-60 Jahre Weiblich]]+Tabelle1[[#This Row],[55-60 jahre Männlich]]</f>
        <v>3</v>
      </c>
      <c r="AW722">
        <f>Tabelle1[[#This Row],[60-65 Jahre Weiblich]]+Tabelle1[[#This Row],[60-65 jahre Männlich]]</f>
        <v>3</v>
      </c>
      <c r="AX722">
        <f>Tabelle1[[#This Row],[65-70 Jahre Weiblich]]+Tabelle1[[#This Row],[65-70 Jahre  Männlich]]</f>
        <v>3</v>
      </c>
      <c r="AY722">
        <f>Tabelle1[[#This Row],[70-75Jahre Weiblich]]+Tabelle1[[#This Row],[70-75 jahre Männlch]]</f>
        <v>2</v>
      </c>
      <c r="AZ722">
        <f>Tabelle1[[#This Row],[75-80 Jahre Weiblich]]+Tabelle1[[#This Row],[75-80 jahre Männlich]]</f>
        <v>0</v>
      </c>
      <c r="BA722">
        <f>Tabelle1[[#This Row],[80-85 Jahre Weiblich]]+Tabelle1[[#This Row],[80-85 jahre Männlich]]</f>
        <v>3</v>
      </c>
      <c r="BB722">
        <f>Tabelle1[[#This Row],[85 und mehr Weiblich]]+Tabelle1[[#This Row],[85 und mehr]]</f>
        <v>6</v>
      </c>
    </row>
    <row r="723" spans="1:54" x14ac:dyDescent="0.35">
      <c r="A723" s="3"/>
      <c r="B723" s="4" t="s">
        <v>97</v>
      </c>
      <c r="C723" s="5">
        <v>107</v>
      </c>
      <c r="D723" s="5">
        <v>19</v>
      </c>
      <c r="E723" s="5">
        <v>10</v>
      </c>
      <c r="F723" s="5">
        <v>4</v>
      </c>
      <c r="G723" s="5">
        <v>7</v>
      </c>
      <c r="H723" s="5">
        <v>8</v>
      </c>
      <c r="I723" s="5">
        <v>4</v>
      </c>
      <c r="J723" s="5">
        <v>8</v>
      </c>
      <c r="K723" s="5">
        <v>10</v>
      </c>
      <c r="L723" s="5">
        <v>14</v>
      </c>
      <c r="M723" s="5">
        <v>15</v>
      </c>
      <c r="N723" s="5">
        <v>22</v>
      </c>
      <c r="O723" s="5">
        <v>6</v>
      </c>
      <c r="P723" s="5">
        <v>12</v>
      </c>
      <c r="Q723" s="5">
        <v>21</v>
      </c>
      <c r="R723" s="5">
        <v>17</v>
      </c>
      <c r="S723" s="5">
        <v>13</v>
      </c>
      <c r="T723" s="5">
        <v>0</v>
      </c>
      <c r="U723" s="5">
        <v>103</v>
      </c>
      <c r="V723" s="5">
        <v>18</v>
      </c>
      <c r="W723" s="5">
        <v>6</v>
      </c>
      <c r="X723" s="5">
        <v>2</v>
      </c>
      <c r="Y723" s="5">
        <v>10</v>
      </c>
      <c r="Z723" s="5">
        <v>7</v>
      </c>
      <c r="AA723" s="5">
        <v>5</v>
      </c>
      <c r="AB723" s="5">
        <v>5</v>
      </c>
      <c r="AC723" s="5">
        <v>17</v>
      </c>
      <c r="AD723" s="5">
        <v>5</v>
      </c>
      <c r="AE723" s="5">
        <v>17</v>
      </c>
      <c r="AF723" s="5">
        <v>11</v>
      </c>
      <c r="AG723" s="5">
        <v>9</v>
      </c>
      <c r="AH723" s="5">
        <v>11</v>
      </c>
      <c r="AJ723" s="5">
        <v>28</v>
      </c>
      <c r="AK723" s="5">
        <v>30</v>
      </c>
      <c r="AL723">
        <f>Tabelle1[[#This Row],[1 jahre Weiblich]]+Tabelle1[[#This Row],[unter 1 Jahr Männlich]]</f>
        <v>210</v>
      </c>
      <c r="AM723">
        <f>Tabelle1[[#This Row],[1-15 Jahre Weiblich]]+Tabelle1[[#This Row],[1-15 jahre Mänlich]]</f>
        <v>37</v>
      </c>
      <c r="AN723">
        <f>Tabelle1[[#This Row],[15-20 Jahre Weiblich]]+Tabelle1[[#This Row],[15-20 jahre Männlich]]</f>
        <v>16</v>
      </c>
      <c r="AO723">
        <f>Tabelle1[[#This Row],[20-25 jahre weiblich]]+Tabelle1[[#This Row],[20-25 jahre Männlich]]</f>
        <v>6</v>
      </c>
      <c r="AP723">
        <f>Tabelle1[[#This Row],[25-30 Jahre Weiblich]]+Tabelle1[[#This Row],[25-30 jahre Männlich]]</f>
        <v>17</v>
      </c>
      <c r="AQ723">
        <f>Tabelle1[[#This Row],[30-35 Jahre Weiblich]]+Tabelle1[[#This Row],[30-35 jahre Männlich]]</f>
        <v>15</v>
      </c>
      <c r="AR723">
        <f>Tabelle1[[#This Row],[35-40 Jahre Weiblich]]+Tabelle1[[#This Row],[35-40 jahre  Männlich]]</f>
        <v>9</v>
      </c>
      <c r="AS723">
        <f>Tabelle1[[#This Row],[40-45 Jahre Weiblich]]+Tabelle1[[#This Row],[40-45 jahre Männlich]]</f>
        <v>13</v>
      </c>
      <c r="AT723">
        <f>Tabelle1[[#This Row],[45-50 Jahre Weiblich]]+Tabelle1[[#This Row],[45-50 jahre Männlich]]</f>
        <v>27</v>
      </c>
      <c r="AU723">
        <f>Tabelle1[[#This Row],[50-55 Jahre Weiblich]]+Tabelle1[[#This Row],[50-55 jahre Männlich]]</f>
        <v>19</v>
      </c>
      <c r="AV723">
        <f>Tabelle1[[#This Row],[55-60 Jahre Weiblich]]+Tabelle1[[#This Row],[55-60 jahre Männlich]]</f>
        <v>32</v>
      </c>
      <c r="AW723">
        <f>Tabelle1[[#This Row],[60-65 Jahre Weiblich]]+Tabelle1[[#This Row],[60-65 jahre Männlich]]</f>
        <v>33</v>
      </c>
      <c r="AX723">
        <f>Tabelle1[[#This Row],[65-70 Jahre Weiblich]]+Tabelle1[[#This Row],[65-70 Jahre  Männlich]]</f>
        <v>15</v>
      </c>
      <c r="AY723">
        <f>Tabelle1[[#This Row],[70-75Jahre Weiblich]]+Tabelle1[[#This Row],[70-75 jahre Männlch]]</f>
        <v>23</v>
      </c>
      <c r="AZ723">
        <f>Tabelle1[[#This Row],[75-80 Jahre Weiblich]]+Tabelle1[[#This Row],[75-80 jahre Männlich]]</f>
        <v>21</v>
      </c>
      <c r="BA723">
        <f>Tabelle1[[#This Row],[80-85 Jahre Weiblich]]+Tabelle1[[#This Row],[80-85 jahre Männlich]]</f>
        <v>45</v>
      </c>
      <c r="BB723">
        <f>Tabelle1[[#This Row],[85 und mehr Weiblich]]+Tabelle1[[#This Row],[85 und mehr]]</f>
        <v>43</v>
      </c>
    </row>
    <row r="724" spans="1:54" x14ac:dyDescent="0.35">
      <c r="A724" s="3"/>
      <c r="B724" s="4" t="s">
        <v>98</v>
      </c>
      <c r="C724" s="5">
        <v>125</v>
      </c>
      <c r="D724" s="5">
        <v>71</v>
      </c>
      <c r="E724" s="5">
        <v>47</v>
      </c>
      <c r="F724" s="5">
        <v>102</v>
      </c>
      <c r="G724" s="5">
        <v>150</v>
      </c>
      <c r="H724" s="5">
        <v>199</v>
      </c>
      <c r="I724" s="5">
        <v>331</v>
      </c>
      <c r="J724" s="5">
        <v>448</v>
      </c>
      <c r="K724" s="5">
        <v>811</v>
      </c>
      <c r="L724" s="5">
        <v>1480</v>
      </c>
      <c r="M724" s="5">
        <v>1950</v>
      </c>
      <c r="N724" s="5">
        <v>2148</v>
      </c>
      <c r="O724" s="5">
        <v>2219</v>
      </c>
      <c r="P724" s="5">
        <v>1842</v>
      </c>
      <c r="Q724" s="5">
        <v>2399</v>
      </c>
      <c r="R724" s="5">
        <v>2029</v>
      </c>
      <c r="S724" s="5">
        <v>2517</v>
      </c>
      <c r="T724" s="5">
        <v>0</v>
      </c>
      <c r="U724" s="5">
        <v>107</v>
      </c>
      <c r="V724" s="5">
        <v>46</v>
      </c>
      <c r="W724" s="5">
        <v>44</v>
      </c>
      <c r="X724" s="5">
        <v>32</v>
      </c>
      <c r="Y724" s="5">
        <v>62</v>
      </c>
      <c r="Z724" s="5">
        <v>88</v>
      </c>
      <c r="AA724" s="5">
        <v>118</v>
      </c>
      <c r="AB724" s="5">
        <v>164</v>
      </c>
      <c r="AC724" s="5">
        <v>277</v>
      </c>
      <c r="AD724" s="5">
        <v>465</v>
      </c>
      <c r="AE724" s="5">
        <v>647</v>
      </c>
      <c r="AF724" s="5">
        <v>838</v>
      </c>
      <c r="AG724" s="5">
        <v>1028</v>
      </c>
      <c r="AH724" s="5">
        <v>1078</v>
      </c>
      <c r="AJ724" s="5">
        <v>1931</v>
      </c>
      <c r="AK724" s="5">
        <v>5127</v>
      </c>
      <c r="AL724">
        <f>Tabelle1[[#This Row],[1 jahre Weiblich]]+Tabelle1[[#This Row],[unter 1 Jahr Männlich]]</f>
        <v>232</v>
      </c>
      <c r="AM724">
        <f>Tabelle1[[#This Row],[1-15 Jahre Weiblich]]+Tabelle1[[#This Row],[1-15 jahre Mänlich]]</f>
        <v>117</v>
      </c>
      <c r="AN724">
        <f>Tabelle1[[#This Row],[15-20 Jahre Weiblich]]+Tabelle1[[#This Row],[15-20 jahre Männlich]]</f>
        <v>91</v>
      </c>
      <c r="AO724">
        <f>Tabelle1[[#This Row],[20-25 jahre weiblich]]+Tabelle1[[#This Row],[20-25 jahre Männlich]]</f>
        <v>134</v>
      </c>
      <c r="AP724">
        <f>Tabelle1[[#This Row],[25-30 Jahre Weiblich]]+Tabelle1[[#This Row],[25-30 jahre Männlich]]</f>
        <v>212</v>
      </c>
      <c r="AQ724">
        <f>Tabelle1[[#This Row],[30-35 Jahre Weiblich]]+Tabelle1[[#This Row],[30-35 jahre Männlich]]</f>
        <v>287</v>
      </c>
      <c r="AR724">
        <f>Tabelle1[[#This Row],[35-40 Jahre Weiblich]]+Tabelle1[[#This Row],[35-40 jahre  Männlich]]</f>
        <v>449</v>
      </c>
      <c r="AS724">
        <f>Tabelle1[[#This Row],[40-45 Jahre Weiblich]]+Tabelle1[[#This Row],[40-45 jahre Männlich]]</f>
        <v>612</v>
      </c>
      <c r="AT724">
        <f>Tabelle1[[#This Row],[45-50 Jahre Weiblich]]+Tabelle1[[#This Row],[45-50 jahre Männlich]]</f>
        <v>1088</v>
      </c>
      <c r="AU724">
        <f>Tabelle1[[#This Row],[50-55 Jahre Weiblich]]+Tabelle1[[#This Row],[50-55 jahre Männlich]]</f>
        <v>1945</v>
      </c>
      <c r="AV724">
        <f>Tabelle1[[#This Row],[55-60 Jahre Weiblich]]+Tabelle1[[#This Row],[55-60 jahre Männlich]]</f>
        <v>2597</v>
      </c>
      <c r="AW724">
        <f>Tabelle1[[#This Row],[60-65 Jahre Weiblich]]+Tabelle1[[#This Row],[60-65 jahre Männlich]]</f>
        <v>2986</v>
      </c>
      <c r="AX724">
        <f>Tabelle1[[#This Row],[65-70 Jahre Weiblich]]+Tabelle1[[#This Row],[65-70 Jahre  Männlich]]</f>
        <v>3247</v>
      </c>
      <c r="AY724">
        <f>Tabelle1[[#This Row],[70-75Jahre Weiblich]]+Tabelle1[[#This Row],[70-75 jahre Männlch]]</f>
        <v>2920</v>
      </c>
      <c r="AZ724">
        <f>Tabelle1[[#This Row],[75-80 Jahre Weiblich]]+Tabelle1[[#This Row],[75-80 jahre Männlich]]</f>
        <v>2399</v>
      </c>
      <c r="BA724">
        <f>Tabelle1[[#This Row],[80-85 Jahre Weiblich]]+Tabelle1[[#This Row],[80-85 jahre Männlich]]</f>
        <v>3960</v>
      </c>
      <c r="BB724">
        <f>Tabelle1[[#This Row],[85 und mehr Weiblich]]+Tabelle1[[#This Row],[85 und mehr]]</f>
        <v>7644</v>
      </c>
    </row>
    <row r="725" spans="1:54" x14ac:dyDescent="0.35">
      <c r="A725" s="3"/>
      <c r="B725" s="4" t="s">
        <v>99</v>
      </c>
      <c r="C725" s="5">
        <v>73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0</v>
      </c>
      <c r="T725" s="5">
        <v>0</v>
      </c>
      <c r="U725" s="5">
        <v>46</v>
      </c>
      <c r="V725" s="5">
        <v>0</v>
      </c>
      <c r="W725" s="5">
        <v>0</v>
      </c>
      <c r="X725" s="5">
        <v>0</v>
      </c>
      <c r="Y725" s="5">
        <v>0</v>
      </c>
      <c r="Z725" s="5">
        <v>0</v>
      </c>
      <c r="AA725" s="5">
        <v>0</v>
      </c>
      <c r="AB725" s="5">
        <v>0</v>
      </c>
      <c r="AC725" s="5">
        <v>0</v>
      </c>
      <c r="AD725" s="5">
        <v>0</v>
      </c>
      <c r="AE725" s="5">
        <v>0</v>
      </c>
      <c r="AF725" s="5">
        <v>0</v>
      </c>
      <c r="AG725" s="5">
        <v>0</v>
      </c>
      <c r="AH725" s="5">
        <v>0</v>
      </c>
      <c r="AJ725" s="5">
        <v>0</v>
      </c>
      <c r="AK725" s="5">
        <v>0</v>
      </c>
      <c r="AL725">
        <f>Tabelle1[[#This Row],[1 jahre Weiblich]]+Tabelle1[[#This Row],[unter 1 Jahr Männlich]]</f>
        <v>119</v>
      </c>
      <c r="AM725">
        <f>Tabelle1[[#This Row],[1-15 Jahre Weiblich]]+Tabelle1[[#This Row],[1-15 jahre Mänlich]]</f>
        <v>0</v>
      </c>
      <c r="AN725">
        <f>Tabelle1[[#This Row],[15-20 Jahre Weiblich]]+Tabelle1[[#This Row],[15-20 jahre Männlich]]</f>
        <v>0</v>
      </c>
      <c r="AO725">
        <f>Tabelle1[[#This Row],[20-25 jahre weiblich]]+Tabelle1[[#This Row],[20-25 jahre Männlich]]</f>
        <v>0</v>
      </c>
      <c r="AP725">
        <f>Tabelle1[[#This Row],[25-30 Jahre Weiblich]]+Tabelle1[[#This Row],[25-30 jahre Männlich]]</f>
        <v>0</v>
      </c>
      <c r="AQ725">
        <f>Tabelle1[[#This Row],[30-35 Jahre Weiblich]]+Tabelle1[[#This Row],[30-35 jahre Männlich]]</f>
        <v>0</v>
      </c>
      <c r="AR725">
        <f>Tabelle1[[#This Row],[35-40 Jahre Weiblich]]+Tabelle1[[#This Row],[35-40 jahre  Männlich]]</f>
        <v>0</v>
      </c>
      <c r="AS725">
        <f>Tabelle1[[#This Row],[40-45 Jahre Weiblich]]+Tabelle1[[#This Row],[40-45 jahre Männlich]]</f>
        <v>0</v>
      </c>
      <c r="AT725">
        <f>Tabelle1[[#This Row],[45-50 Jahre Weiblich]]+Tabelle1[[#This Row],[45-50 jahre Männlich]]</f>
        <v>0</v>
      </c>
      <c r="AU725">
        <f>Tabelle1[[#This Row],[50-55 Jahre Weiblich]]+Tabelle1[[#This Row],[50-55 jahre Männlich]]</f>
        <v>0</v>
      </c>
      <c r="AV725">
        <f>Tabelle1[[#This Row],[55-60 Jahre Weiblich]]+Tabelle1[[#This Row],[55-60 jahre Männlich]]</f>
        <v>0</v>
      </c>
      <c r="AW725">
        <f>Tabelle1[[#This Row],[60-65 Jahre Weiblich]]+Tabelle1[[#This Row],[60-65 jahre Männlich]]</f>
        <v>0</v>
      </c>
      <c r="AX725">
        <f>Tabelle1[[#This Row],[65-70 Jahre Weiblich]]+Tabelle1[[#This Row],[65-70 Jahre  Männlich]]</f>
        <v>0</v>
      </c>
      <c r="AY725">
        <f>Tabelle1[[#This Row],[70-75Jahre Weiblich]]+Tabelle1[[#This Row],[70-75 jahre Männlch]]</f>
        <v>0</v>
      </c>
      <c r="AZ725">
        <f>Tabelle1[[#This Row],[75-80 Jahre Weiblich]]+Tabelle1[[#This Row],[75-80 jahre Männlich]]</f>
        <v>0</v>
      </c>
      <c r="BA725">
        <f>Tabelle1[[#This Row],[80-85 Jahre Weiblich]]+Tabelle1[[#This Row],[80-85 jahre Männlich]]</f>
        <v>0</v>
      </c>
      <c r="BB725">
        <f>Tabelle1[[#This Row],[85 und mehr Weiblich]]+Tabelle1[[#This Row],[85 und mehr]]</f>
        <v>0</v>
      </c>
    </row>
    <row r="726" spans="1:54" x14ac:dyDescent="0.35">
      <c r="A726" s="3"/>
      <c r="B726" s="4" t="s">
        <v>100</v>
      </c>
      <c r="C726" s="5">
        <v>49</v>
      </c>
      <c r="D726" s="5">
        <v>69</v>
      </c>
      <c r="E726" s="5">
        <v>45</v>
      </c>
      <c r="F726" s="5">
        <v>101</v>
      </c>
      <c r="G726" s="5">
        <v>147</v>
      </c>
      <c r="H726" s="5">
        <v>196</v>
      </c>
      <c r="I726" s="5">
        <v>326</v>
      </c>
      <c r="J726" s="5">
        <v>435</v>
      </c>
      <c r="K726" s="5">
        <v>798</v>
      </c>
      <c r="L726" s="5">
        <v>1442</v>
      </c>
      <c r="M726" s="5">
        <v>1895</v>
      </c>
      <c r="N726" s="5">
        <v>2091</v>
      </c>
      <c r="O726" s="5">
        <v>2130</v>
      </c>
      <c r="P726" s="5">
        <v>1760</v>
      </c>
      <c r="Q726" s="5">
        <v>2257</v>
      </c>
      <c r="R726" s="5">
        <v>1772</v>
      </c>
      <c r="S726" s="5">
        <v>1757</v>
      </c>
      <c r="T726" s="5">
        <v>0</v>
      </c>
      <c r="U726" s="5">
        <v>58</v>
      </c>
      <c r="V726" s="5">
        <v>43</v>
      </c>
      <c r="W726" s="5">
        <v>43</v>
      </c>
      <c r="X726" s="5">
        <v>30</v>
      </c>
      <c r="Y726" s="5">
        <v>60</v>
      </c>
      <c r="Z726" s="5">
        <v>86</v>
      </c>
      <c r="AA726" s="5">
        <v>114</v>
      </c>
      <c r="AB726" s="5">
        <v>161</v>
      </c>
      <c r="AC726" s="5">
        <v>271</v>
      </c>
      <c r="AD726" s="5">
        <v>454</v>
      </c>
      <c r="AE726" s="5">
        <v>623</v>
      </c>
      <c r="AF726" s="5">
        <v>817</v>
      </c>
      <c r="AG726" s="5">
        <v>974</v>
      </c>
      <c r="AH726" s="5">
        <v>1023</v>
      </c>
      <c r="AJ726" s="5">
        <v>1628</v>
      </c>
      <c r="AK726" s="5">
        <v>2815</v>
      </c>
      <c r="AL726">
        <f>Tabelle1[[#This Row],[1 jahre Weiblich]]+Tabelle1[[#This Row],[unter 1 Jahr Männlich]]</f>
        <v>107</v>
      </c>
      <c r="AM726">
        <f>Tabelle1[[#This Row],[1-15 Jahre Weiblich]]+Tabelle1[[#This Row],[1-15 jahre Mänlich]]</f>
        <v>112</v>
      </c>
      <c r="AN726">
        <f>Tabelle1[[#This Row],[15-20 Jahre Weiblich]]+Tabelle1[[#This Row],[15-20 jahre Männlich]]</f>
        <v>88</v>
      </c>
      <c r="AO726">
        <f>Tabelle1[[#This Row],[20-25 jahre weiblich]]+Tabelle1[[#This Row],[20-25 jahre Männlich]]</f>
        <v>131</v>
      </c>
      <c r="AP726">
        <f>Tabelle1[[#This Row],[25-30 Jahre Weiblich]]+Tabelle1[[#This Row],[25-30 jahre Männlich]]</f>
        <v>207</v>
      </c>
      <c r="AQ726">
        <f>Tabelle1[[#This Row],[30-35 Jahre Weiblich]]+Tabelle1[[#This Row],[30-35 jahre Männlich]]</f>
        <v>282</v>
      </c>
      <c r="AR726">
        <f>Tabelle1[[#This Row],[35-40 Jahre Weiblich]]+Tabelle1[[#This Row],[35-40 jahre  Männlich]]</f>
        <v>440</v>
      </c>
      <c r="AS726">
        <f>Tabelle1[[#This Row],[40-45 Jahre Weiblich]]+Tabelle1[[#This Row],[40-45 jahre Männlich]]</f>
        <v>596</v>
      </c>
      <c r="AT726">
        <f>Tabelle1[[#This Row],[45-50 Jahre Weiblich]]+Tabelle1[[#This Row],[45-50 jahre Männlich]]</f>
        <v>1069</v>
      </c>
      <c r="AU726">
        <f>Tabelle1[[#This Row],[50-55 Jahre Weiblich]]+Tabelle1[[#This Row],[50-55 jahre Männlich]]</f>
        <v>1896</v>
      </c>
      <c r="AV726">
        <f>Tabelle1[[#This Row],[55-60 Jahre Weiblich]]+Tabelle1[[#This Row],[55-60 jahre Männlich]]</f>
        <v>2518</v>
      </c>
      <c r="AW726">
        <f>Tabelle1[[#This Row],[60-65 Jahre Weiblich]]+Tabelle1[[#This Row],[60-65 jahre Männlich]]</f>
        <v>2908</v>
      </c>
      <c r="AX726">
        <f>Tabelle1[[#This Row],[65-70 Jahre Weiblich]]+Tabelle1[[#This Row],[65-70 Jahre  Männlich]]</f>
        <v>3104</v>
      </c>
      <c r="AY726">
        <f>Tabelle1[[#This Row],[70-75Jahre Weiblich]]+Tabelle1[[#This Row],[70-75 jahre Männlch]]</f>
        <v>2783</v>
      </c>
      <c r="AZ726">
        <f>Tabelle1[[#This Row],[75-80 Jahre Weiblich]]+Tabelle1[[#This Row],[75-80 jahre Männlich]]</f>
        <v>2257</v>
      </c>
      <c r="BA726">
        <f>Tabelle1[[#This Row],[80-85 Jahre Weiblich]]+Tabelle1[[#This Row],[80-85 jahre Männlich]]</f>
        <v>3400</v>
      </c>
      <c r="BB726">
        <f>Tabelle1[[#This Row],[85 und mehr Weiblich]]+Tabelle1[[#This Row],[85 und mehr]]</f>
        <v>4572</v>
      </c>
    </row>
    <row r="727" spans="1:54" x14ac:dyDescent="0.35">
      <c r="A727" s="3"/>
      <c r="B727" s="4" t="s">
        <v>101</v>
      </c>
      <c r="C727" s="5">
        <v>26</v>
      </c>
      <c r="D727" s="5">
        <v>127</v>
      </c>
      <c r="E727" s="5">
        <v>371</v>
      </c>
      <c r="F727" s="5">
        <v>642</v>
      </c>
      <c r="G727" s="5">
        <v>657</v>
      </c>
      <c r="H727" s="5">
        <v>733</v>
      </c>
      <c r="I727" s="5">
        <v>751</v>
      </c>
      <c r="J727" s="5">
        <v>799</v>
      </c>
      <c r="K727" s="5">
        <v>1090</v>
      </c>
      <c r="L727" s="5">
        <v>1568</v>
      </c>
      <c r="M727" s="5">
        <v>1705</v>
      </c>
      <c r="N727" s="5">
        <v>1547</v>
      </c>
      <c r="O727" s="5">
        <v>1599</v>
      </c>
      <c r="P727" s="5">
        <v>1552</v>
      </c>
      <c r="Q727" s="5">
        <v>2937</v>
      </c>
      <c r="R727" s="5">
        <v>3288</v>
      </c>
      <c r="S727" s="5">
        <v>5117</v>
      </c>
      <c r="T727" s="5">
        <v>0</v>
      </c>
      <c r="U727" s="5">
        <v>17</v>
      </c>
      <c r="V727" s="5">
        <v>95</v>
      </c>
      <c r="W727" s="5">
        <v>127</v>
      </c>
      <c r="X727" s="5">
        <v>151</v>
      </c>
      <c r="Y727" s="5">
        <v>166</v>
      </c>
      <c r="Z727" s="5">
        <v>208</v>
      </c>
      <c r="AA727" s="5">
        <v>201</v>
      </c>
      <c r="AB727" s="5">
        <v>224</v>
      </c>
      <c r="AC727" s="5">
        <v>307</v>
      </c>
      <c r="AD727" s="5">
        <v>531</v>
      </c>
      <c r="AE727" s="5">
        <v>590</v>
      </c>
      <c r="AF727" s="5">
        <v>592</v>
      </c>
      <c r="AG727" s="5">
        <v>671</v>
      </c>
      <c r="AH727" s="5">
        <v>867</v>
      </c>
      <c r="AJ727" s="5">
        <v>2802</v>
      </c>
      <c r="AK727" s="5">
        <v>7664</v>
      </c>
      <c r="AL727">
        <f>Tabelle1[[#This Row],[1 jahre Weiblich]]+Tabelle1[[#This Row],[unter 1 Jahr Männlich]]</f>
        <v>43</v>
      </c>
      <c r="AM727">
        <f>Tabelle1[[#This Row],[1-15 Jahre Weiblich]]+Tabelle1[[#This Row],[1-15 jahre Mänlich]]</f>
        <v>222</v>
      </c>
      <c r="AN727">
        <f>Tabelle1[[#This Row],[15-20 Jahre Weiblich]]+Tabelle1[[#This Row],[15-20 jahre Männlich]]</f>
        <v>498</v>
      </c>
      <c r="AO727">
        <f>Tabelle1[[#This Row],[20-25 jahre weiblich]]+Tabelle1[[#This Row],[20-25 jahre Männlich]]</f>
        <v>793</v>
      </c>
      <c r="AP727">
        <f>Tabelle1[[#This Row],[25-30 Jahre Weiblich]]+Tabelle1[[#This Row],[25-30 jahre Männlich]]</f>
        <v>823</v>
      </c>
      <c r="AQ727">
        <f>Tabelle1[[#This Row],[30-35 Jahre Weiblich]]+Tabelle1[[#This Row],[30-35 jahre Männlich]]</f>
        <v>941</v>
      </c>
      <c r="AR727">
        <f>Tabelle1[[#This Row],[35-40 Jahre Weiblich]]+Tabelle1[[#This Row],[35-40 jahre  Männlich]]</f>
        <v>952</v>
      </c>
      <c r="AS727">
        <f>Tabelle1[[#This Row],[40-45 Jahre Weiblich]]+Tabelle1[[#This Row],[40-45 jahre Männlich]]</f>
        <v>1023</v>
      </c>
      <c r="AT727">
        <f>Tabelle1[[#This Row],[45-50 Jahre Weiblich]]+Tabelle1[[#This Row],[45-50 jahre Männlich]]</f>
        <v>1397</v>
      </c>
      <c r="AU727">
        <f>Tabelle1[[#This Row],[50-55 Jahre Weiblich]]+Tabelle1[[#This Row],[50-55 jahre Männlich]]</f>
        <v>2099</v>
      </c>
      <c r="AV727">
        <f>Tabelle1[[#This Row],[55-60 Jahre Weiblich]]+Tabelle1[[#This Row],[55-60 jahre Männlich]]</f>
        <v>2295</v>
      </c>
      <c r="AW727">
        <f>Tabelle1[[#This Row],[60-65 Jahre Weiblich]]+Tabelle1[[#This Row],[60-65 jahre Männlich]]</f>
        <v>2139</v>
      </c>
      <c r="AX727">
        <f>Tabelle1[[#This Row],[65-70 Jahre Weiblich]]+Tabelle1[[#This Row],[65-70 Jahre  Männlich]]</f>
        <v>2270</v>
      </c>
      <c r="AY727">
        <f>Tabelle1[[#This Row],[70-75Jahre Weiblich]]+Tabelle1[[#This Row],[70-75 jahre Männlch]]</f>
        <v>2419</v>
      </c>
      <c r="AZ727">
        <f>Tabelle1[[#This Row],[75-80 Jahre Weiblich]]+Tabelle1[[#This Row],[75-80 jahre Männlich]]</f>
        <v>2937</v>
      </c>
      <c r="BA727">
        <f>Tabelle1[[#This Row],[80-85 Jahre Weiblich]]+Tabelle1[[#This Row],[80-85 jahre Männlich]]</f>
        <v>6090</v>
      </c>
      <c r="BB727">
        <f>Tabelle1[[#This Row],[85 und mehr Weiblich]]+Tabelle1[[#This Row],[85 und mehr]]</f>
        <v>12781</v>
      </c>
    </row>
    <row r="728" spans="1:54" x14ac:dyDescent="0.35">
      <c r="A728" s="3"/>
      <c r="B728" s="4" t="s">
        <v>102</v>
      </c>
      <c r="C728" s="5">
        <v>12</v>
      </c>
      <c r="D728" s="5">
        <v>112</v>
      </c>
      <c r="E728" s="5">
        <v>217</v>
      </c>
      <c r="F728" s="5">
        <v>320</v>
      </c>
      <c r="G728" s="5">
        <v>306</v>
      </c>
      <c r="H728" s="5">
        <v>330</v>
      </c>
      <c r="I728" s="5">
        <v>326</v>
      </c>
      <c r="J728" s="5">
        <v>370</v>
      </c>
      <c r="K728" s="5">
        <v>489</v>
      </c>
      <c r="L728" s="5">
        <v>699</v>
      </c>
      <c r="M728" s="5">
        <v>840</v>
      </c>
      <c r="N728" s="5">
        <v>890</v>
      </c>
      <c r="O728" s="5">
        <v>989</v>
      </c>
      <c r="P728" s="5">
        <v>1040</v>
      </c>
      <c r="Q728" s="5">
        <v>2108</v>
      </c>
      <c r="R728" s="5">
        <v>2620</v>
      </c>
      <c r="S728" s="5">
        <v>4339</v>
      </c>
      <c r="T728" s="5">
        <v>0</v>
      </c>
      <c r="U728" s="5">
        <v>13</v>
      </c>
      <c r="V728" s="5">
        <v>73</v>
      </c>
      <c r="W728" s="5">
        <v>64</v>
      </c>
      <c r="X728" s="5">
        <v>71</v>
      </c>
      <c r="Y728" s="5">
        <v>75</v>
      </c>
      <c r="Z728" s="5">
        <v>85</v>
      </c>
      <c r="AA728" s="5">
        <v>88</v>
      </c>
      <c r="AB728" s="5">
        <v>85</v>
      </c>
      <c r="AC728" s="5">
        <v>116</v>
      </c>
      <c r="AD728" s="5">
        <v>214</v>
      </c>
      <c r="AE728" s="5">
        <v>289</v>
      </c>
      <c r="AF728" s="5">
        <v>377</v>
      </c>
      <c r="AG728" s="5">
        <v>460</v>
      </c>
      <c r="AH728" s="5">
        <v>674</v>
      </c>
      <c r="AJ728" s="5">
        <v>2496</v>
      </c>
      <c r="AK728" s="5">
        <v>7154</v>
      </c>
      <c r="AL728">
        <f>Tabelle1[[#This Row],[1 jahre Weiblich]]+Tabelle1[[#This Row],[unter 1 Jahr Männlich]]</f>
        <v>25</v>
      </c>
      <c r="AM728">
        <f>Tabelle1[[#This Row],[1-15 Jahre Weiblich]]+Tabelle1[[#This Row],[1-15 jahre Mänlich]]</f>
        <v>185</v>
      </c>
      <c r="AN728">
        <f>Tabelle1[[#This Row],[15-20 Jahre Weiblich]]+Tabelle1[[#This Row],[15-20 jahre Männlich]]</f>
        <v>281</v>
      </c>
      <c r="AO728">
        <f>Tabelle1[[#This Row],[20-25 jahre weiblich]]+Tabelle1[[#This Row],[20-25 jahre Männlich]]</f>
        <v>391</v>
      </c>
      <c r="AP728">
        <f>Tabelle1[[#This Row],[25-30 Jahre Weiblich]]+Tabelle1[[#This Row],[25-30 jahre Männlich]]</f>
        <v>381</v>
      </c>
      <c r="AQ728">
        <f>Tabelle1[[#This Row],[30-35 Jahre Weiblich]]+Tabelle1[[#This Row],[30-35 jahre Männlich]]</f>
        <v>415</v>
      </c>
      <c r="AR728">
        <f>Tabelle1[[#This Row],[35-40 Jahre Weiblich]]+Tabelle1[[#This Row],[35-40 jahre  Männlich]]</f>
        <v>414</v>
      </c>
      <c r="AS728">
        <f>Tabelle1[[#This Row],[40-45 Jahre Weiblich]]+Tabelle1[[#This Row],[40-45 jahre Männlich]]</f>
        <v>455</v>
      </c>
      <c r="AT728">
        <f>Tabelle1[[#This Row],[45-50 Jahre Weiblich]]+Tabelle1[[#This Row],[45-50 jahre Männlich]]</f>
        <v>605</v>
      </c>
      <c r="AU728">
        <f>Tabelle1[[#This Row],[50-55 Jahre Weiblich]]+Tabelle1[[#This Row],[50-55 jahre Männlich]]</f>
        <v>913</v>
      </c>
      <c r="AV728">
        <f>Tabelle1[[#This Row],[55-60 Jahre Weiblich]]+Tabelle1[[#This Row],[55-60 jahre Männlich]]</f>
        <v>1129</v>
      </c>
      <c r="AW728">
        <f>Tabelle1[[#This Row],[60-65 Jahre Weiblich]]+Tabelle1[[#This Row],[60-65 jahre Männlich]]</f>
        <v>1267</v>
      </c>
      <c r="AX728">
        <f>Tabelle1[[#This Row],[65-70 Jahre Weiblich]]+Tabelle1[[#This Row],[65-70 Jahre  Männlich]]</f>
        <v>1449</v>
      </c>
      <c r="AY728">
        <f>Tabelle1[[#This Row],[70-75Jahre Weiblich]]+Tabelle1[[#This Row],[70-75 jahre Männlch]]</f>
        <v>1714</v>
      </c>
      <c r="AZ728">
        <f>Tabelle1[[#This Row],[75-80 Jahre Weiblich]]+Tabelle1[[#This Row],[75-80 jahre Männlich]]</f>
        <v>2108</v>
      </c>
      <c r="BA728">
        <f>Tabelle1[[#This Row],[80-85 Jahre Weiblich]]+Tabelle1[[#This Row],[80-85 jahre Männlich]]</f>
        <v>5116</v>
      </c>
      <c r="BB728">
        <f>Tabelle1[[#This Row],[85 und mehr Weiblich]]+Tabelle1[[#This Row],[85 und mehr]]</f>
        <v>11493</v>
      </c>
    </row>
    <row r="729" spans="1:54" x14ac:dyDescent="0.35">
      <c r="A729" s="3"/>
      <c r="B729" s="4" t="s">
        <v>103</v>
      </c>
      <c r="C729" s="5">
        <v>2</v>
      </c>
      <c r="D729" s="5">
        <v>46</v>
      </c>
      <c r="E729" s="5">
        <v>154</v>
      </c>
      <c r="F729" s="5">
        <v>219</v>
      </c>
      <c r="G729" s="5">
        <v>166</v>
      </c>
      <c r="H729" s="5">
        <v>148</v>
      </c>
      <c r="I729" s="5">
        <v>119</v>
      </c>
      <c r="J729" s="5">
        <v>141</v>
      </c>
      <c r="K729" s="5">
        <v>173</v>
      </c>
      <c r="L729" s="5">
        <v>230</v>
      </c>
      <c r="M729" s="5">
        <v>255</v>
      </c>
      <c r="N729" s="5">
        <v>217</v>
      </c>
      <c r="O729" s="5">
        <v>173</v>
      </c>
      <c r="P729" s="5">
        <v>132</v>
      </c>
      <c r="Q729" s="5">
        <v>212</v>
      </c>
      <c r="R729" s="5">
        <v>213</v>
      </c>
      <c r="S729" s="5">
        <v>139</v>
      </c>
      <c r="T729" s="5">
        <v>0</v>
      </c>
      <c r="U729" s="5">
        <v>5</v>
      </c>
      <c r="V729" s="5">
        <v>28</v>
      </c>
      <c r="W729" s="5">
        <v>46</v>
      </c>
      <c r="X729" s="5">
        <v>54</v>
      </c>
      <c r="Y729" s="5">
        <v>44</v>
      </c>
      <c r="Z729" s="5">
        <v>38</v>
      </c>
      <c r="AA729" s="5">
        <v>26</v>
      </c>
      <c r="AB729" s="5">
        <v>28</v>
      </c>
      <c r="AC729" s="5">
        <v>35</v>
      </c>
      <c r="AD729" s="5">
        <v>54</v>
      </c>
      <c r="AE729" s="5">
        <v>59</v>
      </c>
      <c r="AF729" s="5">
        <v>61</v>
      </c>
      <c r="AG729" s="5">
        <v>54</v>
      </c>
      <c r="AH729" s="5">
        <v>76</v>
      </c>
      <c r="AJ729" s="5">
        <v>90</v>
      </c>
      <c r="AK729" s="5">
        <v>87</v>
      </c>
      <c r="AL729">
        <f>Tabelle1[[#This Row],[1 jahre Weiblich]]+Tabelle1[[#This Row],[unter 1 Jahr Männlich]]</f>
        <v>7</v>
      </c>
      <c r="AM729">
        <f>Tabelle1[[#This Row],[1-15 Jahre Weiblich]]+Tabelle1[[#This Row],[1-15 jahre Mänlich]]</f>
        <v>74</v>
      </c>
      <c r="AN729">
        <f>Tabelle1[[#This Row],[15-20 Jahre Weiblich]]+Tabelle1[[#This Row],[15-20 jahre Männlich]]</f>
        <v>200</v>
      </c>
      <c r="AO729">
        <f>Tabelle1[[#This Row],[20-25 jahre weiblich]]+Tabelle1[[#This Row],[20-25 jahre Männlich]]</f>
        <v>273</v>
      </c>
      <c r="AP729">
        <f>Tabelle1[[#This Row],[25-30 Jahre Weiblich]]+Tabelle1[[#This Row],[25-30 jahre Männlich]]</f>
        <v>210</v>
      </c>
      <c r="AQ729">
        <f>Tabelle1[[#This Row],[30-35 Jahre Weiblich]]+Tabelle1[[#This Row],[30-35 jahre Männlich]]</f>
        <v>186</v>
      </c>
      <c r="AR729">
        <f>Tabelle1[[#This Row],[35-40 Jahre Weiblich]]+Tabelle1[[#This Row],[35-40 jahre  Männlich]]</f>
        <v>145</v>
      </c>
      <c r="AS729">
        <f>Tabelle1[[#This Row],[40-45 Jahre Weiblich]]+Tabelle1[[#This Row],[40-45 jahre Männlich]]</f>
        <v>169</v>
      </c>
      <c r="AT729">
        <f>Tabelle1[[#This Row],[45-50 Jahre Weiblich]]+Tabelle1[[#This Row],[45-50 jahre Männlich]]</f>
        <v>208</v>
      </c>
      <c r="AU729">
        <f>Tabelle1[[#This Row],[50-55 Jahre Weiblich]]+Tabelle1[[#This Row],[50-55 jahre Männlich]]</f>
        <v>284</v>
      </c>
      <c r="AV729">
        <f>Tabelle1[[#This Row],[55-60 Jahre Weiblich]]+Tabelle1[[#This Row],[55-60 jahre Männlich]]</f>
        <v>314</v>
      </c>
      <c r="AW729">
        <f>Tabelle1[[#This Row],[60-65 Jahre Weiblich]]+Tabelle1[[#This Row],[60-65 jahre Männlich]]</f>
        <v>278</v>
      </c>
      <c r="AX729">
        <f>Tabelle1[[#This Row],[65-70 Jahre Weiblich]]+Tabelle1[[#This Row],[65-70 Jahre  Männlich]]</f>
        <v>227</v>
      </c>
      <c r="AY729">
        <f>Tabelle1[[#This Row],[70-75Jahre Weiblich]]+Tabelle1[[#This Row],[70-75 jahre Männlch]]</f>
        <v>208</v>
      </c>
      <c r="AZ729">
        <f>Tabelle1[[#This Row],[75-80 Jahre Weiblich]]+Tabelle1[[#This Row],[75-80 jahre Männlich]]</f>
        <v>212</v>
      </c>
      <c r="BA729">
        <f>Tabelle1[[#This Row],[80-85 Jahre Weiblich]]+Tabelle1[[#This Row],[80-85 jahre Männlich]]</f>
        <v>303</v>
      </c>
      <c r="BB729">
        <f>Tabelle1[[#This Row],[85 und mehr Weiblich]]+Tabelle1[[#This Row],[85 und mehr]]</f>
        <v>226</v>
      </c>
    </row>
    <row r="730" spans="1:54" x14ac:dyDescent="0.35">
      <c r="A730" s="3"/>
      <c r="B730" s="4" t="s">
        <v>104</v>
      </c>
      <c r="C730" s="5">
        <v>2</v>
      </c>
      <c r="D730" s="5">
        <v>7</v>
      </c>
      <c r="E730" s="5">
        <v>7</v>
      </c>
      <c r="F730" s="5">
        <v>19</v>
      </c>
      <c r="G730" s="5">
        <v>16</v>
      </c>
      <c r="H730" s="5">
        <v>37</v>
      </c>
      <c r="I730" s="5">
        <v>33</v>
      </c>
      <c r="J730" s="5">
        <v>44</v>
      </c>
      <c r="K730" s="5">
        <v>78</v>
      </c>
      <c r="L730" s="5">
        <v>147</v>
      </c>
      <c r="M730" s="5">
        <v>182</v>
      </c>
      <c r="N730" s="5">
        <v>296</v>
      </c>
      <c r="O730" s="5">
        <v>429</v>
      </c>
      <c r="P730" s="5">
        <v>496</v>
      </c>
      <c r="Q730" s="5">
        <v>1193</v>
      </c>
      <c r="R730" s="5">
        <v>1638</v>
      </c>
      <c r="S730" s="5">
        <v>3144</v>
      </c>
      <c r="T730" s="5">
        <v>0</v>
      </c>
      <c r="U730" s="5">
        <v>2</v>
      </c>
      <c r="V730" s="5">
        <v>11</v>
      </c>
      <c r="W730" s="5">
        <v>4</v>
      </c>
      <c r="X730" s="5">
        <v>3</v>
      </c>
      <c r="Y730" s="5">
        <v>3</v>
      </c>
      <c r="Z730" s="5">
        <v>9</v>
      </c>
      <c r="AA730" s="5">
        <v>11</v>
      </c>
      <c r="AB730" s="5">
        <v>12</v>
      </c>
      <c r="AC730" s="5">
        <v>17</v>
      </c>
      <c r="AD730" s="5">
        <v>50</v>
      </c>
      <c r="AE730" s="5">
        <v>88</v>
      </c>
      <c r="AF730" s="5">
        <v>136</v>
      </c>
      <c r="AG730" s="5">
        <v>166</v>
      </c>
      <c r="AH730" s="5">
        <v>329</v>
      </c>
      <c r="AJ730" s="5">
        <v>1624</v>
      </c>
      <c r="AK730" s="5">
        <v>5086</v>
      </c>
      <c r="AL730">
        <f>Tabelle1[[#This Row],[1 jahre Weiblich]]+Tabelle1[[#This Row],[unter 1 Jahr Männlich]]</f>
        <v>4</v>
      </c>
      <c r="AM730">
        <f>Tabelle1[[#This Row],[1-15 Jahre Weiblich]]+Tabelle1[[#This Row],[1-15 jahre Mänlich]]</f>
        <v>18</v>
      </c>
      <c r="AN730">
        <f>Tabelle1[[#This Row],[15-20 Jahre Weiblich]]+Tabelle1[[#This Row],[15-20 jahre Männlich]]</f>
        <v>11</v>
      </c>
      <c r="AO730">
        <f>Tabelle1[[#This Row],[20-25 jahre weiblich]]+Tabelle1[[#This Row],[20-25 jahre Männlich]]</f>
        <v>22</v>
      </c>
      <c r="AP730">
        <f>Tabelle1[[#This Row],[25-30 Jahre Weiblich]]+Tabelle1[[#This Row],[25-30 jahre Männlich]]</f>
        <v>19</v>
      </c>
      <c r="AQ730">
        <f>Tabelle1[[#This Row],[30-35 Jahre Weiblich]]+Tabelle1[[#This Row],[30-35 jahre Männlich]]</f>
        <v>46</v>
      </c>
      <c r="AR730">
        <f>Tabelle1[[#This Row],[35-40 Jahre Weiblich]]+Tabelle1[[#This Row],[35-40 jahre  Männlich]]</f>
        <v>44</v>
      </c>
      <c r="AS730">
        <f>Tabelle1[[#This Row],[40-45 Jahre Weiblich]]+Tabelle1[[#This Row],[40-45 jahre Männlich]]</f>
        <v>56</v>
      </c>
      <c r="AT730">
        <f>Tabelle1[[#This Row],[45-50 Jahre Weiblich]]+Tabelle1[[#This Row],[45-50 jahre Männlich]]</f>
        <v>95</v>
      </c>
      <c r="AU730">
        <f>Tabelle1[[#This Row],[50-55 Jahre Weiblich]]+Tabelle1[[#This Row],[50-55 jahre Männlich]]</f>
        <v>197</v>
      </c>
      <c r="AV730">
        <f>Tabelle1[[#This Row],[55-60 Jahre Weiblich]]+Tabelle1[[#This Row],[55-60 jahre Männlich]]</f>
        <v>270</v>
      </c>
      <c r="AW730">
        <f>Tabelle1[[#This Row],[60-65 Jahre Weiblich]]+Tabelle1[[#This Row],[60-65 jahre Männlich]]</f>
        <v>432</v>
      </c>
      <c r="AX730">
        <f>Tabelle1[[#This Row],[65-70 Jahre Weiblich]]+Tabelle1[[#This Row],[65-70 Jahre  Männlich]]</f>
        <v>595</v>
      </c>
      <c r="AY730">
        <f>Tabelle1[[#This Row],[70-75Jahre Weiblich]]+Tabelle1[[#This Row],[70-75 jahre Männlch]]</f>
        <v>825</v>
      </c>
      <c r="AZ730">
        <f>Tabelle1[[#This Row],[75-80 Jahre Weiblich]]+Tabelle1[[#This Row],[75-80 jahre Männlich]]</f>
        <v>1193</v>
      </c>
      <c r="BA730">
        <f>Tabelle1[[#This Row],[80-85 Jahre Weiblich]]+Tabelle1[[#This Row],[80-85 jahre Männlich]]</f>
        <v>3262</v>
      </c>
      <c r="BB730">
        <f>Tabelle1[[#This Row],[85 und mehr Weiblich]]+Tabelle1[[#This Row],[85 und mehr]]</f>
        <v>8230</v>
      </c>
    </row>
    <row r="731" spans="1:54" x14ac:dyDescent="0.35">
      <c r="A731" s="3"/>
      <c r="B731" s="4" t="s">
        <v>105</v>
      </c>
      <c r="C731" s="5">
        <v>1</v>
      </c>
      <c r="D731" s="5">
        <v>26</v>
      </c>
      <c r="E731" s="5">
        <v>20</v>
      </c>
      <c r="F731" s="5">
        <v>10</v>
      </c>
      <c r="G731" s="5">
        <v>22</v>
      </c>
      <c r="H731" s="5">
        <v>8</v>
      </c>
      <c r="I731" s="5">
        <v>11</v>
      </c>
      <c r="J731" s="5">
        <v>10</v>
      </c>
      <c r="K731" s="5">
        <v>19</v>
      </c>
      <c r="L731" s="5">
        <v>19</v>
      </c>
      <c r="M731" s="5">
        <v>25</v>
      </c>
      <c r="N731" s="5">
        <v>11</v>
      </c>
      <c r="O731" s="5">
        <v>28</v>
      </c>
      <c r="P731" s="5">
        <v>31</v>
      </c>
      <c r="Q731" s="5">
        <v>26</v>
      </c>
      <c r="R731" s="5">
        <v>30</v>
      </c>
      <c r="S731" s="5">
        <v>24</v>
      </c>
      <c r="T731" s="5">
        <v>0</v>
      </c>
      <c r="U731" s="5">
        <v>0</v>
      </c>
      <c r="V731" s="5">
        <v>11</v>
      </c>
      <c r="W731" s="5">
        <v>0</v>
      </c>
      <c r="X731" s="5">
        <v>3</v>
      </c>
      <c r="Y731" s="5">
        <v>4</v>
      </c>
      <c r="Z731" s="5">
        <v>2</v>
      </c>
      <c r="AA731" s="5">
        <v>5</v>
      </c>
      <c r="AB731" s="5">
        <v>1</v>
      </c>
      <c r="AC731" s="5">
        <v>4</v>
      </c>
      <c r="AD731" s="5">
        <v>7</v>
      </c>
      <c r="AE731" s="5">
        <v>6</v>
      </c>
      <c r="AF731" s="5">
        <v>9</v>
      </c>
      <c r="AG731" s="5">
        <v>10</v>
      </c>
      <c r="AH731" s="5">
        <v>14</v>
      </c>
      <c r="AJ731" s="5">
        <v>17</v>
      </c>
      <c r="AK731" s="5">
        <v>10</v>
      </c>
      <c r="AL731">
        <f>Tabelle1[[#This Row],[1 jahre Weiblich]]+Tabelle1[[#This Row],[unter 1 Jahr Männlich]]</f>
        <v>1</v>
      </c>
      <c r="AM731">
        <f>Tabelle1[[#This Row],[1-15 Jahre Weiblich]]+Tabelle1[[#This Row],[1-15 jahre Mänlich]]</f>
        <v>37</v>
      </c>
      <c r="AN731">
        <f>Tabelle1[[#This Row],[15-20 Jahre Weiblich]]+Tabelle1[[#This Row],[15-20 jahre Männlich]]</f>
        <v>20</v>
      </c>
      <c r="AO731">
        <f>Tabelle1[[#This Row],[20-25 jahre weiblich]]+Tabelle1[[#This Row],[20-25 jahre Männlich]]</f>
        <v>13</v>
      </c>
      <c r="AP731">
        <f>Tabelle1[[#This Row],[25-30 Jahre Weiblich]]+Tabelle1[[#This Row],[25-30 jahre Männlich]]</f>
        <v>26</v>
      </c>
      <c r="AQ731">
        <f>Tabelle1[[#This Row],[30-35 Jahre Weiblich]]+Tabelle1[[#This Row],[30-35 jahre Männlich]]</f>
        <v>10</v>
      </c>
      <c r="AR731">
        <f>Tabelle1[[#This Row],[35-40 Jahre Weiblich]]+Tabelle1[[#This Row],[35-40 jahre  Männlich]]</f>
        <v>16</v>
      </c>
      <c r="AS731">
        <f>Tabelle1[[#This Row],[40-45 Jahre Weiblich]]+Tabelle1[[#This Row],[40-45 jahre Männlich]]</f>
        <v>11</v>
      </c>
      <c r="AT731">
        <f>Tabelle1[[#This Row],[45-50 Jahre Weiblich]]+Tabelle1[[#This Row],[45-50 jahre Männlich]]</f>
        <v>23</v>
      </c>
      <c r="AU731">
        <f>Tabelle1[[#This Row],[50-55 Jahre Weiblich]]+Tabelle1[[#This Row],[50-55 jahre Männlich]]</f>
        <v>26</v>
      </c>
      <c r="AV731">
        <f>Tabelle1[[#This Row],[55-60 Jahre Weiblich]]+Tabelle1[[#This Row],[55-60 jahre Männlich]]</f>
        <v>31</v>
      </c>
      <c r="AW731">
        <f>Tabelle1[[#This Row],[60-65 Jahre Weiblich]]+Tabelle1[[#This Row],[60-65 jahre Männlich]]</f>
        <v>20</v>
      </c>
      <c r="AX731">
        <f>Tabelle1[[#This Row],[65-70 Jahre Weiblich]]+Tabelle1[[#This Row],[65-70 Jahre  Männlich]]</f>
        <v>38</v>
      </c>
      <c r="AY731">
        <f>Tabelle1[[#This Row],[70-75Jahre Weiblich]]+Tabelle1[[#This Row],[70-75 jahre Männlch]]</f>
        <v>45</v>
      </c>
      <c r="AZ731">
        <f>Tabelle1[[#This Row],[75-80 Jahre Weiblich]]+Tabelle1[[#This Row],[75-80 jahre Männlich]]</f>
        <v>26</v>
      </c>
      <c r="BA731">
        <f>Tabelle1[[#This Row],[80-85 Jahre Weiblich]]+Tabelle1[[#This Row],[80-85 jahre Männlich]]</f>
        <v>47</v>
      </c>
      <c r="BB731">
        <f>Tabelle1[[#This Row],[85 und mehr Weiblich]]+Tabelle1[[#This Row],[85 und mehr]]</f>
        <v>34</v>
      </c>
    </row>
    <row r="732" spans="1:54" x14ac:dyDescent="0.35">
      <c r="A732" s="3"/>
      <c r="B732" s="4" t="s">
        <v>106</v>
      </c>
      <c r="C732" s="5">
        <v>0</v>
      </c>
      <c r="D732" s="5">
        <v>2</v>
      </c>
      <c r="E732" s="5">
        <v>0</v>
      </c>
      <c r="F732" s="5">
        <v>4</v>
      </c>
      <c r="G732" s="5">
        <v>2</v>
      </c>
      <c r="H732" s="5">
        <v>7</v>
      </c>
      <c r="I732" s="5">
        <v>4</v>
      </c>
      <c r="J732" s="5">
        <v>7</v>
      </c>
      <c r="K732" s="5">
        <v>15</v>
      </c>
      <c r="L732" s="5">
        <v>17</v>
      </c>
      <c r="M732" s="5">
        <v>20</v>
      </c>
      <c r="N732" s="5">
        <v>22</v>
      </c>
      <c r="O732" s="5">
        <v>20</v>
      </c>
      <c r="P732" s="5">
        <v>16</v>
      </c>
      <c r="Q732" s="5">
        <v>24</v>
      </c>
      <c r="R732" s="5">
        <v>24</v>
      </c>
      <c r="S732" s="5">
        <v>10</v>
      </c>
      <c r="T732" s="5">
        <v>0</v>
      </c>
      <c r="U732" s="5">
        <v>0</v>
      </c>
      <c r="V732" s="5">
        <v>2</v>
      </c>
      <c r="W732" s="5">
        <v>1</v>
      </c>
      <c r="X732" s="5">
        <v>0</v>
      </c>
      <c r="Y732" s="5">
        <v>0</v>
      </c>
      <c r="Z732" s="5">
        <v>2</v>
      </c>
      <c r="AA732" s="5">
        <v>1</v>
      </c>
      <c r="AB732" s="5">
        <v>3</v>
      </c>
      <c r="AC732" s="5">
        <v>3</v>
      </c>
      <c r="AD732" s="5">
        <v>4</v>
      </c>
      <c r="AE732" s="5">
        <v>8</v>
      </c>
      <c r="AF732" s="5">
        <v>11</v>
      </c>
      <c r="AG732" s="5">
        <v>10</v>
      </c>
      <c r="AH732" s="5">
        <v>8</v>
      </c>
      <c r="AJ732" s="5">
        <v>20</v>
      </c>
      <c r="AK732" s="5">
        <v>25</v>
      </c>
      <c r="AL732">
        <f>Tabelle1[[#This Row],[1 jahre Weiblich]]+Tabelle1[[#This Row],[unter 1 Jahr Männlich]]</f>
        <v>0</v>
      </c>
      <c r="AM732">
        <f>Tabelle1[[#This Row],[1-15 Jahre Weiblich]]+Tabelle1[[#This Row],[1-15 jahre Mänlich]]</f>
        <v>4</v>
      </c>
      <c r="AN732">
        <f>Tabelle1[[#This Row],[15-20 Jahre Weiblich]]+Tabelle1[[#This Row],[15-20 jahre Männlich]]</f>
        <v>1</v>
      </c>
      <c r="AO732">
        <f>Tabelle1[[#This Row],[20-25 jahre weiblich]]+Tabelle1[[#This Row],[20-25 jahre Männlich]]</f>
        <v>4</v>
      </c>
      <c r="AP732">
        <f>Tabelle1[[#This Row],[25-30 Jahre Weiblich]]+Tabelle1[[#This Row],[25-30 jahre Männlich]]</f>
        <v>2</v>
      </c>
      <c r="AQ732">
        <f>Tabelle1[[#This Row],[30-35 Jahre Weiblich]]+Tabelle1[[#This Row],[30-35 jahre Männlich]]</f>
        <v>9</v>
      </c>
      <c r="AR732">
        <f>Tabelle1[[#This Row],[35-40 Jahre Weiblich]]+Tabelle1[[#This Row],[35-40 jahre  Männlich]]</f>
        <v>5</v>
      </c>
      <c r="AS732">
        <f>Tabelle1[[#This Row],[40-45 Jahre Weiblich]]+Tabelle1[[#This Row],[40-45 jahre Männlich]]</f>
        <v>10</v>
      </c>
      <c r="AT732">
        <f>Tabelle1[[#This Row],[45-50 Jahre Weiblich]]+Tabelle1[[#This Row],[45-50 jahre Männlich]]</f>
        <v>18</v>
      </c>
      <c r="AU732">
        <f>Tabelle1[[#This Row],[50-55 Jahre Weiblich]]+Tabelle1[[#This Row],[50-55 jahre Männlich]]</f>
        <v>21</v>
      </c>
      <c r="AV732">
        <f>Tabelle1[[#This Row],[55-60 Jahre Weiblich]]+Tabelle1[[#This Row],[55-60 jahre Männlich]]</f>
        <v>28</v>
      </c>
      <c r="AW732">
        <f>Tabelle1[[#This Row],[60-65 Jahre Weiblich]]+Tabelle1[[#This Row],[60-65 jahre Männlich]]</f>
        <v>33</v>
      </c>
      <c r="AX732">
        <f>Tabelle1[[#This Row],[65-70 Jahre Weiblich]]+Tabelle1[[#This Row],[65-70 Jahre  Männlich]]</f>
        <v>30</v>
      </c>
      <c r="AY732">
        <f>Tabelle1[[#This Row],[70-75Jahre Weiblich]]+Tabelle1[[#This Row],[70-75 jahre Männlch]]</f>
        <v>24</v>
      </c>
      <c r="AZ732">
        <f>Tabelle1[[#This Row],[75-80 Jahre Weiblich]]+Tabelle1[[#This Row],[75-80 jahre Männlich]]</f>
        <v>24</v>
      </c>
      <c r="BA732">
        <f>Tabelle1[[#This Row],[80-85 Jahre Weiblich]]+Tabelle1[[#This Row],[80-85 jahre Männlich]]</f>
        <v>44</v>
      </c>
      <c r="BB732">
        <f>Tabelle1[[#This Row],[85 und mehr Weiblich]]+Tabelle1[[#This Row],[85 und mehr]]</f>
        <v>35</v>
      </c>
    </row>
    <row r="733" spans="1:54" x14ac:dyDescent="0.35">
      <c r="A733" s="3"/>
      <c r="B733" s="4" t="s">
        <v>107</v>
      </c>
      <c r="C733" s="5">
        <v>0</v>
      </c>
      <c r="D733" s="5">
        <v>4</v>
      </c>
      <c r="E733" s="5">
        <v>9</v>
      </c>
      <c r="F733" s="5">
        <v>32</v>
      </c>
      <c r="G733" s="5">
        <v>54</v>
      </c>
      <c r="H733" s="5">
        <v>88</v>
      </c>
      <c r="I733" s="5">
        <v>106</v>
      </c>
      <c r="J733" s="5">
        <v>94</v>
      </c>
      <c r="K733" s="5">
        <v>92</v>
      </c>
      <c r="L733" s="5">
        <v>91</v>
      </c>
      <c r="M733" s="5">
        <v>55</v>
      </c>
      <c r="N733" s="5">
        <v>56</v>
      </c>
      <c r="O733" s="5">
        <v>31</v>
      </c>
      <c r="P733" s="5">
        <v>23</v>
      </c>
      <c r="Q733" s="5">
        <v>19</v>
      </c>
      <c r="R733" s="5">
        <v>21</v>
      </c>
      <c r="S733" s="5">
        <v>31</v>
      </c>
      <c r="T733" s="5">
        <v>0</v>
      </c>
      <c r="U733" s="5">
        <v>0</v>
      </c>
      <c r="V733" s="5">
        <v>4</v>
      </c>
      <c r="W733" s="5">
        <v>7</v>
      </c>
      <c r="X733" s="5">
        <v>4</v>
      </c>
      <c r="Y733" s="5">
        <v>14</v>
      </c>
      <c r="Z733" s="5">
        <v>21</v>
      </c>
      <c r="AA733" s="5">
        <v>28</v>
      </c>
      <c r="AB733" s="5">
        <v>20</v>
      </c>
      <c r="AC733" s="5">
        <v>27</v>
      </c>
      <c r="AD733" s="5">
        <v>35</v>
      </c>
      <c r="AE733" s="5">
        <v>25</v>
      </c>
      <c r="AF733" s="5">
        <v>17</v>
      </c>
      <c r="AG733" s="5">
        <v>21</v>
      </c>
      <c r="AH733" s="5">
        <v>17</v>
      </c>
      <c r="AJ733" s="5">
        <v>21</v>
      </c>
      <c r="AK733" s="5">
        <v>27</v>
      </c>
      <c r="AL733">
        <f>Tabelle1[[#This Row],[1 jahre Weiblich]]+Tabelle1[[#This Row],[unter 1 Jahr Männlich]]</f>
        <v>0</v>
      </c>
      <c r="AM733">
        <f>Tabelle1[[#This Row],[1-15 Jahre Weiblich]]+Tabelle1[[#This Row],[1-15 jahre Mänlich]]</f>
        <v>8</v>
      </c>
      <c r="AN733">
        <f>Tabelle1[[#This Row],[15-20 Jahre Weiblich]]+Tabelle1[[#This Row],[15-20 jahre Männlich]]</f>
        <v>16</v>
      </c>
      <c r="AO733">
        <f>Tabelle1[[#This Row],[20-25 jahre weiblich]]+Tabelle1[[#This Row],[20-25 jahre Männlich]]</f>
        <v>36</v>
      </c>
      <c r="AP733">
        <f>Tabelle1[[#This Row],[25-30 Jahre Weiblich]]+Tabelle1[[#This Row],[25-30 jahre Männlich]]</f>
        <v>68</v>
      </c>
      <c r="AQ733">
        <f>Tabelle1[[#This Row],[30-35 Jahre Weiblich]]+Tabelle1[[#This Row],[30-35 jahre Männlich]]</f>
        <v>109</v>
      </c>
      <c r="AR733">
        <f>Tabelle1[[#This Row],[35-40 Jahre Weiblich]]+Tabelle1[[#This Row],[35-40 jahre  Männlich]]</f>
        <v>134</v>
      </c>
      <c r="AS733">
        <f>Tabelle1[[#This Row],[40-45 Jahre Weiblich]]+Tabelle1[[#This Row],[40-45 jahre Männlich]]</f>
        <v>114</v>
      </c>
      <c r="AT733">
        <f>Tabelle1[[#This Row],[45-50 Jahre Weiblich]]+Tabelle1[[#This Row],[45-50 jahre Männlich]]</f>
        <v>119</v>
      </c>
      <c r="AU733">
        <f>Tabelle1[[#This Row],[50-55 Jahre Weiblich]]+Tabelle1[[#This Row],[50-55 jahre Männlich]]</f>
        <v>126</v>
      </c>
      <c r="AV733">
        <f>Tabelle1[[#This Row],[55-60 Jahre Weiblich]]+Tabelle1[[#This Row],[55-60 jahre Männlich]]</f>
        <v>80</v>
      </c>
      <c r="AW733">
        <f>Tabelle1[[#This Row],[60-65 Jahre Weiblich]]+Tabelle1[[#This Row],[60-65 jahre Männlich]]</f>
        <v>73</v>
      </c>
      <c r="AX733">
        <f>Tabelle1[[#This Row],[65-70 Jahre Weiblich]]+Tabelle1[[#This Row],[65-70 Jahre  Männlich]]</f>
        <v>52</v>
      </c>
      <c r="AY733">
        <f>Tabelle1[[#This Row],[70-75Jahre Weiblich]]+Tabelle1[[#This Row],[70-75 jahre Männlch]]</f>
        <v>40</v>
      </c>
      <c r="AZ733">
        <f>Tabelle1[[#This Row],[75-80 Jahre Weiblich]]+Tabelle1[[#This Row],[75-80 jahre Männlich]]</f>
        <v>19</v>
      </c>
      <c r="BA733">
        <f>Tabelle1[[#This Row],[80-85 Jahre Weiblich]]+Tabelle1[[#This Row],[80-85 jahre Männlich]]</f>
        <v>42</v>
      </c>
      <c r="BB733">
        <f>Tabelle1[[#This Row],[85 und mehr Weiblich]]+Tabelle1[[#This Row],[85 und mehr]]</f>
        <v>58</v>
      </c>
    </row>
    <row r="734" spans="1:54" x14ac:dyDescent="0.35">
      <c r="A734" s="3"/>
      <c r="B734" s="4" t="s">
        <v>108</v>
      </c>
      <c r="C734" s="5">
        <v>0</v>
      </c>
      <c r="D734" s="5">
        <v>8</v>
      </c>
      <c r="E734" s="5">
        <v>132</v>
      </c>
      <c r="F734" s="5">
        <v>276</v>
      </c>
      <c r="G734" s="5">
        <v>300</v>
      </c>
      <c r="H734" s="5">
        <v>339</v>
      </c>
      <c r="I734" s="5">
        <v>357</v>
      </c>
      <c r="J734" s="5">
        <v>348</v>
      </c>
      <c r="K734" s="5">
        <v>522</v>
      </c>
      <c r="L734" s="5">
        <v>767</v>
      </c>
      <c r="M734" s="5">
        <v>739</v>
      </c>
      <c r="N734" s="5">
        <v>558</v>
      </c>
      <c r="O734" s="5">
        <v>508</v>
      </c>
      <c r="P734" s="5">
        <v>431</v>
      </c>
      <c r="Q734" s="5">
        <v>675</v>
      </c>
      <c r="R734" s="5">
        <v>559</v>
      </c>
      <c r="S734" s="5">
        <v>592</v>
      </c>
      <c r="T734" s="5">
        <v>0</v>
      </c>
      <c r="U734" s="5">
        <v>0</v>
      </c>
      <c r="V734" s="5">
        <v>5</v>
      </c>
      <c r="W734" s="5">
        <v>47</v>
      </c>
      <c r="X734" s="5">
        <v>62</v>
      </c>
      <c r="Y734" s="5">
        <v>76</v>
      </c>
      <c r="Z734" s="5">
        <v>93</v>
      </c>
      <c r="AA734" s="5">
        <v>86</v>
      </c>
      <c r="AB734" s="5">
        <v>115</v>
      </c>
      <c r="AC734" s="5">
        <v>165</v>
      </c>
      <c r="AD734" s="5">
        <v>288</v>
      </c>
      <c r="AE734" s="5">
        <v>255</v>
      </c>
      <c r="AF734" s="5">
        <v>175</v>
      </c>
      <c r="AG734" s="5">
        <v>159</v>
      </c>
      <c r="AH734" s="5">
        <v>155</v>
      </c>
      <c r="AJ734" s="5">
        <v>192</v>
      </c>
      <c r="AK734" s="5">
        <v>192</v>
      </c>
      <c r="AL734">
        <f>Tabelle1[[#This Row],[1 jahre Weiblich]]+Tabelle1[[#This Row],[unter 1 Jahr Männlich]]</f>
        <v>0</v>
      </c>
      <c r="AM734">
        <f>Tabelle1[[#This Row],[1-15 Jahre Weiblich]]+Tabelle1[[#This Row],[1-15 jahre Mänlich]]</f>
        <v>13</v>
      </c>
      <c r="AN734">
        <f>Tabelle1[[#This Row],[15-20 Jahre Weiblich]]+Tabelle1[[#This Row],[15-20 jahre Männlich]]</f>
        <v>179</v>
      </c>
      <c r="AO734">
        <f>Tabelle1[[#This Row],[20-25 jahre weiblich]]+Tabelle1[[#This Row],[20-25 jahre Männlich]]</f>
        <v>338</v>
      </c>
      <c r="AP734">
        <f>Tabelle1[[#This Row],[25-30 Jahre Weiblich]]+Tabelle1[[#This Row],[25-30 jahre Männlich]]</f>
        <v>376</v>
      </c>
      <c r="AQ734">
        <f>Tabelle1[[#This Row],[30-35 Jahre Weiblich]]+Tabelle1[[#This Row],[30-35 jahre Männlich]]</f>
        <v>432</v>
      </c>
      <c r="AR734">
        <f>Tabelle1[[#This Row],[35-40 Jahre Weiblich]]+Tabelle1[[#This Row],[35-40 jahre  Männlich]]</f>
        <v>443</v>
      </c>
      <c r="AS734">
        <f>Tabelle1[[#This Row],[40-45 Jahre Weiblich]]+Tabelle1[[#This Row],[40-45 jahre Männlich]]</f>
        <v>463</v>
      </c>
      <c r="AT734">
        <f>Tabelle1[[#This Row],[45-50 Jahre Weiblich]]+Tabelle1[[#This Row],[45-50 jahre Männlich]]</f>
        <v>687</v>
      </c>
      <c r="AU734">
        <f>Tabelle1[[#This Row],[50-55 Jahre Weiblich]]+Tabelle1[[#This Row],[50-55 jahre Männlich]]</f>
        <v>1055</v>
      </c>
      <c r="AV734">
        <f>Tabelle1[[#This Row],[55-60 Jahre Weiblich]]+Tabelle1[[#This Row],[55-60 jahre Männlich]]</f>
        <v>994</v>
      </c>
      <c r="AW734">
        <f>Tabelle1[[#This Row],[60-65 Jahre Weiblich]]+Tabelle1[[#This Row],[60-65 jahre Männlich]]</f>
        <v>733</v>
      </c>
      <c r="AX734">
        <f>Tabelle1[[#This Row],[65-70 Jahre Weiblich]]+Tabelle1[[#This Row],[65-70 Jahre  Männlich]]</f>
        <v>667</v>
      </c>
      <c r="AY734">
        <f>Tabelle1[[#This Row],[70-75Jahre Weiblich]]+Tabelle1[[#This Row],[70-75 jahre Männlch]]</f>
        <v>586</v>
      </c>
      <c r="AZ734">
        <f>Tabelle1[[#This Row],[75-80 Jahre Weiblich]]+Tabelle1[[#This Row],[75-80 jahre Männlich]]</f>
        <v>675</v>
      </c>
      <c r="BA734">
        <f>Tabelle1[[#This Row],[80-85 Jahre Weiblich]]+Tabelle1[[#This Row],[80-85 jahre Männlich]]</f>
        <v>751</v>
      </c>
      <c r="BB734">
        <f>Tabelle1[[#This Row],[85 und mehr Weiblich]]+Tabelle1[[#This Row],[85 und mehr]]</f>
        <v>784</v>
      </c>
    </row>
    <row r="735" spans="1:54" x14ac:dyDescent="0.35">
      <c r="A735" s="3"/>
      <c r="B735" s="4" t="s">
        <v>109</v>
      </c>
      <c r="C735" s="5">
        <v>11</v>
      </c>
      <c r="D735" s="5">
        <v>5</v>
      </c>
      <c r="E735" s="5">
        <v>4</v>
      </c>
      <c r="F735" s="5">
        <v>8</v>
      </c>
      <c r="G735" s="5">
        <v>8</v>
      </c>
      <c r="H735" s="5">
        <v>9</v>
      </c>
      <c r="I735" s="5">
        <v>15</v>
      </c>
      <c r="J735" s="5">
        <v>16</v>
      </c>
      <c r="K735" s="5">
        <v>8</v>
      </c>
      <c r="L735" s="5">
        <v>12</v>
      </c>
      <c r="M735" s="5">
        <v>22</v>
      </c>
      <c r="N735" s="5">
        <v>12</v>
      </c>
      <c r="O735" s="5">
        <v>11</v>
      </c>
      <c r="P735" s="5">
        <v>3</v>
      </c>
      <c r="Q735" s="5">
        <v>10</v>
      </c>
      <c r="R735" s="5">
        <v>6</v>
      </c>
      <c r="S735" s="5">
        <v>9</v>
      </c>
      <c r="T735" s="5">
        <v>0</v>
      </c>
      <c r="U735" s="5">
        <v>3</v>
      </c>
      <c r="V735" s="5">
        <v>14</v>
      </c>
      <c r="W735" s="5">
        <v>10</v>
      </c>
      <c r="X735" s="5">
        <v>8</v>
      </c>
      <c r="Y735" s="5">
        <v>6</v>
      </c>
      <c r="Z735" s="5">
        <v>16</v>
      </c>
      <c r="AA735" s="5">
        <v>14</v>
      </c>
      <c r="AB735" s="5">
        <v>10</v>
      </c>
      <c r="AC735" s="5">
        <v>4</v>
      </c>
      <c r="AD735" s="5">
        <v>9</v>
      </c>
      <c r="AE735" s="5">
        <v>9</v>
      </c>
      <c r="AF735" s="5">
        <v>10</v>
      </c>
      <c r="AG735" s="5">
        <v>12</v>
      </c>
      <c r="AH735" s="5">
        <v>4</v>
      </c>
      <c r="AJ735" s="5">
        <v>10</v>
      </c>
      <c r="AK735" s="5">
        <v>14</v>
      </c>
      <c r="AL735">
        <f>Tabelle1[[#This Row],[1 jahre Weiblich]]+Tabelle1[[#This Row],[unter 1 Jahr Männlich]]</f>
        <v>14</v>
      </c>
      <c r="AM735">
        <f>Tabelle1[[#This Row],[1-15 Jahre Weiblich]]+Tabelle1[[#This Row],[1-15 jahre Mänlich]]</f>
        <v>19</v>
      </c>
      <c r="AN735">
        <f>Tabelle1[[#This Row],[15-20 Jahre Weiblich]]+Tabelle1[[#This Row],[15-20 jahre Männlich]]</f>
        <v>14</v>
      </c>
      <c r="AO735">
        <f>Tabelle1[[#This Row],[20-25 jahre weiblich]]+Tabelle1[[#This Row],[20-25 jahre Männlich]]</f>
        <v>16</v>
      </c>
      <c r="AP735">
        <f>Tabelle1[[#This Row],[25-30 Jahre Weiblich]]+Tabelle1[[#This Row],[25-30 jahre Männlich]]</f>
        <v>14</v>
      </c>
      <c r="AQ735">
        <f>Tabelle1[[#This Row],[30-35 Jahre Weiblich]]+Tabelle1[[#This Row],[30-35 jahre Männlich]]</f>
        <v>25</v>
      </c>
      <c r="AR735">
        <f>Tabelle1[[#This Row],[35-40 Jahre Weiblich]]+Tabelle1[[#This Row],[35-40 jahre  Männlich]]</f>
        <v>29</v>
      </c>
      <c r="AS735">
        <f>Tabelle1[[#This Row],[40-45 Jahre Weiblich]]+Tabelle1[[#This Row],[40-45 jahre Männlich]]</f>
        <v>26</v>
      </c>
      <c r="AT735">
        <f>Tabelle1[[#This Row],[45-50 Jahre Weiblich]]+Tabelle1[[#This Row],[45-50 jahre Männlich]]</f>
        <v>12</v>
      </c>
      <c r="AU735">
        <f>Tabelle1[[#This Row],[50-55 Jahre Weiblich]]+Tabelle1[[#This Row],[50-55 jahre Männlich]]</f>
        <v>21</v>
      </c>
      <c r="AV735">
        <f>Tabelle1[[#This Row],[55-60 Jahre Weiblich]]+Tabelle1[[#This Row],[55-60 jahre Männlich]]</f>
        <v>31</v>
      </c>
      <c r="AW735">
        <f>Tabelle1[[#This Row],[60-65 Jahre Weiblich]]+Tabelle1[[#This Row],[60-65 jahre Männlich]]</f>
        <v>22</v>
      </c>
      <c r="AX735">
        <f>Tabelle1[[#This Row],[65-70 Jahre Weiblich]]+Tabelle1[[#This Row],[65-70 Jahre  Männlich]]</f>
        <v>23</v>
      </c>
      <c r="AY735">
        <f>Tabelle1[[#This Row],[70-75Jahre Weiblich]]+Tabelle1[[#This Row],[70-75 jahre Männlch]]</f>
        <v>7</v>
      </c>
      <c r="AZ735">
        <f>Tabelle1[[#This Row],[75-80 Jahre Weiblich]]+Tabelle1[[#This Row],[75-80 jahre Männlich]]</f>
        <v>10</v>
      </c>
      <c r="BA735">
        <f>Tabelle1[[#This Row],[80-85 Jahre Weiblich]]+Tabelle1[[#This Row],[80-85 jahre Männlich]]</f>
        <v>16</v>
      </c>
      <c r="BB735">
        <f>Tabelle1[[#This Row],[85 und mehr Weiblich]]+Tabelle1[[#This Row],[85 und mehr]]</f>
        <v>23</v>
      </c>
    </row>
    <row r="736" spans="1:54" x14ac:dyDescent="0.35">
      <c r="A736" s="3"/>
      <c r="B736" s="4" t="s">
        <v>110</v>
      </c>
      <c r="C736" s="5">
        <v>3</v>
      </c>
      <c r="D736" s="5">
        <v>2</v>
      </c>
      <c r="E736" s="5">
        <v>18</v>
      </c>
      <c r="F736" s="5">
        <v>37</v>
      </c>
      <c r="G736" s="5">
        <v>42</v>
      </c>
      <c r="H736" s="5">
        <v>54</v>
      </c>
      <c r="I736" s="5">
        <v>51</v>
      </c>
      <c r="J736" s="5">
        <v>62</v>
      </c>
      <c r="K736" s="5">
        <v>70</v>
      </c>
      <c r="L736" s="5">
        <v>89</v>
      </c>
      <c r="M736" s="5">
        <v>97</v>
      </c>
      <c r="N736" s="5">
        <v>84</v>
      </c>
      <c r="O736" s="5">
        <v>85</v>
      </c>
      <c r="P736" s="5">
        <v>75</v>
      </c>
      <c r="Q736" s="5">
        <v>139</v>
      </c>
      <c r="R736" s="5">
        <v>101</v>
      </c>
      <c r="S736" s="5">
        <v>172</v>
      </c>
      <c r="T736" s="5">
        <v>0</v>
      </c>
      <c r="U736" s="5">
        <v>1</v>
      </c>
      <c r="V736" s="5">
        <v>3</v>
      </c>
      <c r="W736" s="5">
        <v>6</v>
      </c>
      <c r="X736" s="5">
        <v>9</v>
      </c>
      <c r="Y736" s="5">
        <v>8</v>
      </c>
      <c r="Z736" s="5">
        <v>14</v>
      </c>
      <c r="AA736" s="5">
        <v>13</v>
      </c>
      <c r="AB736" s="5">
        <v>14</v>
      </c>
      <c r="AC736" s="5">
        <v>20</v>
      </c>
      <c r="AD736" s="5">
        <v>20</v>
      </c>
      <c r="AE736" s="5">
        <v>37</v>
      </c>
      <c r="AF736" s="5">
        <v>26</v>
      </c>
      <c r="AG736" s="5">
        <v>39</v>
      </c>
      <c r="AH736" s="5">
        <v>34</v>
      </c>
      <c r="AJ736" s="5">
        <v>102</v>
      </c>
      <c r="AK736" s="5">
        <v>299</v>
      </c>
      <c r="AL736">
        <f>Tabelle1[[#This Row],[1 jahre Weiblich]]+Tabelle1[[#This Row],[unter 1 Jahr Männlich]]</f>
        <v>4</v>
      </c>
      <c r="AM736">
        <f>Tabelle1[[#This Row],[1-15 Jahre Weiblich]]+Tabelle1[[#This Row],[1-15 jahre Mänlich]]</f>
        <v>5</v>
      </c>
      <c r="AN736">
        <f>Tabelle1[[#This Row],[15-20 Jahre Weiblich]]+Tabelle1[[#This Row],[15-20 jahre Männlich]]</f>
        <v>24</v>
      </c>
      <c r="AO736">
        <f>Tabelle1[[#This Row],[20-25 jahre weiblich]]+Tabelle1[[#This Row],[20-25 jahre Männlich]]</f>
        <v>46</v>
      </c>
      <c r="AP736">
        <f>Tabelle1[[#This Row],[25-30 Jahre Weiblich]]+Tabelle1[[#This Row],[25-30 jahre Männlich]]</f>
        <v>50</v>
      </c>
      <c r="AQ736">
        <f>Tabelle1[[#This Row],[30-35 Jahre Weiblich]]+Tabelle1[[#This Row],[30-35 jahre Männlich]]</f>
        <v>68</v>
      </c>
      <c r="AR736">
        <f>Tabelle1[[#This Row],[35-40 Jahre Weiblich]]+Tabelle1[[#This Row],[35-40 jahre  Männlich]]</f>
        <v>64</v>
      </c>
      <c r="AS736">
        <f>Tabelle1[[#This Row],[40-45 Jahre Weiblich]]+Tabelle1[[#This Row],[40-45 jahre Männlich]]</f>
        <v>76</v>
      </c>
      <c r="AT736">
        <f>Tabelle1[[#This Row],[45-50 Jahre Weiblich]]+Tabelle1[[#This Row],[45-50 jahre Männlich]]</f>
        <v>90</v>
      </c>
      <c r="AU736">
        <f>Tabelle1[[#This Row],[50-55 Jahre Weiblich]]+Tabelle1[[#This Row],[50-55 jahre Männlich]]</f>
        <v>109</v>
      </c>
      <c r="AV736">
        <f>Tabelle1[[#This Row],[55-60 Jahre Weiblich]]+Tabelle1[[#This Row],[55-60 jahre Männlich]]</f>
        <v>134</v>
      </c>
      <c r="AW736">
        <f>Tabelle1[[#This Row],[60-65 Jahre Weiblich]]+Tabelle1[[#This Row],[60-65 jahre Männlich]]</f>
        <v>110</v>
      </c>
      <c r="AX736">
        <f>Tabelle1[[#This Row],[65-70 Jahre Weiblich]]+Tabelle1[[#This Row],[65-70 Jahre  Männlich]]</f>
        <v>124</v>
      </c>
      <c r="AY736">
        <f>Tabelle1[[#This Row],[70-75Jahre Weiblich]]+Tabelle1[[#This Row],[70-75 jahre Männlch]]</f>
        <v>109</v>
      </c>
      <c r="AZ736">
        <f>Tabelle1[[#This Row],[75-80 Jahre Weiblich]]+Tabelle1[[#This Row],[75-80 jahre Männlich]]</f>
        <v>139</v>
      </c>
      <c r="BA736">
        <f>Tabelle1[[#This Row],[80-85 Jahre Weiblich]]+Tabelle1[[#This Row],[80-85 jahre Männlich]]</f>
        <v>203</v>
      </c>
      <c r="BB736">
        <f>Tabelle1[[#This Row],[85 und mehr Weiblich]]+Tabelle1[[#This Row],[85 und mehr]]</f>
        <v>471</v>
      </c>
    </row>
    <row r="737" spans="1:54" x14ac:dyDescent="0.35">
      <c r="A737" s="3"/>
      <c r="B737" s="4" t="s">
        <v>123</v>
      </c>
      <c r="C737" s="5">
        <v>0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  <c r="Z737" s="5">
        <v>0</v>
      </c>
      <c r="AA737" s="5">
        <v>0</v>
      </c>
      <c r="AB737" s="5">
        <v>0</v>
      </c>
      <c r="AC737" s="5">
        <v>0</v>
      </c>
      <c r="AD737" s="5">
        <v>0</v>
      </c>
      <c r="AE737" s="5">
        <v>0</v>
      </c>
      <c r="AF737" s="5">
        <v>0</v>
      </c>
      <c r="AG737" s="5">
        <v>0</v>
      </c>
      <c r="AH737" s="5">
        <v>0</v>
      </c>
      <c r="AJ737" s="5">
        <v>0</v>
      </c>
      <c r="AK737" s="5">
        <v>0</v>
      </c>
      <c r="AL737">
        <f>Tabelle1[[#This Row],[1 jahre Weiblich]]+Tabelle1[[#This Row],[unter 1 Jahr Männlich]]</f>
        <v>0</v>
      </c>
      <c r="AM737">
        <f>Tabelle1[[#This Row],[1-15 Jahre Weiblich]]+Tabelle1[[#This Row],[1-15 jahre Mänlich]]</f>
        <v>0</v>
      </c>
      <c r="AN737">
        <f>Tabelle1[[#This Row],[15-20 Jahre Weiblich]]+Tabelle1[[#This Row],[15-20 jahre Männlich]]</f>
        <v>0</v>
      </c>
      <c r="AO737">
        <f>Tabelle1[[#This Row],[20-25 jahre weiblich]]+Tabelle1[[#This Row],[20-25 jahre Männlich]]</f>
        <v>0</v>
      </c>
      <c r="AP737">
        <f>Tabelle1[[#This Row],[25-30 Jahre Weiblich]]+Tabelle1[[#This Row],[25-30 jahre Männlich]]</f>
        <v>0</v>
      </c>
      <c r="AQ737">
        <f>Tabelle1[[#This Row],[30-35 Jahre Weiblich]]+Tabelle1[[#This Row],[30-35 jahre Männlich]]</f>
        <v>0</v>
      </c>
      <c r="AR737">
        <f>Tabelle1[[#This Row],[35-40 Jahre Weiblich]]+Tabelle1[[#This Row],[35-40 jahre  Männlich]]</f>
        <v>0</v>
      </c>
      <c r="AS737">
        <f>Tabelle1[[#This Row],[40-45 Jahre Weiblich]]+Tabelle1[[#This Row],[40-45 jahre Männlich]]</f>
        <v>0</v>
      </c>
      <c r="AT737">
        <f>Tabelle1[[#This Row],[45-50 Jahre Weiblich]]+Tabelle1[[#This Row],[45-50 jahre Männlich]]</f>
        <v>0</v>
      </c>
      <c r="AU737">
        <f>Tabelle1[[#This Row],[50-55 Jahre Weiblich]]+Tabelle1[[#This Row],[50-55 jahre Männlich]]</f>
        <v>0</v>
      </c>
      <c r="AV737">
        <f>Tabelle1[[#This Row],[55-60 Jahre Weiblich]]+Tabelle1[[#This Row],[55-60 jahre Männlich]]</f>
        <v>0</v>
      </c>
      <c r="AW737">
        <f>Tabelle1[[#This Row],[60-65 Jahre Weiblich]]+Tabelle1[[#This Row],[60-65 jahre Männlich]]</f>
        <v>0</v>
      </c>
      <c r="AX737">
        <f>Tabelle1[[#This Row],[65-70 Jahre Weiblich]]+Tabelle1[[#This Row],[65-70 Jahre  Männlich]]</f>
        <v>0</v>
      </c>
      <c r="AY737">
        <f>Tabelle1[[#This Row],[70-75Jahre Weiblich]]+Tabelle1[[#This Row],[70-75 jahre Männlch]]</f>
        <v>0</v>
      </c>
      <c r="AZ737">
        <f>Tabelle1[[#This Row],[75-80 Jahre Weiblich]]+Tabelle1[[#This Row],[75-80 jahre Männlich]]</f>
        <v>0</v>
      </c>
      <c r="BA737">
        <f>Tabelle1[[#This Row],[80-85 Jahre Weiblich]]+Tabelle1[[#This Row],[80-85 jahre Männlich]]</f>
        <v>0</v>
      </c>
      <c r="BB737">
        <f>Tabelle1[[#This Row],[85 und mehr Weiblich]]+Tabelle1[[#This Row],[85 und mehr]]</f>
        <v>0</v>
      </c>
    </row>
    <row r="738" spans="1:54" x14ac:dyDescent="0.35">
      <c r="A738" s="3"/>
      <c r="B738" s="4" t="s">
        <v>124</v>
      </c>
      <c r="C738" s="5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0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  <c r="Z738" s="5">
        <v>0</v>
      </c>
      <c r="AA738" s="5">
        <v>0</v>
      </c>
      <c r="AB738" s="5">
        <v>0</v>
      </c>
      <c r="AC738" s="5">
        <v>0</v>
      </c>
      <c r="AD738" s="5">
        <v>0</v>
      </c>
      <c r="AE738" s="5">
        <v>0</v>
      </c>
      <c r="AF738" s="5">
        <v>0</v>
      </c>
      <c r="AG738" s="5">
        <v>0</v>
      </c>
      <c r="AH738" s="5">
        <v>0</v>
      </c>
      <c r="AJ738" s="5">
        <v>0</v>
      </c>
      <c r="AK738" s="5">
        <v>0</v>
      </c>
      <c r="AL738">
        <f>Tabelle1[[#This Row],[1 jahre Weiblich]]+Tabelle1[[#This Row],[unter 1 Jahr Männlich]]</f>
        <v>0</v>
      </c>
      <c r="AM738">
        <f>Tabelle1[[#This Row],[1-15 Jahre Weiblich]]+Tabelle1[[#This Row],[1-15 jahre Mänlich]]</f>
        <v>0</v>
      </c>
      <c r="AN738">
        <f>Tabelle1[[#This Row],[15-20 Jahre Weiblich]]+Tabelle1[[#This Row],[15-20 jahre Männlich]]</f>
        <v>0</v>
      </c>
      <c r="AO738">
        <f>Tabelle1[[#This Row],[20-25 jahre weiblich]]+Tabelle1[[#This Row],[20-25 jahre Männlich]]</f>
        <v>0</v>
      </c>
      <c r="AP738">
        <f>Tabelle1[[#This Row],[25-30 Jahre Weiblich]]+Tabelle1[[#This Row],[25-30 jahre Männlich]]</f>
        <v>0</v>
      </c>
      <c r="AQ738">
        <f>Tabelle1[[#This Row],[30-35 Jahre Weiblich]]+Tabelle1[[#This Row],[30-35 jahre Männlich]]</f>
        <v>0</v>
      </c>
      <c r="AR738">
        <f>Tabelle1[[#This Row],[35-40 Jahre Weiblich]]+Tabelle1[[#This Row],[35-40 jahre  Männlich]]</f>
        <v>0</v>
      </c>
      <c r="AS738">
        <f>Tabelle1[[#This Row],[40-45 Jahre Weiblich]]+Tabelle1[[#This Row],[40-45 jahre Männlich]]</f>
        <v>0</v>
      </c>
      <c r="AT738">
        <f>Tabelle1[[#This Row],[45-50 Jahre Weiblich]]+Tabelle1[[#This Row],[45-50 jahre Männlich]]</f>
        <v>0</v>
      </c>
      <c r="AU738">
        <f>Tabelle1[[#This Row],[50-55 Jahre Weiblich]]+Tabelle1[[#This Row],[50-55 jahre Männlich]]</f>
        <v>0</v>
      </c>
      <c r="AV738">
        <f>Tabelle1[[#This Row],[55-60 Jahre Weiblich]]+Tabelle1[[#This Row],[55-60 jahre Männlich]]</f>
        <v>0</v>
      </c>
      <c r="AW738">
        <f>Tabelle1[[#This Row],[60-65 Jahre Weiblich]]+Tabelle1[[#This Row],[60-65 jahre Männlich]]</f>
        <v>0</v>
      </c>
      <c r="AX738">
        <f>Tabelle1[[#This Row],[65-70 Jahre Weiblich]]+Tabelle1[[#This Row],[65-70 Jahre  Männlich]]</f>
        <v>0</v>
      </c>
      <c r="AY738">
        <f>Tabelle1[[#This Row],[70-75Jahre Weiblich]]+Tabelle1[[#This Row],[70-75 jahre Männlch]]</f>
        <v>0</v>
      </c>
      <c r="AZ738">
        <f>Tabelle1[[#This Row],[75-80 Jahre Weiblich]]+Tabelle1[[#This Row],[75-80 jahre Männlich]]</f>
        <v>0</v>
      </c>
      <c r="BA738">
        <f>Tabelle1[[#This Row],[80-85 Jahre Weiblich]]+Tabelle1[[#This Row],[80-85 jahre Männlich]]</f>
        <v>0</v>
      </c>
      <c r="BB738">
        <f>Tabelle1[[#This Row],[85 und mehr Weiblich]]+Tabelle1[[#This Row],[85 und mehr]]</f>
        <v>0</v>
      </c>
    </row>
    <row r="739" spans="1:54" x14ac:dyDescent="0.35">
      <c r="A739" s="3"/>
      <c r="B739" s="4" t="s">
        <v>159</v>
      </c>
      <c r="C739" s="5">
        <v>1399</v>
      </c>
      <c r="D739" s="5">
        <v>618</v>
      </c>
      <c r="E739" s="5">
        <v>639</v>
      </c>
      <c r="F739" s="5">
        <v>1054</v>
      </c>
      <c r="G739" s="5">
        <v>1281</v>
      </c>
      <c r="H739" s="5">
        <v>1724</v>
      </c>
      <c r="I739" s="5">
        <v>2477</v>
      </c>
      <c r="J739" s="5">
        <v>3587</v>
      </c>
      <c r="K739" s="5">
        <v>7029</v>
      </c>
      <c r="L739" s="5">
        <v>14672</v>
      </c>
      <c r="M739" s="5">
        <v>23716</v>
      </c>
      <c r="N739" s="5">
        <v>31978</v>
      </c>
      <c r="O739" s="5">
        <v>41388</v>
      </c>
      <c r="P739" s="5">
        <v>45755</v>
      </c>
      <c r="Q739" s="5">
        <v>78513</v>
      </c>
      <c r="R739" s="5">
        <v>90025</v>
      </c>
      <c r="S739" s="5">
        <v>124177</v>
      </c>
      <c r="T739" s="5">
        <v>0</v>
      </c>
      <c r="U739" s="5">
        <v>1106</v>
      </c>
      <c r="V739" s="5">
        <v>490</v>
      </c>
      <c r="W739" s="5">
        <v>304</v>
      </c>
      <c r="X739" s="5">
        <v>369</v>
      </c>
      <c r="Y739" s="5">
        <v>555</v>
      </c>
      <c r="Z739" s="5">
        <v>913</v>
      </c>
      <c r="AA739" s="5">
        <v>1356</v>
      </c>
      <c r="AB739" s="5">
        <v>1960</v>
      </c>
      <c r="AC739" s="5">
        <v>4031</v>
      </c>
      <c r="AD739" s="5">
        <v>7982</v>
      </c>
      <c r="AE739" s="5">
        <v>12735</v>
      </c>
      <c r="AF739" s="5">
        <v>17606</v>
      </c>
      <c r="AG739" s="5">
        <v>24272</v>
      </c>
      <c r="AH739" s="5">
        <v>29682</v>
      </c>
      <c r="AJ739" s="5">
        <v>86663</v>
      </c>
      <c r="AK739" s="5">
        <v>236030</v>
      </c>
      <c r="AL739">
        <f>Tabelle1[[#This Row],[1 jahre Weiblich]]+Tabelle1[[#This Row],[unter 1 Jahr Männlich]]</f>
        <v>2505</v>
      </c>
      <c r="AM739">
        <f>Tabelle1[[#This Row],[1-15 Jahre Weiblich]]+Tabelle1[[#This Row],[1-15 jahre Mänlich]]</f>
        <v>1108</v>
      </c>
      <c r="AN739">
        <f>Tabelle1[[#This Row],[15-20 Jahre Weiblich]]+Tabelle1[[#This Row],[15-20 jahre Männlich]]</f>
        <v>943</v>
      </c>
      <c r="AO739">
        <f>Tabelle1[[#This Row],[20-25 jahre weiblich]]+Tabelle1[[#This Row],[20-25 jahre Männlich]]</f>
        <v>1423</v>
      </c>
      <c r="AP739">
        <f>Tabelle1[[#This Row],[25-30 Jahre Weiblich]]+Tabelle1[[#This Row],[25-30 jahre Männlich]]</f>
        <v>1836</v>
      </c>
      <c r="AQ739">
        <f>Tabelle1[[#This Row],[30-35 Jahre Weiblich]]+Tabelle1[[#This Row],[30-35 jahre Männlich]]</f>
        <v>2637</v>
      </c>
      <c r="AR739">
        <f>Tabelle1[[#This Row],[35-40 Jahre Weiblich]]+Tabelle1[[#This Row],[35-40 jahre  Männlich]]</f>
        <v>3833</v>
      </c>
      <c r="AS739">
        <f>Tabelle1[[#This Row],[40-45 Jahre Weiblich]]+Tabelle1[[#This Row],[40-45 jahre Männlich]]</f>
        <v>5547</v>
      </c>
      <c r="AT739">
        <f>Tabelle1[[#This Row],[45-50 Jahre Weiblich]]+Tabelle1[[#This Row],[45-50 jahre Männlich]]</f>
        <v>11060</v>
      </c>
      <c r="AU739">
        <f>Tabelle1[[#This Row],[50-55 Jahre Weiblich]]+Tabelle1[[#This Row],[50-55 jahre Männlich]]</f>
        <v>22654</v>
      </c>
      <c r="AV739">
        <f>Tabelle1[[#This Row],[55-60 Jahre Weiblich]]+Tabelle1[[#This Row],[55-60 jahre Männlich]]</f>
        <v>36451</v>
      </c>
      <c r="AW739">
        <f>Tabelle1[[#This Row],[60-65 Jahre Weiblich]]+Tabelle1[[#This Row],[60-65 jahre Männlich]]</f>
        <v>49584</v>
      </c>
      <c r="AX739">
        <f>Tabelle1[[#This Row],[65-70 Jahre Weiblich]]+Tabelle1[[#This Row],[65-70 Jahre  Männlich]]</f>
        <v>65660</v>
      </c>
      <c r="AY739">
        <f>Tabelle1[[#This Row],[70-75Jahre Weiblich]]+Tabelle1[[#This Row],[70-75 jahre Männlch]]</f>
        <v>75437</v>
      </c>
      <c r="AZ739">
        <f>Tabelle1[[#This Row],[75-80 Jahre Weiblich]]+Tabelle1[[#This Row],[75-80 jahre Männlich]]</f>
        <v>78513</v>
      </c>
      <c r="BA739">
        <f>Tabelle1[[#This Row],[80-85 Jahre Weiblich]]+Tabelle1[[#This Row],[80-85 jahre Männlich]]</f>
        <v>176688</v>
      </c>
      <c r="BB739">
        <f>Tabelle1[[#This Row],[85 und mehr Weiblich]]+Tabelle1[[#This Row],[85 und mehr]]</f>
        <v>360207</v>
      </c>
    </row>
    <row r="740" spans="1:54" x14ac:dyDescent="0.35">
      <c r="A740" s="2" t="s">
        <v>32</v>
      </c>
      <c r="B740" s="4" t="s">
        <v>37</v>
      </c>
      <c r="C740" s="5">
        <v>13</v>
      </c>
      <c r="D740" s="5">
        <v>17</v>
      </c>
      <c r="E740" s="5">
        <v>6</v>
      </c>
      <c r="F740" s="5">
        <v>10</v>
      </c>
      <c r="G740" s="5">
        <v>20</v>
      </c>
      <c r="H740" s="5">
        <v>26</v>
      </c>
      <c r="I740" s="5">
        <v>46</v>
      </c>
      <c r="J740" s="5">
        <v>69</v>
      </c>
      <c r="K740" s="5">
        <v>114</v>
      </c>
      <c r="L740" s="5">
        <v>216</v>
      </c>
      <c r="M740" s="5">
        <v>330</v>
      </c>
      <c r="N740" s="5">
        <v>442</v>
      </c>
      <c r="O740" s="5">
        <v>589</v>
      </c>
      <c r="P740" s="5">
        <v>764</v>
      </c>
      <c r="Q740" s="5">
        <v>1315</v>
      </c>
      <c r="R740" s="5">
        <v>1721</v>
      </c>
      <c r="S740" s="5">
        <v>2197</v>
      </c>
      <c r="T740" s="5">
        <v>0</v>
      </c>
      <c r="U740" s="5">
        <v>6</v>
      </c>
      <c r="V740" s="5">
        <v>15</v>
      </c>
      <c r="W740" s="5">
        <v>2</v>
      </c>
      <c r="X740" s="5">
        <v>5</v>
      </c>
      <c r="Y740" s="5">
        <v>7</v>
      </c>
      <c r="Z740" s="5">
        <v>16</v>
      </c>
      <c r="AA740" s="5">
        <v>16</v>
      </c>
      <c r="AB740" s="5">
        <v>31</v>
      </c>
      <c r="AC740" s="5">
        <v>58</v>
      </c>
      <c r="AD740" s="5">
        <v>86</v>
      </c>
      <c r="AE740" s="5">
        <v>170</v>
      </c>
      <c r="AF740" s="5">
        <v>213</v>
      </c>
      <c r="AG740" s="5">
        <v>399</v>
      </c>
      <c r="AH740" s="5">
        <v>499</v>
      </c>
      <c r="AJ740" s="5">
        <v>1739</v>
      </c>
      <c r="AK740" s="5">
        <v>4024</v>
      </c>
      <c r="AL740">
        <f>Tabelle1[[#This Row],[1 jahre Weiblich]]+Tabelle1[[#This Row],[unter 1 Jahr Männlich]]</f>
        <v>19</v>
      </c>
      <c r="AM740">
        <f>Tabelle1[[#This Row],[1-15 Jahre Weiblich]]+Tabelle1[[#This Row],[1-15 jahre Mänlich]]</f>
        <v>32</v>
      </c>
      <c r="AN740">
        <f>Tabelle1[[#This Row],[15-20 Jahre Weiblich]]+Tabelle1[[#This Row],[15-20 jahre Männlich]]</f>
        <v>8</v>
      </c>
      <c r="AO740">
        <f>Tabelle1[[#This Row],[20-25 jahre weiblich]]+Tabelle1[[#This Row],[20-25 jahre Männlich]]</f>
        <v>15</v>
      </c>
      <c r="AP740">
        <f>Tabelle1[[#This Row],[25-30 Jahre Weiblich]]+Tabelle1[[#This Row],[25-30 jahre Männlich]]</f>
        <v>27</v>
      </c>
      <c r="AQ740">
        <f>Tabelle1[[#This Row],[30-35 Jahre Weiblich]]+Tabelle1[[#This Row],[30-35 jahre Männlich]]</f>
        <v>42</v>
      </c>
      <c r="AR740">
        <f>Tabelle1[[#This Row],[35-40 Jahre Weiblich]]+Tabelle1[[#This Row],[35-40 jahre  Männlich]]</f>
        <v>62</v>
      </c>
      <c r="AS740">
        <f>Tabelle1[[#This Row],[40-45 Jahre Weiblich]]+Tabelle1[[#This Row],[40-45 jahre Männlich]]</f>
        <v>100</v>
      </c>
      <c r="AT740">
        <f>Tabelle1[[#This Row],[45-50 Jahre Weiblich]]+Tabelle1[[#This Row],[45-50 jahre Männlich]]</f>
        <v>172</v>
      </c>
      <c r="AU740">
        <f>Tabelle1[[#This Row],[50-55 Jahre Weiblich]]+Tabelle1[[#This Row],[50-55 jahre Männlich]]</f>
        <v>302</v>
      </c>
      <c r="AV740">
        <f>Tabelle1[[#This Row],[55-60 Jahre Weiblich]]+Tabelle1[[#This Row],[55-60 jahre Männlich]]</f>
        <v>500</v>
      </c>
      <c r="AW740">
        <f>Tabelle1[[#This Row],[60-65 Jahre Weiblich]]+Tabelle1[[#This Row],[60-65 jahre Männlich]]</f>
        <v>655</v>
      </c>
      <c r="AX740">
        <f>Tabelle1[[#This Row],[65-70 Jahre Weiblich]]+Tabelle1[[#This Row],[65-70 Jahre  Männlich]]</f>
        <v>988</v>
      </c>
      <c r="AY740">
        <f>Tabelle1[[#This Row],[70-75Jahre Weiblich]]+Tabelle1[[#This Row],[70-75 jahre Männlch]]</f>
        <v>1263</v>
      </c>
      <c r="AZ740">
        <f>Tabelle1[[#This Row],[75-80 Jahre Weiblich]]+Tabelle1[[#This Row],[75-80 jahre Männlich]]</f>
        <v>1315</v>
      </c>
      <c r="BA740">
        <f>Tabelle1[[#This Row],[80-85 Jahre Weiblich]]+Tabelle1[[#This Row],[80-85 jahre Männlich]]</f>
        <v>3460</v>
      </c>
      <c r="BB740">
        <f>Tabelle1[[#This Row],[85 und mehr Weiblich]]+Tabelle1[[#This Row],[85 und mehr]]</f>
        <v>6221</v>
      </c>
    </row>
    <row r="741" spans="1:54" x14ac:dyDescent="0.35">
      <c r="A741" s="3"/>
      <c r="B741" s="4" t="s">
        <v>38</v>
      </c>
      <c r="C741" s="5">
        <v>0</v>
      </c>
      <c r="D741" s="5">
        <v>1</v>
      </c>
      <c r="E741" s="5">
        <v>1</v>
      </c>
      <c r="F741" s="5">
        <v>2</v>
      </c>
      <c r="G741" s="5">
        <v>2</v>
      </c>
      <c r="H741" s="5">
        <v>1</v>
      </c>
      <c r="I741" s="5">
        <v>4</v>
      </c>
      <c r="J741" s="5">
        <v>6</v>
      </c>
      <c r="K741" s="5">
        <v>3</v>
      </c>
      <c r="L741" s="5">
        <v>10</v>
      </c>
      <c r="M741" s="5">
        <v>12</v>
      </c>
      <c r="N741" s="5">
        <v>15</v>
      </c>
      <c r="O741" s="5">
        <v>15</v>
      </c>
      <c r="P741" s="5">
        <v>13</v>
      </c>
      <c r="Q741" s="5">
        <v>29</v>
      </c>
      <c r="R741" s="5">
        <v>35</v>
      </c>
      <c r="S741" s="5">
        <v>33</v>
      </c>
      <c r="T741" s="5">
        <v>0</v>
      </c>
      <c r="U741" s="5">
        <v>0</v>
      </c>
      <c r="V741" s="5">
        <v>0</v>
      </c>
      <c r="W741" s="5">
        <v>1</v>
      </c>
      <c r="X741" s="5">
        <v>1</v>
      </c>
      <c r="Y741" s="5">
        <v>1</v>
      </c>
      <c r="Z741" s="5">
        <v>1</v>
      </c>
      <c r="AA741" s="5">
        <v>2</v>
      </c>
      <c r="AB741" s="5">
        <v>0</v>
      </c>
      <c r="AC741" s="5">
        <v>1</v>
      </c>
      <c r="AD741" s="5">
        <v>0</v>
      </c>
      <c r="AE741" s="5">
        <v>3</v>
      </c>
      <c r="AF741" s="5">
        <v>2</v>
      </c>
      <c r="AG741" s="5">
        <v>3</v>
      </c>
      <c r="AH741" s="5">
        <v>10</v>
      </c>
      <c r="AJ741" s="5">
        <v>26</v>
      </c>
      <c r="AK741" s="5">
        <v>34</v>
      </c>
      <c r="AL741">
        <f>Tabelle1[[#This Row],[1 jahre Weiblich]]+Tabelle1[[#This Row],[unter 1 Jahr Männlich]]</f>
        <v>0</v>
      </c>
      <c r="AM741">
        <f>Tabelle1[[#This Row],[1-15 Jahre Weiblich]]+Tabelle1[[#This Row],[1-15 jahre Mänlich]]</f>
        <v>1</v>
      </c>
      <c r="AN741">
        <f>Tabelle1[[#This Row],[15-20 Jahre Weiblich]]+Tabelle1[[#This Row],[15-20 jahre Männlich]]</f>
        <v>2</v>
      </c>
      <c r="AO741">
        <f>Tabelle1[[#This Row],[20-25 jahre weiblich]]+Tabelle1[[#This Row],[20-25 jahre Männlich]]</f>
        <v>3</v>
      </c>
      <c r="AP741">
        <f>Tabelle1[[#This Row],[25-30 Jahre Weiblich]]+Tabelle1[[#This Row],[25-30 jahre Männlich]]</f>
        <v>3</v>
      </c>
      <c r="AQ741">
        <f>Tabelle1[[#This Row],[30-35 Jahre Weiblich]]+Tabelle1[[#This Row],[30-35 jahre Männlich]]</f>
        <v>2</v>
      </c>
      <c r="AR741">
        <f>Tabelle1[[#This Row],[35-40 Jahre Weiblich]]+Tabelle1[[#This Row],[35-40 jahre  Männlich]]</f>
        <v>6</v>
      </c>
      <c r="AS741">
        <f>Tabelle1[[#This Row],[40-45 Jahre Weiblich]]+Tabelle1[[#This Row],[40-45 jahre Männlich]]</f>
        <v>6</v>
      </c>
      <c r="AT741">
        <f>Tabelle1[[#This Row],[45-50 Jahre Weiblich]]+Tabelle1[[#This Row],[45-50 jahre Männlich]]</f>
        <v>4</v>
      </c>
      <c r="AU741">
        <f>Tabelle1[[#This Row],[50-55 Jahre Weiblich]]+Tabelle1[[#This Row],[50-55 jahre Männlich]]</f>
        <v>10</v>
      </c>
      <c r="AV741">
        <f>Tabelle1[[#This Row],[55-60 Jahre Weiblich]]+Tabelle1[[#This Row],[55-60 jahre Männlich]]</f>
        <v>15</v>
      </c>
      <c r="AW741">
        <f>Tabelle1[[#This Row],[60-65 Jahre Weiblich]]+Tabelle1[[#This Row],[60-65 jahre Männlich]]</f>
        <v>17</v>
      </c>
      <c r="AX741">
        <f>Tabelle1[[#This Row],[65-70 Jahre Weiblich]]+Tabelle1[[#This Row],[65-70 Jahre  Männlich]]</f>
        <v>18</v>
      </c>
      <c r="AY741">
        <f>Tabelle1[[#This Row],[70-75Jahre Weiblich]]+Tabelle1[[#This Row],[70-75 jahre Männlch]]</f>
        <v>23</v>
      </c>
      <c r="AZ741">
        <f>Tabelle1[[#This Row],[75-80 Jahre Weiblich]]+Tabelle1[[#This Row],[75-80 jahre Männlich]]</f>
        <v>29</v>
      </c>
      <c r="BA741">
        <f>Tabelle1[[#This Row],[80-85 Jahre Weiblich]]+Tabelle1[[#This Row],[80-85 jahre Männlich]]</f>
        <v>61</v>
      </c>
      <c r="BB741">
        <f>Tabelle1[[#This Row],[85 und mehr Weiblich]]+Tabelle1[[#This Row],[85 und mehr]]</f>
        <v>67</v>
      </c>
    </row>
    <row r="742" spans="1:54" x14ac:dyDescent="0.35">
      <c r="A742" s="3"/>
      <c r="B742" s="4" t="s">
        <v>39</v>
      </c>
      <c r="C742" s="5">
        <v>0</v>
      </c>
      <c r="D742" s="5">
        <v>1</v>
      </c>
      <c r="E742" s="5">
        <v>1</v>
      </c>
      <c r="F742" s="5">
        <v>1</v>
      </c>
      <c r="G742" s="5">
        <v>1</v>
      </c>
      <c r="H742" s="5">
        <v>0</v>
      </c>
      <c r="I742" s="5">
        <v>0</v>
      </c>
      <c r="J742" s="5">
        <v>0</v>
      </c>
      <c r="K742" s="5">
        <v>2</v>
      </c>
      <c r="L742" s="5">
        <v>0</v>
      </c>
      <c r="M742" s="5">
        <v>2</v>
      </c>
      <c r="N742" s="5">
        <v>1</v>
      </c>
      <c r="O742" s="5">
        <v>1</v>
      </c>
      <c r="P742" s="5">
        <v>0</v>
      </c>
      <c r="Q742" s="5">
        <v>1</v>
      </c>
      <c r="R742" s="5">
        <v>1</v>
      </c>
      <c r="S742" s="5">
        <v>0</v>
      </c>
      <c r="T742" s="5">
        <v>0</v>
      </c>
      <c r="U742" s="5">
        <v>2</v>
      </c>
      <c r="V742" s="5">
        <v>2</v>
      </c>
      <c r="W742" s="5">
        <v>0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  <c r="AC742" s="5">
        <v>2</v>
      </c>
      <c r="AD742" s="5">
        <v>0</v>
      </c>
      <c r="AE742" s="5">
        <v>0</v>
      </c>
      <c r="AF742" s="5">
        <v>0</v>
      </c>
      <c r="AG742" s="5">
        <v>1</v>
      </c>
      <c r="AH742" s="5">
        <v>0</v>
      </c>
      <c r="AJ742" s="5">
        <v>0</v>
      </c>
      <c r="AK742" s="5">
        <v>1</v>
      </c>
      <c r="AL742">
        <f>Tabelle1[[#This Row],[1 jahre Weiblich]]+Tabelle1[[#This Row],[unter 1 Jahr Männlich]]</f>
        <v>2</v>
      </c>
      <c r="AM742">
        <f>Tabelle1[[#This Row],[1-15 Jahre Weiblich]]+Tabelle1[[#This Row],[1-15 jahre Mänlich]]</f>
        <v>3</v>
      </c>
      <c r="AN742">
        <f>Tabelle1[[#This Row],[15-20 Jahre Weiblich]]+Tabelle1[[#This Row],[15-20 jahre Männlich]]</f>
        <v>1</v>
      </c>
      <c r="AO742">
        <f>Tabelle1[[#This Row],[20-25 jahre weiblich]]+Tabelle1[[#This Row],[20-25 jahre Männlich]]</f>
        <v>1</v>
      </c>
      <c r="AP742">
        <f>Tabelle1[[#This Row],[25-30 Jahre Weiblich]]+Tabelle1[[#This Row],[25-30 jahre Männlich]]</f>
        <v>1</v>
      </c>
      <c r="AQ742">
        <f>Tabelle1[[#This Row],[30-35 Jahre Weiblich]]+Tabelle1[[#This Row],[30-35 jahre Männlich]]</f>
        <v>0</v>
      </c>
      <c r="AR742">
        <f>Tabelle1[[#This Row],[35-40 Jahre Weiblich]]+Tabelle1[[#This Row],[35-40 jahre  Männlich]]</f>
        <v>0</v>
      </c>
      <c r="AS742">
        <f>Tabelle1[[#This Row],[40-45 Jahre Weiblich]]+Tabelle1[[#This Row],[40-45 jahre Männlich]]</f>
        <v>0</v>
      </c>
      <c r="AT742">
        <f>Tabelle1[[#This Row],[45-50 Jahre Weiblich]]+Tabelle1[[#This Row],[45-50 jahre Männlich]]</f>
        <v>4</v>
      </c>
      <c r="AU742">
        <f>Tabelle1[[#This Row],[50-55 Jahre Weiblich]]+Tabelle1[[#This Row],[50-55 jahre Männlich]]</f>
        <v>0</v>
      </c>
      <c r="AV742">
        <f>Tabelle1[[#This Row],[55-60 Jahre Weiblich]]+Tabelle1[[#This Row],[55-60 jahre Männlich]]</f>
        <v>2</v>
      </c>
      <c r="AW742">
        <f>Tabelle1[[#This Row],[60-65 Jahre Weiblich]]+Tabelle1[[#This Row],[60-65 jahre Männlich]]</f>
        <v>1</v>
      </c>
      <c r="AX742">
        <f>Tabelle1[[#This Row],[65-70 Jahre Weiblich]]+Tabelle1[[#This Row],[65-70 Jahre  Männlich]]</f>
        <v>2</v>
      </c>
      <c r="AY742">
        <f>Tabelle1[[#This Row],[70-75Jahre Weiblich]]+Tabelle1[[#This Row],[70-75 jahre Männlch]]</f>
        <v>0</v>
      </c>
      <c r="AZ742">
        <f>Tabelle1[[#This Row],[75-80 Jahre Weiblich]]+Tabelle1[[#This Row],[75-80 jahre Männlich]]</f>
        <v>1</v>
      </c>
      <c r="BA742">
        <f>Tabelle1[[#This Row],[80-85 Jahre Weiblich]]+Tabelle1[[#This Row],[80-85 jahre Männlich]]</f>
        <v>1</v>
      </c>
      <c r="BB742">
        <f>Tabelle1[[#This Row],[85 und mehr Weiblich]]+Tabelle1[[#This Row],[85 und mehr]]</f>
        <v>1</v>
      </c>
    </row>
    <row r="743" spans="1:54" x14ac:dyDescent="0.35">
      <c r="A743" s="3"/>
      <c r="B743" s="4" t="s">
        <v>40</v>
      </c>
      <c r="C743" s="5">
        <v>0</v>
      </c>
      <c r="D743" s="5">
        <v>0</v>
      </c>
      <c r="E743" s="5">
        <v>0</v>
      </c>
      <c r="F743" s="5">
        <v>1</v>
      </c>
      <c r="G743" s="5">
        <v>1</v>
      </c>
      <c r="H743" s="5">
        <v>0</v>
      </c>
      <c r="I743" s="5">
        <v>6</v>
      </c>
      <c r="J743" s="5">
        <v>20</v>
      </c>
      <c r="K743" s="5">
        <v>19</v>
      </c>
      <c r="L743" s="5">
        <v>26</v>
      </c>
      <c r="M743" s="5">
        <v>48</v>
      </c>
      <c r="N743" s="5">
        <v>51</v>
      </c>
      <c r="O743" s="5">
        <v>27</v>
      </c>
      <c r="P743" s="5">
        <v>46</v>
      </c>
      <c r="Q743" s="5">
        <v>37</v>
      </c>
      <c r="R743" s="5">
        <v>38</v>
      </c>
      <c r="S743" s="5">
        <v>18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5">
        <v>1</v>
      </c>
      <c r="AA743" s="5">
        <v>1</v>
      </c>
      <c r="AB743" s="5">
        <v>8</v>
      </c>
      <c r="AC743" s="5">
        <v>3</v>
      </c>
      <c r="AD743" s="5">
        <v>15</v>
      </c>
      <c r="AE743" s="5">
        <v>16</v>
      </c>
      <c r="AF743" s="5">
        <v>17</v>
      </c>
      <c r="AG743" s="5">
        <v>21</v>
      </c>
      <c r="AH743" s="5">
        <v>30</v>
      </c>
      <c r="AJ743" s="5">
        <v>44</v>
      </c>
      <c r="AK743" s="5">
        <v>56</v>
      </c>
      <c r="AL743">
        <f>Tabelle1[[#This Row],[1 jahre Weiblich]]+Tabelle1[[#This Row],[unter 1 Jahr Männlich]]</f>
        <v>0</v>
      </c>
      <c r="AM743">
        <f>Tabelle1[[#This Row],[1-15 Jahre Weiblich]]+Tabelle1[[#This Row],[1-15 jahre Mänlich]]</f>
        <v>0</v>
      </c>
      <c r="AN743">
        <f>Tabelle1[[#This Row],[15-20 Jahre Weiblich]]+Tabelle1[[#This Row],[15-20 jahre Männlich]]</f>
        <v>0</v>
      </c>
      <c r="AO743">
        <f>Tabelle1[[#This Row],[20-25 jahre weiblich]]+Tabelle1[[#This Row],[20-25 jahre Männlich]]</f>
        <v>1</v>
      </c>
      <c r="AP743">
        <f>Tabelle1[[#This Row],[25-30 Jahre Weiblich]]+Tabelle1[[#This Row],[25-30 jahre Männlich]]</f>
        <v>1</v>
      </c>
      <c r="AQ743">
        <f>Tabelle1[[#This Row],[30-35 Jahre Weiblich]]+Tabelle1[[#This Row],[30-35 jahre Männlich]]</f>
        <v>1</v>
      </c>
      <c r="AR743">
        <f>Tabelle1[[#This Row],[35-40 Jahre Weiblich]]+Tabelle1[[#This Row],[35-40 jahre  Männlich]]</f>
        <v>7</v>
      </c>
      <c r="AS743">
        <f>Tabelle1[[#This Row],[40-45 Jahre Weiblich]]+Tabelle1[[#This Row],[40-45 jahre Männlich]]</f>
        <v>28</v>
      </c>
      <c r="AT743">
        <f>Tabelle1[[#This Row],[45-50 Jahre Weiblich]]+Tabelle1[[#This Row],[45-50 jahre Männlich]]</f>
        <v>22</v>
      </c>
      <c r="AU743">
        <f>Tabelle1[[#This Row],[50-55 Jahre Weiblich]]+Tabelle1[[#This Row],[50-55 jahre Männlich]]</f>
        <v>41</v>
      </c>
      <c r="AV743">
        <f>Tabelle1[[#This Row],[55-60 Jahre Weiblich]]+Tabelle1[[#This Row],[55-60 jahre Männlich]]</f>
        <v>64</v>
      </c>
      <c r="AW743">
        <f>Tabelle1[[#This Row],[60-65 Jahre Weiblich]]+Tabelle1[[#This Row],[60-65 jahre Männlich]]</f>
        <v>68</v>
      </c>
      <c r="AX743">
        <f>Tabelle1[[#This Row],[65-70 Jahre Weiblich]]+Tabelle1[[#This Row],[65-70 Jahre  Männlich]]</f>
        <v>48</v>
      </c>
      <c r="AY743">
        <f>Tabelle1[[#This Row],[70-75Jahre Weiblich]]+Tabelle1[[#This Row],[70-75 jahre Männlch]]</f>
        <v>76</v>
      </c>
      <c r="AZ743">
        <f>Tabelle1[[#This Row],[75-80 Jahre Weiblich]]+Tabelle1[[#This Row],[75-80 jahre Männlich]]</f>
        <v>37</v>
      </c>
      <c r="BA743">
        <f>Tabelle1[[#This Row],[80-85 Jahre Weiblich]]+Tabelle1[[#This Row],[80-85 jahre Männlich]]</f>
        <v>82</v>
      </c>
      <c r="BB743">
        <f>Tabelle1[[#This Row],[85 und mehr Weiblich]]+Tabelle1[[#This Row],[85 und mehr]]</f>
        <v>74</v>
      </c>
    </row>
    <row r="744" spans="1:54" x14ac:dyDescent="0.35">
      <c r="A744" s="3"/>
      <c r="B744" s="4" t="s">
        <v>118</v>
      </c>
      <c r="C744" s="5">
        <v>0</v>
      </c>
      <c r="D744" s="5">
        <v>0</v>
      </c>
      <c r="E744" s="5">
        <v>0</v>
      </c>
      <c r="F744" s="5">
        <v>0</v>
      </c>
      <c r="G744" s="5">
        <v>6</v>
      </c>
      <c r="H744" s="5">
        <v>9</v>
      </c>
      <c r="I744" s="5">
        <v>12</v>
      </c>
      <c r="J744" s="5">
        <v>15</v>
      </c>
      <c r="K744" s="5">
        <v>29</v>
      </c>
      <c r="L744" s="5">
        <v>30</v>
      </c>
      <c r="M744" s="5">
        <v>41</v>
      </c>
      <c r="N744" s="5">
        <v>29</v>
      </c>
      <c r="O744" s="5">
        <v>17</v>
      </c>
      <c r="P744" s="5">
        <v>16</v>
      </c>
      <c r="Q744" s="5">
        <v>16</v>
      </c>
      <c r="R744" s="5">
        <v>10</v>
      </c>
      <c r="S744" s="5">
        <v>2</v>
      </c>
      <c r="T744" s="5">
        <v>0</v>
      </c>
      <c r="U744" s="5">
        <v>0</v>
      </c>
      <c r="V744" s="5">
        <v>1</v>
      </c>
      <c r="W744" s="5">
        <v>0</v>
      </c>
      <c r="X744" s="5">
        <v>0</v>
      </c>
      <c r="Y744" s="5">
        <v>0</v>
      </c>
      <c r="Z744" s="5">
        <v>4</v>
      </c>
      <c r="AA744" s="5">
        <v>2</v>
      </c>
      <c r="AB744" s="5">
        <v>8</v>
      </c>
      <c r="AC744" s="5">
        <v>6</v>
      </c>
      <c r="AD744" s="5">
        <v>7</v>
      </c>
      <c r="AE744" s="5">
        <v>7</v>
      </c>
      <c r="AF744" s="5">
        <v>8</v>
      </c>
      <c r="AG744" s="5">
        <v>2</v>
      </c>
      <c r="AH744" s="5">
        <v>4</v>
      </c>
      <c r="AJ744" s="5">
        <v>2</v>
      </c>
      <c r="AK744" s="5">
        <v>2</v>
      </c>
      <c r="AL744">
        <f>Tabelle1[[#This Row],[1 jahre Weiblich]]+Tabelle1[[#This Row],[unter 1 Jahr Männlich]]</f>
        <v>0</v>
      </c>
      <c r="AM744">
        <f>Tabelle1[[#This Row],[1-15 Jahre Weiblich]]+Tabelle1[[#This Row],[1-15 jahre Mänlich]]</f>
        <v>1</v>
      </c>
      <c r="AN744">
        <f>Tabelle1[[#This Row],[15-20 Jahre Weiblich]]+Tabelle1[[#This Row],[15-20 jahre Männlich]]</f>
        <v>0</v>
      </c>
      <c r="AO744">
        <f>Tabelle1[[#This Row],[20-25 jahre weiblich]]+Tabelle1[[#This Row],[20-25 jahre Männlich]]</f>
        <v>0</v>
      </c>
      <c r="AP744">
        <f>Tabelle1[[#This Row],[25-30 Jahre Weiblich]]+Tabelle1[[#This Row],[25-30 jahre Männlich]]</f>
        <v>6</v>
      </c>
      <c r="AQ744">
        <f>Tabelle1[[#This Row],[30-35 Jahre Weiblich]]+Tabelle1[[#This Row],[30-35 jahre Männlich]]</f>
        <v>13</v>
      </c>
      <c r="AR744">
        <f>Tabelle1[[#This Row],[35-40 Jahre Weiblich]]+Tabelle1[[#This Row],[35-40 jahre  Männlich]]</f>
        <v>14</v>
      </c>
      <c r="AS744">
        <f>Tabelle1[[#This Row],[40-45 Jahre Weiblich]]+Tabelle1[[#This Row],[40-45 jahre Männlich]]</f>
        <v>23</v>
      </c>
      <c r="AT744">
        <f>Tabelle1[[#This Row],[45-50 Jahre Weiblich]]+Tabelle1[[#This Row],[45-50 jahre Männlich]]</f>
        <v>35</v>
      </c>
      <c r="AU744">
        <f>Tabelle1[[#This Row],[50-55 Jahre Weiblich]]+Tabelle1[[#This Row],[50-55 jahre Männlich]]</f>
        <v>37</v>
      </c>
      <c r="AV744">
        <f>Tabelle1[[#This Row],[55-60 Jahre Weiblich]]+Tabelle1[[#This Row],[55-60 jahre Männlich]]</f>
        <v>48</v>
      </c>
      <c r="AW744">
        <f>Tabelle1[[#This Row],[60-65 Jahre Weiblich]]+Tabelle1[[#This Row],[60-65 jahre Männlich]]</f>
        <v>37</v>
      </c>
      <c r="AX744">
        <f>Tabelle1[[#This Row],[65-70 Jahre Weiblich]]+Tabelle1[[#This Row],[65-70 Jahre  Männlich]]</f>
        <v>19</v>
      </c>
      <c r="AY744">
        <f>Tabelle1[[#This Row],[70-75Jahre Weiblich]]+Tabelle1[[#This Row],[70-75 jahre Männlch]]</f>
        <v>20</v>
      </c>
      <c r="AZ744">
        <f>Tabelle1[[#This Row],[75-80 Jahre Weiblich]]+Tabelle1[[#This Row],[75-80 jahre Männlich]]</f>
        <v>16</v>
      </c>
      <c r="BA744">
        <f>Tabelle1[[#This Row],[80-85 Jahre Weiblich]]+Tabelle1[[#This Row],[80-85 jahre Männlich]]</f>
        <v>12</v>
      </c>
      <c r="BB744">
        <f>Tabelle1[[#This Row],[85 und mehr Weiblich]]+Tabelle1[[#This Row],[85 und mehr]]</f>
        <v>4</v>
      </c>
    </row>
    <row r="745" spans="1:54" x14ac:dyDescent="0.35">
      <c r="A745" s="3"/>
      <c r="B745" s="4" t="s">
        <v>41</v>
      </c>
      <c r="C745" s="5">
        <v>6</v>
      </c>
      <c r="D745" s="5">
        <v>143</v>
      </c>
      <c r="E745" s="5">
        <v>71</v>
      </c>
      <c r="F745" s="5">
        <v>91</v>
      </c>
      <c r="G745" s="5">
        <v>134</v>
      </c>
      <c r="H745" s="5">
        <v>225</v>
      </c>
      <c r="I745" s="5">
        <v>384</v>
      </c>
      <c r="J745" s="5">
        <v>621</v>
      </c>
      <c r="K745" s="5">
        <v>1585</v>
      </c>
      <c r="L745" s="5">
        <v>4032</v>
      </c>
      <c r="M745" s="5">
        <v>7998</v>
      </c>
      <c r="N745" s="5">
        <v>11794</v>
      </c>
      <c r="O745" s="5">
        <v>15882</v>
      </c>
      <c r="P745" s="5">
        <v>16692</v>
      </c>
      <c r="Q745" s="5">
        <v>24123</v>
      </c>
      <c r="R745" s="5">
        <v>24099</v>
      </c>
      <c r="S745" s="5">
        <v>21402</v>
      </c>
      <c r="T745" s="5">
        <v>0</v>
      </c>
      <c r="U745" s="5">
        <v>12</v>
      </c>
      <c r="V745" s="5">
        <v>109</v>
      </c>
      <c r="W745" s="5">
        <v>47</v>
      </c>
      <c r="X745" s="5">
        <v>60</v>
      </c>
      <c r="Y745" s="5">
        <v>115</v>
      </c>
      <c r="Z745" s="5">
        <v>305</v>
      </c>
      <c r="AA745" s="5">
        <v>578</v>
      </c>
      <c r="AB745" s="5">
        <v>870</v>
      </c>
      <c r="AC745" s="5">
        <v>1691</v>
      </c>
      <c r="AD745" s="5">
        <v>3971</v>
      </c>
      <c r="AE745" s="5">
        <v>6458</v>
      </c>
      <c r="AF745" s="5">
        <v>8550</v>
      </c>
      <c r="AG745" s="5">
        <v>11046</v>
      </c>
      <c r="AH745" s="5">
        <v>11927</v>
      </c>
      <c r="AJ745" s="5">
        <v>20922</v>
      </c>
      <c r="AK745" s="5">
        <v>25526</v>
      </c>
      <c r="AL745">
        <f>Tabelle1[[#This Row],[1 jahre Weiblich]]+Tabelle1[[#This Row],[unter 1 Jahr Männlich]]</f>
        <v>18</v>
      </c>
      <c r="AM745">
        <f>Tabelle1[[#This Row],[1-15 Jahre Weiblich]]+Tabelle1[[#This Row],[1-15 jahre Mänlich]]</f>
        <v>252</v>
      </c>
      <c r="AN745">
        <f>Tabelle1[[#This Row],[15-20 Jahre Weiblich]]+Tabelle1[[#This Row],[15-20 jahre Männlich]]</f>
        <v>118</v>
      </c>
      <c r="AO745">
        <f>Tabelle1[[#This Row],[20-25 jahre weiblich]]+Tabelle1[[#This Row],[20-25 jahre Männlich]]</f>
        <v>151</v>
      </c>
      <c r="AP745">
        <f>Tabelle1[[#This Row],[25-30 Jahre Weiblich]]+Tabelle1[[#This Row],[25-30 jahre Männlich]]</f>
        <v>249</v>
      </c>
      <c r="AQ745">
        <f>Tabelle1[[#This Row],[30-35 Jahre Weiblich]]+Tabelle1[[#This Row],[30-35 jahre Männlich]]</f>
        <v>530</v>
      </c>
      <c r="AR745">
        <f>Tabelle1[[#This Row],[35-40 Jahre Weiblich]]+Tabelle1[[#This Row],[35-40 jahre  Männlich]]</f>
        <v>962</v>
      </c>
      <c r="AS745">
        <f>Tabelle1[[#This Row],[40-45 Jahre Weiblich]]+Tabelle1[[#This Row],[40-45 jahre Männlich]]</f>
        <v>1491</v>
      </c>
      <c r="AT745">
        <f>Tabelle1[[#This Row],[45-50 Jahre Weiblich]]+Tabelle1[[#This Row],[45-50 jahre Männlich]]</f>
        <v>3276</v>
      </c>
      <c r="AU745">
        <f>Tabelle1[[#This Row],[50-55 Jahre Weiblich]]+Tabelle1[[#This Row],[50-55 jahre Männlich]]</f>
        <v>8003</v>
      </c>
      <c r="AV745">
        <f>Tabelle1[[#This Row],[55-60 Jahre Weiblich]]+Tabelle1[[#This Row],[55-60 jahre Männlich]]</f>
        <v>14456</v>
      </c>
      <c r="AW745">
        <f>Tabelle1[[#This Row],[60-65 Jahre Weiblich]]+Tabelle1[[#This Row],[60-65 jahre Männlich]]</f>
        <v>20344</v>
      </c>
      <c r="AX745">
        <f>Tabelle1[[#This Row],[65-70 Jahre Weiblich]]+Tabelle1[[#This Row],[65-70 Jahre  Männlich]]</f>
        <v>26928</v>
      </c>
      <c r="AY745">
        <f>Tabelle1[[#This Row],[70-75Jahre Weiblich]]+Tabelle1[[#This Row],[70-75 jahre Männlch]]</f>
        <v>28619</v>
      </c>
      <c r="AZ745">
        <f>Tabelle1[[#This Row],[75-80 Jahre Weiblich]]+Tabelle1[[#This Row],[75-80 jahre Männlich]]</f>
        <v>24123</v>
      </c>
      <c r="BA745">
        <f>Tabelle1[[#This Row],[80-85 Jahre Weiblich]]+Tabelle1[[#This Row],[80-85 jahre Männlich]]</f>
        <v>45021</v>
      </c>
      <c r="BB745">
        <f>Tabelle1[[#This Row],[85 und mehr Weiblich]]+Tabelle1[[#This Row],[85 und mehr]]</f>
        <v>46928</v>
      </c>
    </row>
    <row r="746" spans="1:54" x14ac:dyDescent="0.35">
      <c r="A746" s="3"/>
      <c r="B746" s="4" t="s">
        <v>42</v>
      </c>
      <c r="C746" s="5">
        <v>6</v>
      </c>
      <c r="D746" s="5">
        <v>140</v>
      </c>
      <c r="E746" s="5">
        <v>68</v>
      </c>
      <c r="F746" s="5">
        <v>89</v>
      </c>
      <c r="G746" s="5">
        <v>126</v>
      </c>
      <c r="H746" s="5">
        <v>216</v>
      </c>
      <c r="I746" s="5">
        <v>372</v>
      </c>
      <c r="J746" s="5">
        <v>602</v>
      </c>
      <c r="K746" s="5">
        <v>1549</v>
      </c>
      <c r="L746" s="5">
        <v>3979</v>
      </c>
      <c r="M746" s="5">
        <v>7884</v>
      </c>
      <c r="N746" s="5">
        <v>11580</v>
      </c>
      <c r="O746" s="5">
        <v>15570</v>
      </c>
      <c r="P746" s="5">
        <v>16300</v>
      </c>
      <c r="Q746" s="5">
        <v>23416</v>
      </c>
      <c r="R746" s="5">
        <v>23144</v>
      </c>
      <c r="S746" s="5">
        <v>20150</v>
      </c>
      <c r="T746" s="5">
        <v>0</v>
      </c>
      <c r="U746" s="5">
        <v>6</v>
      </c>
      <c r="V746" s="5">
        <v>103</v>
      </c>
      <c r="W746" s="5">
        <v>46</v>
      </c>
      <c r="X746" s="5">
        <v>57</v>
      </c>
      <c r="Y746" s="5">
        <v>114</v>
      </c>
      <c r="Z746" s="5">
        <v>300</v>
      </c>
      <c r="AA746" s="5">
        <v>564</v>
      </c>
      <c r="AB746" s="5">
        <v>856</v>
      </c>
      <c r="AC746" s="5">
        <v>1675</v>
      </c>
      <c r="AD746" s="5">
        <v>3933</v>
      </c>
      <c r="AE746" s="5">
        <v>6365</v>
      </c>
      <c r="AF746" s="5">
        <v>8429</v>
      </c>
      <c r="AG746" s="5">
        <v>10850</v>
      </c>
      <c r="AH746" s="5">
        <v>11673</v>
      </c>
      <c r="AJ746" s="5">
        <v>19998</v>
      </c>
      <c r="AK746" s="5">
        <v>23585</v>
      </c>
      <c r="AL746">
        <f>Tabelle1[[#This Row],[1 jahre Weiblich]]+Tabelle1[[#This Row],[unter 1 Jahr Männlich]]</f>
        <v>12</v>
      </c>
      <c r="AM746">
        <f>Tabelle1[[#This Row],[1-15 Jahre Weiblich]]+Tabelle1[[#This Row],[1-15 jahre Mänlich]]</f>
        <v>243</v>
      </c>
      <c r="AN746">
        <f>Tabelle1[[#This Row],[15-20 Jahre Weiblich]]+Tabelle1[[#This Row],[15-20 jahre Männlich]]</f>
        <v>114</v>
      </c>
      <c r="AO746">
        <f>Tabelle1[[#This Row],[20-25 jahre weiblich]]+Tabelle1[[#This Row],[20-25 jahre Männlich]]</f>
        <v>146</v>
      </c>
      <c r="AP746">
        <f>Tabelle1[[#This Row],[25-30 Jahre Weiblich]]+Tabelle1[[#This Row],[25-30 jahre Männlich]]</f>
        <v>240</v>
      </c>
      <c r="AQ746">
        <f>Tabelle1[[#This Row],[30-35 Jahre Weiblich]]+Tabelle1[[#This Row],[30-35 jahre Männlich]]</f>
        <v>516</v>
      </c>
      <c r="AR746">
        <f>Tabelle1[[#This Row],[35-40 Jahre Weiblich]]+Tabelle1[[#This Row],[35-40 jahre  Männlich]]</f>
        <v>936</v>
      </c>
      <c r="AS746">
        <f>Tabelle1[[#This Row],[40-45 Jahre Weiblich]]+Tabelle1[[#This Row],[40-45 jahre Männlich]]</f>
        <v>1458</v>
      </c>
      <c r="AT746">
        <f>Tabelle1[[#This Row],[45-50 Jahre Weiblich]]+Tabelle1[[#This Row],[45-50 jahre Männlich]]</f>
        <v>3224</v>
      </c>
      <c r="AU746">
        <f>Tabelle1[[#This Row],[50-55 Jahre Weiblich]]+Tabelle1[[#This Row],[50-55 jahre Männlich]]</f>
        <v>7912</v>
      </c>
      <c r="AV746">
        <f>Tabelle1[[#This Row],[55-60 Jahre Weiblich]]+Tabelle1[[#This Row],[55-60 jahre Männlich]]</f>
        <v>14249</v>
      </c>
      <c r="AW746">
        <f>Tabelle1[[#This Row],[60-65 Jahre Weiblich]]+Tabelle1[[#This Row],[60-65 jahre Männlich]]</f>
        <v>20009</v>
      </c>
      <c r="AX746">
        <f>Tabelle1[[#This Row],[65-70 Jahre Weiblich]]+Tabelle1[[#This Row],[65-70 Jahre  Männlich]]</f>
        <v>26420</v>
      </c>
      <c r="AY746">
        <f>Tabelle1[[#This Row],[70-75Jahre Weiblich]]+Tabelle1[[#This Row],[70-75 jahre Männlch]]</f>
        <v>27973</v>
      </c>
      <c r="AZ746">
        <f>Tabelle1[[#This Row],[75-80 Jahre Weiblich]]+Tabelle1[[#This Row],[75-80 jahre Männlich]]</f>
        <v>23416</v>
      </c>
      <c r="BA746">
        <f>Tabelle1[[#This Row],[80-85 Jahre Weiblich]]+Tabelle1[[#This Row],[80-85 jahre Männlich]]</f>
        <v>43142</v>
      </c>
      <c r="BB746">
        <f>Tabelle1[[#This Row],[85 und mehr Weiblich]]+Tabelle1[[#This Row],[85 und mehr]]</f>
        <v>43735</v>
      </c>
    </row>
    <row r="747" spans="1:54" x14ac:dyDescent="0.35">
      <c r="A747" s="3"/>
      <c r="B747" s="4" t="s">
        <v>43</v>
      </c>
      <c r="C747" s="5">
        <v>0</v>
      </c>
      <c r="D747" s="5">
        <v>0</v>
      </c>
      <c r="E747" s="5">
        <v>0</v>
      </c>
      <c r="F747" s="5">
        <v>1</v>
      </c>
      <c r="G747" s="5">
        <v>2</v>
      </c>
      <c r="H747" s="5">
        <v>5</v>
      </c>
      <c r="I747" s="5">
        <v>11</v>
      </c>
      <c r="J747" s="5">
        <v>27</v>
      </c>
      <c r="K747" s="5">
        <v>86</v>
      </c>
      <c r="L747" s="5">
        <v>260</v>
      </c>
      <c r="M747" s="5">
        <v>584</v>
      </c>
      <c r="N747" s="5">
        <v>648</v>
      </c>
      <c r="O747" s="5">
        <v>653</v>
      </c>
      <c r="P747" s="5">
        <v>528</v>
      </c>
      <c r="Q747" s="5">
        <v>480</v>
      </c>
      <c r="R747" s="5">
        <v>372</v>
      </c>
      <c r="S747" s="5">
        <v>231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1</v>
      </c>
      <c r="Z747" s="5">
        <v>2</v>
      </c>
      <c r="AA747" s="5">
        <v>8</v>
      </c>
      <c r="AB747" s="5">
        <v>12</v>
      </c>
      <c r="AC747" s="5">
        <v>26</v>
      </c>
      <c r="AD747" s="5">
        <v>72</v>
      </c>
      <c r="AE747" s="5">
        <v>138</v>
      </c>
      <c r="AF747" s="5">
        <v>172</v>
      </c>
      <c r="AG747" s="5">
        <v>200</v>
      </c>
      <c r="AH747" s="5">
        <v>176</v>
      </c>
      <c r="AJ747" s="5">
        <v>216</v>
      </c>
      <c r="AK747" s="5">
        <v>258</v>
      </c>
      <c r="AL747">
        <f>Tabelle1[[#This Row],[1 jahre Weiblich]]+Tabelle1[[#This Row],[unter 1 Jahr Männlich]]</f>
        <v>0</v>
      </c>
      <c r="AM747">
        <f>Tabelle1[[#This Row],[1-15 Jahre Weiblich]]+Tabelle1[[#This Row],[1-15 jahre Mänlich]]</f>
        <v>0</v>
      </c>
      <c r="AN747">
        <f>Tabelle1[[#This Row],[15-20 Jahre Weiblich]]+Tabelle1[[#This Row],[15-20 jahre Männlich]]</f>
        <v>0</v>
      </c>
      <c r="AO747">
        <f>Tabelle1[[#This Row],[20-25 jahre weiblich]]+Tabelle1[[#This Row],[20-25 jahre Männlich]]</f>
        <v>1</v>
      </c>
      <c r="AP747">
        <f>Tabelle1[[#This Row],[25-30 Jahre Weiblich]]+Tabelle1[[#This Row],[25-30 jahre Männlich]]</f>
        <v>3</v>
      </c>
      <c r="AQ747">
        <f>Tabelle1[[#This Row],[30-35 Jahre Weiblich]]+Tabelle1[[#This Row],[30-35 jahre Männlich]]</f>
        <v>7</v>
      </c>
      <c r="AR747">
        <f>Tabelle1[[#This Row],[35-40 Jahre Weiblich]]+Tabelle1[[#This Row],[35-40 jahre  Männlich]]</f>
        <v>19</v>
      </c>
      <c r="AS747">
        <f>Tabelle1[[#This Row],[40-45 Jahre Weiblich]]+Tabelle1[[#This Row],[40-45 jahre Männlich]]</f>
        <v>39</v>
      </c>
      <c r="AT747">
        <f>Tabelle1[[#This Row],[45-50 Jahre Weiblich]]+Tabelle1[[#This Row],[45-50 jahre Männlich]]</f>
        <v>112</v>
      </c>
      <c r="AU747">
        <f>Tabelle1[[#This Row],[50-55 Jahre Weiblich]]+Tabelle1[[#This Row],[50-55 jahre Männlich]]</f>
        <v>332</v>
      </c>
      <c r="AV747">
        <f>Tabelle1[[#This Row],[55-60 Jahre Weiblich]]+Tabelle1[[#This Row],[55-60 jahre Männlich]]</f>
        <v>722</v>
      </c>
      <c r="AW747">
        <f>Tabelle1[[#This Row],[60-65 Jahre Weiblich]]+Tabelle1[[#This Row],[60-65 jahre Männlich]]</f>
        <v>820</v>
      </c>
      <c r="AX747">
        <f>Tabelle1[[#This Row],[65-70 Jahre Weiblich]]+Tabelle1[[#This Row],[65-70 Jahre  Männlich]]</f>
        <v>853</v>
      </c>
      <c r="AY747">
        <f>Tabelle1[[#This Row],[70-75Jahre Weiblich]]+Tabelle1[[#This Row],[70-75 jahre Männlch]]</f>
        <v>704</v>
      </c>
      <c r="AZ747">
        <f>Tabelle1[[#This Row],[75-80 Jahre Weiblich]]+Tabelle1[[#This Row],[75-80 jahre Männlich]]</f>
        <v>480</v>
      </c>
      <c r="BA747">
        <f>Tabelle1[[#This Row],[80-85 Jahre Weiblich]]+Tabelle1[[#This Row],[80-85 jahre Männlich]]</f>
        <v>588</v>
      </c>
      <c r="BB747">
        <f>Tabelle1[[#This Row],[85 und mehr Weiblich]]+Tabelle1[[#This Row],[85 und mehr]]</f>
        <v>489</v>
      </c>
    </row>
    <row r="748" spans="1:54" x14ac:dyDescent="0.35">
      <c r="A748" s="3"/>
      <c r="B748" s="4" t="s">
        <v>44</v>
      </c>
      <c r="C748" s="5">
        <v>0</v>
      </c>
      <c r="D748" s="5">
        <v>0</v>
      </c>
      <c r="E748" s="5">
        <v>0</v>
      </c>
      <c r="F748" s="5">
        <v>0</v>
      </c>
      <c r="G748" s="5">
        <v>0</v>
      </c>
      <c r="H748" s="5">
        <v>2</v>
      </c>
      <c r="I748" s="5">
        <v>16</v>
      </c>
      <c r="J748" s="5">
        <v>27</v>
      </c>
      <c r="K748" s="5">
        <v>88</v>
      </c>
      <c r="L748" s="5">
        <v>247</v>
      </c>
      <c r="M748" s="5">
        <v>433</v>
      </c>
      <c r="N748" s="5">
        <v>618</v>
      </c>
      <c r="O748" s="5">
        <v>743</v>
      </c>
      <c r="P748" s="5">
        <v>675</v>
      </c>
      <c r="Q748" s="5">
        <v>727</v>
      </c>
      <c r="R748" s="5">
        <v>581</v>
      </c>
      <c r="S748" s="5">
        <v>353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1</v>
      </c>
      <c r="AA748" s="5">
        <v>3</v>
      </c>
      <c r="AB748" s="5">
        <v>6</v>
      </c>
      <c r="AC748" s="5">
        <v>10</v>
      </c>
      <c r="AD748" s="5">
        <v>40</v>
      </c>
      <c r="AE748" s="5">
        <v>82</v>
      </c>
      <c r="AF748" s="5">
        <v>159</v>
      </c>
      <c r="AG748" s="5">
        <v>152</v>
      </c>
      <c r="AH748" s="5">
        <v>175</v>
      </c>
      <c r="AJ748" s="5">
        <v>231</v>
      </c>
      <c r="AK748" s="5">
        <v>231</v>
      </c>
      <c r="AL748">
        <f>Tabelle1[[#This Row],[1 jahre Weiblich]]+Tabelle1[[#This Row],[unter 1 Jahr Männlich]]</f>
        <v>0</v>
      </c>
      <c r="AM748">
        <f>Tabelle1[[#This Row],[1-15 Jahre Weiblich]]+Tabelle1[[#This Row],[1-15 jahre Mänlich]]</f>
        <v>0</v>
      </c>
      <c r="AN748">
        <f>Tabelle1[[#This Row],[15-20 Jahre Weiblich]]+Tabelle1[[#This Row],[15-20 jahre Männlich]]</f>
        <v>0</v>
      </c>
      <c r="AO748">
        <f>Tabelle1[[#This Row],[20-25 jahre weiblich]]+Tabelle1[[#This Row],[20-25 jahre Männlich]]</f>
        <v>0</v>
      </c>
      <c r="AP748">
        <f>Tabelle1[[#This Row],[25-30 Jahre Weiblich]]+Tabelle1[[#This Row],[25-30 jahre Männlich]]</f>
        <v>0</v>
      </c>
      <c r="AQ748">
        <f>Tabelle1[[#This Row],[30-35 Jahre Weiblich]]+Tabelle1[[#This Row],[30-35 jahre Männlich]]</f>
        <v>3</v>
      </c>
      <c r="AR748">
        <f>Tabelle1[[#This Row],[35-40 Jahre Weiblich]]+Tabelle1[[#This Row],[35-40 jahre  Männlich]]</f>
        <v>19</v>
      </c>
      <c r="AS748">
        <f>Tabelle1[[#This Row],[40-45 Jahre Weiblich]]+Tabelle1[[#This Row],[40-45 jahre Männlich]]</f>
        <v>33</v>
      </c>
      <c r="AT748">
        <f>Tabelle1[[#This Row],[45-50 Jahre Weiblich]]+Tabelle1[[#This Row],[45-50 jahre Männlich]]</f>
        <v>98</v>
      </c>
      <c r="AU748">
        <f>Tabelle1[[#This Row],[50-55 Jahre Weiblich]]+Tabelle1[[#This Row],[50-55 jahre Männlich]]</f>
        <v>287</v>
      </c>
      <c r="AV748">
        <f>Tabelle1[[#This Row],[55-60 Jahre Weiblich]]+Tabelle1[[#This Row],[55-60 jahre Männlich]]</f>
        <v>515</v>
      </c>
      <c r="AW748">
        <f>Tabelle1[[#This Row],[60-65 Jahre Weiblich]]+Tabelle1[[#This Row],[60-65 jahre Männlich]]</f>
        <v>777</v>
      </c>
      <c r="AX748">
        <f>Tabelle1[[#This Row],[65-70 Jahre Weiblich]]+Tabelle1[[#This Row],[65-70 Jahre  Männlich]]</f>
        <v>895</v>
      </c>
      <c r="AY748">
        <f>Tabelle1[[#This Row],[70-75Jahre Weiblich]]+Tabelle1[[#This Row],[70-75 jahre Männlch]]</f>
        <v>850</v>
      </c>
      <c r="AZ748">
        <f>Tabelle1[[#This Row],[75-80 Jahre Weiblich]]+Tabelle1[[#This Row],[75-80 jahre Männlich]]</f>
        <v>727</v>
      </c>
      <c r="BA748">
        <f>Tabelle1[[#This Row],[80-85 Jahre Weiblich]]+Tabelle1[[#This Row],[80-85 jahre Männlich]]</f>
        <v>812</v>
      </c>
      <c r="BB748">
        <f>Tabelle1[[#This Row],[85 und mehr Weiblich]]+Tabelle1[[#This Row],[85 und mehr]]</f>
        <v>584</v>
      </c>
    </row>
    <row r="749" spans="1:54" x14ac:dyDescent="0.35">
      <c r="A749" s="3"/>
      <c r="B749" s="4" t="s">
        <v>45</v>
      </c>
      <c r="C749" s="5">
        <v>0</v>
      </c>
      <c r="D749" s="5">
        <v>0</v>
      </c>
      <c r="E749" s="5">
        <v>0</v>
      </c>
      <c r="F749" s="5">
        <v>3</v>
      </c>
      <c r="G749" s="5">
        <v>6</v>
      </c>
      <c r="H749" s="5">
        <v>15</v>
      </c>
      <c r="I749" s="5">
        <v>23</v>
      </c>
      <c r="J749" s="5">
        <v>50</v>
      </c>
      <c r="K749" s="5">
        <v>107</v>
      </c>
      <c r="L749" s="5">
        <v>231</v>
      </c>
      <c r="M749" s="5">
        <v>372</v>
      </c>
      <c r="N749" s="5">
        <v>485</v>
      </c>
      <c r="O749" s="5">
        <v>644</v>
      </c>
      <c r="P749" s="5">
        <v>609</v>
      </c>
      <c r="Q749" s="5">
        <v>826</v>
      </c>
      <c r="R749" s="5">
        <v>924</v>
      </c>
      <c r="S749" s="5">
        <v>804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5</v>
      </c>
      <c r="Z749" s="5">
        <v>13</v>
      </c>
      <c r="AA749" s="5">
        <v>33</v>
      </c>
      <c r="AB749" s="5">
        <v>38</v>
      </c>
      <c r="AC749" s="5">
        <v>67</v>
      </c>
      <c r="AD749" s="5">
        <v>121</v>
      </c>
      <c r="AE749" s="5">
        <v>181</v>
      </c>
      <c r="AF749" s="5">
        <v>221</v>
      </c>
      <c r="AG749" s="5">
        <v>298</v>
      </c>
      <c r="AH749" s="5">
        <v>301</v>
      </c>
      <c r="AJ749" s="5">
        <v>686</v>
      </c>
      <c r="AK749" s="5">
        <v>921</v>
      </c>
      <c r="AL749">
        <f>Tabelle1[[#This Row],[1 jahre Weiblich]]+Tabelle1[[#This Row],[unter 1 Jahr Männlich]]</f>
        <v>0</v>
      </c>
      <c r="AM749">
        <f>Tabelle1[[#This Row],[1-15 Jahre Weiblich]]+Tabelle1[[#This Row],[1-15 jahre Mänlich]]</f>
        <v>0</v>
      </c>
      <c r="AN749">
        <f>Tabelle1[[#This Row],[15-20 Jahre Weiblich]]+Tabelle1[[#This Row],[15-20 jahre Männlich]]</f>
        <v>0</v>
      </c>
      <c r="AO749">
        <f>Tabelle1[[#This Row],[20-25 jahre weiblich]]+Tabelle1[[#This Row],[20-25 jahre Männlich]]</f>
        <v>3</v>
      </c>
      <c r="AP749">
        <f>Tabelle1[[#This Row],[25-30 Jahre Weiblich]]+Tabelle1[[#This Row],[25-30 jahre Männlich]]</f>
        <v>11</v>
      </c>
      <c r="AQ749">
        <f>Tabelle1[[#This Row],[30-35 Jahre Weiblich]]+Tabelle1[[#This Row],[30-35 jahre Männlich]]</f>
        <v>28</v>
      </c>
      <c r="AR749">
        <f>Tabelle1[[#This Row],[35-40 Jahre Weiblich]]+Tabelle1[[#This Row],[35-40 jahre  Männlich]]</f>
        <v>56</v>
      </c>
      <c r="AS749">
        <f>Tabelle1[[#This Row],[40-45 Jahre Weiblich]]+Tabelle1[[#This Row],[40-45 jahre Männlich]]</f>
        <v>88</v>
      </c>
      <c r="AT749">
        <f>Tabelle1[[#This Row],[45-50 Jahre Weiblich]]+Tabelle1[[#This Row],[45-50 jahre Männlich]]</f>
        <v>174</v>
      </c>
      <c r="AU749">
        <f>Tabelle1[[#This Row],[50-55 Jahre Weiblich]]+Tabelle1[[#This Row],[50-55 jahre Männlich]]</f>
        <v>352</v>
      </c>
      <c r="AV749">
        <f>Tabelle1[[#This Row],[55-60 Jahre Weiblich]]+Tabelle1[[#This Row],[55-60 jahre Männlich]]</f>
        <v>553</v>
      </c>
      <c r="AW749">
        <f>Tabelle1[[#This Row],[60-65 Jahre Weiblich]]+Tabelle1[[#This Row],[60-65 jahre Männlich]]</f>
        <v>706</v>
      </c>
      <c r="AX749">
        <f>Tabelle1[[#This Row],[65-70 Jahre Weiblich]]+Tabelle1[[#This Row],[65-70 Jahre  Männlich]]</f>
        <v>942</v>
      </c>
      <c r="AY749">
        <f>Tabelle1[[#This Row],[70-75Jahre Weiblich]]+Tabelle1[[#This Row],[70-75 jahre Männlch]]</f>
        <v>910</v>
      </c>
      <c r="AZ749">
        <f>Tabelle1[[#This Row],[75-80 Jahre Weiblich]]+Tabelle1[[#This Row],[75-80 jahre Männlich]]</f>
        <v>826</v>
      </c>
      <c r="BA749">
        <f>Tabelle1[[#This Row],[80-85 Jahre Weiblich]]+Tabelle1[[#This Row],[80-85 jahre Männlich]]</f>
        <v>1610</v>
      </c>
      <c r="BB749">
        <f>Tabelle1[[#This Row],[85 und mehr Weiblich]]+Tabelle1[[#This Row],[85 und mehr]]</f>
        <v>1725</v>
      </c>
    </row>
    <row r="750" spans="1:54" x14ac:dyDescent="0.35">
      <c r="A750" s="3"/>
      <c r="B750" s="4" t="s">
        <v>46</v>
      </c>
      <c r="C750" s="5">
        <v>0</v>
      </c>
      <c r="D750" s="5">
        <v>0</v>
      </c>
      <c r="E750" s="5">
        <v>2</v>
      </c>
      <c r="F750" s="5">
        <v>2</v>
      </c>
      <c r="G750" s="5">
        <v>6</v>
      </c>
      <c r="H750" s="5">
        <v>16</v>
      </c>
      <c r="I750" s="5">
        <v>24</v>
      </c>
      <c r="J750" s="5">
        <v>39</v>
      </c>
      <c r="K750" s="5">
        <v>100</v>
      </c>
      <c r="L750" s="5">
        <v>232</v>
      </c>
      <c r="M750" s="5">
        <v>410</v>
      </c>
      <c r="N750" s="5">
        <v>628</v>
      </c>
      <c r="O750" s="5">
        <v>822</v>
      </c>
      <c r="P750" s="5">
        <v>970</v>
      </c>
      <c r="Q750" s="5">
        <v>1576</v>
      </c>
      <c r="R750" s="5">
        <v>1613</v>
      </c>
      <c r="S750" s="5">
        <v>1698</v>
      </c>
      <c r="T750" s="5">
        <v>0</v>
      </c>
      <c r="U750" s="5">
        <v>0</v>
      </c>
      <c r="V750" s="5">
        <v>0</v>
      </c>
      <c r="W750" s="5">
        <v>1</v>
      </c>
      <c r="X750" s="5">
        <v>1</v>
      </c>
      <c r="Y750" s="5">
        <v>2</v>
      </c>
      <c r="Z750" s="5">
        <v>14</v>
      </c>
      <c r="AA750" s="5">
        <v>25</v>
      </c>
      <c r="AB750" s="5">
        <v>48</v>
      </c>
      <c r="AC750" s="5">
        <v>88</v>
      </c>
      <c r="AD750" s="5">
        <v>154</v>
      </c>
      <c r="AE750" s="5">
        <v>289</v>
      </c>
      <c r="AF750" s="5">
        <v>457</v>
      </c>
      <c r="AG750" s="5">
        <v>523</v>
      </c>
      <c r="AH750" s="5">
        <v>715</v>
      </c>
      <c r="AJ750" s="5">
        <v>1671</v>
      </c>
      <c r="AK750" s="5">
        <v>2546</v>
      </c>
      <c r="AL750">
        <f>Tabelle1[[#This Row],[1 jahre Weiblich]]+Tabelle1[[#This Row],[unter 1 Jahr Männlich]]</f>
        <v>0</v>
      </c>
      <c r="AM750">
        <f>Tabelle1[[#This Row],[1-15 Jahre Weiblich]]+Tabelle1[[#This Row],[1-15 jahre Mänlich]]</f>
        <v>0</v>
      </c>
      <c r="AN750">
        <f>Tabelle1[[#This Row],[15-20 Jahre Weiblich]]+Tabelle1[[#This Row],[15-20 jahre Männlich]]</f>
        <v>3</v>
      </c>
      <c r="AO750">
        <f>Tabelle1[[#This Row],[20-25 jahre weiblich]]+Tabelle1[[#This Row],[20-25 jahre Männlich]]</f>
        <v>3</v>
      </c>
      <c r="AP750">
        <f>Tabelle1[[#This Row],[25-30 Jahre Weiblich]]+Tabelle1[[#This Row],[25-30 jahre Männlich]]</f>
        <v>8</v>
      </c>
      <c r="AQ750">
        <f>Tabelle1[[#This Row],[30-35 Jahre Weiblich]]+Tabelle1[[#This Row],[30-35 jahre Männlich]]</f>
        <v>30</v>
      </c>
      <c r="AR750">
        <f>Tabelle1[[#This Row],[35-40 Jahre Weiblich]]+Tabelle1[[#This Row],[35-40 jahre  Männlich]]</f>
        <v>49</v>
      </c>
      <c r="AS750">
        <f>Tabelle1[[#This Row],[40-45 Jahre Weiblich]]+Tabelle1[[#This Row],[40-45 jahre Männlich]]</f>
        <v>87</v>
      </c>
      <c r="AT750">
        <f>Tabelle1[[#This Row],[45-50 Jahre Weiblich]]+Tabelle1[[#This Row],[45-50 jahre Männlich]]</f>
        <v>188</v>
      </c>
      <c r="AU750">
        <f>Tabelle1[[#This Row],[50-55 Jahre Weiblich]]+Tabelle1[[#This Row],[50-55 jahre Männlich]]</f>
        <v>386</v>
      </c>
      <c r="AV750">
        <f>Tabelle1[[#This Row],[55-60 Jahre Weiblich]]+Tabelle1[[#This Row],[55-60 jahre Männlich]]</f>
        <v>699</v>
      </c>
      <c r="AW750">
        <f>Tabelle1[[#This Row],[60-65 Jahre Weiblich]]+Tabelle1[[#This Row],[60-65 jahre Männlich]]</f>
        <v>1085</v>
      </c>
      <c r="AX750">
        <f>Tabelle1[[#This Row],[65-70 Jahre Weiblich]]+Tabelle1[[#This Row],[65-70 Jahre  Männlich]]</f>
        <v>1345</v>
      </c>
      <c r="AY750">
        <f>Tabelle1[[#This Row],[70-75Jahre Weiblich]]+Tabelle1[[#This Row],[70-75 jahre Männlch]]</f>
        <v>1685</v>
      </c>
      <c r="AZ750">
        <f>Tabelle1[[#This Row],[75-80 Jahre Weiblich]]+Tabelle1[[#This Row],[75-80 jahre Männlich]]</f>
        <v>1576</v>
      </c>
      <c r="BA750">
        <f>Tabelle1[[#This Row],[80-85 Jahre Weiblich]]+Tabelle1[[#This Row],[80-85 jahre Männlich]]</f>
        <v>3284</v>
      </c>
      <c r="BB750">
        <f>Tabelle1[[#This Row],[85 und mehr Weiblich]]+Tabelle1[[#This Row],[85 und mehr]]</f>
        <v>4244</v>
      </c>
    </row>
    <row r="751" spans="1:54" x14ac:dyDescent="0.35">
      <c r="A751" s="3"/>
      <c r="B751" s="4" t="s">
        <v>47</v>
      </c>
      <c r="C751" s="5">
        <v>0</v>
      </c>
      <c r="D751" s="5">
        <v>0</v>
      </c>
      <c r="E751" s="5">
        <v>0</v>
      </c>
      <c r="F751" s="5">
        <v>1</v>
      </c>
      <c r="G751" s="5">
        <v>4</v>
      </c>
      <c r="H751" s="5">
        <v>6</v>
      </c>
      <c r="I751" s="5">
        <v>17</v>
      </c>
      <c r="J751" s="5">
        <v>24</v>
      </c>
      <c r="K751" s="5">
        <v>70</v>
      </c>
      <c r="L751" s="5">
        <v>203</v>
      </c>
      <c r="M751" s="5">
        <v>347</v>
      </c>
      <c r="N751" s="5">
        <v>460</v>
      </c>
      <c r="O751" s="5">
        <v>642</v>
      </c>
      <c r="P751" s="5">
        <v>642</v>
      </c>
      <c r="Q751" s="5">
        <v>802</v>
      </c>
      <c r="R751" s="5">
        <v>864</v>
      </c>
      <c r="S751" s="5">
        <v>651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3</v>
      </c>
      <c r="Z751" s="5">
        <v>4</v>
      </c>
      <c r="AA751" s="5">
        <v>15</v>
      </c>
      <c r="AB751" s="5">
        <v>19</v>
      </c>
      <c r="AC751" s="5">
        <v>58</v>
      </c>
      <c r="AD751" s="5">
        <v>113</v>
      </c>
      <c r="AE751" s="5">
        <v>186</v>
      </c>
      <c r="AF751" s="5">
        <v>229</v>
      </c>
      <c r="AG751" s="5">
        <v>325</v>
      </c>
      <c r="AH751" s="5">
        <v>321</v>
      </c>
      <c r="AJ751" s="5">
        <v>634</v>
      </c>
      <c r="AK751" s="5">
        <v>972</v>
      </c>
      <c r="AL751">
        <f>Tabelle1[[#This Row],[1 jahre Weiblich]]+Tabelle1[[#This Row],[unter 1 Jahr Männlich]]</f>
        <v>0</v>
      </c>
      <c r="AM751">
        <f>Tabelle1[[#This Row],[1-15 Jahre Weiblich]]+Tabelle1[[#This Row],[1-15 jahre Mänlich]]</f>
        <v>0</v>
      </c>
      <c r="AN751">
        <f>Tabelle1[[#This Row],[15-20 Jahre Weiblich]]+Tabelle1[[#This Row],[15-20 jahre Männlich]]</f>
        <v>0</v>
      </c>
      <c r="AO751">
        <f>Tabelle1[[#This Row],[20-25 jahre weiblich]]+Tabelle1[[#This Row],[20-25 jahre Männlich]]</f>
        <v>1</v>
      </c>
      <c r="AP751">
        <f>Tabelle1[[#This Row],[25-30 Jahre Weiblich]]+Tabelle1[[#This Row],[25-30 jahre Männlich]]</f>
        <v>7</v>
      </c>
      <c r="AQ751">
        <f>Tabelle1[[#This Row],[30-35 Jahre Weiblich]]+Tabelle1[[#This Row],[30-35 jahre Männlich]]</f>
        <v>10</v>
      </c>
      <c r="AR751">
        <f>Tabelle1[[#This Row],[35-40 Jahre Weiblich]]+Tabelle1[[#This Row],[35-40 jahre  Männlich]]</f>
        <v>32</v>
      </c>
      <c r="AS751">
        <f>Tabelle1[[#This Row],[40-45 Jahre Weiblich]]+Tabelle1[[#This Row],[40-45 jahre Männlich]]</f>
        <v>43</v>
      </c>
      <c r="AT751">
        <f>Tabelle1[[#This Row],[45-50 Jahre Weiblich]]+Tabelle1[[#This Row],[45-50 jahre Männlich]]</f>
        <v>128</v>
      </c>
      <c r="AU751">
        <f>Tabelle1[[#This Row],[50-55 Jahre Weiblich]]+Tabelle1[[#This Row],[50-55 jahre Männlich]]</f>
        <v>316</v>
      </c>
      <c r="AV751">
        <f>Tabelle1[[#This Row],[55-60 Jahre Weiblich]]+Tabelle1[[#This Row],[55-60 jahre Männlich]]</f>
        <v>533</v>
      </c>
      <c r="AW751">
        <f>Tabelle1[[#This Row],[60-65 Jahre Weiblich]]+Tabelle1[[#This Row],[60-65 jahre Männlich]]</f>
        <v>689</v>
      </c>
      <c r="AX751">
        <f>Tabelle1[[#This Row],[65-70 Jahre Weiblich]]+Tabelle1[[#This Row],[65-70 Jahre  Männlich]]</f>
        <v>967</v>
      </c>
      <c r="AY751">
        <f>Tabelle1[[#This Row],[70-75Jahre Weiblich]]+Tabelle1[[#This Row],[70-75 jahre Männlch]]</f>
        <v>963</v>
      </c>
      <c r="AZ751">
        <f>Tabelle1[[#This Row],[75-80 Jahre Weiblich]]+Tabelle1[[#This Row],[75-80 jahre Männlich]]</f>
        <v>802</v>
      </c>
      <c r="BA751">
        <f>Tabelle1[[#This Row],[80-85 Jahre Weiblich]]+Tabelle1[[#This Row],[80-85 jahre Männlich]]</f>
        <v>1498</v>
      </c>
      <c r="BB751">
        <f>Tabelle1[[#This Row],[85 und mehr Weiblich]]+Tabelle1[[#This Row],[85 und mehr]]</f>
        <v>1623</v>
      </c>
    </row>
    <row r="752" spans="1:54" x14ac:dyDescent="0.35">
      <c r="A752" s="3"/>
      <c r="B752" s="4" t="s">
        <v>48</v>
      </c>
      <c r="C752" s="5">
        <v>0</v>
      </c>
      <c r="D752" s="5">
        <v>2</v>
      </c>
      <c r="E752" s="5">
        <v>3</v>
      </c>
      <c r="F752" s="5">
        <v>2</v>
      </c>
      <c r="G752" s="5">
        <v>7</v>
      </c>
      <c r="H752" s="5">
        <v>20</v>
      </c>
      <c r="I752" s="5">
        <v>28</v>
      </c>
      <c r="J752" s="5">
        <v>61</v>
      </c>
      <c r="K752" s="5">
        <v>212</v>
      </c>
      <c r="L752" s="5">
        <v>515</v>
      </c>
      <c r="M752" s="5">
        <v>1059</v>
      </c>
      <c r="N752" s="5">
        <v>1739</v>
      </c>
      <c r="O752" s="5">
        <v>2282</v>
      </c>
      <c r="P752" s="5">
        <v>2443</v>
      </c>
      <c r="Q752" s="5">
        <v>3360</v>
      </c>
      <c r="R752" s="5">
        <v>3038</v>
      </c>
      <c r="S752" s="5">
        <v>2023</v>
      </c>
      <c r="T752" s="5">
        <v>0</v>
      </c>
      <c r="U752" s="5">
        <v>1</v>
      </c>
      <c r="V752" s="5">
        <v>2</v>
      </c>
      <c r="W752" s="5">
        <v>1</v>
      </c>
      <c r="X752" s="5">
        <v>3</v>
      </c>
      <c r="Y752" s="5">
        <v>4</v>
      </c>
      <c r="Z752" s="5">
        <v>18</v>
      </c>
      <c r="AA752" s="5">
        <v>22</v>
      </c>
      <c r="AB752" s="5">
        <v>51</v>
      </c>
      <c r="AC752" s="5">
        <v>136</v>
      </c>
      <c r="AD752" s="5">
        <v>331</v>
      </c>
      <c r="AE752" s="5">
        <v>639</v>
      </c>
      <c r="AF752" s="5">
        <v>1027</v>
      </c>
      <c r="AG752" s="5">
        <v>1485</v>
      </c>
      <c r="AH752" s="5">
        <v>1704</v>
      </c>
      <c r="AJ752" s="5">
        <v>3062</v>
      </c>
      <c r="AK752" s="5">
        <v>3089</v>
      </c>
      <c r="AL752">
        <f>Tabelle1[[#This Row],[1 jahre Weiblich]]+Tabelle1[[#This Row],[unter 1 Jahr Männlich]]</f>
        <v>1</v>
      </c>
      <c r="AM752">
        <f>Tabelle1[[#This Row],[1-15 Jahre Weiblich]]+Tabelle1[[#This Row],[1-15 jahre Mänlich]]</f>
        <v>4</v>
      </c>
      <c r="AN752">
        <f>Tabelle1[[#This Row],[15-20 Jahre Weiblich]]+Tabelle1[[#This Row],[15-20 jahre Männlich]]</f>
        <v>4</v>
      </c>
      <c r="AO752">
        <f>Tabelle1[[#This Row],[20-25 jahre weiblich]]+Tabelle1[[#This Row],[20-25 jahre Männlich]]</f>
        <v>5</v>
      </c>
      <c r="AP752">
        <f>Tabelle1[[#This Row],[25-30 Jahre Weiblich]]+Tabelle1[[#This Row],[25-30 jahre Männlich]]</f>
        <v>11</v>
      </c>
      <c r="AQ752">
        <f>Tabelle1[[#This Row],[30-35 Jahre Weiblich]]+Tabelle1[[#This Row],[30-35 jahre Männlich]]</f>
        <v>38</v>
      </c>
      <c r="AR752">
        <f>Tabelle1[[#This Row],[35-40 Jahre Weiblich]]+Tabelle1[[#This Row],[35-40 jahre  Männlich]]</f>
        <v>50</v>
      </c>
      <c r="AS752">
        <f>Tabelle1[[#This Row],[40-45 Jahre Weiblich]]+Tabelle1[[#This Row],[40-45 jahre Männlich]]</f>
        <v>112</v>
      </c>
      <c r="AT752">
        <f>Tabelle1[[#This Row],[45-50 Jahre Weiblich]]+Tabelle1[[#This Row],[45-50 jahre Männlich]]</f>
        <v>348</v>
      </c>
      <c r="AU752">
        <f>Tabelle1[[#This Row],[50-55 Jahre Weiblich]]+Tabelle1[[#This Row],[50-55 jahre Männlich]]</f>
        <v>846</v>
      </c>
      <c r="AV752">
        <f>Tabelle1[[#This Row],[55-60 Jahre Weiblich]]+Tabelle1[[#This Row],[55-60 jahre Männlich]]</f>
        <v>1698</v>
      </c>
      <c r="AW752">
        <f>Tabelle1[[#This Row],[60-65 Jahre Weiblich]]+Tabelle1[[#This Row],[60-65 jahre Männlich]]</f>
        <v>2766</v>
      </c>
      <c r="AX752">
        <f>Tabelle1[[#This Row],[65-70 Jahre Weiblich]]+Tabelle1[[#This Row],[65-70 Jahre  Männlich]]</f>
        <v>3767</v>
      </c>
      <c r="AY752">
        <f>Tabelle1[[#This Row],[70-75Jahre Weiblich]]+Tabelle1[[#This Row],[70-75 jahre Männlch]]</f>
        <v>4147</v>
      </c>
      <c r="AZ752">
        <f>Tabelle1[[#This Row],[75-80 Jahre Weiblich]]+Tabelle1[[#This Row],[75-80 jahre Männlich]]</f>
        <v>3360</v>
      </c>
      <c r="BA752">
        <f>Tabelle1[[#This Row],[80-85 Jahre Weiblich]]+Tabelle1[[#This Row],[80-85 jahre Männlich]]</f>
        <v>6100</v>
      </c>
      <c r="BB752">
        <f>Tabelle1[[#This Row],[85 und mehr Weiblich]]+Tabelle1[[#This Row],[85 und mehr]]</f>
        <v>5112</v>
      </c>
    </row>
    <row r="753" spans="1:54" x14ac:dyDescent="0.35">
      <c r="A753" s="3"/>
      <c r="B753" s="4" t="s">
        <v>49</v>
      </c>
      <c r="C753" s="5">
        <v>0</v>
      </c>
      <c r="D753" s="5">
        <v>2</v>
      </c>
      <c r="E753" s="5">
        <v>3</v>
      </c>
      <c r="F753" s="5">
        <v>2</v>
      </c>
      <c r="G753" s="5">
        <v>4</v>
      </c>
      <c r="H753" s="5">
        <v>6</v>
      </c>
      <c r="I753" s="5">
        <v>10</v>
      </c>
      <c r="J753" s="5">
        <v>23</v>
      </c>
      <c r="K753" s="5">
        <v>53</v>
      </c>
      <c r="L753" s="5">
        <v>131</v>
      </c>
      <c r="M753" s="5">
        <v>320</v>
      </c>
      <c r="N753" s="5">
        <v>580</v>
      </c>
      <c r="O753" s="5">
        <v>838</v>
      </c>
      <c r="P753" s="5">
        <v>857</v>
      </c>
      <c r="Q753" s="5">
        <v>1112</v>
      </c>
      <c r="R753" s="5">
        <v>987</v>
      </c>
      <c r="S753" s="5">
        <v>591</v>
      </c>
      <c r="T753" s="5">
        <v>0</v>
      </c>
      <c r="U753" s="5">
        <v>1</v>
      </c>
      <c r="V753" s="5">
        <v>2</v>
      </c>
      <c r="W753" s="5">
        <v>1</v>
      </c>
      <c r="X753" s="5">
        <v>1</v>
      </c>
      <c r="Y753" s="5">
        <v>3</v>
      </c>
      <c r="Z753" s="5">
        <v>5</v>
      </c>
      <c r="AA753" s="5">
        <v>9</v>
      </c>
      <c r="AB753" s="5">
        <v>18</v>
      </c>
      <c r="AC753" s="5">
        <v>30</v>
      </c>
      <c r="AD753" s="5">
        <v>62</v>
      </c>
      <c r="AE753" s="5">
        <v>135</v>
      </c>
      <c r="AF753" s="5">
        <v>209</v>
      </c>
      <c r="AG753" s="5">
        <v>302</v>
      </c>
      <c r="AH753" s="5">
        <v>325</v>
      </c>
      <c r="AJ753" s="5">
        <v>554</v>
      </c>
      <c r="AK753" s="5">
        <v>511</v>
      </c>
      <c r="AL753">
        <f>Tabelle1[[#This Row],[1 jahre Weiblich]]+Tabelle1[[#This Row],[unter 1 Jahr Männlich]]</f>
        <v>1</v>
      </c>
      <c r="AM753">
        <f>Tabelle1[[#This Row],[1-15 Jahre Weiblich]]+Tabelle1[[#This Row],[1-15 jahre Mänlich]]</f>
        <v>4</v>
      </c>
      <c r="AN753">
        <f>Tabelle1[[#This Row],[15-20 Jahre Weiblich]]+Tabelle1[[#This Row],[15-20 jahre Männlich]]</f>
        <v>4</v>
      </c>
      <c r="AO753">
        <f>Tabelle1[[#This Row],[20-25 jahre weiblich]]+Tabelle1[[#This Row],[20-25 jahre Männlich]]</f>
        <v>3</v>
      </c>
      <c r="AP753">
        <f>Tabelle1[[#This Row],[25-30 Jahre Weiblich]]+Tabelle1[[#This Row],[25-30 jahre Männlich]]</f>
        <v>7</v>
      </c>
      <c r="AQ753">
        <f>Tabelle1[[#This Row],[30-35 Jahre Weiblich]]+Tabelle1[[#This Row],[30-35 jahre Männlich]]</f>
        <v>11</v>
      </c>
      <c r="AR753">
        <f>Tabelle1[[#This Row],[35-40 Jahre Weiblich]]+Tabelle1[[#This Row],[35-40 jahre  Männlich]]</f>
        <v>19</v>
      </c>
      <c r="AS753">
        <f>Tabelle1[[#This Row],[40-45 Jahre Weiblich]]+Tabelle1[[#This Row],[40-45 jahre Männlich]]</f>
        <v>41</v>
      </c>
      <c r="AT753">
        <f>Tabelle1[[#This Row],[45-50 Jahre Weiblich]]+Tabelle1[[#This Row],[45-50 jahre Männlich]]</f>
        <v>83</v>
      </c>
      <c r="AU753">
        <f>Tabelle1[[#This Row],[50-55 Jahre Weiblich]]+Tabelle1[[#This Row],[50-55 jahre Männlich]]</f>
        <v>193</v>
      </c>
      <c r="AV753">
        <f>Tabelle1[[#This Row],[55-60 Jahre Weiblich]]+Tabelle1[[#This Row],[55-60 jahre Männlich]]</f>
        <v>455</v>
      </c>
      <c r="AW753">
        <f>Tabelle1[[#This Row],[60-65 Jahre Weiblich]]+Tabelle1[[#This Row],[60-65 jahre Männlich]]</f>
        <v>789</v>
      </c>
      <c r="AX753">
        <f>Tabelle1[[#This Row],[65-70 Jahre Weiblich]]+Tabelle1[[#This Row],[65-70 Jahre  Männlich]]</f>
        <v>1140</v>
      </c>
      <c r="AY753">
        <f>Tabelle1[[#This Row],[70-75Jahre Weiblich]]+Tabelle1[[#This Row],[70-75 jahre Männlch]]</f>
        <v>1182</v>
      </c>
      <c r="AZ753">
        <f>Tabelle1[[#This Row],[75-80 Jahre Weiblich]]+Tabelle1[[#This Row],[75-80 jahre Männlich]]</f>
        <v>1112</v>
      </c>
      <c r="BA753">
        <f>Tabelle1[[#This Row],[80-85 Jahre Weiblich]]+Tabelle1[[#This Row],[80-85 jahre Männlich]]</f>
        <v>1541</v>
      </c>
      <c r="BB753">
        <f>Tabelle1[[#This Row],[85 und mehr Weiblich]]+Tabelle1[[#This Row],[85 und mehr]]</f>
        <v>1102</v>
      </c>
    </row>
    <row r="754" spans="1:54" x14ac:dyDescent="0.35">
      <c r="A754" s="3"/>
      <c r="B754" s="4" t="s">
        <v>50</v>
      </c>
      <c r="C754" s="5">
        <v>0</v>
      </c>
      <c r="D754" s="5">
        <v>0</v>
      </c>
      <c r="E754" s="5">
        <v>0</v>
      </c>
      <c r="F754" s="5">
        <v>0</v>
      </c>
      <c r="G754" s="5">
        <v>2</v>
      </c>
      <c r="H754" s="5">
        <v>7</v>
      </c>
      <c r="I754" s="5">
        <v>16</v>
      </c>
      <c r="J754" s="5">
        <v>35</v>
      </c>
      <c r="K754" s="5">
        <v>143</v>
      </c>
      <c r="L754" s="5">
        <v>344</v>
      </c>
      <c r="M754" s="5">
        <v>675</v>
      </c>
      <c r="N754" s="5">
        <v>1030</v>
      </c>
      <c r="O754" s="5">
        <v>1245</v>
      </c>
      <c r="P754" s="5">
        <v>1348</v>
      </c>
      <c r="Q754" s="5">
        <v>1873</v>
      </c>
      <c r="R754" s="5">
        <v>1709</v>
      </c>
      <c r="S754" s="5">
        <v>1157</v>
      </c>
      <c r="T754" s="5">
        <v>0</v>
      </c>
      <c r="U754" s="5">
        <v>0</v>
      </c>
      <c r="V754" s="5">
        <v>0</v>
      </c>
      <c r="W754" s="5">
        <v>0</v>
      </c>
      <c r="X754" s="5">
        <v>1</v>
      </c>
      <c r="Y754" s="5">
        <v>1</v>
      </c>
      <c r="Z754" s="5">
        <v>12</v>
      </c>
      <c r="AA754" s="5">
        <v>12</v>
      </c>
      <c r="AB754" s="5">
        <v>25</v>
      </c>
      <c r="AC754" s="5">
        <v>85</v>
      </c>
      <c r="AD754" s="5">
        <v>223</v>
      </c>
      <c r="AE754" s="5">
        <v>429</v>
      </c>
      <c r="AF754" s="5">
        <v>693</v>
      </c>
      <c r="AG754" s="5">
        <v>977</v>
      </c>
      <c r="AH754" s="5">
        <v>1161</v>
      </c>
      <c r="AJ754" s="5">
        <v>2089</v>
      </c>
      <c r="AK754" s="5">
        <v>2041</v>
      </c>
      <c r="AL754">
        <f>Tabelle1[[#This Row],[1 jahre Weiblich]]+Tabelle1[[#This Row],[unter 1 Jahr Männlich]]</f>
        <v>0</v>
      </c>
      <c r="AM754">
        <f>Tabelle1[[#This Row],[1-15 Jahre Weiblich]]+Tabelle1[[#This Row],[1-15 jahre Mänlich]]</f>
        <v>0</v>
      </c>
      <c r="AN754">
        <f>Tabelle1[[#This Row],[15-20 Jahre Weiblich]]+Tabelle1[[#This Row],[15-20 jahre Männlich]]</f>
        <v>0</v>
      </c>
      <c r="AO754">
        <f>Tabelle1[[#This Row],[20-25 jahre weiblich]]+Tabelle1[[#This Row],[20-25 jahre Männlich]]</f>
        <v>1</v>
      </c>
      <c r="AP754">
        <f>Tabelle1[[#This Row],[25-30 Jahre Weiblich]]+Tabelle1[[#This Row],[25-30 jahre Männlich]]</f>
        <v>3</v>
      </c>
      <c r="AQ754">
        <f>Tabelle1[[#This Row],[30-35 Jahre Weiblich]]+Tabelle1[[#This Row],[30-35 jahre Männlich]]</f>
        <v>19</v>
      </c>
      <c r="AR754">
        <f>Tabelle1[[#This Row],[35-40 Jahre Weiblich]]+Tabelle1[[#This Row],[35-40 jahre  Männlich]]</f>
        <v>28</v>
      </c>
      <c r="AS754">
        <f>Tabelle1[[#This Row],[40-45 Jahre Weiblich]]+Tabelle1[[#This Row],[40-45 jahre Männlich]]</f>
        <v>60</v>
      </c>
      <c r="AT754">
        <f>Tabelle1[[#This Row],[45-50 Jahre Weiblich]]+Tabelle1[[#This Row],[45-50 jahre Männlich]]</f>
        <v>228</v>
      </c>
      <c r="AU754">
        <f>Tabelle1[[#This Row],[50-55 Jahre Weiblich]]+Tabelle1[[#This Row],[50-55 jahre Männlich]]</f>
        <v>567</v>
      </c>
      <c r="AV754">
        <f>Tabelle1[[#This Row],[55-60 Jahre Weiblich]]+Tabelle1[[#This Row],[55-60 jahre Männlich]]</f>
        <v>1104</v>
      </c>
      <c r="AW754">
        <f>Tabelle1[[#This Row],[60-65 Jahre Weiblich]]+Tabelle1[[#This Row],[60-65 jahre Männlich]]</f>
        <v>1723</v>
      </c>
      <c r="AX754">
        <f>Tabelle1[[#This Row],[65-70 Jahre Weiblich]]+Tabelle1[[#This Row],[65-70 Jahre  Männlich]]</f>
        <v>2222</v>
      </c>
      <c r="AY754">
        <f>Tabelle1[[#This Row],[70-75Jahre Weiblich]]+Tabelle1[[#This Row],[70-75 jahre Männlch]]</f>
        <v>2509</v>
      </c>
      <c r="AZ754">
        <f>Tabelle1[[#This Row],[75-80 Jahre Weiblich]]+Tabelle1[[#This Row],[75-80 jahre Männlich]]</f>
        <v>1873</v>
      </c>
      <c r="BA754">
        <f>Tabelle1[[#This Row],[80-85 Jahre Weiblich]]+Tabelle1[[#This Row],[80-85 jahre Männlich]]</f>
        <v>3798</v>
      </c>
      <c r="BB754">
        <f>Tabelle1[[#This Row],[85 und mehr Weiblich]]+Tabelle1[[#This Row],[85 und mehr]]</f>
        <v>3198</v>
      </c>
    </row>
    <row r="755" spans="1:54" x14ac:dyDescent="0.35">
      <c r="A755" s="3"/>
      <c r="B755" s="4" t="s">
        <v>51</v>
      </c>
      <c r="C755" s="5">
        <v>0</v>
      </c>
      <c r="D755" s="5">
        <v>1</v>
      </c>
      <c r="E755" s="5">
        <v>0</v>
      </c>
      <c r="F755" s="5">
        <v>2</v>
      </c>
      <c r="G755" s="5">
        <v>4</v>
      </c>
      <c r="H755" s="5">
        <v>12</v>
      </c>
      <c r="I755" s="5">
        <v>32</v>
      </c>
      <c r="J755" s="5">
        <v>86</v>
      </c>
      <c r="K755" s="5">
        <v>292</v>
      </c>
      <c r="L755" s="5">
        <v>977</v>
      </c>
      <c r="M755" s="5">
        <v>2334</v>
      </c>
      <c r="N755" s="5">
        <v>3624</v>
      </c>
      <c r="O755" s="5">
        <v>4665</v>
      </c>
      <c r="P755" s="5">
        <v>4501</v>
      </c>
      <c r="Q755" s="5">
        <v>5479</v>
      </c>
      <c r="R755" s="5">
        <v>4441</v>
      </c>
      <c r="S755" s="5">
        <v>2649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1</v>
      </c>
      <c r="Z755" s="5">
        <v>11</v>
      </c>
      <c r="AA755" s="5">
        <v>22</v>
      </c>
      <c r="AB755" s="5">
        <v>74</v>
      </c>
      <c r="AC755" s="5">
        <v>233</v>
      </c>
      <c r="AD755" s="5">
        <v>749</v>
      </c>
      <c r="AE755" s="5">
        <v>1439</v>
      </c>
      <c r="AF755" s="5">
        <v>2260</v>
      </c>
      <c r="AG755" s="5">
        <v>2738</v>
      </c>
      <c r="AH755" s="5">
        <v>2614</v>
      </c>
      <c r="AJ755" s="5">
        <v>2317</v>
      </c>
      <c r="AK755" s="5">
        <v>1906</v>
      </c>
      <c r="AL755">
        <f>Tabelle1[[#This Row],[1 jahre Weiblich]]+Tabelle1[[#This Row],[unter 1 Jahr Männlich]]</f>
        <v>0</v>
      </c>
      <c r="AM755">
        <f>Tabelle1[[#This Row],[1-15 Jahre Weiblich]]+Tabelle1[[#This Row],[1-15 jahre Mänlich]]</f>
        <v>1</v>
      </c>
      <c r="AN755">
        <f>Tabelle1[[#This Row],[15-20 Jahre Weiblich]]+Tabelle1[[#This Row],[15-20 jahre Männlich]]</f>
        <v>0</v>
      </c>
      <c r="AO755">
        <f>Tabelle1[[#This Row],[20-25 jahre weiblich]]+Tabelle1[[#This Row],[20-25 jahre Männlich]]</f>
        <v>2</v>
      </c>
      <c r="AP755">
        <f>Tabelle1[[#This Row],[25-30 Jahre Weiblich]]+Tabelle1[[#This Row],[25-30 jahre Männlich]]</f>
        <v>5</v>
      </c>
      <c r="AQ755">
        <f>Tabelle1[[#This Row],[30-35 Jahre Weiblich]]+Tabelle1[[#This Row],[30-35 jahre Männlich]]</f>
        <v>23</v>
      </c>
      <c r="AR755">
        <f>Tabelle1[[#This Row],[35-40 Jahre Weiblich]]+Tabelle1[[#This Row],[35-40 jahre  Männlich]]</f>
        <v>54</v>
      </c>
      <c r="AS755">
        <f>Tabelle1[[#This Row],[40-45 Jahre Weiblich]]+Tabelle1[[#This Row],[40-45 jahre Männlich]]</f>
        <v>160</v>
      </c>
      <c r="AT755">
        <f>Tabelle1[[#This Row],[45-50 Jahre Weiblich]]+Tabelle1[[#This Row],[45-50 jahre Männlich]]</f>
        <v>525</v>
      </c>
      <c r="AU755">
        <f>Tabelle1[[#This Row],[50-55 Jahre Weiblich]]+Tabelle1[[#This Row],[50-55 jahre Männlich]]</f>
        <v>1726</v>
      </c>
      <c r="AV755">
        <f>Tabelle1[[#This Row],[55-60 Jahre Weiblich]]+Tabelle1[[#This Row],[55-60 jahre Männlich]]</f>
        <v>3773</v>
      </c>
      <c r="AW755">
        <f>Tabelle1[[#This Row],[60-65 Jahre Weiblich]]+Tabelle1[[#This Row],[60-65 jahre Männlich]]</f>
        <v>5884</v>
      </c>
      <c r="AX755">
        <f>Tabelle1[[#This Row],[65-70 Jahre Weiblich]]+Tabelle1[[#This Row],[65-70 Jahre  Männlich]]</f>
        <v>7403</v>
      </c>
      <c r="AY755">
        <f>Tabelle1[[#This Row],[70-75Jahre Weiblich]]+Tabelle1[[#This Row],[70-75 jahre Männlch]]</f>
        <v>7115</v>
      </c>
      <c r="AZ755">
        <f>Tabelle1[[#This Row],[75-80 Jahre Weiblich]]+Tabelle1[[#This Row],[75-80 jahre Männlich]]</f>
        <v>5479</v>
      </c>
      <c r="BA755">
        <f>Tabelle1[[#This Row],[80-85 Jahre Weiblich]]+Tabelle1[[#This Row],[80-85 jahre Männlich]]</f>
        <v>6758</v>
      </c>
      <c r="BB755">
        <f>Tabelle1[[#This Row],[85 und mehr Weiblich]]+Tabelle1[[#This Row],[85 und mehr]]</f>
        <v>4555</v>
      </c>
    </row>
    <row r="756" spans="1:54" x14ac:dyDescent="0.35">
      <c r="A756" s="3"/>
      <c r="B756" s="4" t="s">
        <v>52</v>
      </c>
      <c r="C756" s="5">
        <v>0</v>
      </c>
      <c r="D756" s="5">
        <v>1</v>
      </c>
      <c r="E756" s="5">
        <v>0</v>
      </c>
      <c r="F756" s="5">
        <v>2</v>
      </c>
      <c r="G756" s="5">
        <v>4</v>
      </c>
      <c r="H756" s="5">
        <v>11</v>
      </c>
      <c r="I756" s="5">
        <v>32</v>
      </c>
      <c r="J756" s="5">
        <v>81</v>
      </c>
      <c r="K756" s="5">
        <v>275</v>
      </c>
      <c r="L756" s="5">
        <v>922</v>
      </c>
      <c r="M756" s="5">
        <v>2205</v>
      </c>
      <c r="N756" s="5">
        <v>3448</v>
      </c>
      <c r="O756" s="5">
        <v>4449</v>
      </c>
      <c r="P756" s="5">
        <v>4338</v>
      </c>
      <c r="Q756" s="5">
        <v>5265</v>
      </c>
      <c r="R756" s="5">
        <v>4279</v>
      </c>
      <c r="S756" s="5">
        <v>2546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1</v>
      </c>
      <c r="Z756" s="5">
        <v>10</v>
      </c>
      <c r="AA756" s="5">
        <v>22</v>
      </c>
      <c r="AB756" s="5">
        <v>74</v>
      </c>
      <c r="AC756" s="5">
        <v>232</v>
      </c>
      <c r="AD756" s="5">
        <v>745</v>
      </c>
      <c r="AE756" s="5">
        <v>1418</v>
      </c>
      <c r="AF756" s="5">
        <v>2243</v>
      </c>
      <c r="AG756" s="5">
        <v>2703</v>
      </c>
      <c r="AH756" s="5">
        <v>2565</v>
      </c>
      <c r="AJ756" s="5">
        <v>2285</v>
      </c>
      <c r="AK756" s="5">
        <v>1885</v>
      </c>
      <c r="AL756">
        <f>Tabelle1[[#This Row],[1 jahre Weiblich]]+Tabelle1[[#This Row],[unter 1 Jahr Männlich]]</f>
        <v>0</v>
      </c>
      <c r="AM756">
        <f>Tabelle1[[#This Row],[1-15 Jahre Weiblich]]+Tabelle1[[#This Row],[1-15 jahre Mänlich]]</f>
        <v>1</v>
      </c>
      <c r="AN756">
        <f>Tabelle1[[#This Row],[15-20 Jahre Weiblich]]+Tabelle1[[#This Row],[15-20 jahre Männlich]]</f>
        <v>0</v>
      </c>
      <c r="AO756">
        <f>Tabelle1[[#This Row],[20-25 jahre weiblich]]+Tabelle1[[#This Row],[20-25 jahre Männlich]]</f>
        <v>2</v>
      </c>
      <c r="AP756">
        <f>Tabelle1[[#This Row],[25-30 Jahre Weiblich]]+Tabelle1[[#This Row],[25-30 jahre Männlich]]</f>
        <v>5</v>
      </c>
      <c r="AQ756">
        <f>Tabelle1[[#This Row],[30-35 Jahre Weiblich]]+Tabelle1[[#This Row],[30-35 jahre Männlich]]</f>
        <v>21</v>
      </c>
      <c r="AR756">
        <f>Tabelle1[[#This Row],[35-40 Jahre Weiblich]]+Tabelle1[[#This Row],[35-40 jahre  Männlich]]</f>
        <v>54</v>
      </c>
      <c r="AS756">
        <f>Tabelle1[[#This Row],[40-45 Jahre Weiblich]]+Tabelle1[[#This Row],[40-45 jahre Männlich]]</f>
        <v>155</v>
      </c>
      <c r="AT756">
        <f>Tabelle1[[#This Row],[45-50 Jahre Weiblich]]+Tabelle1[[#This Row],[45-50 jahre Männlich]]</f>
        <v>507</v>
      </c>
      <c r="AU756">
        <f>Tabelle1[[#This Row],[50-55 Jahre Weiblich]]+Tabelle1[[#This Row],[50-55 jahre Männlich]]</f>
        <v>1667</v>
      </c>
      <c r="AV756">
        <f>Tabelle1[[#This Row],[55-60 Jahre Weiblich]]+Tabelle1[[#This Row],[55-60 jahre Männlich]]</f>
        <v>3623</v>
      </c>
      <c r="AW756">
        <f>Tabelle1[[#This Row],[60-65 Jahre Weiblich]]+Tabelle1[[#This Row],[60-65 jahre Männlich]]</f>
        <v>5691</v>
      </c>
      <c r="AX756">
        <f>Tabelle1[[#This Row],[65-70 Jahre Weiblich]]+Tabelle1[[#This Row],[65-70 Jahre  Männlich]]</f>
        <v>7152</v>
      </c>
      <c r="AY756">
        <f>Tabelle1[[#This Row],[70-75Jahre Weiblich]]+Tabelle1[[#This Row],[70-75 jahre Männlch]]</f>
        <v>6903</v>
      </c>
      <c r="AZ756">
        <f>Tabelle1[[#This Row],[75-80 Jahre Weiblich]]+Tabelle1[[#This Row],[75-80 jahre Männlich]]</f>
        <v>5265</v>
      </c>
      <c r="BA756">
        <f>Tabelle1[[#This Row],[80-85 Jahre Weiblich]]+Tabelle1[[#This Row],[80-85 jahre Männlich]]</f>
        <v>6564</v>
      </c>
      <c r="BB756">
        <f>Tabelle1[[#This Row],[85 und mehr Weiblich]]+Tabelle1[[#This Row],[85 und mehr]]</f>
        <v>4431</v>
      </c>
    </row>
    <row r="757" spans="1:54" x14ac:dyDescent="0.35">
      <c r="A757" s="3"/>
      <c r="B757" s="4" t="s">
        <v>53</v>
      </c>
      <c r="C757" s="5">
        <v>0</v>
      </c>
      <c r="D757" s="5">
        <v>1</v>
      </c>
      <c r="E757" s="5">
        <v>1</v>
      </c>
      <c r="F757" s="5">
        <v>4</v>
      </c>
      <c r="G757" s="5">
        <v>5</v>
      </c>
      <c r="H757" s="5">
        <v>10</v>
      </c>
      <c r="I757" s="5">
        <v>23</v>
      </c>
      <c r="J757" s="5">
        <v>30</v>
      </c>
      <c r="K757" s="5">
        <v>58</v>
      </c>
      <c r="L757" s="5">
        <v>94</v>
      </c>
      <c r="M757" s="5">
        <v>115</v>
      </c>
      <c r="N757" s="5">
        <v>165</v>
      </c>
      <c r="O757" s="5">
        <v>239</v>
      </c>
      <c r="P757" s="5">
        <v>229</v>
      </c>
      <c r="Q757" s="5">
        <v>436</v>
      </c>
      <c r="R757" s="5">
        <v>467</v>
      </c>
      <c r="S757" s="5">
        <v>543</v>
      </c>
      <c r="T757" s="5">
        <v>0</v>
      </c>
      <c r="U757" s="5">
        <v>0</v>
      </c>
      <c r="V757" s="5">
        <v>0</v>
      </c>
      <c r="W757" s="5">
        <v>1</v>
      </c>
      <c r="X757" s="5">
        <v>1</v>
      </c>
      <c r="Y757" s="5">
        <v>2</v>
      </c>
      <c r="Z757" s="5">
        <v>9</v>
      </c>
      <c r="AA757" s="5">
        <v>11</v>
      </c>
      <c r="AB757" s="5">
        <v>15</v>
      </c>
      <c r="AC757" s="5">
        <v>37</v>
      </c>
      <c r="AD757" s="5">
        <v>74</v>
      </c>
      <c r="AE757" s="5">
        <v>74</v>
      </c>
      <c r="AF757" s="5">
        <v>83</v>
      </c>
      <c r="AG757" s="5">
        <v>115</v>
      </c>
      <c r="AH757" s="5">
        <v>129</v>
      </c>
      <c r="AJ757" s="5">
        <v>299</v>
      </c>
      <c r="AK757" s="5">
        <v>584</v>
      </c>
      <c r="AL757">
        <f>Tabelle1[[#This Row],[1 jahre Weiblich]]+Tabelle1[[#This Row],[unter 1 Jahr Männlich]]</f>
        <v>0</v>
      </c>
      <c r="AM757">
        <f>Tabelle1[[#This Row],[1-15 Jahre Weiblich]]+Tabelle1[[#This Row],[1-15 jahre Mänlich]]</f>
        <v>1</v>
      </c>
      <c r="AN757">
        <f>Tabelle1[[#This Row],[15-20 Jahre Weiblich]]+Tabelle1[[#This Row],[15-20 jahre Männlich]]</f>
        <v>2</v>
      </c>
      <c r="AO757">
        <f>Tabelle1[[#This Row],[20-25 jahre weiblich]]+Tabelle1[[#This Row],[20-25 jahre Männlich]]</f>
        <v>5</v>
      </c>
      <c r="AP757">
        <f>Tabelle1[[#This Row],[25-30 Jahre Weiblich]]+Tabelle1[[#This Row],[25-30 jahre Männlich]]</f>
        <v>7</v>
      </c>
      <c r="AQ757">
        <f>Tabelle1[[#This Row],[30-35 Jahre Weiblich]]+Tabelle1[[#This Row],[30-35 jahre Männlich]]</f>
        <v>19</v>
      </c>
      <c r="AR757">
        <f>Tabelle1[[#This Row],[35-40 Jahre Weiblich]]+Tabelle1[[#This Row],[35-40 jahre  Männlich]]</f>
        <v>34</v>
      </c>
      <c r="AS757">
        <f>Tabelle1[[#This Row],[40-45 Jahre Weiblich]]+Tabelle1[[#This Row],[40-45 jahre Männlich]]</f>
        <v>45</v>
      </c>
      <c r="AT757">
        <f>Tabelle1[[#This Row],[45-50 Jahre Weiblich]]+Tabelle1[[#This Row],[45-50 jahre Männlich]]</f>
        <v>95</v>
      </c>
      <c r="AU757">
        <f>Tabelle1[[#This Row],[50-55 Jahre Weiblich]]+Tabelle1[[#This Row],[50-55 jahre Männlich]]</f>
        <v>168</v>
      </c>
      <c r="AV757">
        <f>Tabelle1[[#This Row],[55-60 Jahre Weiblich]]+Tabelle1[[#This Row],[55-60 jahre Männlich]]</f>
        <v>189</v>
      </c>
      <c r="AW757">
        <f>Tabelle1[[#This Row],[60-65 Jahre Weiblich]]+Tabelle1[[#This Row],[60-65 jahre Männlich]]</f>
        <v>248</v>
      </c>
      <c r="AX757">
        <f>Tabelle1[[#This Row],[65-70 Jahre Weiblich]]+Tabelle1[[#This Row],[65-70 Jahre  Männlich]]</f>
        <v>354</v>
      </c>
      <c r="AY757">
        <f>Tabelle1[[#This Row],[70-75Jahre Weiblich]]+Tabelle1[[#This Row],[70-75 jahre Männlch]]</f>
        <v>358</v>
      </c>
      <c r="AZ757">
        <f>Tabelle1[[#This Row],[75-80 Jahre Weiblich]]+Tabelle1[[#This Row],[75-80 jahre Männlich]]</f>
        <v>436</v>
      </c>
      <c r="BA757">
        <f>Tabelle1[[#This Row],[80-85 Jahre Weiblich]]+Tabelle1[[#This Row],[80-85 jahre Männlich]]</f>
        <v>766</v>
      </c>
      <c r="BB757">
        <f>Tabelle1[[#This Row],[85 und mehr Weiblich]]+Tabelle1[[#This Row],[85 und mehr]]</f>
        <v>1127</v>
      </c>
    </row>
    <row r="758" spans="1:54" x14ac:dyDescent="0.35">
      <c r="A758" s="3"/>
      <c r="B758" s="4" t="s">
        <v>54</v>
      </c>
      <c r="C758" s="5">
        <v>0</v>
      </c>
      <c r="D758" s="5">
        <v>1</v>
      </c>
      <c r="E758" s="5">
        <v>1</v>
      </c>
      <c r="F758" s="5">
        <v>4</v>
      </c>
      <c r="G758" s="5">
        <v>4</v>
      </c>
      <c r="H758" s="5">
        <v>10</v>
      </c>
      <c r="I758" s="5">
        <v>23</v>
      </c>
      <c r="J758" s="5">
        <v>27</v>
      </c>
      <c r="K758" s="5">
        <v>55</v>
      </c>
      <c r="L758" s="5">
        <v>88</v>
      </c>
      <c r="M758" s="5">
        <v>104</v>
      </c>
      <c r="N758" s="5">
        <v>141</v>
      </c>
      <c r="O758" s="5">
        <v>203</v>
      </c>
      <c r="P758" s="5">
        <v>177</v>
      </c>
      <c r="Q758" s="5">
        <v>330</v>
      </c>
      <c r="R758" s="5">
        <v>349</v>
      </c>
      <c r="S758" s="5">
        <v>272</v>
      </c>
      <c r="T758" s="5">
        <v>0</v>
      </c>
      <c r="U758" s="5">
        <v>0</v>
      </c>
      <c r="V758" s="5">
        <v>0</v>
      </c>
      <c r="W758" s="5">
        <v>1</v>
      </c>
      <c r="X758" s="5">
        <v>1</v>
      </c>
      <c r="Y758" s="5">
        <v>2</v>
      </c>
      <c r="Z758" s="5">
        <v>9</v>
      </c>
      <c r="AA758" s="5">
        <v>10</v>
      </c>
      <c r="AB758" s="5">
        <v>15</v>
      </c>
      <c r="AC758" s="5">
        <v>32</v>
      </c>
      <c r="AD758" s="5">
        <v>69</v>
      </c>
      <c r="AE758" s="5">
        <v>65</v>
      </c>
      <c r="AF758" s="5">
        <v>72</v>
      </c>
      <c r="AG758" s="5">
        <v>102</v>
      </c>
      <c r="AH758" s="5">
        <v>109</v>
      </c>
      <c r="AJ758" s="5">
        <v>224</v>
      </c>
      <c r="AK758" s="5">
        <v>318</v>
      </c>
      <c r="AL758">
        <f>Tabelle1[[#This Row],[1 jahre Weiblich]]+Tabelle1[[#This Row],[unter 1 Jahr Männlich]]</f>
        <v>0</v>
      </c>
      <c r="AM758">
        <f>Tabelle1[[#This Row],[1-15 Jahre Weiblich]]+Tabelle1[[#This Row],[1-15 jahre Mänlich]]</f>
        <v>1</v>
      </c>
      <c r="AN758">
        <f>Tabelle1[[#This Row],[15-20 Jahre Weiblich]]+Tabelle1[[#This Row],[15-20 jahre Männlich]]</f>
        <v>2</v>
      </c>
      <c r="AO758">
        <f>Tabelle1[[#This Row],[20-25 jahre weiblich]]+Tabelle1[[#This Row],[20-25 jahre Männlich]]</f>
        <v>5</v>
      </c>
      <c r="AP758">
        <f>Tabelle1[[#This Row],[25-30 Jahre Weiblich]]+Tabelle1[[#This Row],[25-30 jahre Männlich]]</f>
        <v>6</v>
      </c>
      <c r="AQ758">
        <f>Tabelle1[[#This Row],[30-35 Jahre Weiblich]]+Tabelle1[[#This Row],[30-35 jahre Männlich]]</f>
        <v>19</v>
      </c>
      <c r="AR758">
        <f>Tabelle1[[#This Row],[35-40 Jahre Weiblich]]+Tabelle1[[#This Row],[35-40 jahre  Männlich]]</f>
        <v>33</v>
      </c>
      <c r="AS758">
        <f>Tabelle1[[#This Row],[40-45 Jahre Weiblich]]+Tabelle1[[#This Row],[40-45 jahre Männlich]]</f>
        <v>42</v>
      </c>
      <c r="AT758">
        <f>Tabelle1[[#This Row],[45-50 Jahre Weiblich]]+Tabelle1[[#This Row],[45-50 jahre Männlich]]</f>
        <v>87</v>
      </c>
      <c r="AU758">
        <f>Tabelle1[[#This Row],[50-55 Jahre Weiblich]]+Tabelle1[[#This Row],[50-55 jahre Männlich]]</f>
        <v>157</v>
      </c>
      <c r="AV758">
        <f>Tabelle1[[#This Row],[55-60 Jahre Weiblich]]+Tabelle1[[#This Row],[55-60 jahre Männlich]]</f>
        <v>169</v>
      </c>
      <c r="AW758">
        <f>Tabelle1[[#This Row],[60-65 Jahre Weiblich]]+Tabelle1[[#This Row],[60-65 jahre Männlich]]</f>
        <v>213</v>
      </c>
      <c r="AX758">
        <f>Tabelle1[[#This Row],[65-70 Jahre Weiblich]]+Tabelle1[[#This Row],[65-70 Jahre  Männlich]]</f>
        <v>305</v>
      </c>
      <c r="AY758">
        <f>Tabelle1[[#This Row],[70-75Jahre Weiblich]]+Tabelle1[[#This Row],[70-75 jahre Männlch]]</f>
        <v>286</v>
      </c>
      <c r="AZ758">
        <f>Tabelle1[[#This Row],[75-80 Jahre Weiblich]]+Tabelle1[[#This Row],[75-80 jahre Männlich]]</f>
        <v>330</v>
      </c>
      <c r="BA758">
        <f>Tabelle1[[#This Row],[80-85 Jahre Weiblich]]+Tabelle1[[#This Row],[80-85 jahre Männlich]]</f>
        <v>573</v>
      </c>
      <c r="BB758">
        <f>Tabelle1[[#This Row],[85 und mehr Weiblich]]+Tabelle1[[#This Row],[85 und mehr]]</f>
        <v>590</v>
      </c>
    </row>
    <row r="759" spans="1:54" x14ac:dyDescent="0.35">
      <c r="A759" s="3"/>
      <c r="B759" s="4" t="s">
        <v>55</v>
      </c>
      <c r="C759" s="5">
        <v>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1</v>
      </c>
      <c r="K759" s="5">
        <v>6</v>
      </c>
      <c r="L759" s="5">
        <v>8</v>
      </c>
      <c r="M759" s="5">
        <v>14</v>
      </c>
      <c r="N759" s="5">
        <v>11</v>
      </c>
      <c r="O759" s="5">
        <v>20</v>
      </c>
      <c r="P759" s="5">
        <v>33</v>
      </c>
      <c r="Q759" s="5">
        <v>22</v>
      </c>
      <c r="R759" s="5">
        <v>43</v>
      </c>
      <c r="S759" s="5">
        <v>35</v>
      </c>
      <c r="T759" s="5">
        <v>0</v>
      </c>
      <c r="U759" s="5">
        <v>0</v>
      </c>
      <c r="V759" s="5">
        <v>0</v>
      </c>
      <c r="W759" s="5">
        <v>1</v>
      </c>
      <c r="X759" s="5">
        <v>1</v>
      </c>
      <c r="Y759" s="5">
        <v>22</v>
      </c>
      <c r="Z759" s="5">
        <v>85</v>
      </c>
      <c r="AA759" s="5">
        <v>200</v>
      </c>
      <c r="AB759" s="5">
        <v>292</v>
      </c>
      <c r="AC759" s="5">
        <v>485</v>
      </c>
      <c r="AD759" s="5">
        <v>1026</v>
      </c>
      <c r="AE759" s="5">
        <v>1411</v>
      </c>
      <c r="AF759" s="5">
        <v>1324</v>
      </c>
      <c r="AG759" s="5">
        <v>1692</v>
      </c>
      <c r="AH759" s="5">
        <v>1775</v>
      </c>
      <c r="AJ759" s="5">
        <v>3271</v>
      </c>
      <c r="AK759" s="5">
        <v>4132</v>
      </c>
      <c r="AL759">
        <f>Tabelle1[[#This Row],[1 jahre Weiblich]]+Tabelle1[[#This Row],[unter 1 Jahr Männlich]]</f>
        <v>0</v>
      </c>
      <c r="AM759">
        <f>Tabelle1[[#This Row],[1-15 Jahre Weiblich]]+Tabelle1[[#This Row],[1-15 jahre Mänlich]]</f>
        <v>0</v>
      </c>
      <c r="AN759">
        <f>Tabelle1[[#This Row],[15-20 Jahre Weiblich]]+Tabelle1[[#This Row],[15-20 jahre Männlich]]</f>
        <v>1</v>
      </c>
      <c r="AO759">
        <f>Tabelle1[[#This Row],[20-25 jahre weiblich]]+Tabelle1[[#This Row],[20-25 jahre Männlich]]</f>
        <v>1</v>
      </c>
      <c r="AP759">
        <f>Tabelle1[[#This Row],[25-30 Jahre Weiblich]]+Tabelle1[[#This Row],[25-30 jahre Männlich]]</f>
        <v>22</v>
      </c>
      <c r="AQ759">
        <f>Tabelle1[[#This Row],[30-35 Jahre Weiblich]]+Tabelle1[[#This Row],[30-35 jahre Männlich]]</f>
        <v>85</v>
      </c>
      <c r="AR759">
        <f>Tabelle1[[#This Row],[35-40 Jahre Weiblich]]+Tabelle1[[#This Row],[35-40 jahre  Männlich]]</f>
        <v>200</v>
      </c>
      <c r="AS759">
        <f>Tabelle1[[#This Row],[40-45 Jahre Weiblich]]+Tabelle1[[#This Row],[40-45 jahre Männlich]]</f>
        <v>293</v>
      </c>
      <c r="AT759">
        <f>Tabelle1[[#This Row],[45-50 Jahre Weiblich]]+Tabelle1[[#This Row],[45-50 jahre Männlich]]</f>
        <v>491</v>
      </c>
      <c r="AU759">
        <f>Tabelle1[[#This Row],[50-55 Jahre Weiblich]]+Tabelle1[[#This Row],[50-55 jahre Männlich]]</f>
        <v>1034</v>
      </c>
      <c r="AV759">
        <f>Tabelle1[[#This Row],[55-60 Jahre Weiblich]]+Tabelle1[[#This Row],[55-60 jahre Männlich]]</f>
        <v>1425</v>
      </c>
      <c r="AW759">
        <f>Tabelle1[[#This Row],[60-65 Jahre Weiblich]]+Tabelle1[[#This Row],[60-65 jahre Männlich]]</f>
        <v>1335</v>
      </c>
      <c r="AX759">
        <f>Tabelle1[[#This Row],[65-70 Jahre Weiblich]]+Tabelle1[[#This Row],[65-70 Jahre  Männlich]]</f>
        <v>1712</v>
      </c>
      <c r="AY759">
        <f>Tabelle1[[#This Row],[70-75Jahre Weiblich]]+Tabelle1[[#This Row],[70-75 jahre Männlch]]</f>
        <v>1808</v>
      </c>
      <c r="AZ759">
        <f>Tabelle1[[#This Row],[75-80 Jahre Weiblich]]+Tabelle1[[#This Row],[75-80 jahre Männlich]]</f>
        <v>22</v>
      </c>
      <c r="BA759">
        <f>Tabelle1[[#This Row],[80-85 Jahre Weiblich]]+Tabelle1[[#This Row],[80-85 jahre Männlich]]</f>
        <v>3314</v>
      </c>
      <c r="BB759">
        <f>Tabelle1[[#This Row],[85 und mehr Weiblich]]+Tabelle1[[#This Row],[85 und mehr]]</f>
        <v>4167</v>
      </c>
    </row>
    <row r="760" spans="1:54" x14ac:dyDescent="0.35">
      <c r="A760" s="3"/>
      <c r="B760" s="4" t="s">
        <v>119</v>
      </c>
      <c r="C760" s="5">
        <v>2</v>
      </c>
      <c r="D760" s="5">
        <v>3</v>
      </c>
      <c r="E760" s="5">
        <v>2</v>
      </c>
      <c r="F760" s="5">
        <v>4</v>
      </c>
      <c r="G760" s="5">
        <v>14</v>
      </c>
      <c r="H760" s="5">
        <v>12</v>
      </c>
      <c r="I760" s="5">
        <v>29</v>
      </c>
      <c r="J760" s="5">
        <v>38</v>
      </c>
      <c r="K760" s="5">
        <v>111</v>
      </c>
      <c r="L760" s="5">
        <v>343</v>
      </c>
      <c r="M760" s="5">
        <v>728</v>
      </c>
      <c r="N760" s="5">
        <v>1262</v>
      </c>
      <c r="O760" s="5">
        <v>2134</v>
      </c>
      <c r="P760" s="5">
        <v>2732</v>
      </c>
      <c r="Q760" s="5">
        <v>5072</v>
      </c>
      <c r="R760" s="5">
        <v>6046</v>
      </c>
      <c r="S760" s="5">
        <v>7182</v>
      </c>
      <c r="T760" s="5">
        <v>0</v>
      </c>
      <c r="U760" s="5">
        <v>0</v>
      </c>
      <c r="V760" s="5">
        <v>5</v>
      </c>
      <c r="W760" s="5">
        <v>2</v>
      </c>
      <c r="X760" s="5">
        <v>4</v>
      </c>
      <c r="Y760" s="5">
        <v>23</v>
      </c>
      <c r="Z760" s="5">
        <v>55</v>
      </c>
      <c r="AA760" s="5">
        <v>105</v>
      </c>
      <c r="AB760" s="5">
        <v>158</v>
      </c>
      <c r="AC760" s="5">
        <v>259</v>
      </c>
      <c r="AD760" s="5">
        <v>628</v>
      </c>
      <c r="AE760" s="5">
        <v>978</v>
      </c>
      <c r="AF760" s="5">
        <v>1210</v>
      </c>
      <c r="AG760" s="5">
        <v>1597</v>
      </c>
      <c r="AH760" s="5">
        <v>1600</v>
      </c>
      <c r="AJ760" s="5">
        <v>3230</v>
      </c>
      <c r="AK760" s="5">
        <v>3652</v>
      </c>
      <c r="AL760">
        <f>Tabelle1[[#This Row],[1 jahre Weiblich]]+Tabelle1[[#This Row],[unter 1 Jahr Männlich]]</f>
        <v>2</v>
      </c>
      <c r="AM760">
        <f>Tabelle1[[#This Row],[1-15 Jahre Weiblich]]+Tabelle1[[#This Row],[1-15 jahre Mänlich]]</f>
        <v>8</v>
      </c>
      <c r="AN760">
        <f>Tabelle1[[#This Row],[15-20 Jahre Weiblich]]+Tabelle1[[#This Row],[15-20 jahre Männlich]]</f>
        <v>4</v>
      </c>
      <c r="AO760">
        <f>Tabelle1[[#This Row],[20-25 jahre weiblich]]+Tabelle1[[#This Row],[20-25 jahre Männlich]]</f>
        <v>8</v>
      </c>
      <c r="AP760">
        <f>Tabelle1[[#This Row],[25-30 Jahre Weiblich]]+Tabelle1[[#This Row],[25-30 jahre Männlich]]</f>
        <v>37</v>
      </c>
      <c r="AQ760">
        <f>Tabelle1[[#This Row],[30-35 Jahre Weiblich]]+Tabelle1[[#This Row],[30-35 jahre Männlich]]</f>
        <v>67</v>
      </c>
      <c r="AR760">
        <f>Tabelle1[[#This Row],[35-40 Jahre Weiblich]]+Tabelle1[[#This Row],[35-40 jahre  Männlich]]</f>
        <v>134</v>
      </c>
      <c r="AS760">
        <f>Tabelle1[[#This Row],[40-45 Jahre Weiblich]]+Tabelle1[[#This Row],[40-45 jahre Männlich]]</f>
        <v>196</v>
      </c>
      <c r="AT760">
        <f>Tabelle1[[#This Row],[45-50 Jahre Weiblich]]+Tabelle1[[#This Row],[45-50 jahre Männlich]]</f>
        <v>370</v>
      </c>
      <c r="AU760">
        <f>Tabelle1[[#This Row],[50-55 Jahre Weiblich]]+Tabelle1[[#This Row],[50-55 jahre Männlich]]</f>
        <v>971</v>
      </c>
      <c r="AV760">
        <f>Tabelle1[[#This Row],[55-60 Jahre Weiblich]]+Tabelle1[[#This Row],[55-60 jahre Männlich]]</f>
        <v>1706</v>
      </c>
      <c r="AW760">
        <f>Tabelle1[[#This Row],[60-65 Jahre Weiblich]]+Tabelle1[[#This Row],[60-65 jahre Männlich]]</f>
        <v>2472</v>
      </c>
      <c r="AX760">
        <f>Tabelle1[[#This Row],[65-70 Jahre Weiblich]]+Tabelle1[[#This Row],[65-70 Jahre  Männlich]]</f>
        <v>3731</v>
      </c>
      <c r="AY760">
        <f>Tabelle1[[#This Row],[70-75Jahre Weiblich]]+Tabelle1[[#This Row],[70-75 jahre Männlch]]</f>
        <v>4332</v>
      </c>
      <c r="AZ760">
        <f>Tabelle1[[#This Row],[75-80 Jahre Weiblich]]+Tabelle1[[#This Row],[75-80 jahre Männlich]]</f>
        <v>5072</v>
      </c>
      <c r="BA760">
        <f>Tabelle1[[#This Row],[80-85 Jahre Weiblich]]+Tabelle1[[#This Row],[80-85 jahre Männlich]]</f>
        <v>9276</v>
      </c>
      <c r="BB760">
        <f>Tabelle1[[#This Row],[85 und mehr Weiblich]]+Tabelle1[[#This Row],[85 und mehr]]</f>
        <v>10834</v>
      </c>
    </row>
    <row r="761" spans="1:54" x14ac:dyDescent="0.35">
      <c r="A761" s="3"/>
      <c r="B761" s="4" t="s">
        <v>56</v>
      </c>
      <c r="C761" s="5">
        <v>0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  <c r="V761" s="5">
        <v>0</v>
      </c>
      <c r="W761" s="5">
        <v>1</v>
      </c>
      <c r="X761" s="5">
        <v>2</v>
      </c>
      <c r="Y761" s="5">
        <v>8</v>
      </c>
      <c r="Z761" s="5">
        <v>33</v>
      </c>
      <c r="AA761" s="5">
        <v>56</v>
      </c>
      <c r="AB761" s="5">
        <v>65</v>
      </c>
      <c r="AC761" s="5">
        <v>90</v>
      </c>
      <c r="AD761" s="5">
        <v>177</v>
      </c>
      <c r="AE761" s="5">
        <v>174</v>
      </c>
      <c r="AF761" s="5">
        <v>181</v>
      </c>
      <c r="AG761" s="5">
        <v>183</v>
      </c>
      <c r="AH761" s="5">
        <v>143</v>
      </c>
      <c r="AJ761" s="5">
        <v>166</v>
      </c>
      <c r="AK761" s="5">
        <v>158</v>
      </c>
      <c r="AL761">
        <f>Tabelle1[[#This Row],[1 jahre Weiblich]]+Tabelle1[[#This Row],[unter 1 Jahr Männlich]]</f>
        <v>0</v>
      </c>
      <c r="AM761">
        <f>Tabelle1[[#This Row],[1-15 Jahre Weiblich]]+Tabelle1[[#This Row],[1-15 jahre Mänlich]]</f>
        <v>0</v>
      </c>
      <c r="AN761">
        <f>Tabelle1[[#This Row],[15-20 Jahre Weiblich]]+Tabelle1[[#This Row],[15-20 jahre Männlich]]</f>
        <v>1</v>
      </c>
      <c r="AO761">
        <f>Tabelle1[[#This Row],[20-25 jahre weiblich]]+Tabelle1[[#This Row],[20-25 jahre Männlich]]</f>
        <v>2</v>
      </c>
      <c r="AP761">
        <f>Tabelle1[[#This Row],[25-30 Jahre Weiblich]]+Tabelle1[[#This Row],[25-30 jahre Männlich]]</f>
        <v>8</v>
      </c>
      <c r="AQ761">
        <f>Tabelle1[[#This Row],[30-35 Jahre Weiblich]]+Tabelle1[[#This Row],[30-35 jahre Männlich]]</f>
        <v>33</v>
      </c>
      <c r="AR761">
        <f>Tabelle1[[#This Row],[35-40 Jahre Weiblich]]+Tabelle1[[#This Row],[35-40 jahre  Männlich]]</f>
        <v>56</v>
      </c>
      <c r="AS761">
        <f>Tabelle1[[#This Row],[40-45 Jahre Weiblich]]+Tabelle1[[#This Row],[40-45 jahre Männlich]]</f>
        <v>65</v>
      </c>
      <c r="AT761">
        <f>Tabelle1[[#This Row],[45-50 Jahre Weiblich]]+Tabelle1[[#This Row],[45-50 jahre Männlich]]</f>
        <v>90</v>
      </c>
      <c r="AU761">
        <f>Tabelle1[[#This Row],[50-55 Jahre Weiblich]]+Tabelle1[[#This Row],[50-55 jahre Männlich]]</f>
        <v>177</v>
      </c>
      <c r="AV761">
        <f>Tabelle1[[#This Row],[55-60 Jahre Weiblich]]+Tabelle1[[#This Row],[55-60 jahre Männlich]]</f>
        <v>174</v>
      </c>
      <c r="AW761">
        <f>Tabelle1[[#This Row],[60-65 Jahre Weiblich]]+Tabelle1[[#This Row],[60-65 jahre Männlich]]</f>
        <v>181</v>
      </c>
      <c r="AX761">
        <f>Tabelle1[[#This Row],[65-70 Jahre Weiblich]]+Tabelle1[[#This Row],[65-70 Jahre  Männlich]]</f>
        <v>183</v>
      </c>
      <c r="AY761">
        <f>Tabelle1[[#This Row],[70-75Jahre Weiblich]]+Tabelle1[[#This Row],[70-75 jahre Männlch]]</f>
        <v>143</v>
      </c>
      <c r="AZ761">
        <f>Tabelle1[[#This Row],[75-80 Jahre Weiblich]]+Tabelle1[[#This Row],[75-80 jahre Männlich]]</f>
        <v>0</v>
      </c>
      <c r="BA761">
        <f>Tabelle1[[#This Row],[80-85 Jahre Weiblich]]+Tabelle1[[#This Row],[80-85 jahre Männlich]]</f>
        <v>166</v>
      </c>
      <c r="BB761">
        <f>Tabelle1[[#This Row],[85 und mehr Weiblich]]+Tabelle1[[#This Row],[85 und mehr]]</f>
        <v>158</v>
      </c>
    </row>
    <row r="762" spans="1:54" x14ac:dyDescent="0.35">
      <c r="A762" s="3"/>
      <c r="B762" s="4" t="s">
        <v>57</v>
      </c>
      <c r="C762" s="5">
        <v>0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0</v>
      </c>
      <c r="S762" s="5">
        <v>0</v>
      </c>
      <c r="T762" s="5">
        <v>0</v>
      </c>
      <c r="U762" s="5">
        <v>0</v>
      </c>
      <c r="V762" s="5">
        <v>0</v>
      </c>
      <c r="W762" s="5">
        <v>1</v>
      </c>
      <c r="X762" s="5">
        <v>0</v>
      </c>
      <c r="Y762" s="5">
        <v>2</v>
      </c>
      <c r="Z762" s="5">
        <v>1</v>
      </c>
      <c r="AA762" s="5">
        <v>5</v>
      </c>
      <c r="AB762" s="5">
        <v>25</v>
      </c>
      <c r="AC762" s="5">
        <v>20</v>
      </c>
      <c r="AD762" s="5">
        <v>77</v>
      </c>
      <c r="AE762" s="5">
        <v>159</v>
      </c>
      <c r="AF762" s="5">
        <v>219</v>
      </c>
      <c r="AG762" s="5">
        <v>299</v>
      </c>
      <c r="AH762" s="5">
        <v>305</v>
      </c>
      <c r="AJ762" s="5">
        <v>535</v>
      </c>
      <c r="AK762" s="5">
        <v>528</v>
      </c>
      <c r="AL762">
        <f>Tabelle1[[#This Row],[1 jahre Weiblich]]+Tabelle1[[#This Row],[unter 1 Jahr Männlich]]</f>
        <v>0</v>
      </c>
      <c r="AM762">
        <f>Tabelle1[[#This Row],[1-15 Jahre Weiblich]]+Tabelle1[[#This Row],[1-15 jahre Mänlich]]</f>
        <v>0</v>
      </c>
      <c r="AN762">
        <f>Tabelle1[[#This Row],[15-20 Jahre Weiblich]]+Tabelle1[[#This Row],[15-20 jahre Männlich]]</f>
        <v>1</v>
      </c>
      <c r="AO762">
        <f>Tabelle1[[#This Row],[20-25 jahre weiblich]]+Tabelle1[[#This Row],[20-25 jahre Männlich]]</f>
        <v>0</v>
      </c>
      <c r="AP762">
        <f>Tabelle1[[#This Row],[25-30 Jahre Weiblich]]+Tabelle1[[#This Row],[25-30 jahre Männlich]]</f>
        <v>2</v>
      </c>
      <c r="AQ762">
        <f>Tabelle1[[#This Row],[30-35 Jahre Weiblich]]+Tabelle1[[#This Row],[30-35 jahre Männlich]]</f>
        <v>1</v>
      </c>
      <c r="AR762">
        <f>Tabelle1[[#This Row],[35-40 Jahre Weiblich]]+Tabelle1[[#This Row],[35-40 jahre  Männlich]]</f>
        <v>5</v>
      </c>
      <c r="AS762">
        <f>Tabelle1[[#This Row],[40-45 Jahre Weiblich]]+Tabelle1[[#This Row],[40-45 jahre Männlich]]</f>
        <v>25</v>
      </c>
      <c r="AT762">
        <f>Tabelle1[[#This Row],[45-50 Jahre Weiblich]]+Tabelle1[[#This Row],[45-50 jahre Männlich]]</f>
        <v>20</v>
      </c>
      <c r="AU762">
        <f>Tabelle1[[#This Row],[50-55 Jahre Weiblich]]+Tabelle1[[#This Row],[50-55 jahre Männlich]]</f>
        <v>77</v>
      </c>
      <c r="AV762">
        <f>Tabelle1[[#This Row],[55-60 Jahre Weiblich]]+Tabelle1[[#This Row],[55-60 jahre Männlich]]</f>
        <v>159</v>
      </c>
      <c r="AW762">
        <f>Tabelle1[[#This Row],[60-65 Jahre Weiblich]]+Tabelle1[[#This Row],[60-65 jahre Männlich]]</f>
        <v>219</v>
      </c>
      <c r="AX762">
        <f>Tabelle1[[#This Row],[65-70 Jahre Weiblich]]+Tabelle1[[#This Row],[65-70 Jahre  Männlich]]</f>
        <v>299</v>
      </c>
      <c r="AY762">
        <f>Tabelle1[[#This Row],[70-75Jahre Weiblich]]+Tabelle1[[#This Row],[70-75 jahre Männlch]]</f>
        <v>305</v>
      </c>
      <c r="AZ762">
        <f>Tabelle1[[#This Row],[75-80 Jahre Weiblich]]+Tabelle1[[#This Row],[75-80 jahre Männlich]]</f>
        <v>0</v>
      </c>
      <c r="BA762">
        <f>Tabelle1[[#This Row],[80-85 Jahre Weiblich]]+Tabelle1[[#This Row],[80-85 jahre Männlich]]</f>
        <v>535</v>
      </c>
      <c r="BB762">
        <f>Tabelle1[[#This Row],[85 und mehr Weiblich]]+Tabelle1[[#This Row],[85 und mehr]]</f>
        <v>528</v>
      </c>
    </row>
    <row r="763" spans="1:54" x14ac:dyDescent="0.35">
      <c r="A763" s="3"/>
      <c r="B763" s="4" t="s">
        <v>58</v>
      </c>
      <c r="C763" s="5">
        <v>0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5">
        <v>0</v>
      </c>
      <c r="S763" s="5">
        <v>0</v>
      </c>
      <c r="T763" s="5">
        <v>0</v>
      </c>
      <c r="U763" s="5">
        <v>0</v>
      </c>
      <c r="V763" s="5">
        <v>1</v>
      </c>
      <c r="W763" s="5">
        <v>0</v>
      </c>
      <c r="X763" s="5">
        <v>1</v>
      </c>
      <c r="Y763" s="5">
        <v>11</v>
      </c>
      <c r="Z763" s="5">
        <v>14</v>
      </c>
      <c r="AA763" s="5">
        <v>26</v>
      </c>
      <c r="AB763" s="5">
        <v>48</v>
      </c>
      <c r="AC763" s="5">
        <v>103</v>
      </c>
      <c r="AD763" s="5">
        <v>257</v>
      </c>
      <c r="AE763" s="5">
        <v>409</v>
      </c>
      <c r="AF763" s="5">
        <v>483</v>
      </c>
      <c r="AG763" s="5">
        <v>618</v>
      </c>
      <c r="AH763" s="5">
        <v>583</v>
      </c>
      <c r="AJ763" s="5">
        <v>959</v>
      </c>
      <c r="AK763" s="5">
        <v>816</v>
      </c>
      <c r="AL763">
        <f>Tabelle1[[#This Row],[1 jahre Weiblich]]+Tabelle1[[#This Row],[unter 1 Jahr Männlich]]</f>
        <v>0</v>
      </c>
      <c r="AM763">
        <f>Tabelle1[[#This Row],[1-15 Jahre Weiblich]]+Tabelle1[[#This Row],[1-15 jahre Mänlich]]</f>
        <v>1</v>
      </c>
      <c r="AN763">
        <f>Tabelle1[[#This Row],[15-20 Jahre Weiblich]]+Tabelle1[[#This Row],[15-20 jahre Männlich]]</f>
        <v>0</v>
      </c>
      <c r="AO763">
        <f>Tabelle1[[#This Row],[20-25 jahre weiblich]]+Tabelle1[[#This Row],[20-25 jahre Männlich]]</f>
        <v>1</v>
      </c>
      <c r="AP763">
        <f>Tabelle1[[#This Row],[25-30 Jahre Weiblich]]+Tabelle1[[#This Row],[25-30 jahre Männlich]]</f>
        <v>11</v>
      </c>
      <c r="AQ763">
        <f>Tabelle1[[#This Row],[30-35 Jahre Weiblich]]+Tabelle1[[#This Row],[30-35 jahre Männlich]]</f>
        <v>14</v>
      </c>
      <c r="AR763">
        <f>Tabelle1[[#This Row],[35-40 Jahre Weiblich]]+Tabelle1[[#This Row],[35-40 jahre  Männlich]]</f>
        <v>26</v>
      </c>
      <c r="AS763">
        <f>Tabelle1[[#This Row],[40-45 Jahre Weiblich]]+Tabelle1[[#This Row],[40-45 jahre Männlich]]</f>
        <v>48</v>
      </c>
      <c r="AT763">
        <f>Tabelle1[[#This Row],[45-50 Jahre Weiblich]]+Tabelle1[[#This Row],[45-50 jahre Männlich]]</f>
        <v>103</v>
      </c>
      <c r="AU763">
        <f>Tabelle1[[#This Row],[50-55 Jahre Weiblich]]+Tabelle1[[#This Row],[50-55 jahre Männlich]]</f>
        <v>257</v>
      </c>
      <c r="AV763">
        <f>Tabelle1[[#This Row],[55-60 Jahre Weiblich]]+Tabelle1[[#This Row],[55-60 jahre Männlich]]</f>
        <v>409</v>
      </c>
      <c r="AW763">
        <f>Tabelle1[[#This Row],[60-65 Jahre Weiblich]]+Tabelle1[[#This Row],[60-65 jahre Männlich]]</f>
        <v>483</v>
      </c>
      <c r="AX763">
        <f>Tabelle1[[#This Row],[65-70 Jahre Weiblich]]+Tabelle1[[#This Row],[65-70 Jahre  Männlich]]</f>
        <v>618</v>
      </c>
      <c r="AY763">
        <f>Tabelle1[[#This Row],[70-75Jahre Weiblich]]+Tabelle1[[#This Row],[70-75 jahre Männlch]]</f>
        <v>583</v>
      </c>
      <c r="AZ763">
        <f>Tabelle1[[#This Row],[75-80 Jahre Weiblich]]+Tabelle1[[#This Row],[75-80 jahre Männlich]]</f>
        <v>0</v>
      </c>
      <c r="BA763">
        <f>Tabelle1[[#This Row],[80-85 Jahre Weiblich]]+Tabelle1[[#This Row],[80-85 jahre Männlich]]</f>
        <v>959</v>
      </c>
      <c r="BB763">
        <f>Tabelle1[[#This Row],[85 und mehr Weiblich]]+Tabelle1[[#This Row],[85 und mehr]]</f>
        <v>816</v>
      </c>
    </row>
    <row r="764" spans="1:54" x14ac:dyDescent="0.35">
      <c r="A764" s="3"/>
      <c r="B764" s="4" t="s">
        <v>59</v>
      </c>
      <c r="C764" s="5">
        <v>0</v>
      </c>
      <c r="D764" s="5">
        <v>0</v>
      </c>
      <c r="E764" s="5">
        <v>0</v>
      </c>
      <c r="F764" s="5">
        <v>0</v>
      </c>
      <c r="G764" s="5">
        <v>1</v>
      </c>
      <c r="H764" s="5">
        <v>1</v>
      </c>
      <c r="I764" s="5">
        <v>1</v>
      </c>
      <c r="J764" s="5">
        <v>1</v>
      </c>
      <c r="K764" s="5">
        <v>13</v>
      </c>
      <c r="L764" s="5">
        <v>93</v>
      </c>
      <c r="M764" s="5">
        <v>244</v>
      </c>
      <c r="N764" s="5">
        <v>542</v>
      </c>
      <c r="O764" s="5">
        <v>1118</v>
      </c>
      <c r="P764" s="5">
        <v>1563</v>
      </c>
      <c r="Q764" s="5">
        <v>3076</v>
      </c>
      <c r="R764" s="5">
        <v>3826</v>
      </c>
      <c r="S764" s="5">
        <v>4561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  <c r="Z764" s="5">
        <v>0</v>
      </c>
      <c r="AA764" s="5">
        <v>0</v>
      </c>
      <c r="AB764" s="5">
        <v>0</v>
      </c>
      <c r="AC764" s="5">
        <v>0</v>
      </c>
      <c r="AD764" s="5">
        <v>0</v>
      </c>
      <c r="AE764" s="5">
        <v>0</v>
      </c>
      <c r="AF764" s="5">
        <v>0</v>
      </c>
      <c r="AG764" s="5">
        <v>0</v>
      </c>
      <c r="AH764" s="5">
        <v>0</v>
      </c>
      <c r="AJ764" s="5">
        <v>0</v>
      </c>
      <c r="AK764" s="5">
        <v>0</v>
      </c>
      <c r="AL764">
        <f>Tabelle1[[#This Row],[1 jahre Weiblich]]+Tabelle1[[#This Row],[unter 1 Jahr Männlich]]</f>
        <v>0</v>
      </c>
      <c r="AM764">
        <f>Tabelle1[[#This Row],[1-15 Jahre Weiblich]]+Tabelle1[[#This Row],[1-15 jahre Mänlich]]</f>
        <v>0</v>
      </c>
      <c r="AN764">
        <f>Tabelle1[[#This Row],[15-20 Jahre Weiblich]]+Tabelle1[[#This Row],[15-20 jahre Männlich]]</f>
        <v>0</v>
      </c>
      <c r="AO764">
        <f>Tabelle1[[#This Row],[20-25 jahre weiblich]]+Tabelle1[[#This Row],[20-25 jahre Männlich]]</f>
        <v>0</v>
      </c>
      <c r="AP764">
        <f>Tabelle1[[#This Row],[25-30 Jahre Weiblich]]+Tabelle1[[#This Row],[25-30 jahre Männlich]]</f>
        <v>1</v>
      </c>
      <c r="AQ764">
        <f>Tabelle1[[#This Row],[30-35 Jahre Weiblich]]+Tabelle1[[#This Row],[30-35 jahre Männlich]]</f>
        <v>1</v>
      </c>
      <c r="AR764">
        <f>Tabelle1[[#This Row],[35-40 Jahre Weiblich]]+Tabelle1[[#This Row],[35-40 jahre  Männlich]]</f>
        <v>1</v>
      </c>
      <c r="AS764">
        <f>Tabelle1[[#This Row],[40-45 Jahre Weiblich]]+Tabelle1[[#This Row],[40-45 jahre Männlich]]</f>
        <v>1</v>
      </c>
      <c r="AT764">
        <f>Tabelle1[[#This Row],[45-50 Jahre Weiblich]]+Tabelle1[[#This Row],[45-50 jahre Männlich]]</f>
        <v>13</v>
      </c>
      <c r="AU764">
        <f>Tabelle1[[#This Row],[50-55 Jahre Weiblich]]+Tabelle1[[#This Row],[50-55 jahre Männlich]]</f>
        <v>93</v>
      </c>
      <c r="AV764">
        <f>Tabelle1[[#This Row],[55-60 Jahre Weiblich]]+Tabelle1[[#This Row],[55-60 jahre Männlich]]</f>
        <v>244</v>
      </c>
      <c r="AW764">
        <f>Tabelle1[[#This Row],[60-65 Jahre Weiblich]]+Tabelle1[[#This Row],[60-65 jahre Männlich]]</f>
        <v>542</v>
      </c>
      <c r="AX764">
        <f>Tabelle1[[#This Row],[65-70 Jahre Weiblich]]+Tabelle1[[#This Row],[65-70 Jahre  Männlich]]</f>
        <v>1118</v>
      </c>
      <c r="AY764">
        <f>Tabelle1[[#This Row],[70-75Jahre Weiblich]]+Tabelle1[[#This Row],[70-75 jahre Männlch]]</f>
        <v>1563</v>
      </c>
      <c r="AZ764">
        <f>Tabelle1[[#This Row],[75-80 Jahre Weiblich]]+Tabelle1[[#This Row],[75-80 jahre Männlich]]</f>
        <v>3076</v>
      </c>
      <c r="BA764">
        <f>Tabelle1[[#This Row],[80-85 Jahre Weiblich]]+Tabelle1[[#This Row],[80-85 jahre Männlich]]</f>
        <v>3826</v>
      </c>
      <c r="BB764">
        <f>Tabelle1[[#This Row],[85 und mehr Weiblich]]+Tabelle1[[#This Row],[85 und mehr]]</f>
        <v>4561</v>
      </c>
    </row>
    <row r="765" spans="1:54" x14ac:dyDescent="0.35">
      <c r="A765" s="3"/>
      <c r="B765" s="4" t="s">
        <v>60</v>
      </c>
      <c r="C765" s="5">
        <v>2</v>
      </c>
      <c r="D765" s="5">
        <v>3</v>
      </c>
      <c r="E765" s="5">
        <v>0</v>
      </c>
      <c r="F765" s="5">
        <v>0</v>
      </c>
      <c r="G765" s="5">
        <v>1</v>
      </c>
      <c r="H765" s="5">
        <v>0</v>
      </c>
      <c r="I765" s="5">
        <v>8</v>
      </c>
      <c r="J765" s="5">
        <v>16</v>
      </c>
      <c r="K765" s="5">
        <v>44</v>
      </c>
      <c r="L765" s="5">
        <v>95</v>
      </c>
      <c r="M765" s="5">
        <v>187</v>
      </c>
      <c r="N765" s="5">
        <v>267</v>
      </c>
      <c r="O765" s="5">
        <v>337</v>
      </c>
      <c r="P765" s="5">
        <v>386</v>
      </c>
      <c r="Q765" s="5">
        <v>620</v>
      </c>
      <c r="R765" s="5">
        <v>671</v>
      </c>
      <c r="S765" s="5">
        <v>593</v>
      </c>
      <c r="T765" s="5">
        <v>0</v>
      </c>
      <c r="U765" s="5">
        <v>0</v>
      </c>
      <c r="V765" s="5">
        <v>3</v>
      </c>
      <c r="W765" s="5">
        <v>0</v>
      </c>
      <c r="X765" s="5">
        <v>0</v>
      </c>
      <c r="Y765" s="5">
        <v>1</v>
      </c>
      <c r="Z765" s="5">
        <v>0</v>
      </c>
      <c r="AA765" s="5">
        <v>4</v>
      </c>
      <c r="AB765" s="5">
        <v>8</v>
      </c>
      <c r="AC765" s="5">
        <v>11</v>
      </c>
      <c r="AD765" s="5">
        <v>21</v>
      </c>
      <c r="AE765" s="5">
        <v>67</v>
      </c>
      <c r="AF765" s="5">
        <v>79</v>
      </c>
      <c r="AG765" s="5">
        <v>161</v>
      </c>
      <c r="AH765" s="5">
        <v>142</v>
      </c>
      <c r="AJ765" s="5">
        <v>458</v>
      </c>
      <c r="AK765" s="5">
        <v>621</v>
      </c>
      <c r="AL765">
        <f>Tabelle1[[#This Row],[1 jahre Weiblich]]+Tabelle1[[#This Row],[unter 1 Jahr Männlich]]</f>
        <v>2</v>
      </c>
      <c r="AM765">
        <f>Tabelle1[[#This Row],[1-15 Jahre Weiblich]]+Tabelle1[[#This Row],[1-15 jahre Mänlich]]</f>
        <v>6</v>
      </c>
      <c r="AN765">
        <f>Tabelle1[[#This Row],[15-20 Jahre Weiblich]]+Tabelle1[[#This Row],[15-20 jahre Männlich]]</f>
        <v>0</v>
      </c>
      <c r="AO765">
        <f>Tabelle1[[#This Row],[20-25 jahre weiblich]]+Tabelle1[[#This Row],[20-25 jahre Männlich]]</f>
        <v>0</v>
      </c>
      <c r="AP765">
        <f>Tabelle1[[#This Row],[25-30 Jahre Weiblich]]+Tabelle1[[#This Row],[25-30 jahre Männlich]]</f>
        <v>2</v>
      </c>
      <c r="AQ765">
        <f>Tabelle1[[#This Row],[30-35 Jahre Weiblich]]+Tabelle1[[#This Row],[30-35 jahre Männlich]]</f>
        <v>0</v>
      </c>
      <c r="AR765">
        <f>Tabelle1[[#This Row],[35-40 Jahre Weiblich]]+Tabelle1[[#This Row],[35-40 jahre  Männlich]]</f>
        <v>12</v>
      </c>
      <c r="AS765">
        <f>Tabelle1[[#This Row],[40-45 Jahre Weiblich]]+Tabelle1[[#This Row],[40-45 jahre Männlich]]</f>
        <v>24</v>
      </c>
      <c r="AT765">
        <f>Tabelle1[[#This Row],[45-50 Jahre Weiblich]]+Tabelle1[[#This Row],[45-50 jahre Männlich]]</f>
        <v>55</v>
      </c>
      <c r="AU765">
        <f>Tabelle1[[#This Row],[50-55 Jahre Weiblich]]+Tabelle1[[#This Row],[50-55 jahre Männlich]]</f>
        <v>116</v>
      </c>
      <c r="AV765">
        <f>Tabelle1[[#This Row],[55-60 Jahre Weiblich]]+Tabelle1[[#This Row],[55-60 jahre Männlich]]</f>
        <v>254</v>
      </c>
      <c r="AW765">
        <f>Tabelle1[[#This Row],[60-65 Jahre Weiblich]]+Tabelle1[[#This Row],[60-65 jahre Männlich]]</f>
        <v>346</v>
      </c>
      <c r="AX765">
        <f>Tabelle1[[#This Row],[65-70 Jahre Weiblich]]+Tabelle1[[#This Row],[65-70 Jahre  Männlich]]</f>
        <v>498</v>
      </c>
      <c r="AY765">
        <f>Tabelle1[[#This Row],[70-75Jahre Weiblich]]+Tabelle1[[#This Row],[70-75 jahre Männlch]]</f>
        <v>528</v>
      </c>
      <c r="AZ765">
        <f>Tabelle1[[#This Row],[75-80 Jahre Weiblich]]+Tabelle1[[#This Row],[75-80 jahre Männlich]]</f>
        <v>620</v>
      </c>
      <c r="BA765">
        <f>Tabelle1[[#This Row],[80-85 Jahre Weiblich]]+Tabelle1[[#This Row],[80-85 jahre Männlich]]</f>
        <v>1129</v>
      </c>
      <c r="BB765">
        <f>Tabelle1[[#This Row],[85 und mehr Weiblich]]+Tabelle1[[#This Row],[85 und mehr]]</f>
        <v>1214</v>
      </c>
    </row>
    <row r="766" spans="1:54" x14ac:dyDescent="0.35">
      <c r="A766" s="3"/>
      <c r="B766" s="4" t="s">
        <v>61</v>
      </c>
      <c r="C766" s="5">
        <v>0</v>
      </c>
      <c r="D766" s="5">
        <v>0</v>
      </c>
      <c r="E766" s="5">
        <v>0</v>
      </c>
      <c r="F766" s="5">
        <v>0</v>
      </c>
      <c r="G766" s="5">
        <v>0</v>
      </c>
      <c r="H766" s="5">
        <v>2</v>
      </c>
      <c r="I766" s="5">
        <v>5</v>
      </c>
      <c r="J766" s="5">
        <v>6</v>
      </c>
      <c r="K766" s="5">
        <v>18</v>
      </c>
      <c r="L766" s="5">
        <v>58</v>
      </c>
      <c r="M766" s="5">
        <v>118</v>
      </c>
      <c r="N766" s="5">
        <v>208</v>
      </c>
      <c r="O766" s="5">
        <v>321</v>
      </c>
      <c r="P766" s="5">
        <v>362</v>
      </c>
      <c r="Q766" s="5">
        <v>665</v>
      </c>
      <c r="R766" s="5">
        <v>807</v>
      </c>
      <c r="S766" s="5">
        <v>1254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  <c r="Z766" s="5">
        <v>2</v>
      </c>
      <c r="AA766" s="5">
        <v>4</v>
      </c>
      <c r="AB766" s="5">
        <v>7</v>
      </c>
      <c r="AC766" s="5">
        <v>13</v>
      </c>
      <c r="AD766" s="5">
        <v>23</v>
      </c>
      <c r="AE766" s="5">
        <v>39</v>
      </c>
      <c r="AF766" s="5">
        <v>84</v>
      </c>
      <c r="AG766" s="5">
        <v>112</v>
      </c>
      <c r="AH766" s="5">
        <v>132</v>
      </c>
      <c r="AJ766" s="5">
        <v>438</v>
      </c>
      <c r="AK766" s="5">
        <v>684</v>
      </c>
      <c r="AL766">
        <f>Tabelle1[[#This Row],[1 jahre Weiblich]]+Tabelle1[[#This Row],[unter 1 Jahr Männlich]]</f>
        <v>0</v>
      </c>
      <c r="AM766">
        <f>Tabelle1[[#This Row],[1-15 Jahre Weiblich]]+Tabelle1[[#This Row],[1-15 jahre Mänlich]]</f>
        <v>0</v>
      </c>
      <c r="AN766">
        <f>Tabelle1[[#This Row],[15-20 Jahre Weiblich]]+Tabelle1[[#This Row],[15-20 jahre Männlich]]</f>
        <v>0</v>
      </c>
      <c r="AO766">
        <f>Tabelle1[[#This Row],[20-25 jahre weiblich]]+Tabelle1[[#This Row],[20-25 jahre Männlich]]</f>
        <v>0</v>
      </c>
      <c r="AP766">
        <f>Tabelle1[[#This Row],[25-30 Jahre Weiblich]]+Tabelle1[[#This Row],[25-30 jahre Männlich]]</f>
        <v>0</v>
      </c>
      <c r="AQ766">
        <f>Tabelle1[[#This Row],[30-35 Jahre Weiblich]]+Tabelle1[[#This Row],[30-35 jahre Männlich]]</f>
        <v>4</v>
      </c>
      <c r="AR766">
        <f>Tabelle1[[#This Row],[35-40 Jahre Weiblich]]+Tabelle1[[#This Row],[35-40 jahre  Männlich]]</f>
        <v>9</v>
      </c>
      <c r="AS766">
        <f>Tabelle1[[#This Row],[40-45 Jahre Weiblich]]+Tabelle1[[#This Row],[40-45 jahre Männlich]]</f>
        <v>13</v>
      </c>
      <c r="AT766">
        <f>Tabelle1[[#This Row],[45-50 Jahre Weiblich]]+Tabelle1[[#This Row],[45-50 jahre Männlich]]</f>
        <v>31</v>
      </c>
      <c r="AU766">
        <f>Tabelle1[[#This Row],[50-55 Jahre Weiblich]]+Tabelle1[[#This Row],[50-55 jahre Männlich]]</f>
        <v>81</v>
      </c>
      <c r="AV766">
        <f>Tabelle1[[#This Row],[55-60 Jahre Weiblich]]+Tabelle1[[#This Row],[55-60 jahre Männlich]]</f>
        <v>157</v>
      </c>
      <c r="AW766">
        <f>Tabelle1[[#This Row],[60-65 Jahre Weiblich]]+Tabelle1[[#This Row],[60-65 jahre Männlich]]</f>
        <v>292</v>
      </c>
      <c r="AX766">
        <f>Tabelle1[[#This Row],[65-70 Jahre Weiblich]]+Tabelle1[[#This Row],[65-70 Jahre  Männlich]]</f>
        <v>433</v>
      </c>
      <c r="AY766">
        <f>Tabelle1[[#This Row],[70-75Jahre Weiblich]]+Tabelle1[[#This Row],[70-75 jahre Männlch]]</f>
        <v>494</v>
      </c>
      <c r="AZ766">
        <f>Tabelle1[[#This Row],[75-80 Jahre Weiblich]]+Tabelle1[[#This Row],[75-80 jahre Männlich]]</f>
        <v>665</v>
      </c>
      <c r="BA766">
        <f>Tabelle1[[#This Row],[80-85 Jahre Weiblich]]+Tabelle1[[#This Row],[80-85 jahre Männlich]]</f>
        <v>1245</v>
      </c>
      <c r="BB766">
        <f>Tabelle1[[#This Row],[85 und mehr Weiblich]]+Tabelle1[[#This Row],[85 und mehr]]</f>
        <v>1938</v>
      </c>
    </row>
    <row r="767" spans="1:54" x14ac:dyDescent="0.35">
      <c r="A767" s="3"/>
      <c r="B767" s="4" t="s">
        <v>62</v>
      </c>
      <c r="C767" s="5">
        <v>1</v>
      </c>
      <c r="D767" s="5">
        <v>37</v>
      </c>
      <c r="E767" s="5">
        <v>20</v>
      </c>
      <c r="F767" s="5">
        <v>25</v>
      </c>
      <c r="G767" s="5">
        <v>23</v>
      </c>
      <c r="H767" s="5">
        <v>36</v>
      </c>
      <c r="I767" s="5">
        <v>40</v>
      </c>
      <c r="J767" s="5">
        <v>53</v>
      </c>
      <c r="K767" s="5">
        <v>99</v>
      </c>
      <c r="L767" s="5">
        <v>255</v>
      </c>
      <c r="M767" s="5">
        <v>464</v>
      </c>
      <c r="N767" s="5">
        <v>686</v>
      </c>
      <c r="O767" s="5">
        <v>1075</v>
      </c>
      <c r="P767" s="5">
        <v>1253</v>
      </c>
      <c r="Q767" s="5">
        <v>2342</v>
      </c>
      <c r="R767" s="5">
        <v>2443</v>
      </c>
      <c r="S767" s="5">
        <v>1999</v>
      </c>
      <c r="T767" s="5">
        <v>0</v>
      </c>
      <c r="U767" s="5">
        <v>1</v>
      </c>
      <c r="V767" s="5">
        <v>35</v>
      </c>
      <c r="W767" s="5">
        <v>10</v>
      </c>
      <c r="X767" s="5">
        <v>13</v>
      </c>
      <c r="Y767" s="5">
        <v>16</v>
      </c>
      <c r="Z767" s="5">
        <v>23</v>
      </c>
      <c r="AA767" s="5">
        <v>31</v>
      </c>
      <c r="AB767" s="5">
        <v>41</v>
      </c>
      <c r="AC767" s="5">
        <v>65</v>
      </c>
      <c r="AD767" s="5">
        <v>167</v>
      </c>
      <c r="AE767" s="5">
        <v>250</v>
      </c>
      <c r="AF767" s="5">
        <v>388</v>
      </c>
      <c r="AG767" s="5">
        <v>662</v>
      </c>
      <c r="AH767" s="5">
        <v>897</v>
      </c>
      <c r="AJ767" s="5">
        <v>2228</v>
      </c>
      <c r="AK767" s="5">
        <v>2325</v>
      </c>
      <c r="AL767">
        <f>Tabelle1[[#This Row],[1 jahre Weiblich]]+Tabelle1[[#This Row],[unter 1 Jahr Männlich]]</f>
        <v>2</v>
      </c>
      <c r="AM767">
        <f>Tabelle1[[#This Row],[1-15 Jahre Weiblich]]+Tabelle1[[#This Row],[1-15 jahre Mänlich]]</f>
        <v>72</v>
      </c>
      <c r="AN767">
        <f>Tabelle1[[#This Row],[15-20 Jahre Weiblich]]+Tabelle1[[#This Row],[15-20 jahre Männlich]]</f>
        <v>30</v>
      </c>
      <c r="AO767">
        <f>Tabelle1[[#This Row],[20-25 jahre weiblich]]+Tabelle1[[#This Row],[20-25 jahre Männlich]]</f>
        <v>38</v>
      </c>
      <c r="AP767">
        <f>Tabelle1[[#This Row],[25-30 Jahre Weiblich]]+Tabelle1[[#This Row],[25-30 jahre Männlich]]</f>
        <v>39</v>
      </c>
      <c r="AQ767">
        <f>Tabelle1[[#This Row],[30-35 Jahre Weiblich]]+Tabelle1[[#This Row],[30-35 jahre Männlich]]</f>
        <v>59</v>
      </c>
      <c r="AR767">
        <f>Tabelle1[[#This Row],[35-40 Jahre Weiblich]]+Tabelle1[[#This Row],[35-40 jahre  Männlich]]</f>
        <v>71</v>
      </c>
      <c r="AS767">
        <f>Tabelle1[[#This Row],[40-45 Jahre Weiblich]]+Tabelle1[[#This Row],[40-45 jahre Männlich]]</f>
        <v>94</v>
      </c>
      <c r="AT767">
        <f>Tabelle1[[#This Row],[45-50 Jahre Weiblich]]+Tabelle1[[#This Row],[45-50 jahre Männlich]]</f>
        <v>164</v>
      </c>
      <c r="AU767">
        <f>Tabelle1[[#This Row],[50-55 Jahre Weiblich]]+Tabelle1[[#This Row],[50-55 jahre Männlich]]</f>
        <v>422</v>
      </c>
      <c r="AV767">
        <f>Tabelle1[[#This Row],[55-60 Jahre Weiblich]]+Tabelle1[[#This Row],[55-60 jahre Männlich]]</f>
        <v>714</v>
      </c>
      <c r="AW767">
        <f>Tabelle1[[#This Row],[60-65 Jahre Weiblich]]+Tabelle1[[#This Row],[60-65 jahre Männlich]]</f>
        <v>1074</v>
      </c>
      <c r="AX767">
        <f>Tabelle1[[#This Row],[65-70 Jahre Weiblich]]+Tabelle1[[#This Row],[65-70 Jahre  Männlich]]</f>
        <v>1737</v>
      </c>
      <c r="AY767">
        <f>Tabelle1[[#This Row],[70-75Jahre Weiblich]]+Tabelle1[[#This Row],[70-75 jahre Männlch]]</f>
        <v>2150</v>
      </c>
      <c r="AZ767">
        <f>Tabelle1[[#This Row],[75-80 Jahre Weiblich]]+Tabelle1[[#This Row],[75-80 jahre Männlich]]</f>
        <v>2342</v>
      </c>
      <c r="BA767">
        <f>Tabelle1[[#This Row],[80-85 Jahre Weiblich]]+Tabelle1[[#This Row],[80-85 jahre Männlich]]</f>
        <v>4671</v>
      </c>
      <c r="BB767">
        <f>Tabelle1[[#This Row],[85 und mehr Weiblich]]+Tabelle1[[#This Row],[85 und mehr]]</f>
        <v>4324</v>
      </c>
    </row>
    <row r="768" spans="1:54" x14ac:dyDescent="0.35">
      <c r="A768" s="3"/>
      <c r="B768" s="4" t="s">
        <v>63</v>
      </c>
      <c r="C768" s="5">
        <v>1</v>
      </c>
      <c r="D768" s="5">
        <v>31</v>
      </c>
      <c r="E768" s="5">
        <v>12</v>
      </c>
      <c r="F768" s="5">
        <v>22</v>
      </c>
      <c r="G768" s="5">
        <v>15</v>
      </c>
      <c r="H768" s="5">
        <v>19</v>
      </c>
      <c r="I768" s="5">
        <v>25</v>
      </c>
      <c r="J768" s="5">
        <v>27</v>
      </c>
      <c r="K768" s="5">
        <v>41</v>
      </c>
      <c r="L768" s="5">
        <v>108</v>
      </c>
      <c r="M768" s="5">
        <v>174</v>
      </c>
      <c r="N768" s="5">
        <v>268</v>
      </c>
      <c r="O768" s="5">
        <v>424</v>
      </c>
      <c r="P768" s="5">
        <v>531</v>
      </c>
      <c r="Q768" s="5">
        <v>984</v>
      </c>
      <c r="R768" s="5">
        <v>1017</v>
      </c>
      <c r="S768" s="5">
        <v>891</v>
      </c>
      <c r="T768" s="5">
        <v>0</v>
      </c>
      <c r="U768" s="5">
        <v>1</v>
      </c>
      <c r="V768" s="5">
        <v>28</v>
      </c>
      <c r="W768" s="5">
        <v>8</v>
      </c>
      <c r="X768" s="5">
        <v>11</v>
      </c>
      <c r="Y768" s="5">
        <v>11</v>
      </c>
      <c r="Z768" s="5">
        <v>18</v>
      </c>
      <c r="AA768" s="5">
        <v>21</v>
      </c>
      <c r="AB768" s="5">
        <v>24</v>
      </c>
      <c r="AC768" s="5">
        <v>31</v>
      </c>
      <c r="AD768" s="5">
        <v>69</v>
      </c>
      <c r="AE768" s="5">
        <v>107</v>
      </c>
      <c r="AF768" s="5">
        <v>151</v>
      </c>
      <c r="AG768" s="5">
        <v>248</v>
      </c>
      <c r="AH768" s="5">
        <v>348</v>
      </c>
      <c r="AJ768" s="5">
        <v>868</v>
      </c>
      <c r="AK768" s="5">
        <v>1036</v>
      </c>
      <c r="AL768">
        <f>Tabelle1[[#This Row],[1 jahre Weiblich]]+Tabelle1[[#This Row],[unter 1 Jahr Männlich]]</f>
        <v>2</v>
      </c>
      <c r="AM768">
        <f>Tabelle1[[#This Row],[1-15 Jahre Weiblich]]+Tabelle1[[#This Row],[1-15 jahre Mänlich]]</f>
        <v>59</v>
      </c>
      <c r="AN768">
        <f>Tabelle1[[#This Row],[15-20 Jahre Weiblich]]+Tabelle1[[#This Row],[15-20 jahre Männlich]]</f>
        <v>20</v>
      </c>
      <c r="AO768">
        <f>Tabelle1[[#This Row],[20-25 jahre weiblich]]+Tabelle1[[#This Row],[20-25 jahre Männlich]]</f>
        <v>33</v>
      </c>
      <c r="AP768">
        <f>Tabelle1[[#This Row],[25-30 Jahre Weiblich]]+Tabelle1[[#This Row],[25-30 jahre Männlich]]</f>
        <v>26</v>
      </c>
      <c r="AQ768">
        <f>Tabelle1[[#This Row],[30-35 Jahre Weiblich]]+Tabelle1[[#This Row],[30-35 jahre Männlich]]</f>
        <v>37</v>
      </c>
      <c r="AR768">
        <f>Tabelle1[[#This Row],[35-40 Jahre Weiblich]]+Tabelle1[[#This Row],[35-40 jahre  Männlich]]</f>
        <v>46</v>
      </c>
      <c r="AS768">
        <f>Tabelle1[[#This Row],[40-45 Jahre Weiblich]]+Tabelle1[[#This Row],[40-45 jahre Männlich]]</f>
        <v>51</v>
      </c>
      <c r="AT768">
        <f>Tabelle1[[#This Row],[45-50 Jahre Weiblich]]+Tabelle1[[#This Row],[45-50 jahre Männlich]]</f>
        <v>72</v>
      </c>
      <c r="AU768">
        <f>Tabelle1[[#This Row],[50-55 Jahre Weiblich]]+Tabelle1[[#This Row],[50-55 jahre Männlich]]</f>
        <v>177</v>
      </c>
      <c r="AV768">
        <f>Tabelle1[[#This Row],[55-60 Jahre Weiblich]]+Tabelle1[[#This Row],[55-60 jahre Männlich]]</f>
        <v>281</v>
      </c>
      <c r="AW768">
        <f>Tabelle1[[#This Row],[60-65 Jahre Weiblich]]+Tabelle1[[#This Row],[60-65 jahre Männlich]]</f>
        <v>419</v>
      </c>
      <c r="AX768">
        <f>Tabelle1[[#This Row],[65-70 Jahre Weiblich]]+Tabelle1[[#This Row],[65-70 Jahre  Männlich]]</f>
        <v>672</v>
      </c>
      <c r="AY768">
        <f>Tabelle1[[#This Row],[70-75Jahre Weiblich]]+Tabelle1[[#This Row],[70-75 jahre Männlch]]</f>
        <v>879</v>
      </c>
      <c r="AZ768">
        <f>Tabelle1[[#This Row],[75-80 Jahre Weiblich]]+Tabelle1[[#This Row],[75-80 jahre Männlich]]</f>
        <v>984</v>
      </c>
      <c r="BA768">
        <f>Tabelle1[[#This Row],[80-85 Jahre Weiblich]]+Tabelle1[[#This Row],[80-85 jahre Männlich]]</f>
        <v>1885</v>
      </c>
      <c r="BB768">
        <f>Tabelle1[[#This Row],[85 und mehr Weiblich]]+Tabelle1[[#This Row],[85 und mehr]]</f>
        <v>1927</v>
      </c>
    </row>
    <row r="769" spans="1:54" x14ac:dyDescent="0.35">
      <c r="A769" s="3"/>
      <c r="B769" s="4" t="s">
        <v>64</v>
      </c>
      <c r="C769" s="5">
        <v>0</v>
      </c>
      <c r="D769" s="5">
        <v>0</v>
      </c>
      <c r="E769" s="5">
        <v>0</v>
      </c>
      <c r="F769" s="5">
        <v>1</v>
      </c>
      <c r="G769" s="5">
        <v>2</v>
      </c>
      <c r="H769" s="5">
        <v>3</v>
      </c>
      <c r="I769" s="5">
        <v>5</v>
      </c>
      <c r="J769" s="5">
        <v>5</v>
      </c>
      <c r="K769" s="5">
        <v>6</v>
      </c>
      <c r="L769" s="5">
        <v>10</v>
      </c>
      <c r="M769" s="5">
        <v>9</v>
      </c>
      <c r="N769" s="5">
        <v>18</v>
      </c>
      <c r="O769" s="5">
        <v>26</v>
      </c>
      <c r="P769" s="5">
        <v>32</v>
      </c>
      <c r="Q769" s="5">
        <v>53</v>
      </c>
      <c r="R769" s="5">
        <v>65</v>
      </c>
      <c r="S769" s="5">
        <v>87</v>
      </c>
      <c r="T769" s="5">
        <v>0</v>
      </c>
      <c r="U769" s="5">
        <v>0</v>
      </c>
      <c r="V769" s="5">
        <v>1</v>
      </c>
      <c r="W769" s="5">
        <v>0</v>
      </c>
      <c r="X769" s="5">
        <v>0</v>
      </c>
      <c r="Y769" s="5">
        <v>1</v>
      </c>
      <c r="Z769" s="5">
        <v>1</v>
      </c>
      <c r="AA769" s="5">
        <v>2</v>
      </c>
      <c r="AB769" s="5">
        <v>9</v>
      </c>
      <c r="AC769" s="5">
        <v>4</v>
      </c>
      <c r="AD769" s="5">
        <v>9</v>
      </c>
      <c r="AE769" s="5">
        <v>21</v>
      </c>
      <c r="AF769" s="5">
        <v>20</v>
      </c>
      <c r="AG769" s="5">
        <v>39</v>
      </c>
      <c r="AH769" s="5">
        <v>32</v>
      </c>
      <c r="AJ769" s="5">
        <v>104</v>
      </c>
      <c r="AK769" s="5">
        <v>179</v>
      </c>
      <c r="AL769">
        <f>Tabelle1[[#This Row],[1 jahre Weiblich]]+Tabelle1[[#This Row],[unter 1 Jahr Männlich]]</f>
        <v>0</v>
      </c>
      <c r="AM769">
        <f>Tabelle1[[#This Row],[1-15 Jahre Weiblich]]+Tabelle1[[#This Row],[1-15 jahre Mänlich]]</f>
        <v>1</v>
      </c>
      <c r="AN769">
        <f>Tabelle1[[#This Row],[15-20 Jahre Weiblich]]+Tabelle1[[#This Row],[15-20 jahre Männlich]]</f>
        <v>0</v>
      </c>
      <c r="AO769">
        <f>Tabelle1[[#This Row],[20-25 jahre weiblich]]+Tabelle1[[#This Row],[20-25 jahre Männlich]]</f>
        <v>1</v>
      </c>
      <c r="AP769">
        <f>Tabelle1[[#This Row],[25-30 Jahre Weiblich]]+Tabelle1[[#This Row],[25-30 jahre Männlich]]</f>
        <v>3</v>
      </c>
      <c r="AQ769">
        <f>Tabelle1[[#This Row],[30-35 Jahre Weiblich]]+Tabelle1[[#This Row],[30-35 jahre Männlich]]</f>
        <v>4</v>
      </c>
      <c r="AR769">
        <f>Tabelle1[[#This Row],[35-40 Jahre Weiblich]]+Tabelle1[[#This Row],[35-40 jahre  Männlich]]</f>
        <v>7</v>
      </c>
      <c r="AS769">
        <f>Tabelle1[[#This Row],[40-45 Jahre Weiblich]]+Tabelle1[[#This Row],[40-45 jahre Männlich]]</f>
        <v>14</v>
      </c>
      <c r="AT769">
        <f>Tabelle1[[#This Row],[45-50 Jahre Weiblich]]+Tabelle1[[#This Row],[45-50 jahre Männlich]]</f>
        <v>10</v>
      </c>
      <c r="AU769">
        <f>Tabelle1[[#This Row],[50-55 Jahre Weiblich]]+Tabelle1[[#This Row],[50-55 jahre Männlich]]</f>
        <v>19</v>
      </c>
      <c r="AV769">
        <f>Tabelle1[[#This Row],[55-60 Jahre Weiblich]]+Tabelle1[[#This Row],[55-60 jahre Männlich]]</f>
        <v>30</v>
      </c>
      <c r="AW769">
        <f>Tabelle1[[#This Row],[60-65 Jahre Weiblich]]+Tabelle1[[#This Row],[60-65 jahre Männlich]]</f>
        <v>38</v>
      </c>
      <c r="AX769">
        <f>Tabelle1[[#This Row],[65-70 Jahre Weiblich]]+Tabelle1[[#This Row],[65-70 Jahre  Männlich]]</f>
        <v>65</v>
      </c>
      <c r="AY769">
        <f>Tabelle1[[#This Row],[70-75Jahre Weiblich]]+Tabelle1[[#This Row],[70-75 jahre Männlch]]</f>
        <v>64</v>
      </c>
      <c r="AZ769">
        <f>Tabelle1[[#This Row],[75-80 Jahre Weiblich]]+Tabelle1[[#This Row],[75-80 jahre Männlich]]</f>
        <v>53</v>
      </c>
      <c r="BA769">
        <f>Tabelle1[[#This Row],[80-85 Jahre Weiblich]]+Tabelle1[[#This Row],[80-85 jahre Männlich]]</f>
        <v>169</v>
      </c>
      <c r="BB769">
        <f>Tabelle1[[#This Row],[85 und mehr Weiblich]]+Tabelle1[[#This Row],[85 und mehr]]</f>
        <v>266</v>
      </c>
    </row>
    <row r="770" spans="1:54" x14ac:dyDescent="0.35">
      <c r="A770" s="3"/>
      <c r="B770" s="4" t="s">
        <v>65</v>
      </c>
      <c r="C770" s="5">
        <v>8</v>
      </c>
      <c r="D770" s="5">
        <v>9</v>
      </c>
      <c r="E770" s="5">
        <v>1</v>
      </c>
      <c r="F770" s="5">
        <v>2</v>
      </c>
      <c r="G770" s="5">
        <v>4</v>
      </c>
      <c r="H770" s="5">
        <v>10</v>
      </c>
      <c r="I770" s="5">
        <v>9</v>
      </c>
      <c r="J770" s="5">
        <v>14</v>
      </c>
      <c r="K770" s="5">
        <v>31</v>
      </c>
      <c r="L770" s="5">
        <v>48</v>
      </c>
      <c r="M770" s="5">
        <v>63</v>
      </c>
      <c r="N770" s="5">
        <v>81</v>
      </c>
      <c r="O770" s="5">
        <v>127</v>
      </c>
      <c r="P770" s="5">
        <v>120</v>
      </c>
      <c r="Q770" s="5">
        <v>246</v>
      </c>
      <c r="R770" s="5">
        <v>299</v>
      </c>
      <c r="S770" s="5">
        <v>539</v>
      </c>
      <c r="T770" s="5">
        <v>0</v>
      </c>
      <c r="U770" s="5">
        <v>6</v>
      </c>
      <c r="V770" s="5">
        <v>6</v>
      </c>
      <c r="W770" s="5">
        <v>5</v>
      </c>
      <c r="X770" s="5">
        <v>2</v>
      </c>
      <c r="Y770" s="5">
        <v>1</v>
      </c>
      <c r="Z770" s="5">
        <v>9</v>
      </c>
      <c r="AA770" s="5">
        <v>6</v>
      </c>
      <c r="AB770" s="5">
        <v>13</v>
      </c>
      <c r="AC770" s="5">
        <v>13</v>
      </c>
      <c r="AD770" s="5">
        <v>35</v>
      </c>
      <c r="AE770" s="5">
        <v>33</v>
      </c>
      <c r="AF770" s="5">
        <v>60</v>
      </c>
      <c r="AG770" s="5">
        <v>90</v>
      </c>
      <c r="AH770" s="5">
        <v>131</v>
      </c>
      <c r="AJ770" s="5">
        <v>419</v>
      </c>
      <c r="AK770" s="5">
        <v>1093</v>
      </c>
      <c r="AL770">
        <f>Tabelle1[[#This Row],[1 jahre Weiblich]]+Tabelle1[[#This Row],[unter 1 Jahr Männlich]]</f>
        <v>14</v>
      </c>
      <c r="AM770">
        <f>Tabelle1[[#This Row],[1-15 Jahre Weiblich]]+Tabelle1[[#This Row],[1-15 jahre Mänlich]]</f>
        <v>15</v>
      </c>
      <c r="AN770">
        <f>Tabelle1[[#This Row],[15-20 Jahre Weiblich]]+Tabelle1[[#This Row],[15-20 jahre Männlich]]</f>
        <v>6</v>
      </c>
      <c r="AO770">
        <f>Tabelle1[[#This Row],[20-25 jahre weiblich]]+Tabelle1[[#This Row],[20-25 jahre Männlich]]</f>
        <v>4</v>
      </c>
      <c r="AP770">
        <f>Tabelle1[[#This Row],[25-30 Jahre Weiblich]]+Tabelle1[[#This Row],[25-30 jahre Männlich]]</f>
        <v>5</v>
      </c>
      <c r="AQ770">
        <f>Tabelle1[[#This Row],[30-35 Jahre Weiblich]]+Tabelle1[[#This Row],[30-35 jahre Männlich]]</f>
        <v>19</v>
      </c>
      <c r="AR770">
        <f>Tabelle1[[#This Row],[35-40 Jahre Weiblich]]+Tabelle1[[#This Row],[35-40 jahre  Männlich]]</f>
        <v>15</v>
      </c>
      <c r="AS770">
        <f>Tabelle1[[#This Row],[40-45 Jahre Weiblich]]+Tabelle1[[#This Row],[40-45 jahre Männlich]]</f>
        <v>27</v>
      </c>
      <c r="AT770">
        <f>Tabelle1[[#This Row],[45-50 Jahre Weiblich]]+Tabelle1[[#This Row],[45-50 jahre Männlich]]</f>
        <v>44</v>
      </c>
      <c r="AU770">
        <f>Tabelle1[[#This Row],[50-55 Jahre Weiblich]]+Tabelle1[[#This Row],[50-55 jahre Männlich]]</f>
        <v>83</v>
      </c>
      <c r="AV770">
        <f>Tabelle1[[#This Row],[55-60 Jahre Weiblich]]+Tabelle1[[#This Row],[55-60 jahre Männlich]]</f>
        <v>96</v>
      </c>
      <c r="AW770">
        <f>Tabelle1[[#This Row],[60-65 Jahre Weiblich]]+Tabelle1[[#This Row],[60-65 jahre Männlich]]</f>
        <v>141</v>
      </c>
      <c r="AX770">
        <f>Tabelle1[[#This Row],[65-70 Jahre Weiblich]]+Tabelle1[[#This Row],[65-70 Jahre  Männlich]]</f>
        <v>217</v>
      </c>
      <c r="AY770">
        <f>Tabelle1[[#This Row],[70-75Jahre Weiblich]]+Tabelle1[[#This Row],[70-75 jahre Männlch]]</f>
        <v>251</v>
      </c>
      <c r="AZ770">
        <f>Tabelle1[[#This Row],[75-80 Jahre Weiblich]]+Tabelle1[[#This Row],[75-80 jahre Männlich]]</f>
        <v>246</v>
      </c>
      <c r="BA770">
        <f>Tabelle1[[#This Row],[80-85 Jahre Weiblich]]+Tabelle1[[#This Row],[80-85 jahre Männlich]]</f>
        <v>718</v>
      </c>
      <c r="BB770">
        <f>Tabelle1[[#This Row],[85 und mehr Weiblich]]+Tabelle1[[#This Row],[85 und mehr]]</f>
        <v>1632</v>
      </c>
    </row>
    <row r="771" spans="1:54" x14ac:dyDescent="0.35">
      <c r="A771" s="3"/>
      <c r="B771" s="4" t="s">
        <v>120</v>
      </c>
      <c r="C771" s="5">
        <v>15</v>
      </c>
      <c r="D771" s="5">
        <v>26</v>
      </c>
      <c r="E771" s="5">
        <v>11</v>
      </c>
      <c r="F771" s="5">
        <v>26</v>
      </c>
      <c r="G771" s="5">
        <v>25</v>
      </c>
      <c r="H771" s="5">
        <v>40</v>
      </c>
      <c r="I771" s="5">
        <v>63</v>
      </c>
      <c r="J771" s="5">
        <v>100</v>
      </c>
      <c r="K771" s="5">
        <v>205</v>
      </c>
      <c r="L771" s="5">
        <v>442</v>
      </c>
      <c r="M771" s="5">
        <v>713</v>
      </c>
      <c r="N771" s="5">
        <v>994</v>
      </c>
      <c r="O771" s="5">
        <v>1279</v>
      </c>
      <c r="P771" s="5">
        <v>1412</v>
      </c>
      <c r="Q771" s="5">
        <v>2291</v>
      </c>
      <c r="R771" s="5">
        <v>3207</v>
      </c>
      <c r="S771" s="5">
        <v>4451</v>
      </c>
      <c r="T771" s="5">
        <v>0</v>
      </c>
      <c r="U771" s="5">
        <v>10</v>
      </c>
      <c r="V771" s="5">
        <v>24</v>
      </c>
      <c r="W771" s="5">
        <v>7</v>
      </c>
      <c r="X771" s="5">
        <v>15</v>
      </c>
      <c r="Y771" s="5">
        <v>18</v>
      </c>
      <c r="Z771" s="5">
        <v>27</v>
      </c>
      <c r="AA771" s="5">
        <v>54</v>
      </c>
      <c r="AB771" s="5">
        <v>48</v>
      </c>
      <c r="AC771" s="5">
        <v>103</v>
      </c>
      <c r="AD771" s="5">
        <v>189</v>
      </c>
      <c r="AE771" s="5">
        <v>325</v>
      </c>
      <c r="AF771" s="5">
        <v>464</v>
      </c>
      <c r="AG771" s="5">
        <v>691</v>
      </c>
      <c r="AH771" s="5">
        <v>958</v>
      </c>
      <c r="AJ771" s="5">
        <v>3643</v>
      </c>
      <c r="AK771" s="5">
        <v>9849</v>
      </c>
      <c r="AL771">
        <f>Tabelle1[[#This Row],[1 jahre Weiblich]]+Tabelle1[[#This Row],[unter 1 Jahr Männlich]]</f>
        <v>25</v>
      </c>
      <c r="AM771">
        <f>Tabelle1[[#This Row],[1-15 Jahre Weiblich]]+Tabelle1[[#This Row],[1-15 jahre Mänlich]]</f>
        <v>50</v>
      </c>
      <c r="AN771">
        <f>Tabelle1[[#This Row],[15-20 Jahre Weiblich]]+Tabelle1[[#This Row],[15-20 jahre Männlich]]</f>
        <v>18</v>
      </c>
      <c r="AO771">
        <f>Tabelle1[[#This Row],[20-25 jahre weiblich]]+Tabelle1[[#This Row],[20-25 jahre Männlich]]</f>
        <v>41</v>
      </c>
      <c r="AP771">
        <f>Tabelle1[[#This Row],[25-30 Jahre Weiblich]]+Tabelle1[[#This Row],[25-30 jahre Männlich]]</f>
        <v>43</v>
      </c>
      <c r="AQ771">
        <f>Tabelle1[[#This Row],[30-35 Jahre Weiblich]]+Tabelle1[[#This Row],[30-35 jahre Männlich]]</f>
        <v>67</v>
      </c>
      <c r="AR771">
        <f>Tabelle1[[#This Row],[35-40 Jahre Weiblich]]+Tabelle1[[#This Row],[35-40 jahre  Männlich]]</f>
        <v>117</v>
      </c>
      <c r="AS771">
        <f>Tabelle1[[#This Row],[40-45 Jahre Weiblich]]+Tabelle1[[#This Row],[40-45 jahre Männlich]]</f>
        <v>148</v>
      </c>
      <c r="AT771">
        <f>Tabelle1[[#This Row],[45-50 Jahre Weiblich]]+Tabelle1[[#This Row],[45-50 jahre Männlich]]</f>
        <v>308</v>
      </c>
      <c r="AU771">
        <f>Tabelle1[[#This Row],[50-55 Jahre Weiblich]]+Tabelle1[[#This Row],[50-55 jahre Männlich]]</f>
        <v>631</v>
      </c>
      <c r="AV771">
        <f>Tabelle1[[#This Row],[55-60 Jahre Weiblich]]+Tabelle1[[#This Row],[55-60 jahre Männlich]]</f>
        <v>1038</v>
      </c>
      <c r="AW771">
        <f>Tabelle1[[#This Row],[60-65 Jahre Weiblich]]+Tabelle1[[#This Row],[60-65 jahre Männlich]]</f>
        <v>1458</v>
      </c>
      <c r="AX771">
        <f>Tabelle1[[#This Row],[65-70 Jahre Weiblich]]+Tabelle1[[#This Row],[65-70 Jahre  Männlich]]</f>
        <v>1970</v>
      </c>
      <c r="AY771">
        <f>Tabelle1[[#This Row],[70-75Jahre Weiblich]]+Tabelle1[[#This Row],[70-75 jahre Männlch]]</f>
        <v>2370</v>
      </c>
      <c r="AZ771">
        <f>Tabelle1[[#This Row],[75-80 Jahre Weiblich]]+Tabelle1[[#This Row],[75-80 jahre Männlich]]</f>
        <v>2291</v>
      </c>
      <c r="BA771">
        <f>Tabelle1[[#This Row],[80-85 Jahre Weiblich]]+Tabelle1[[#This Row],[80-85 jahre Männlich]]</f>
        <v>6850</v>
      </c>
      <c r="BB771">
        <f>Tabelle1[[#This Row],[85 und mehr Weiblich]]+Tabelle1[[#This Row],[85 und mehr]]</f>
        <v>14300</v>
      </c>
    </row>
    <row r="772" spans="1:54" x14ac:dyDescent="0.35">
      <c r="A772" s="3"/>
      <c r="B772" s="4" t="s">
        <v>66</v>
      </c>
      <c r="C772" s="5">
        <v>0</v>
      </c>
      <c r="D772" s="5">
        <v>0</v>
      </c>
      <c r="E772" s="5">
        <v>2</v>
      </c>
      <c r="F772" s="5">
        <v>4</v>
      </c>
      <c r="G772" s="5">
        <v>11</v>
      </c>
      <c r="H772" s="5">
        <v>11</v>
      </c>
      <c r="I772" s="5">
        <v>32</v>
      </c>
      <c r="J772" s="5">
        <v>52</v>
      </c>
      <c r="K772" s="5">
        <v>107</v>
      </c>
      <c r="L772" s="5">
        <v>271</v>
      </c>
      <c r="M772" s="5">
        <v>486</v>
      </c>
      <c r="N772" s="5">
        <v>697</v>
      </c>
      <c r="O772" s="5">
        <v>943</v>
      </c>
      <c r="P772" s="5">
        <v>1102</v>
      </c>
      <c r="Q772" s="5">
        <v>1816</v>
      </c>
      <c r="R772" s="5">
        <v>2544</v>
      </c>
      <c r="S772" s="5">
        <v>3275</v>
      </c>
      <c r="T772" s="5">
        <v>0</v>
      </c>
      <c r="U772" s="5">
        <v>0</v>
      </c>
      <c r="V772" s="5">
        <v>2</v>
      </c>
      <c r="W772" s="5">
        <v>0</v>
      </c>
      <c r="X772" s="5">
        <v>0</v>
      </c>
      <c r="Y772" s="5">
        <v>5</v>
      </c>
      <c r="Z772" s="5">
        <v>11</v>
      </c>
      <c r="AA772" s="5">
        <v>20</v>
      </c>
      <c r="AB772" s="5">
        <v>13</v>
      </c>
      <c r="AC772" s="5">
        <v>42</v>
      </c>
      <c r="AD772" s="5">
        <v>87</v>
      </c>
      <c r="AE772" s="5">
        <v>180</v>
      </c>
      <c r="AF772" s="5">
        <v>270</v>
      </c>
      <c r="AG772" s="5">
        <v>447</v>
      </c>
      <c r="AH772" s="5">
        <v>645</v>
      </c>
      <c r="AJ772" s="5">
        <v>2778</v>
      </c>
      <c r="AK772" s="5">
        <v>6713</v>
      </c>
      <c r="AL772">
        <f>Tabelle1[[#This Row],[1 jahre Weiblich]]+Tabelle1[[#This Row],[unter 1 Jahr Männlich]]</f>
        <v>0</v>
      </c>
      <c r="AM772">
        <f>Tabelle1[[#This Row],[1-15 Jahre Weiblich]]+Tabelle1[[#This Row],[1-15 jahre Mänlich]]</f>
        <v>2</v>
      </c>
      <c r="AN772">
        <f>Tabelle1[[#This Row],[15-20 Jahre Weiblich]]+Tabelle1[[#This Row],[15-20 jahre Männlich]]</f>
        <v>2</v>
      </c>
      <c r="AO772">
        <f>Tabelle1[[#This Row],[20-25 jahre weiblich]]+Tabelle1[[#This Row],[20-25 jahre Männlich]]</f>
        <v>4</v>
      </c>
      <c r="AP772">
        <f>Tabelle1[[#This Row],[25-30 Jahre Weiblich]]+Tabelle1[[#This Row],[25-30 jahre Männlich]]</f>
        <v>16</v>
      </c>
      <c r="AQ772">
        <f>Tabelle1[[#This Row],[30-35 Jahre Weiblich]]+Tabelle1[[#This Row],[30-35 jahre Männlich]]</f>
        <v>22</v>
      </c>
      <c r="AR772">
        <f>Tabelle1[[#This Row],[35-40 Jahre Weiblich]]+Tabelle1[[#This Row],[35-40 jahre  Männlich]]</f>
        <v>52</v>
      </c>
      <c r="AS772">
        <f>Tabelle1[[#This Row],[40-45 Jahre Weiblich]]+Tabelle1[[#This Row],[40-45 jahre Männlich]]</f>
        <v>65</v>
      </c>
      <c r="AT772">
        <f>Tabelle1[[#This Row],[45-50 Jahre Weiblich]]+Tabelle1[[#This Row],[45-50 jahre Männlich]]</f>
        <v>149</v>
      </c>
      <c r="AU772">
        <f>Tabelle1[[#This Row],[50-55 Jahre Weiblich]]+Tabelle1[[#This Row],[50-55 jahre Männlich]]</f>
        <v>358</v>
      </c>
      <c r="AV772">
        <f>Tabelle1[[#This Row],[55-60 Jahre Weiblich]]+Tabelle1[[#This Row],[55-60 jahre Männlich]]</f>
        <v>666</v>
      </c>
      <c r="AW772">
        <f>Tabelle1[[#This Row],[60-65 Jahre Weiblich]]+Tabelle1[[#This Row],[60-65 jahre Männlich]]</f>
        <v>967</v>
      </c>
      <c r="AX772">
        <f>Tabelle1[[#This Row],[65-70 Jahre Weiblich]]+Tabelle1[[#This Row],[65-70 Jahre  Männlich]]</f>
        <v>1390</v>
      </c>
      <c r="AY772">
        <f>Tabelle1[[#This Row],[70-75Jahre Weiblich]]+Tabelle1[[#This Row],[70-75 jahre Männlch]]</f>
        <v>1747</v>
      </c>
      <c r="AZ772">
        <f>Tabelle1[[#This Row],[75-80 Jahre Weiblich]]+Tabelle1[[#This Row],[75-80 jahre Männlich]]</f>
        <v>1816</v>
      </c>
      <c r="BA772">
        <f>Tabelle1[[#This Row],[80-85 Jahre Weiblich]]+Tabelle1[[#This Row],[80-85 jahre Männlich]]</f>
        <v>5322</v>
      </c>
      <c r="BB772">
        <f>Tabelle1[[#This Row],[85 und mehr Weiblich]]+Tabelle1[[#This Row],[85 und mehr]]</f>
        <v>9988</v>
      </c>
    </row>
    <row r="773" spans="1:54" x14ac:dyDescent="0.35">
      <c r="A773" s="3"/>
      <c r="B773" s="4" t="s">
        <v>67</v>
      </c>
      <c r="C773" s="5">
        <v>1</v>
      </c>
      <c r="D773" s="5">
        <v>6</v>
      </c>
      <c r="E773" s="5">
        <v>11</v>
      </c>
      <c r="F773" s="5">
        <v>13</v>
      </c>
      <c r="G773" s="5">
        <v>38</v>
      </c>
      <c r="H773" s="5">
        <v>93</v>
      </c>
      <c r="I773" s="5">
        <v>168</v>
      </c>
      <c r="J773" s="5">
        <v>222</v>
      </c>
      <c r="K773" s="5">
        <v>345</v>
      </c>
      <c r="L773" s="5">
        <v>572</v>
      </c>
      <c r="M773" s="5">
        <v>797</v>
      </c>
      <c r="N773" s="5">
        <v>886</v>
      </c>
      <c r="O773" s="5">
        <v>904</v>
      </c>
      <c r="P773" s="5">
        <v>1117</v>
      </c>
      <c r="Q773" s="5">
        <v>2567</v>
      </c>
      <c r="R773" s="5">
        <v>4747</v>
      </c>
      <c r="S773" s="5">
        <v>9279</v>
      </c>
      <c r="T773" s="5">
        <v>0</v>
      </c>
      <c r="U773" s="5">
        <v>1</v>
      </c>
      <c r="V773" s="5">
        <v>4</v>
      </c>
      <c r="W773" s="5">
        <v>5</v>
      </c>
      <c r="X773" s="5">
        <v>7</v>
      </c>
      <c r="Y773" s="5">
        <v>16</v>
      </c>
      <c r="Z773" s="5">
        <v>25</v>
      </c>
      <c r="AA773" s="5">
        <v>58</v>
      </c>
      <c r="AB773" s="5">
        <v>40</v>
      </c>
      <c r="AC773" s="5">
        <v>89</v>
      </c>
      <c r="AD773" s="5">
        <v>170</v>
      </c>
      <c r="AE773" s="5">
        <v>246</v>
      </c>
      <c r="AF773" s="5">
        <v>305</v>
      </c>
      <c r="AG773" s="5">
        <v>432</v>
      </c>
      <c r="AH773" s="5">
        <v>853</v>
      </c>
      <c r="AJ773" s="5">
        <v>6340</v>
      </c>
      <c r="AK773" s="5">
        <v>24772</v>
      </c>
      <c r="AL773">
        <f>Tabelle1[[#This Row],[1 jahre Weiblich]]+Tabelle1[[#This Row],[unter 1 Jahr Männlich]]</f>
        <v>2</v>
      </c>
      <c r="AM773">
        <f>Tabelle1[[#This Row],[1-15 Jahre Weiblich]]+Tabelle1[[#This Row],[1-15 jahre Mänlich]]</f>
        <v>10</v>
      </c>
      <c r="AN773">
        <f>Tabelle1[[#This Row],[15-20 Jahre Weiblich]]+Tabelle1[[#This Row],[15-20 jahre Männlich]]</f>
        <v>16</v>
      </c>
      <c r="AO773">
        <f>Tabelle1[[#This Row],[20-25 jahre weiblich]]+Tabelle1[[#This Row],[20-25 jahre Männlich]]</f>
        <v>20</v>
      </c>
      <c r="AP773">
        <f>Tabelle1[[#This Row],[25-30 Jahre Weiblich]]+Tabelle1[[#This Row],[25-30 jahre Männlich]]</f>
        <v>54</v>
      </c>
      <c r="AQ773">
        <f>Tabelle1[[#This Row],[30-35 Jahre Weiblich]]+Tabelle1[[#This Row],[30-35 jahre Männlich]]</f>
        <v>118</v>
      </c>
      <c r="AR773">
        <f>Tabelle1[[#This Row],[35-40 Jahre Weiblich]]+Tabelle1[[#This Row],[35-40 jahre  Männlich]]</f>
        <v>226</v>
      </c>
      <c r="AS773">
        <f>Tabelle1[[#This Row],[40-45 Jahre Weiblich]]+Tabelle1[[#This Row],[40-45 jahre Männlich]]</f>
        <v>262</v>
      </c>
      <c r="AT773">
        <f>Tabelle1[[#This Row],[45-50 Jahre Weiblich]]+Tabelle1[[#This Row],[45-50 jahre Männlich]]</f>
        <v>434</v>
      </c>
      <c r="AU773">
        <f>Tabelle1[[#This Row],[50-55 Jahre Weiblich]]+Tabelle1[[#This Row],[50-55 jahre Männlich]]</f>
        <v>742</v>
      </c>
      <c r="AV773">
        <f>Tabelle1[[#This Row],[55-60 Jahre Weiblich]]+Tabelle1[[#This Row],[55-60 jahre Männlich]]</f>
        <v>1043</v>
      </c>
      <c r="AW773">
        <f>Tabelle1[[#This Row],[60-65 Jahre Weiblich]]+Tabelle1[[#This Row],[60-65 jahre Männlich]]</f>
        <v>1191</v>
      </c>
      <c r="AX773">
        <f>Tabelle1[[#This Row],[65-70 Jahre Weiblich]]+Tabelle1[[#This Row],[65-70 Jahre  Männlich]]</f>
        <v>1336</v>
      </c>
      <c r="AY773">
        <f>Tabelle1[[#This Row],[70-75Jahre Weiblich]]+Tabelle1[[#This Row],[70-75 jahre Männlch]]</f>
        <v>1970</v>
      </c>
      <c r="AZ773">
        <f>Tabelle1[[#This Row],[75-80 Jahre Weiblich]]+Tabelle1[[#This Row],[75-80 jahre Männlich]]</f>
        <v>2567</v>
      </c>
      <c r="BA773">
        <f>Tabelle1[[#This Row],[80-85 Jahre Weiblich]]+Tabelle1[[#This Row],[80-85 jahre Männlich]]</f>
        <v>11087</v>
      </c>
      <c r="BB773">
        <f>Tabelle1[[#This Row],[85 und mehr Weiblich]]+Tabelle1[[#This Row],[85 und mehr]]</f>
        <v>34051</v>
      </c>
    </row>
    <row r="774" spans="1:54" x14ac:dyDescent="0.35">
      <c r="A774" s="3"/>
      <c r="B774" s="4" t="s">
        <v>68</v>
      </c>
      <c r="C774" s="5">
        <v>0</v>
      </c>
      <c r="D774" s="5">
        <v>0</v>
      </c>
      <c r="E774" s="5">
        <v>2</v>
      </c>
      <c r="F774" s="5">
        <v>0</v>
      </c>
      <c r="G774" s="5">
        <v>9</v>
      </c>
      <c r="H774" s="5">
        <v>39</v>
      </c>
      <c r="I774" s="5">
        <v>76</v>
      </c>
      <c r="J774" s="5">
        <v>120</v>
      </c>
      <c r="K774" s="5">
        <v>236</v>
      </c>
      <c r="L774" s="5">
        <v>429</v>
      </c>
      <c r="M774" s="5">
        <v>636</v>
      </c>
      <c r="N774" s="5">
        <v>680</v>
      </c>
      <c r="O774" s="5">
        <v>551</v>
      </c>
      <c r="P774" s="5">
        <v>372</v>
      </c>
      <c r="Q774" s="5">
        <v>321</v>
      </c>
      <c r="R774" s="5">
        <v>191</v>
      </c>
      <c r="S774" s="5">
        <v>98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2</v>
      </c>
      <c r="Z774" s="5">
        <v>5</v>
      </c>
      <c r="AA774" s="5">
        <v>25</v>
      </c>
      <c r="AB774" s="5">
        <v>17</v>
      </c>
      <c r="AC774" s="5">
        <v>46</v>
      </c>
      <c r="AD774" s="5">
        <v>100</v>
      </c>
      <c r="AE774" s="5">
        <v>155</v>
      </c>
      <c r="AF774" s="5">
        <v>144</v>
      </c>
      <c r="AG774" s="5">
        <v>128</v>
      </c>
      <c r="AH774" s="5">
        <v>124</v>
      </c>
      <c r="AJ774" s="5">
        <v>84</v>
      </c>
      <c r="AK774" s="5">
        <v>83</v>
      </c>
      <c r="AL774">
        <f>Tabelle1[[#This Row],[1 jahre Weiblich]]+Tabelle1[[#This Row],[unter 1 Jahr Männlich]]</f>
        <v>0</v>
      </c>
      <c r="AM774">
        <f>Tabelle1[[#This Row],[1-15 Jahre Weiblich]]+Tabelle1[[#This Row],[1-15 jahre Mänlich]]</f>
        <v>0</v>
      </c>
      <c r="AN774">
        <f>Tabelle1[[#This Row],[15-20 Jahre Weiblich]]+Tabelle1[[#This Row],[15-20 jahre Männlich]]</f>
        <v>2</v>
      </c>
      <c r="AO774">
        <f>Tabelle1[[#This Row],[20-25 jahre weiblich]]+Tabelle1[[#This Row],[20-25 jahre Männlich]]</f>
        <v>0</v>
      </c>
      <c r="AP774">
        <f>Tabelle1[[#This Row],[25-30 Jahre Weiblich]]+Tabelle1[[#This Row],[25-30 jahre Männlich]]</f>
        <v>11</v>
      </c>
      <c r="AQ774">
        <f>Tabelle1[[#This Row],[30-35 Jahre Weiblich]]+Tabelle1[[#This Row],[30-35 jahre Männlich]]</f>
        <v>44</v>
      </c>
      <c r="AR774">
        <f>Tabelle1[[#This Row],[35-40 Jahre Weiblich]]+Tabelle1[[#This Row],[35-40 jahre  Männlich]]</f>
        <v>101</v>
      </c>
      <c r="AS774">
        <f>Tabelle1[[#This Row],[40-45 Jahre Weiblich]]+Tabelle1[[#This Row],[40-45 jahre Männlich]]</f>
        <v>137</v>
      </c>
      <c r="AT774">
        <f>Tabelle1[[#This Row],[45-50 Jahre Weiblich]]+Tabelle1[[#This Row],[45-50 jahre Männlich]]</f>
        <v>282</v>
      </c>
      <c r="AU774">
        <f>Tabelle1[[#This Row],[50-55 Jahre Weiblich]]+Tabelle1[[#This Row],[50-55 jahre Männlich]]</f>
        <v>529</v>
      </c>
      <c r="AV774">
        <f>Tabelle1[[#This Row],[55-60 Jahre Weiblich]]+Tabelle1[[#This Row],[55-60 jahre Männlich]]</f>
        <v>791</v>
      </c>
      <c r="AW774">
        <f>Tabelle1[[#This Row],[60-65 Jahre Weiblich]]+Tabelle1[[#This Row],[60-65 jahre Männlich]]</f>
        <v>824</v>
      </c>
      <c r="AX774">
        <f>Tabelle1[[#This Row],[65-70 Jahre Weiblich]]+Tabelle1[[#This Row],[65-70 Jahre  Männlich]]</f>
        <v>679</v>
      </c>
      <c r="AY774">
        <f>Tabelle1[[#This Row],[70-75Jahre Weiblich]]+Tabelle1[[#This Row],[70-75 jahre Männlch]]</f>
        <v>496</v>
      </c>
      <c r="AZ774">
        <f>Tabelle1[[#This Row],[75-80 Jahre Weiblich]]+Tabelle1[[#This Row],[75-80 jahre Männlich]]</f>
        <v>321</v>
      </c>
      <c r="BA774">
        <f>Tabelle1[[#This Row],[80-85 Jahre Weiblich]]+Tabelle1[[#This Row],[80-85 jahre Männlich]]</f>
        <v>275</v>
      </c>
      <c r="BB774">
        <f>Tabelle1[[#This Row],[85 und mehr Weiblich]]+Tabelle1[[#This Row],[85 und mehr]]</f>
        <v>181</v>
      </c>
    </row>
    <row r="775" spans="1:54" x14ac:dyDescent="0.35">
      <c r="A775" s="3"/>
      <c r="B775" s="4" t="s">
        <v>69</v>
      </c>
      <c r="C775" s="5">
        <v>0</v>
      </c>
      <c r="D775" s="5">
        <v>0</v>
      </c>
      <c r="E775" s="5">
        <v>8</v>
      </c>
      <c r="F775" s="5">
        <v>7</v>
      </c>
      <c r="G775" s="5">
        <v>23</v>
      </c>
      <c r="H775" s="5">
        <v>43</v>
      </c>
      <c r="I775" s="5">
        <v>76</v>
      </c>
      <c r="J775" s="5">
        <v>82</v>
      </c>
      <c r="K775" s="5">
        <v>69</v>
      </c>
      <c r="L775" s="5">
        <v>75</v>
      </c>
      <c r="M775" s="5">
        <v>51</v>
      </c>
      <c r="N775" s="5">
        <v>32</v>
      </c>
      <c r="O775" s="5">
        <v>20</v>
      </c>
      <c r="P775" s="5">
        <v>10</v>
      </c>
      <c r="Q775" s="5">
        <v>3</v>
      </c>
      <c r="R775" s="5">
        <v>2</v>
      </c>
      <c r="S775" s="5">
        <v>6</v>
      </c>
      <c r="T775" s="5">
        <v>0</v>
      </c>
      <c r="U775" s="5">
        <v>0</v>
      </c>
      <c r="V775" s="5">
        <v>0</v>
      </c>
      <c r="W775" s="5">
        <v>1</v>
      </c>
      <c r="X775" s="5">
        <v>2</v>
      </c>
      <c r="Y775" s="5">
        <v>8</v>
      </c>
      <c r="Z775" s="5">
        <v>10</v>
      </c>
      <c r="AA775" s="5">
        <v>20</v>
      </c>
      <c r="AB775" s="5">
        <v>15</v>
      </c>
      <c r="AC775" s="5">
        <v>21</v>
      </c>
      <c r="AD775" s="5">
        <v>19</v>
      </c>
      <c r="AE775" s="5">
        <v>17</v>
      </c>
      <c r="AF775" s="5">
        <v>9</v>
      </c>
      <c r="AG775" s="5">
        <v>9</v>
      </c>
      <c r="AH775" s="5">
        <v>5</v>
      </c>
      <c r="AJ775" s="5">
        <v>3</v>
      </c>
      <c r="AK775" s="5">
        <v>9</v>
      </c>
      <c r="AL775">
        <f>Tabelle1[[#This Row],[1 jahre Weiblich]]+Tabelle1[[#This Row],[unter 1 Jahr Männlich]]</f>
        <v>0</v>
      </c>
      <c r="AM775">
        <f>Tabelle1[[#This Row],[1-15 Jahre Weiblich]]+Tabelle1[[#This Row],[1-15 jahre Mänlich]]</f>
        <v>0</v>
      </c>
      <c r="AN775">
        <f>Tabelle1[[#This Row],[15-20 Jahre Weiblich]]+Tabelle1[[#This Row],[15-20 jahre Männlich]]</f>
        <v>9</v>
      </c>
      <c r="AO775">
        <f>Tabelle1[[#This Row],[20-25 jahre weiblich]]+Tabelle1[[#This Row],[20-25 jahre Männlich]]</f>
        <v>9</v>
      </c>
      <c r="AP775">
        <f>Tabelle1[[#This Row],[25-30 Jahre Weiblich]]+Tabelle1[[#This Row],[25-30 jahre Männlich]]</f>
        <v>31</v>
      </c>
      <c r="AQ775">
        <f>Tabelle1[[#This Row],[30-35 Jahre Weiblich]]+Tabelle1[[#This Row],[30-35 jahre Männlich]]</f>
        <v>53</v>
      </c>
      <c r="AR775">
        <f>Tabelle1[[#This Row],[35-40 Jahre Weiblich]]+Tabelle1[[#This Row],[35-40 jahre  Männlich]]</f>
        <v>96</v>
      </c>
      <c r="AS775">
        <f>Tabelle1[[#This Row],[40-45 Jahre Weiblich]]+Tabelle1[[#This Row],[40-45 jahre Männlich]]</f>
        <v>97</v>
      </c>
      <c r="AT775">
        <f>Tabelle1[[#This Row],[45-50 Jahre Weiblich]]+Tabelle1[[#This Row],[45-50 jahre Männlich]]</f>
        <v>90</v>
      </c>
      <c r="AU775">
        <f>Tabelle1[[#This Row],[50-55 Jahre Weiblich]]+Tabelle1[[#This Row],[50-55 jahre Männlich]]</f>
        <v>94</v>
      </c>
      <c r="AV775">
        <f>Tabelle1[[#This Row],[55-60 Jahre Weiblich]]+Tabelle1[[#This Row],[55-60 jahre Männlich]]</f>
        <v>68</v>
      </c>
      <c r="AW775">
        <f>Tabelle1[[#This Row],[60-65 Jahre Weiblich]]+Tabelle1[[#This Row],[60-65 jahre Männlich]]</f>
        <v>41</v>
      </c>
      <c r="AX775">
        <f>Tabelle1[[#This Row],[65-70 Jahre Weiblich]]+Tabelle1[[#This Row],[65-70 Jahre  Männlich]]</f>
        <v>29</v>
      </c>
      <c r="AY775">
        <f>Tabelle1[[#This Row],[70-75Jahre Weiblich]]+Tabelle1[[#This Row],[70-75 jahre Männlch]]</f>
        <v>15</v>
      </c>
      <c r="AZ775">
        <f>Tabelle1[[#This Row],[75-80 Jahre Weiblich]]+Tabelle1[[#This Row],[75-80 jahre Männlich]]</f>
        <v>3</v>
      </c>
      <c r="BA775">
        <f>Tabelle1[[#This Row],[80-85 Jahre Weiblich]]+Tabelle1[[#This Row],[80-85 jahre Männlich]]</f>
        <v>5</v>
      </c>
      <c r="BB775">
        <f>Tabelle1[[#This Row],[85 und mehr Weiblich]]+Tabelle1[[#This Row],[85 und mehr]]</f>
        <v>15</v>
      </c>
    </row>
    <row r="776" spans="1:54" x14ac:dyDescent="0.35">
      <c r="A776" s="3"/>
      <c r="B776" s="4" t="s">
        <v>70</v>
      </c>
      <c r="C776" s="5">
        <v>22</v>
      </c>
      <c r="D776" s="5">
        <v>71</v>
      </c>
      <c r="E776" s="5">
        <v>41</v>
      </c>
      <c r="F776" s="5">
        <v>49</v>
      </c>
      <c r="G776" s="5">
        <v>59</v>
      </c>
      <c r="H776" s="5">
        <v>72</v>
      </c>
      <c r="I776" s="5">
        <v>104</v>
      </c>
      <c r="J776" s="5">
        <v>124</v>
      </c>
      <c r="K776" s="5">
        <v>212</v>
      </c>
      <c r="L776" s="5">
        <v>365</v>
      </c>
      <c r="M776" s="5">
        <v>624</v>
      </c>
      <c r="N776" s="5">
        <v>831</v>
      </c>
      <c r="O776" s="5">
        <v>1170</v>
      </c>
      <c r="P776" s="5">
        <v>1479</v>
      </c>
      <c r="Q776" s="5">
        <v>3327</v>
      </c>
      <c r="R776" s="5">
        <v>4292</v>
      </c>
      <c r="S776" s="5">
        <v>4365</v>
      </c>
      <c r="T776" s="5">
        <v>0</v>
      </c>
      <c r="U776" s="5">
        <v>22</v>
      </c>
      <c r="V776" s="5">
        <v>52</v>
      </c>
      <c r="W776" s="5">
        <v>28</v>
      </c>
      <c r="X776" s="5">
        <v>26</v>
      </c>
      <c r="Y776" s="5">
        <v>35</v>
      </c>
      <c r="Z776" s="5">
        <v>34</v>
      </c>
      <c r="AA776" s="5">
        <v>52</v>
      </c>
      <c r="AB776" s="5">
        <v>61</v>
      </c>
      <c r="AC776" s="5">
        <v>142</v>
      </c>
      <c r="AD776" s="5">
        <v>316</v>
      </c>
      <c r="AE776" s="5">
        <v>482</v>
      </c>
      <c r="AF776" s="5">
        <v>607</v>
      </c>
      <c r="AG776" s="5">
        <v>884</v>
      </c>
      <c r="AH776" s="5">
        <v>1139</v>
      </c>
      <c r="AJ776" s="5">
        <v>3865</v>
      </c>
      <c r="AK776" s="5">
        <v>6681</v>
      </c>
      <c r="AL776">
        <f>Tabelle1[[#This Row],[1 jahre Weiblich]]+Tabelle1[[#This Row],[unter 1 Jahr Männlich]]</f>
        <v>44</v>
      </c>
      <c r="AM776">
        <f>Tabelle1[[#This Row],[1-15 Jahre Weiblich]]+Tabelle1[[#This Row],[1-15 jahre Mänlich]]</f>
        <v>123</v>
      </c>
      <c r="AN776">
        <f>Tabelle1[[#This Row],[15-20 Jahre Weiblich]]+Tabelle1[[#This Row],[15-20 jahre Männlich]]</f>
        <v>69</v>
      </c>
      <c r="AO776">
        <f>Tabelle1[[#This Row],[20-25 jahre weiblich]]+Tabelle1[[#This Row],[20-25 jahre Männlich]]</f>
        <v>75</v>
      </c>
      <c r="AP776">
        <f>Tabelle1[[#This Row],[25-30 Jahre Weiblich]]+Tabelle1[[#This Row],[25-30 jahre Männlich]]</f>
        <v>94</v>
      </c>
      <c r="AQ776">
        <f>Tabelle1[[#This Row],[30-35 Jahre Weiblich]]+Tabelle1[[#This Row],[30-35 jahre Männlich]]</f>
        <v>106</v>
      </c>
      <c r="AR776">
        <f>Tabelle1[[#This Row],[35-40 Jahre Weiblich]]+Tabelle1[[#This Row],[35-40 jahre  Männlich]]</f>
        <v>156</v>
      </c>
      <c r="AS776">
        <f>Tabelle1[[#This Row],[40-45 Jahre Weiblich]]+Tabelle1[[#This Row],[40-45 jahre Männlich]]</f>
        <v>185</v>
      </c>
      <c r="AT776">
        <f>Tabelle1[[#This Row],[45-50 Jahre Weiblich]]+Tabelle1[[#This Row],[45-50 jahre Männlich]]</f>
        <v>354</v>
      </c>
      <c r="AU776">
        <f>Tabelle1[[#This Row],[50-55 Jahre Weiblich]]+Tabelle1[[#This Row],[50-55 jahre Männlich]]</f>
        <v>681</v>
      </c>
      <c r="AV776">
        <f>Tabelle1[[#This Row],[55-60 Jahre Weiblich]]+Tabelle1[[#This Row],[55-60 jahre Männlich]]</f>
        <v>1106</v>
      </c>
      <c r="AW776">
        <f>Tabelle1[[#This Row],[60-65 Jahre Weiblich]]+Tabelle1[[#This Row],[60-65 jahre Männlich]]</f>
        <v>1438</v>
      </c>
      <c r="AX776">
        <f>Tabelle1[[#This Row],[65-70 Jahre Weiblich]]+Tabelle1[[#This Row],[65-70 Jahre  Männlich]]</f>
        <v>2054</v>
      </c>
      <c r="AY776">
        <f>Tabelle1[[#This Row],[70-75Jahre Weiblich]]+Tabelle1[[#This Row],[70-75 jahre Männlch]]</f>
        <v>2618</v>
      </c>
      <c r="AZ776">
        <f>Tabelle1[[#This Row],[75-80 Jahre Weiblich]]+Tabelle1[[#This Row],[75-80 jahre Männlich]]</f>
        <v>3327</v>
      </c>
      <c r="BA776">
        <f>Tabelle1[[#This Row],[80-85 Jahre Weiblich]]+Tabelle1[[#This Row],[80-85 jahre Männlich]]</f>
        <v>8157</v>
      </c>
      <c r="BB776">
        <f>Tabelle1[[#This Row],[85 und mehr Weiblich]]+Tabelle1[[#This Row],[85 und mehr]]</f>
        <v>11046</v>
      </c>
    </row>
    <row r="777" spans="1:54" x14ac:dyDescent="0.35">
      <c r="A777" s="3"/>
      <c r="B777" s="4" t="s">
        <v>71</v>
      </c>
      <c r="C777" s="5">
        <v>2</v>
      </c>
      <c r="D777" s="5">
        <v>1</v>
      </c>
      <c r="E777" s="5">
        <v>0</v>
      </c>
      <c r="F777" s="5">
        <v>0</v>
      </c>
      <c r="G777" s="5">
        <v>1</v>
      </c>
      <c r="H777" s="5">
        <v>3</v>
      </c>
      <c r="I777" s="5">
        <v>4</v>
      </c>
      <c r="J777" s="5">
        <v>2</v>
      </c>
      <c r="K777" s="5">
        <v>4</v>
      </c>
      <c r="L777" s="5">
        <v>4</v>
      </c>
      <c r="M777" s="5">
        <v>7</v>
      </c>
      <c r="N777" s="5">
        <v>6</v>
      </c>
      <c r="O777" s="5">
        <v>3</v>
      </c>
      <c r="P777" s="5">
        <v>7</v>
      </c>
      <c r="Q777" s="5">
        <v>7</v>
      </c>
      <c r="R777" s="5">
        <v>12</v>
      </c>
      <c r="S777" s="5">
        <v>6</v>
      </c>
      <c r="T777" s="5">
        <v>0</v>
      </c>
      <c r="U777" s="5">
        <v>0</v>
      </c>
      <c r="V777" s="5">
        <v>2</v>
      </c>
      <c r="W777" s="5">
        <v>1</v>
      </c>
      <c r="X777" s="5">
        <v>0</v>
      </c>
      <c r="Y777" s="5">
        <v>0</v>
      </c>
      <c r="Z777" s="5">
        <v>0</v>
      </c>
      <c r="AA777" s="5">
        <v>0</v>
      </c>
      <c r="AB777" s="5">
        <v>0</v>
      </c>
      <c r="AC777" s="5">
        <v>3</v>
      </c>
      <c r="AD777" s="5">
        <v>4</v>
      </c>
      <c r="AE777" s="5">
        <v>2</v>
      </c>
      <c r="AF777" s="5">
        <v>7</v>
      </c>
      <c r="AG777" s="5">
        <v>3</v>
      </c>
      <c r="AH777" s="5">
        <v>6</v>
      </c>
      <c r="AJ777" s="5">
        <v>14</v>
      </c>
      <c r="AK777" s="5">
        <v>7</v>
      </c>
      <c r="AL777">
        <f>Tabelle1[[#This Row],[1 jahre Weiblich]]+Tabelle1[[#This Row],[unter 1 Jahr Männlich]]</f>
        <v>2</v>
      </c>
      <c r="AM777">
        <f>Tabelle1[[#This Row],[1-15 Jahre Weiblich]]+Tabelle1[[#This Row],[1-15 jahre Mänlich]]</f>
        <v>3</v>
      </c>
      <c r="AN777">
        <f>Tabelle1[[#This Row],[15-20 Jahre Weiblich]]+Tabelle1[[#This Row],[15-20 jahre Männlich]]</f>
        <v>1</v>
      </c>
      <c r="AO777">
        <f>Tabelle1[[#This Row],[20-25 jahre weiblich]]+Tabelle1[[#This Row],[20-25 jahre Männlich]]</f>
        <v>0</v>
      </c>
      <c r="AP777">
        <f>Tabelle1[[#This Row],[25-30 Jahre Weiblich]]+Tabelle1[[#This Row],[25-30 jahre Männlich]]</f>
        <v>1</v>
      </c>
      <c r="AQ777">
        <f>Tabelle1[[#This Row],[30-35 Jahre Weiblich]]+Tabelle1[[#This Row],[30-35 jahre Männlich]]</f>
        <v>3</v>
      </c>
      <c r="AR777">
        <f>Tabelle1[[#This Row],[35-40 Jahre Weiblich]]+Tabelle1[[#This Row],[35-40 jahre  Männlich]]</f>
        <v>4</v>
      </c>
      <c r="AS777">
        <f>Tabelle1[[#This Row],[40-45 Jahre Weiblich]]+Tabelle1[[#This Row],[40-45 jahre Männlich]]</f>
        <v>2</v>
      </c>
      <c r="AT777">
        <f>Tabelle1[[#This Row],[45-50 Jahre Weiblich]]+Tabelle1[[#This Row],[45-50 jahre Männlich]]</f>
        <v>7</v>
      </c>
      <c r="AU777">
        <f>Tabelle1[[#This Row],[50-55 Jahre Weiblich]]+Tabelle1[[#This Row],[50-55 jahre Männlich]]</f>
        <v>8</v>
      </c>
      <c r="AV777">
        <f>Tabelle1[[#This Row],[55-60 Jahre Weiblich]]+Tabelle1[[#This Row],[55-60 jahre Männlich]]</f>
        <v>9</v>
      </c>
      <c r="AW777">
        <f>Tabelle1[[#This Row],[60-65 Jahre Weiblich]]+Tabelle1[[#This Row],[60-65 jahre Männlich]]</f>
        <v>13</v>
      </c>
      <c r="AX777">
        <f>Tabelle1[[#This Row],[65-70 Jahre Weiblich]]+Tabelle1[[#This Row],[65-70 Jahre  Männlich]]</f>
        <v>6</v>
      </c>
      <c r="AY777">
        <f>Tabelle1[[#This Row],[70-75Jahre Weiblich]]+Tabelle1[[#This Row],[70-75 jahre Männlch]]</f>
        <v>13</v>
      </c>
      <c r="AZ777">
        <f>Tabelle1[[#This Row],[75-80 Jahre Weiblich]]+Tabelle1[[#This Row],[75-80 jahre Männlich]]</f>
        <v>7</v>
      </c>
      <c r="BA777">
        <f>Tabelle1[[#This Row],[80-85 Jahre Weiblich]]+Tabelle1[[#This Row],[80-85 jahre Männlich]]</f>
        <v>26</v>
      </c>
      <c r="BB777">
        <f>Tabelle1[[#This Row],[85 und mehr Weiblich]]+Tabelle1[[#This Row],[85 und mehr]]</f>
        <v>13</v>
      </c>
    </row>
    <row r="778" spans="1:54" x14ac:dyDescent="0.35">
      <c r="A778" s="3"/>
      <c r="B778" s="4" t="s">
        <v>72</v>
      </c>
      <c r="C778" s="5">
        <v>15</v>
      </c>
      <c r="D778" s="5">
        <v>29</v>
      </c>
      <c r="E778" s="5">
        <v>27</v>
      </c>
      <c r="F778" s="5">
        <v>42</v>
      </c>
      <c r="G778" s="5">
        <v>71</v>
      </c>
      <c r="H778" s="5">
        <v>183</v>
      </c>
      <c r="I778" s="5">
        <v>292</v>
      </c>
      <c r="J778" s="5">
        <v>572</v>
      </c>
      <c r="K778" s="5">
        <v>1281</v>
      </c>
      <c r="L778" s="5">
        <v>2917</v>
      </c>
      <c r="M778" s="5">
        <v>5200</v>
      </c>
      <c r="N778" s="5">
        <v>7631</v>
      </c>
      <c r="O778" s="5">
        <v>10791</v>
      </c>
      <c r="P778" s="5">
        <v>12287</v>
      </c>
      <c r="Q778" s="5">
        <v>23003</v>
      </c>
      <c r="R778" s="5">
        <v>33686</v>
      </c>
      <c r="S778" s="5">
        <v>54588</v>
      </c>
      <c r="T778" s="5">
        <v>0</v>
      </c>
      <c r="U778" s="5">
        <v>17</v>
      </c>
      <c r="V778" s="5">
        <v>19</v>
      </c>
      <c r="W778" s="5">
        <v>13</v>
      </c>
      <c r="X778" s="5">
        <v>20</v>
      </c>
      <c r="Y778" s="5">
        <v>33</v>
      </c>
      <c r="Z778" s="5">
        <v>99</v>
      </c>
      <c r="AA778" s="5">
        <v>165</v>
      </c>
      <c r="AB778" s="5">
        <v>209</v>
      </c>
      <c r="AC778" s="5">
        <v>467</v>
      </c>
      <c r="AD778" s="5">
        <v>958</v>
      </c>
      <c r="AE778" s="5">
        <v>1680</v>
      </c>
      <c r="AF778" s="5">
        <v>2827</v>
      </c>
      <c r="AG778" s="5">
        <v>4541</v>
      </c>
      <c r="AH778" s="5">
        <v>6742</v>
      </c>
      <c r="AJ778" s="5">
        <v>33239</v>
      </c>
      <c r="AK778" s="5">
        <v>111422</v>
      </c>
      <c r="AL778">
        <f>Tabelle1[[#This Row],[1 jahre Weiblich]]+Tabelle1[[#This Row],[unter 1 Jahr Männlich]]</f>
        <v>32</v>
      </c>
      <c r="AM778">
        <f>Tabelle1[[#This Row],[1-15 Jahre Weiblich]]+Tabelle1[[#This Row],[1-15 jahre Mänlich]]</f>
        <v>48</v>
      </c>
      <c r="AN778">
        <f>Tabelle1[[#This Row],[15-20 Jahre Weiblich]]+Tabelle1[[#This Row],[15-20 jahre Männlich]]</f>
        <v>40</v>
      </c>
      <c r="AO778">
        <f>Tabelle1[[#This Row],[20-25 jahre weiblich]]+Tabelle1[[#This Row],[20-25 jahre Männlich]]</f>
        <v>62</v>
      </c>
      <c r="AP778">
        <f>Tabelle1[[#This Row],[25-30 Jahre Weiblich]]+Tabelle1[[#This Row],[25-30 jahre Männlich]]</f>
        <v>104</v>
      </c>
      <c r="AQ778">
        <f>Tabelle1[[#This Row],[30-35 Jahre Weiblich]]+Tabelle1[[#This Row],[30-35 jahre Männlich]]</f>
        <v>282</v>
      </c>
      <c r="AR778">
        <f>Tabelle1[[#This Row],[35-40 Jahre Weiblich]]+Tabelle1[[#This Row],[35-40 jahre  Männlich]]</f>
        <v>457</v>
      </c>
      <c r="AS778">
        <f>Tabelle1[[#This Row],[40-45 Jahre Weiblich]]+Tabelle1[[#This Row],[40-45 jahre Männlich]]</f>
        <v>781</v>
      </c>
      <c r="AT778">
        <f>Tabelle1[[#This Row],[45-50 Jahre Weiblich]]+Tabelle1[[#This Row],[45-50 jahre Männlich]]</f>
        <v>1748</v>
      </c>
      <c r="AU778">
        <f>Tabelle1[[#This Row],[50-55 Jahre Weiblich]]+Tabelle1[[#This Row],[50-55 jahre Männlich]]</f>
        <v>3875</v>
      </c>
      <c r="AV778">
        <f>Tabelle1[[#This Row],[55-60 Jahre Weiblich]]+Tabelle1[[#This Row],[55-60 jahre Männlich]]</f>
        <v>6880</v>
      </c>
      <c r="AW778">
        <f>Tabelle1[[#This Row],[60-65 Jahre Weiblich]]+Tabelle1[[#This Row],[60-65 jahre Männlich]]</f>
        <v>10458</v>
      </c>
      <c r="AX778">
        <f>Tabelle1[[#This Row],[65-70 Jahre Weiblich]]+Tabelle1[[#This Row],[65-70 Jahre  Männlich]]</f>
        <v>15332</v>
      </c>
      <c r="AY778">
        <f>Tabelle1[[#This Row],[70-75Jahre Weiblich]]+Tabelle1[[#This Row],[70-75 jahre Männlch]]</f>
        <v>19029</v>
      </c>
      <c r="AZ778">
        <f>Tabelle1[[#This Row],[75-80 Jahre Weiblich]]+Tabelle1[[#This Row],[75-80 jahre Männlich]]</f>
        <v>23003</v>
      </c>
      <c r="BA778">
        <f>Tabelle1[[#This Row],[80-85 Jahre Weiblich]]+Tabelle1[[#This Row],[80-85 jahre Männlich]]</f>
        <v>66925</v>
      </c>
      <c r="BB778">
        <f>Tabelle1[[#This Row],[85 und mehr Weiblich]]+Tabelle1[[#This Row],[85 und mehr]]</f>
        <v>166010</v>
      </c>
    </row>
    <row r="779" spans="1:54" x14ac:dyDescent="0.35">
      <c r="A779" s="3"/>
      <c r="B779" s="4" t="s">
        <v>73</v>
      </c>
      <c r="C779" s="5">
        <v>1</v>
      </c>
      <c r="D779" s="5">
        <v>1</v>
      </c>
      <c r="E779" s="5">
        <v>0</v>
      </c>
      <c r="F779" s="5">
        <v>0</v>
      </c>
      <c r="G779" s="5">
        <v>2</v>
      </c>
      <c r="H779" s="5">
        <v>8</v>
      </c>
      <c r="I779" s="5">
        <v>18</v>
      </c>
      <c r="J779" s="5">
        <v>25</v>
      </c>
      <c r="K779" s="5">
        <v>75</v>
      </c>
      <c r="L779" s="5">
        <v>169</v>
      </c>
      <c r="M779" s="5">
        <v>322</v>
      </c>
      <c r="N779" s="5">
        <v>508</v>
      </c>
      <c r="O779" s="5">
        <v>681</v>
      </c>
      <c r="P779" s="5">
        <v>821</v>
      </c>
      <c r="Q779" s="5">
        <v>1712</v>
      </c>
      <c r="R779" s="5">
        <v>2913</v>
      </c>
      <c r="S779" s="5">
        <v>6860</v>
      </c>
      <c r="T779" s="5">
        <v>0</v>
      </c>
      <c r="U779" s="5">
        <v>3</v>
      </c>
      <c r="V779" s="5">
        <v>1</v>
      </c>
      <c r="W779" s="5">
        <v>0</v>
      </c>
      <c r="X779" s="5">
        <v>0</v>
      </c>
      <c r="Y779" s="5">
        <v>0</v>
      </c>
      <c r="Z779" s="5">
        <v>1</v>
      </c>
      <c r="AA779" s="5">
        <v>1</v>
      </c>
      <c r="AB779" s="5">
        <v>9</v>
      </c>
      <c r="AC779" s="5">
        <v>15</v>
      </c>
      <c r="AD779" s="5">
        <v>54</v>
      </c>
      <c r="AE779" s="5">
        <v>114</v>
      </c>
      <c r="AF779" s="5">
        <v>234</v>
      </c>
      <c r="AG779" s="5">
        <v>417</v>
      </c>
      <c r="AH779" s="5">
        <v>608</v>
      </c>
      <c r="AJ779" s="5">
        <v>4633</v>
      </c>
      <c r="AK779" s="5">
        <v>21193</v>
      </c>
      <c r="AL779">
        <f>Tabelle1[[#This Row],[1 jahre Weiblich]]+Tabelle1[[#This Row],[unter 1 Jahr Männlich]]</f>
        <v>4</v>
      </c>
      <c r="AM779">
        <f>Tabelle1[[#This Row],[1-15 Jahre Weiblich]]+Tabelle1[[#This Row],[1-15 jahre Mänlich]]</f>
        <v>2</v>
      </c>
      <c r="AN779">
        <f>Tabelle1[[#This Row],[15-20 Jahre Weiblich]]+Tabelle1[[#This Row],[15-20 jahre Männlich]]</f>
        <v>0</v>
      </c>
      <c r="AO779">
        <f>Tabelle1[[#This Row],[20-25 jahre weiblich]]+Tabelle1[[#This Row],[20-25 jahre Männlich]]</f>
        <v>0</v>
      </c>
      <c r="AP779">
        <f>Tabelle1[[#This Row],[25-30 Jahre Weiblich]]+Tabelle1[[#This Row],[25-30 jahre Männlich]]</f>
        <v>2</v>
      </c>
      <c r="AQ779">
        <f>Tabelle1[[#This Row],[30-35 Jahre Weiblich]]+Tabelle1[[#This Row],[30-35 jahre Männlich]]</f>
        <v>9</v>
      </c>
      <c r="AR779">
        <f>Tabelle1[[#This Row],[35-40 Jahre Weiblich]]+Tabelle1[[#This Row],[35-40 jahre  Männlich]]</f>
        <v>19</v>
      </c>
      <c r="AS779">
        <f>Tabelle1[[#This Row],[40-45 Jahre Weiblich]]+Tabelle1[[#This Row],[40-45 jahre Männlich]]</f>
        <v>34</v>
      </c>
      <c r="AT779">
        <f>Tabelle1[[#This Row],[45-50 Jahre Weiblich]]+Tabelle1[[#This Row],[45-50 jahre Männlich]]</f>
        <v>90</v>
      </c>
      <c r="AU779">
        <f>Tabelle1[[#This Row],[50-55 Jahre Weiblich]]+Tabelle1[[#This Row],[50-55 jahre Männlich]]</f>
        <v>223</v>
      </c>
      <c r="AV779">
        <f>Tabelle1[[#This Row],[55-60 Jahre Weiblich]]+Tabelle1[[#This Row],[55-60 jahre Männlich]]</f>
        <v>436</v>
      </c>
      <c r="AW779">
        <f>Tabelle1[[#This Row],[60-65 Jahre Weiblich]]+Tabelle1[[#This Row],[60-65 jahre Männlich]]</f>
        <v>742</v>
      </c>
      <c r="AX779">
        <f>Tabelle1[[#This Row],[65-70 Jahre Weiblich]]+Tabelle1[[#This Row],[65-70 Jahre  Männlich]]</f>
        <v>1098</v>
      </c>
      <c r="AY779">
        <f>Tabelle1[[#This Row],[70-75Jahre Weiblich]]+Tabelle1[[#This Row],[70-75 jahre Männlch]]</f>
        <v>1429</v>
      </c>
      <c r="AZ779">
        <f>Tabelle1[[#This Row],[75-80 Jahre Weiblich]]+Tabelle1[[#This Row],[75-80 jahre Männlich]]</f>
        <v>1712</v>
      </c>
      <c r="BA779">
        <f>Tabelle1[[#This Row],[80-85 Jahre Weiblich]]+Tabelle1[[#This Row],[80-85 jahre Männlich]]</f>
        <v>7546</v>
      </c>
      <c r="BB779">
        <f>Tabelle1[[#This Row],[85 und mehr Weiblich]]+Tabelle1[[#This Row],[85 und mehr]]</f>
        <v>28053</v>
      </c>
    </row>
    <row r="780" spans="1:54" x14ac:dyDescent="0.35">
      <c r="A780" s="3"/>
      <c r="B780" s="4" t="s">
        <v>74</v>
      </c>
      <c r="C780" s="5">
        <v>2</v>
      </c>
      <c r="D780" s="5">
        <v>0</v>
      </c>
      <c r="E780" s="5">
        <v>1</v>
      </c>
      <c r="F780" s="5">
        <v>6</v>
      </c>
      <c r="G780" s="5">
        <v>10</v>
      </c>
      <c r="H780" s="5">
        <v>41</v>
      </c>
      <c r="I780" s="5">
        <v>95</v>
      </c>
      <c r="J780" s="5">
        <v>244</v>
      </c>
      <c r="K780" s="5">
        <v>605</v>
      </c>
      <c r="L780" s="5">
        <v>1478</v>
      </c>
      <c r="M780" s="5">
        <v>2687</v>
      </c>
      <c r="N780" s="5">
        <v>3926</v>
      </c>
      <c r="O780" s="5">
        <v>5385</v>
      </c>
      <c r="P780" s="5">
        <v>5837</v>
      </c>
      <c r="Q780" s="5">
        <v>10311</v>
      </c>
      <c r="R780" s="5">
        <v>14487</v>
      </c>
      <c r="S780" s="5">
        <v>21417</v>
      </c>
      <c r="T780" s="5">
        <v>0</v>
      </c>
      <c r="U780" s="5">
        <v>0</v>
      </c>
      <c r="V780" s="5">
        <v>2</v>
      </c>
      <c r="W780" s="5">
        <v>1</v>
      </c>
      <c r="X780" s="5">
        <v>1</v>
      </c>
      <c r="Y780" s="5">
        <v>0</v>
      </c>
      <c r="Z780" s="5">
        <v>13</v>
      </c>
      <c r="AA780" s="5">
        <v>31</v>
      </c>
      <c r="AB780" s="5">
        <v>41</v>
      </c>
      <c r="AC780" s="5">
        <v>122</v>
      </c>
      <c r="AD780" s="5">
        <v>295</v>
      </c>
      <c r="AE780" s="5">
        <v>587</v>
      </c>
      <c r="AF780" s="5">
        <v>1003</v>
      </c>
      <c r="AG780" s="5">
        <v>1599</v>
      </c>
      <c r="AH780" s="5">
        <v>2288</v>
      </c>
      <c r="AJ780" s="5">
        <v>9975</v>
      </c>
      <c r="AK780" s="5">
        <v>31539</v>
      </c>
      <c r="AL780">
        <f>Tabelle1[[#This Row],[1 jahre Weiblich]]+Tabelle1[[#This Row],[unter 1 Jahr Männlich]]</f>
        <v>2</v>
      </c>
      <c r="AM780">
        <f>Tabelle1[[#This Row],[1-15 Jahre Weiblich]]+Tabelle1[[#This Row],[1-15 jahre Mänlich]]</f>
        <v>2</v>
      </c>
      <c r="AN780">
        <f>Tabelle1[[#This Row],[15-20 Jahre Weiblich]]+Tabelle1[[#This Row],[15-20 jahre Männlich]]</f>
        <v>2</v>
      </c>
      <c r="AO780">
        <f>Tabelle1[[#This Row],[20-25 jahre weiblich]]+Tabelle1[[#This Row],[20-25 jahre Männlich]]</f>
        <v>7</v>
      </c>
      <c r="AP780">
        <f>Tabelle1[[#This Row],[25-30 Jahre Weiblich]]+Tabelle1[[#This Row],[25-30 jahre Männlich]]</f>
        <v>10</v>
      </c>
      <c r="AQ780">
        <f>Tabelle1[[#This Row],[30-35 Jahre Weiblich]]+Tabelle1[[#This Row],[30-35 jahre Männlich]]</f>
        <v>54</v>
      </c>
      <c r="AR780">
        <f>Tabelle1[[#This Row],[35-40 Jahre Weiblich]]+Tabelle1[[#This Row],[35-40 jahre  Männlich]]</f>
        <v>126</v>
      </c>
      <c r="AS780">
        <f>Tabelle1[[#This Row],[40-45 Jahre Weiblich]]+Tabelle1[[#This Row],[40-45 jahre Männlich]]</f>
        <v>285</v>
      </c>
      <c r="AT780">
        <f>Tabelle1[[#This Row],[45-50 Jahre Weiblich]]+Tabelle1[[#This Row],[45-50 jahre Männlich]]</f>
        <v>727</v>
      </c>
      <c r="AU780">
        <f>Tabelle1[[#This Row],[50-55 Jahre Weiblich]]+Tabelle1[[#This Row],[50-55 jahre Männlich]]</f>
        <v>1773</v>
      </c>
      <c r="AV780">
        <f>Tabelle1[[#This Row],[55-60 Jahre Weiblich]]+Tabelle1[[#This Row],[55-60 jahre Männlich]]</f>
        <v>3274</v>
      </c>
      <c r="AW780">
        <f>Tabelle1[[#This Row],[60-65 Jahre Weiblich]]+Tabelle1[[#This Row],[60-65 jahre Männlich]]</f>
        <v>4929</v>
      </c>
      <c r="AX780">
        <f>Tabelle1[[#This Row],[65-70 Jahre Weiblich]]+Tabelle1[[#This Row],[65-70 Jahre  Männlich]]</f>
        <v>6984</v>
      </c>
      <c r="AY780">
        <f>Tabelle1[[#This Row],[70-75Jahre Weiblich]]+Tabelle1[[#This Row],[70-75 jahre Männlch]]</f>
        <v>8125</v>
      </c>
      <c r="AZ780">
        <f>Tabelle1[[#This Row],[75-80 Jahre Weiblich]]+Tabelle1[[#This Row],[75-80 jahre Männlich]]</f>
        <v>10311</v>
      </c>
      <c r="BA780">
        <f>Tabelle1[[#This Row],[80-85 Jahre Weiblich]]+Tabelle1[[#This Row],[80-85 jahre Männlich]]</f>
        <v>24462</v>
      </c>
      <c r="BB780">
        <f>Tabelle1[[#This Row],[85 und mehr Weiblich]]+Tabelle1[[#This Row],[85 und mehr]]</f>
        <v>52956</v>
      </c>
    </row>
    <row r="781" spans="1:54" x14ac:dyDescent="0.35">
      <c r="A781" s="3"/>
      <c r="B781" s="4" t="s">
        <v>75</v>
      </c>
      <c r="C781" s="5">
        <v>0</v>
      </c>
      <c r="D781" s="5">
        <v>0</v>
      </c>
      <c r="E781" s="5">
        <v>1</v>
      </c>
      <c r="F781" s="5">
        <v>4</v>
      </c>
      <c r="G781" s="5">
        <v>6</v>
      </c>
      <c r="H781" s="5">
        <v>33</v>
      </c>
      <c r="I781" s="5">
        <v>70</v>
      </c>
      <c r="J781" s="5">
        <v>180</v>
      </c>
      <c r="K781" s="5">
        <v>419</v>
      </c>
      <c r="L781" s="5">
        <v>1005</v>
      </c>
      <c r="M781" s="5">
        <v>1704</v>
      </c>
      <c r="N781" s="5">
        <v>2249</v>
      </c>
      <c r="O781" s="5">
        <v>2839</v>
      </c>
      <c r="P781" s="5">
        <v>2685</v>
      </c>
      <c r="Q781" s="5">
        <v>4068</v>
      </c>
      <c r="R781" s="5">
        <v>4854</v>
      </c>
      <c r="S781" s="5">
        <v>5804</v>
      </c>
      <c r="T781" s="5">
        <v>0</v>
      </c>
      <c r="U781" s="5">
        <v>0</v>
      </c>
      <c r="V781" s="5">
        <v>1</v>
      </c>
      <c r="W781" s="5">
        <v>1</v>
      </c>
      <c r="X781" s="5">
        <v>1</v>
      </c>
      <c r="Y781" s="5">
        <v>0</v>
      </c>
      <c r="Z781" s="5">
        <v>7</v>
      </c>
      <c r="AA781" s="5">
        <v>20</v>
      </c>
      <c r="AB781" s="5">
        <v>24</v>
      </c>
      <c r="AC781" s="5">
        <v>84</v>
      </c>
      <c r="AD781" s="5">
        <v>199</v>
      </c>
      <c r="AE781" s="5">
        <v>369</v>
      </c>
      <c r="AF781" s="5">
        <v>620</v>
      </c>
      <c r="AG781" s="5">
        <v>905</v>
      </c>
      <c r="AH781" s="5">
        <v>1136</v>
      </c>
      <c r="AJ781" s="5">
        <v>3765</v>
      </c>
      <c r="AK781" s="5">
        <v>8994</v>
      </c>
      <c r="AL781">
        <f>Tabelle1[[#This Row],[1 jahre Weiblich]]+Tabelle1[[#This Row],[unter 1 Jahr Männlich]]</f>
        <v>0</v>
      </c>
      <c r="AM781">
        <f>Tabelle1[[#This Row],[1-15 Jahre Weiblich]]+Tabelle1[[#This Row],[1-15 jahre Mänlich]]</f>
        <v>1</v>
      </c>
      <c r="AN781">
        <f>Tabelle1[[#This Row],[15-20 Jahre Weiblich]]+Tabelle1[[#This Row],[15-20 jahre Männlich]]</f>
        <v>2</v>
      </c>
      <c r="AO781">
        <f>Tabelle1[[#This Row],[20-25 jahre weiblich]]+Tabelle1[[#This Row],[20-25 jahre Männlich]]</f>
        <v>5</v>
      </c>
      <c r="AP781">
        <f>Tabelle1[[#This Row],[25-30 Jahre Weiblich]]+Tabelle1[[#This Row],[25-30 jahre Männlich]]</f>
        <v>6</v>
      </c>
      <c r="AQ781">
        <f>Tabelle1[[#This Row],[30-35 Jahre Weiblich]]+Tabelle1[[#This Row],[30-35 jahre Männlich]]</f>
        <v>40</v>
      </c>
      <c r="AR781">
        <f>Tabelle1[[#This Row],[35-40 Jahre Weiblich]]+Tabelle1[[#This Row],[35-40 jahre  Männlich]]</f>
        <v>90</v>
      </c>
      <c r="AS781">
        <f>Tabelle1[[#This Row],[40-45 Jahre Weiblich]]+Tabelle1[[#This Row],[40-45 jahre Männlich]]</f>
        <v>204</v>
      </c>
      <c r="AT781">
        <f>Tabelle1[[#This Row],[45-50 Jahre Weiblich]]+Tabelle1[[#This Row],[45-50 jahre Männlich]]</f>
        <v>503</v>
      </c>
      <c r="AU781">
        <f>Tabelle1[[#This Row],[50-55 Jahre Weiblich]]+Tabelle1[[#This Row],[50-55 jahre Männlich]]</f>
        <v>1204</v>
      </c>
      <c r="AV781">
        <f>Tabelle1[[#This Row],[55-60 Jahre Weiblich]]+Tabelle1[[#This Row],[55-60 jahre Männlich]]</f>
        <v>2073</v>
      </c>
      <c r="AW781">
        <f>Tabelle1[[#This Row],[60-65 Jahre Weiblich]]+Tabelle1[[#This Row],[60-65 jahre Männlich]]</f>
        <v>2869</v>
      </c>
      <c r="AX781">
        <f>Tabelle1[[#This Row],[65-70 Jahre Weiblich]]+Tabelle1[[#This Row],[65-70 Jahre  Männlich]]</f>
        <v>3744</v>
      </c>
      <c r="AY781">
        <f>Tabelle1[[#This Row],[70-75Jahre Weiblich]]+Tabelle1[[#This Row],[70-75 jahre Männlch]]</f>
        <v>3821</v>
      </c>
      <c r="AZ781">
        <f>Tabelle1[[#This Row],[75-80 Jahre Weiblich]]+Tabelle1[[#This Row],[75-80 jahre Männlich]]</f>
        <v>4068</v>
      </c>
      <c r="BA781">
        <f>Tabelle1[[#This Row],[80-85 Jahre Weiblich]]+Tabelle1[[#This Row],[80-85 jahre Männlich]]</f>
        <v>8619</v>
      </c>
      <c r="BB781">
        <f>Tabelle1[[#This Row],[85 und mehr Weiblich]]+Tabelle1[[#This Row],[85 und mehr]]</f>
        <v>14798</v>
      </c>
    </row>
    <row r="782" spans="1:54" x14ac:dyDescent="0.35">
      <c r="A782" s="3"/>
      <c r="B782" s="4" t="s">
        <v>76</v>
      </c>
      <c r="C782" s="5">
        <v>8</v>
      </c>
      <c r="D782" s="5">
        <v>23</v>
      </c>
      <c r="E782" s="5">
        <v>13</v>
      </c>
      <c r="F782" s="5">
        <v>12</v>
      </c>
      <c r="G782" s="5">
        <v>26</v>
      </c>
      <c r="H782" s="5">
        <v>55</v>
      </c>
      <c r="I782" s="5">
        <v>68</v>
      </c>
      <c r="J782" s="5">
        <v>102</v>
      </c>
      <c r="K782" s="5">
        <v>214</v>
      </c>
      <c r="L782" s="5">
        <v>456</v>
      </c>
      <c r="M782" s="5">
        <v>799</v>
      </c>
      <c r="N782" s="5">
        <v>1168</v>
      </c>
      <c r="O782" s="5">
        <v>1625</v>
      </c>
      <c r="P782" s="5">
        <v>2037</v>
      </c>
      <c r="Q782" s="5">
        <v>4082</v>
      </c>
      <c r="R782" s="5">
        <v>6706</v>
      </c>
      <c r="S782" s="5">
        <v>13094</v>
      </c>
      <c r="T782" s="5">
        <v>0</v>
      </c>
      <c r="U782" s="5">
        <v>12</v>
      </c>
      <c r="V782" s="5">
        <v>8</v>
      </c>
      <c r="W782" s="5">
        <v>5</v>
      </c>
      <c r="X782" s="5">
        <v>7</v>
      </c>
      <c r="Y782" s="5">
        <v>8</v>
      </c>
      <c r="Z782" s="5">
        <v>26</v>
      </c>
      <c r="AA782" s="5">
        <v>34</v>
      </c>
      <c r="AB782" s="5">
        <v>50</v>
      </c>
      <c r="AC782" s="5">
        <v>83</v>
      </c>
      <c r="AD782" s="5">
        <v>132</v>
      </c>
      <c r="AE782" s="5">
        <v>240</v>
      </c>
      <c r="AF782" s="5">
        <v>467</v>
      </c>
      <c r="AG782" s="5">
        <v>751</v>
      </c>
      <c r="AH782" s="5">
        <v>1281</v>
      </c>
      <c r="AJ782" s="5">
        <v>7544</v>
      </c>
      <c r="AK782" s="5">
        <v>29133</v>
      </c>
      <c r="AL782">
        <f>Tabelle1[[#This Row],[1 jahre Weiblich]]+Tabelle1[[#This Row],[unter 1 Jahr Männlich]]</f>
        <v>20</v>
      </c>
      <c r="AM782">
        <f>Tabelle1[[#This Row],[1-15 Jahre Weiblich]]+Tabelle1[[#This Row],[1-15 jahre Mänlich]]</f>
        <v>31</v>
      </c>
      <c r="AN782">
        <f>Tabelle1[[#This Row],[15-20 Jahre Weiblich]]+Tabelle1[[#This Row],[15-20 jahre Männlich]]</f>
        <v>18</v>
      </c>
      <c r="AO782">
        <f>Tabelle1[[#This Row],[20-25 jahre weiblich]]+Tabelle1[[#This Row],[20-25 jahre Männlich]]</f>
        <v>19</v>
      </c>
      <c r="AP782">
        <f>Tabelle1[[#This Row],[25-30 Jahre Weiblich]]+Tabelle1[[#This Row],[25-30 jahre Männlich]]</f>
        <v>34</v>
      </c>
      <c r="AQ782">
        <f>Tabelle1[[#This Row],[30-35 Jahre Weiblich]]+Tabelle1[[#This Row],[30-35 jahre Männlich]]</f>
        <v>81</v>
      </c>
      <c r="AR782">
        <f>Tabelle1[[#This Row],[35-40 Jahre Weiblich]]+Tabelle1[[#This Row],[35-40 jahre  Männlich]]</f>
        <v>102</v>
      </c>
      <c r="AS782">
        <f>Tabelle1[[#This Row],[40-45 Jahre Weiblich]]+Tabelle1[[#This Row],[40-45 jahre Männlich]]</f>
        <v>152</v>
      </c>
      <c r="AT782">
        <f>Tabelle1[[#This Row],[45-50 Jahre Weiblich]]+Tabelle1[[#This Row],[45-50 jahre Männlich]]</f>
        <v>297</v>
      </c>
      <c r="AU782">
        <f>Tabelle1[[#This Row],[50-55 Jahre Weiblich]]+Tabelle1[[#This Row],[50-55 jahre Männlich]]</f>
        <v>588</v>
      </c>
      <c r="AV782">
        <f>Tabelle1[[#This Row],[55-60 Jahre Weiblich]]+Tabelle1[[#This Row],[55-60 jahre Männlich]]</f>
        <v>1039</v>
      </c>
      <c r="AW782">
        <f>Tabelle1[[#This Row],[60-65 Jahre Weiblich]]+Tabelle1[[#This Row],[60-65 jahre Männlich]]</f>
        <v>1635</v>
      </c>
      <c r="AX782">
        <f>Tabelle1[[#This Row],[65-70 Jahre Weiblich]]+Tabelle1[[#This Row],[65-70 Jahre  Männlich]]</f>
        <v>2376</v>
      </c>
      <c r="AY782">
        <f>Tabelle1[[#This Row],[70-75Jahre Weiblich]]+Tabelle1[[#This Row],[70-75 jahre Männlch]]</f>
        <v>3318</v>
      </c>
      <c r="AZ782">
        <f>Tabelle1[[#This Row],[75-80 Jahre Weiblich]]+Tabelle1[[#This Row],[75-80 jahre Männlich]]</f>
        <v>4082</v>
      </c>
      <c r="BA782">
        <f>Tabelle1[[#This Row],[80-85 Jahre Weiblich]]+Tabelle1[[#This Row],[80-85 jahre Männlich]]</f>
        <v>14250</v>
      </c>
      <c r="BB782">
        <f>Tabelle1[[#This Row],[85 und mehr Weiblich]]+Tabelle1[[#This Row],[85 und mehr]]</f>
        <v>42227</v>
      </c>
    </row>
    <row r="783" spans="1:54" x14ac:dyDescent="0.35">
      <c r="A783" s="3"/>
      <c r="B783" s="4" t="s">
        <v>77</v>
      </c>
      <c r="C783" s="5">
        <v>0</v>
      </c>
      <c r="D783" s="5">
        <v>1</v>
      </c>
      <c r="E783" s="5">
        <v>3</v>
      </c>
      <c r="F783" s="5">
        <v>4</v>
      </c>
      <c r="G783" s="5">
        <v>8</v>
      </c>
      <c r="H783" s="5">
        <v>11</v>
      </c>
      <c r="I783" s="5">
        <v>7</v>
      </c>
      <c r="J783" s="5">
        <v>14</v>
      </c>
      <c r="K783" s="5">
        <v>39</v>
      </c>
      <c r="L783" s="5">
        <v>85</v>
      </c>
      <c r="M783" s="5">
        <v>132</v>
      </c>
      <c r="N783" s="5">
        <v>200</v>
      </c>
      <c r="O783" s="5">
        <v>347</v>
      </c>
      <c r="P783" s="5">
        <v>431</v>
      </c>
      <c r="Q783" s="5">
        <v>968</v>
      </c>
      <c r="R783" s="5">
        <v>1531</v>
      </c>
      <c r="S783" s="5">
        <v>2659</v>
      </c>
      <c r="T783" s="5">
        <v>0</v>
      </c>
      <c r="U783" s="5">
        <v>1</v>
      </c>
      <c r="V783" s="5">
        <v>3</v>
      </c>
      <c r="W783" s="5">
        <v>3</v>
      </c>
      <c r="X783" s="5">
        <v>2</v>
      </c>
      <c r="Y783" s="5">
        <v>2</v>
      </c>
      <c r="Z783" s="5">
        <v>3</v>
      </c>
      <c r="AA783" s="5">
        <v>7</v>
      </c>
      <c r="AB783" s="5">
        <v>6</v>
      </c>
      <c r="AC783" s="5">
        <v>17</v>
      </c>
      <c r="AD783" s="5">
        <v>22</v>
      </c>
      <c r="AE783" s="5">
        <v>49</v>
      </c>
      <c r="AF783" s="5">
        <v>96</v>
      </c>
      <c r="AG783" s="5">
        <v>163</v>
      </c>
      <c r="AH783" s="5">
        <v>268</v>
      </c>
      <c r="AJ783" s="5">
        <v>1674</v>
      </c>
      <c r="AK783" s="5">
        <v>5711</v>
      </c>
      <c r="AL783">
        <f>Tabelle1[[#This Row],[1 jahre Weiblich]]+Tabelle1[[#This Row],[unter 1 Jahr Männlich]]</f>
        <v>1</v>
      </c>
      <c r="AM783">
        <f>Tabelle1[[#This Row],[1-15 Jahre Weiblich]]+Tabelle1[[#This Row],[1-15 jahre Mänlich]]</f>
        <v>4</v>
      </c>
      <c r="AN783">
        <f>Tabelle1[[#This Row],[15-20 Jahre Weiblich]]+Tabelle1[[#This Row],[15-20 jahre Männlich]]</f>
        <v>6</v>
      </c>
      <c r="AO783">
        <f>Tabelle1[[#This Row],[20-25 jahre weiblich]]+Tabelle1[[#This Row],[20-25 jahre Männlich]]</f>
        <v>6</v>
      </c>
      <c r="AP783">
        <f>Tabelle1[[#This Row],[25-30 Jahre Weiblich]]+Tabelle1[[#This Row],[25-30 jahre Männlich]]</f>
        <v>10</v>
      </c>
      <c r="AQ783">
        <f>Tabelle1[[#This Row],[30-35 Jahre Weiblich]]+Tabelle1[[#This Row],[30-35 jahre Männlich]]</f>
        <v>14</v>
      </c>
      <c r="AR783">
        <f>Tabelle1[[#This Row],[35-40 Jahre Weiblich]]+Tabelle1[[#This Row],[35-40 jahre  Männlich]]</f>
        <v>14</v>
      </c>
      <c r="AS783">
        <f>Tabelle1[[#This Row],[40-45 Jahre Weiblich]]+Tabelle1[[#This Row],[40-45 jahre Männlich]]</f>
        <v>20</v>
      </c>
      <c r="AT783">
        <f>Tabelle1[[#This Row],[45-50 Jahre Weiblich]]+Tabelle1[[#This Row],[45-50 jahre Männlich]]</f>
        <v>56</v>
      </c>
      <c r="AU783">
        <f>Tabelle1[[#This Row],[50-55 Jahre Weiblich]]+Tabelle1[[#This Row],[50-55 jahre Männlich]]</f>
        <v>107</v>
      </c>
      <c r="AV783">
        <f>Tabelle1[[#This Row],[55-60 Jahre Weiblich]]+Tabelle1[[#This Row],[55-60 jahre Männlich]]</f>
        <v>181</v>
      </c>
      <c r="AW783">
        <f>Tabelle1[[#This Row],[60-65 Jahre Weiblich]]+Tabelle1[[#This Row],[60-65 jahre Männlich]]</f>
        <v>296</v>
      </c>
      <c r="AX783">
        <f>Tabelle1[[#This Row],[65-70 Jahre Weiblich]]+Tabelle1[[#This Row],[65-70 Jahre  Männlich]]</f>
        <v>510</v>
      </c>
      <c r="AY783">
        <f>Tabelle1[[#This Row],[70-75Jahre Weiblich]]+Tabelle1[[#This Row],[70-75 jahre Männlch]]</f>
        <v>699</v>
      </c>
      <c r="AZ783">
        <f>Tabelle1[[#This Row],[75-80 Jahre Weiblich]]+Tabelle1[[#This Row],[75-80 jahre Männlich]]</f>
        <v>968</v>
      </c>
      <c r="BA783">
        <f>Tabelle1[[#This Row],[80-85 Jahre Weiblich]]+Tabelle1[[#This Row],[80-85 jahre Männlich]]</f>
        <v>3205</v>
      </c>
      <c r="BB783">
        <f>Tabelle1[[#This Row],[85 und mehr Weiblich]]+Tabelle1[[#This Row],[85 und mehr]]</f>
        <v>8370</v>
      </c>
    </row>
    <row r="784" spans="1:54" x14ac:dyDescent="0.35">
      <c r="A784" s="3"/>
      <c r="B784" s="4" t="s">
        <v>78</v>
      </c>
      <c r="C784" s="5">
        <v>0</v>
      </c>
      <c r="D784" s="5">
        <v>1</v>
      </c>
      <c r="E784" s="5">
        <v>5</v>
      </c>
      <c r="F784" s="5">
        <v>11</v>
      </c>
      <c r="G784" s="5">
        <v>9</v>
      </c>
      <c r="H784" s="5">
        <v>23</v>
      </c>
      <c r="I784" s="5">
        <v>42</v>
      </c>
      <c r="J784" s="5">
        <v>98</v>
      </c>
      <c r="K784" s="5">
        <v>145</v>
      </c>
      <c r="L784" s="5">
        <v>369</v>
      </c>
      <c r="M784" s="5">
        <v>625</v>
      </c>
      <c r="N784" s="5">
        <v>983</v>
      </c>
      <c r="O784" s="5">
        <v>1596</v>
      </c>
      <c r="P784" s="5">
        <v>2016</v>
      </c>
      <c r="Q784" s="5">
        <v>3974</v>
      </c>
      <c r="R784" s="5">
        <v>5593</v>
      </c>
      <c r="S784" s="5">
        <v>7452</v>
      </c>
      <c r="T784" s="5">
        <v>0</v>
      </c>
      <c r="U784" s="5">
        <v>0</v>
      </c>
      <c r="V784" s="5">
        <v>4</v>
      </c>
      <c r="W784" s="5">
        <v>1</v>
      </c>
      <c r="X784" s="5">
        <v>3</v>
      </c>
      <c r="Y784" s="5">
        <v>9</v>
      </c>
      <c r="Z784" s="5">
        <v>24</v>
      </c>
      <c r="AA784" s="5">
        <v>50</v>
      </c>
      <c r="AB784" s="5">
        <v>52</v>
      </c>
      <c r="AC784" s="5">
        <v>114</v>
      </c>
      <c r="AD784" s="5">
        <v>265</v>
      </c>
      <c r="AE784" s="5">
        <v>359</v>
      </c>
      <c r="AF784" s="5">
        <v>585</v>
      </c>
      <c r="AG784" s="5">
        <v>946</v>
      </c>
      <c r="AH784" s="5">
        <v>1375</v>
      </c>
      <c r="AJ784" s="5">
        <v>6441</v>
      </c>
      <c r="AK784" s="5">
        <v>16511</v>
      </c>
      <c r="AL784">
        <f>Tabelle1[[#This Row],[1 jahre Weiblich]]+Tabelle1[[#This Row],[unter 1 Jahr Männlich]]</f>
        <v>0</v>
      </c>
      <c r="AM784">
        <f>Tabelle1[[#This Row],[1-15 Jahre Weiblich]]+Tabelle1[[#This Row],[1-15 jahre Mänlich]]</f>
        <v>5</v>
      </c>
      <c r="AN784">
        <f>Tabelle1[[#This Row],[15-20 Jahre Weiblich]]+Tabelle1[[#This Row],[15-20 jahre Männlich]]</f>
        <v>6</v>
      </c>
      <c r="AO784">
        <f>Tabelle1[[#This Row],[20-25 jahre weiblich]]+Tabelle1[[#This Row],[20-25 jahre Männlich]]</f>
        <v>14</v>
      </c>
      <c r="AP784">
        <f>Tabelle1[[#This Row],[25-30 Jahre Weiblich]]+Tabelle1[[#This Row],[25-30 jahre Männlich]]</f>
        <v>18</v>
      </c>
      <c r="AQ784">
        <f>Tabelle1[[#This Row],[30-35 Jahre Weiblich]]+Tabelle1[[#This Row],[30-35 jahre Männlich]]</f>
        <v>47</v>
      </c>
      <c r="AR784">
        <f>Tabelle1[[#This Row],[35-40 Jahre Weiblich]]+Tabelle1[[#This Row],[35-40 jahre  Männlich]]</f>
        <v>92</v>
      </c>
      <c r="AS784">
        <f>Tabelle1[[#This Row],[40-45 Jahre Weiblich]]+Tabelle1[[#This Row],[40-45 jahre Männlich]]</f>
        <v>150</v>
      </c>
      <c r="AT784">
        <f>Tabelle1[[#This Row],[45-50 Jahre Weiblich]]+Tabelle1[[#This Row],[45-50 jahre Männlich]]</f>
        <v>259</v>
      </c>
      <c r="AU784">
        <f>Tabelle1[[#This Row],[50-55 Jahre Weiblich]]+Tabelle1[[#This Row],[50-55 jahre Männlich]]</f>
        <v>634</v>
      </c>
      <c r="AV784">
        <f>Tabelle1[[#This Row],[55-60 Jahre Weiblich]]+Tabelle1[[#This Row],[55-60 jahre Männlich]]</f>
        <v>984</v>
      </c>
      <c r="AW784">
        <f>Tabelle1[[#This Row],[60-65 Jahre Weiblich]]+Tabelle1[[#This Row],[60-65 jahre Männlich]]</f>
        <v>1568</v>
      </c>
      <c r="AX784">
        <f>Tabelle1[[#This Row],[65-70 Jahre Weiblich]]+Tabelle1[[#This Row],[65-70 Jahre  Männlich]]</f>
        <v>2542</v>
      </c>
      <c r="AY784">
        <f>Tabelle1[[#This Row],[70-75Jahre Weiblich]]+Tabelle1[[#This Row],[70-75 jahre Männlch]]</f>
        <v>3391</v>
      </c>
      <c r="AZ784">
        <f>Tabelle1[[#This Row],[75-80 Jahre Weiblich]]+Tabelle1[[#This Row],[75-80 jahre Männlich]]</f>
        <v>3974</v>
      </c>
      <c r="BA784">
        <f>Tabelle1[[#This Row],[80-85 Jahre Weiblich]]+Tabelle1[[#This Row],[80-85 jahre Männlich]]</f>
        <v>12034</v>
      </c>
      <c r="BB784">
        <f>Tabelle1[[#This Row],[85 und mehr Weiblich]]+Tabelle1[[#This Row],[85 und mehr]]</f>
        <v>23963</v>
      </c>
    </row>
    <row r="785" spans="1:54" x14ac:dyDescent="0.35">
      <c r="A785" s="3"/>
      <c r="B785" s="4" t="s">
        <v>79</v>
      </c>
      <c r="C785" s="5">
        <v>0</v>
      </c>
      <c r="D785" s="5">
        <v>0</v>
      </c>
      <c r="E785" s="5">
        <v>0</v>
      </c>
      <c r="F785" s="5">
        <v>0</v>
      </c>
      <c r="G785" s="5">
        <v>0</v>
      </c>
      <c r="H785" s="5">
        <v>1</v>
      </c>
      <c r="I785" s="5">
        <v>2</v>
      </c>
      <c r="J785" s="5">
        <v>4</v>
      </c>
      <c r="K785" s="5">
        <v>11</v>
      </c>
      <c r="L785" s="5">
        <v>26</v>
      </c>
      <c r="M785" s="5">
        <v>56</v>
      </c>
      <c r="N785" s="5">
        <v>114</v>
      </c>
      <c r="O785" s="5">
        <v>233</v>
      </c>
      <c r="P785" s="5">
        <v>319</v>
      </c>
      <c r="Q785" s="5">
        <v>675</v>
      </c>
      <c r="R785" s="5">
        <v>1033</v>
      </c>
      <c r="S785" s="5">
        <v>1685</v>
      </c>
      <c r="T785" s="5">
        <v>0</v>
      </c>
      <c r="U785" s="5">
        <v>0</v>
      </c>
      <c r="V785" s="5">
        <v>1</v>
      </c>
      <c r="W785" s="5">
        <v>0</v>
      </c>
      <c r="X785" s="5">
        <v>0</v>
      </c>
      <c r="Y785" s="5">
        <v>0</v>
      </c>
      <c r="Z785" s="5">
        <v>1</v>
      </c>
      <c r="AA785" s="5">
        <v>1</v>
      </c>
      <c r="AB785" s="5">
        <v>0</v>
      </c>
      <c r="AC785" s="5">
        <v>2</v>
      </c>
      <c r="AD785" s="5">
        <v>13</v>
      </c>
      <c r="AE785" s="5">
        <v>26</v>
      </c>
      <c r="AF785" s="5">
        <v>63</v>
      </c>
      <c r="AG785" s="5">
        <v>97</v>
      </c>
      <c r="AH785" s="5">
        <v>223</v>
      </c>
      <c r="AJ785" s="5">
        <v>1242</v>
      </c>
      <c r="AK785" s="5">
        <v>4340</v>
      </c>
      <c r="AL785">
        <f>Tabelle1[[#This Row],[1 jahre Weiblich]]+Tabelle1[[#This Row],[unter 1 Jahr Männlich]]</f>
        <v>0</v>
      </c>
      <c r="AM785">
        <f>Tabelle1[[#This Row],[1-15 Jahre Weiblich]]+Tabelle1[[#This Row],[1-15 jahre Mänlich]]</f>
        <v>1</v>
      </c>
      <c r="AN785">
        <f>Tabelle1[[#This Row],[15-20 Jahre Weiblich]]+Tabelle1[[#This Row],[15-20 jahre Männlich]]</f>
        <v>0</v>
      </c>
      <c r="AO785">
        <f>Tabelle1[[#This Row],[20-25 jahre weiblich]]+Tabelle1[[#This Row],[20-25 jahre Männlich]]</f>
        <v>0</v>
      </c>
      <c r="AP785">
        <f>Tabelle1[[#This Row],[25-30 Jahre Weiblich]]+Tabelle1[[#This Row],[25-30 jahre Männlich]]</f>
        <v>0</v>
      </c>
      <c r="AQ785">
        <f>Tabelle1[[#This Row],[30-35 Jahre Weiblich]]+Tabelle1[[#This Row],[30-35 jahre Männlich]]</f>
        <v>2</v>
      </c>
      <c r="AR785">
        <f>Tabelle1[[#This Row],[35-40 Jahre Weiblich]]+Tabelle1[[#This Row],[35-40 jahre  Männlich]]</f>
        <v>3</v>
      </c>
      <c r="AS785">
        <f>Tabelle1[[#This Row],[40-45 Jahre Weiblich]]+Tabelle1[[#This Row],[40-45 jahre Männlich]]</f>
        <v>4</v>
      </c>
      <c r="AT785">
        <f>Tabelle1[[#This Row],[45-50 Jahre Weiblich]]+Tabelle1[[#This Row],[45-50 jahre Männlich]]</f>
        <v>13</v>
      </c>
      <c r="AU785">
        <f>Tabelle1[[#This Row],[50-55 Jahre Weiblich]]+Tabelle1[[#This Row],[50-55 jahre Männlich]]</f>
        <v>39</v>
      </c>
      <c r="AV785">
        <f>Tabelle1[[#This Row],[55-60 Jahre Weiblich]]+Tabelle1[[#This Row],[55-60 jahre Männlich]]</f>
        <v>82</v>
      </c>
      <c r="AW785">
        <f>Tabelle1[[#This Row],[60-65 Jahre Weiblich]]+Tabelle1[[#This Row],[60-65 jahre Männlich]]</f>
        <v>177</v>
      </c>
      <c r="AX785">
        <f>Tabelle1[[#This Row],[65-70 Jahre Weiblich]]+Tabelle1[[#This Row],[65-70 Jahre  Männlich]]</f>
        <v>330</v>
      </c>
      <c r="AY785">
        <f>Tabelle1[[#This Row],[70-75Jahre Weiblich]]+Tabelle1[[#This Row],[70-75 jahre Männlch]]</f>
        <v>542</v>
      </c>
      <c r="AZ785">
        <f>Tabelle1[[#This Row],[75-80 Jahre Weiblich]]+Tabelle1[[#This Row],[75-80 jahre Männlich]]</f>
        <v>675</v>
      </c>
      <c r="BA785">
        <f>Tabelle1[[#This Row],[80-85 Jahre Weiblich]]+Tabelle1[[#This Row],[80-85 jahre Männlich]]</f>
        <v>2275</v>
      </c>
      <c r="BB785">
        <f>Tabelle1[[#This Row],[85 und mehr Weiblich]]+Tabelle1[[#This Row],[85 und mehr]]</f>
        <v>6025</v>
      </c>
    </row>
    <row r="786" spans="1:54" x14ac:dyDescent="0.35">
      <c r="A786" s="3"/>
      <c r="B786" s="4" t="s">
        <v>80</v>
      </c>
      <c r="C786" s="5">
        <v>1</v>
      </c>
      <c r="D786" s="5">
        <v>0</v>
      </c>
      <c r="E786" s="5">
        <v>0</v>
      </c>
      <c r="F786" s="5">
        <v>1</v>
      </c>
      <c r="G786" s="5">
        <v>4</v>
      </c>
      <c r="H786" s="5">
        <v>16</v>
      </c>
      <c r="I786" s="5">
        <v>27</v>
      </c>
      <c r="J786" s="5">
        <v>29</v>
      </c>
      <c r="K786" s="5">
        <v>80</v>
      </c>
      <c r="L786" s="5">
        <v>162</v>
      </c>
      <c r="M786" s="5">
        <v>274</v>
      </c>
      <c r="N786" s="5">
        <v>417</v>
      </c>
      <c r="O786" s="5">
        <v>598</v>
      </c>
      <c r="P786" s="5">
        <v>617</v>
      </c>
      <c r="Q786" s="5">
        <v>1080</v>
      </c>
      <c r="R786" s="5">
        <v>1291</v>
      </c>
      <c r="S786" s="5">
        <v>1558</v>
      </c>
      <c r="T786" s="5">
        <v>0</v>
      </c>
      <c r="U786" s="5">
        <v>0</v>
      </c>
      <c r="V786" s="5">
        <v>0</v>
      </c>
      <c r="W786" s="5">
        <v>0</v>
      </c>
      <c r="X786" s="5">
        <v>1</v>
      </c>
      <c r="Y786" s="5">
        <v>2</v>
      </c>
      <c r="Z786" s="5">
        <v>6</v>
      </c>
      <c r="AA786" s="5">
        <v>8</v>
      </c>
      <c r="AB786" s="5">
        <v>15</v>
      </c>
      <c r="AC786" s="5">
        <v>37</v>
      </c>
      <c r="AD786" s="5">
        <v>58</v>
      </c>
      <c r="AE786" s="5">
        <v>117</v>
      </c>
      <c r="AF786" s="5">
        <v>174</v>
      </c>
      <c r="AG786" s="5">
        <v>303</v>
      </c>
      <c r="AH786" s="5">
        <v>363</v>
      </c>
      <c r="AJ786" s="5">
        <v>1120</v>
      </c>
      <c r="AK786" s="5">
        <v>3060</v>
      </c>
      <c r="AL786">
        <f>Tabelle1[[#This Row],[1 jahre Weiblich]]+Tabelle1[[#This Row],[unter 1 Jahr Männlich]]</f>
        <v>1</v>
      </c>
      <c r="AM786">
        <f>Tabelle1[[#This Row],[1-15 Jahre Weiblich]]+Tabelle1[[#This Row],[1-15 jahre Mänlich]]</f>
        <v>0</v>
      </c>
      <c r="AN786">
        <f>Tabelle1[[#This Row],[15-20 Jahre Weiblich]]+Tabelle1[[#This Row],[15-20 jahre Männlich]]</f>
        <v>0</v>
      </c>
      <c r="AO786">
        <f>Tabelle1[[#This Row],[20-25 jahre weiblich]]+Tabelle1[[#This Row],[20-25 jahre Männlich]]</f>
        <v>2</v>
      </c>
      <c r="AP786">
        <f>Tabelle1[[#This Row],[25-30 Jahre Weiblich]]+Tabelle1[[#This Row],[25-30 jahre Männlich]]</f>
        <v>6</v>
      </c>
      <c r="AQ786">
        <f>Tabelle1[[#This Row],[30-35 Jahre Weiblich]]+Tabelle1[[#This Row],[30-35 jahre Männlich]]</f>
        <v>22</v>
      </c>
      <c r="AR786">
        <f>Tabelle1[[#This Row],[35-40 Jahre Weiblich]]+Tabelle1[[#This Row],[35-40 jahre  Männlich]]</f>
        <v>35</v>
      </c>
      <c r="AS786">
        <f>Tabelle1[[#This Row],[40-45 Jahre Weiblich]]+Tabelle1[[#This Row],[40-45 jahre Männlich]]</f>
        <v>44</v>
      </c>
      <c r="AT786">
        <f>Tabelle1[[#This Row],[45-50 Jahre Weiblich]]+Tabelle1[[#This Row],[45-50 jahre Männlich]]</f>
        <v>117</v>
      </c>
      <c r="AU786">
        <f>Tabelle1[[#This Row],[50-55 Jahre Weiblich]]+Tabelle1[[#This Row],[50-55 jahre Männlich]]</f>
        <v>220</v>
      </c>
      <c r="AV786">
        <f>Tabelle1[[#This Row],[55-60 Jahre Weiblich]]+Tabelle1[[#This Row],[55-60 jahre Männlich]]</f>
        <v>391</v>
      </c>
      <c r="AW786">
        <f>Tabelle1[[#This Row],[60-65 Jahre Weiblich]]+Tabelle1[[#This Row],[60-65 jahre Männlich]]</f>
        <v>591</v>
      </c>
      <c r="AX786">
        <f>Tabelle1[[#This Row],[65-70 Jahre Weiblich]]+Tabelle1[[#This Row],[65-70 Jahre  Männlich]]</f>
        <v>901</v>
      </c>
      <c r="AY786">
        <f>Tabelle1[[#This Row],[70-75Jahre Weiblich]]+Tabelle1[[#This Row],[70-75 jahre Männlch]]</f>
        <v>980</v>
      </c>
      <c r="AZ786">
        <f>Tabelle1[[#This Row],[75-80 Jahre Weiblich]]+Tabelle1[[#This Row],[75-80 jahre Männlich]]</f>
        <v>1080</v>
      </c>
      <c r="BA786">
        <f>Tabelle1[[#This Row],[80-85 Jahre Weiblich]]+Tabelle1[[#This Row],[80-85 jahre Männlich]]</f>
        <v>2411</v>
      </c>
      <c r="BB786">
        <f>Tabelle1[[#This Row],[85 und mehr Weiblich]]+Tabelle1[[#This Row],[85 und mehr]]</f>
        <v>4618</v>
      </c>
    </row>
    <row r="787" spans="1:54" x14ac:dyDescent="0.35">
      <c r="A787" s="3"/>
      <c r="B787" s="4" t="s">
        <v>81</v>
      </c>
      <c r="C787" s="5">
        <v>9</v>
      </c>
      <c r="D787" s="5">
        <v>27</v>
      </c>
      <c r="E787" s="5">
        <v>4</v>
      </c>
      <c r="F787" s="5">
        <v>10</v>
      </c>
      <c r="G787" s="5">
        <v>15</v>
      </c>
      <c r="H787" s="5">
        <v>34</v>
      </c>
      <c r="I787" s="5">
        <v>48</v>
      </c>
      <c r="J787" s="5">
        <v>94</v>
      </c>
      <c r="K787" s="5">
        <v>204</v>
      </c>
      <c r="L787" s="5">
        <v>500</v>
      </c>
      <c r="M787" s="5">
        <v>1137</v>
      </c>
      <c r="N787" s="5">
        <v>2032</v>
      </c>
      <c r="O787" s="5">
        <v>3191</v>
      </c>
      <c r="P787" s="5">
        <v>3926</v>
      </c>
      <c r="Q787" s="5">
        <v>6534</v>
      </c>
      <c r="R787" s="5">
        <v>7886</v>
      </c>
      <c r="S787" s="5">
        <v>10436</v>
      </c>
      <c r="T787" s="5">
        <v>0</v>
      </c>
      <c r="U787" s="5">
        <v>11</v>
      </c>
      <c r="V787" s="5">
        <v>16</v>
      </c>
      <c r="W787" s="5">
        <v>9</v>
      </c>
      <c r="X787" s="5">
        <v>14</v>
      </c>
      <c r="Y787" s="5">
        <v>14</v>
      </c>
      <c r="Z787" s="5">
        <v>18</v>
      </c>
      <c r="AA787" s="5">
        <v>24</v>
      </c>
      <c r="AB787" s="5">
        <v>49</v>
      </c>
      <c r="AC787" s="5">
        <v>111</v>
      </c>
      <c r="AD787" s="5">
        <v>301</v>
      </c>
      <c r="AE787" s="5">
        <v>717</v>
      </c>
      <c r="AF787" s="5">
        <v>1312</v>
      </c>
      <c r="AG787" s="5">
        <v>2121</v>
      </c>
      <c r="AH787" s="5">
        <v>2639</v>
      </c>
      <c r="AJ787" s="5">
        <v>5956</v>
      </c>
      <c r="AK787" s="5">
        <v>13335</v>
      </c>
      <c r="AL787">
        <f>Tabelle1[[#This Row],[1 jahre Weiblich]]+Tabelle1[[#This Row],[unter 1 Jahr Männlich]]</f>
        <v>20</v>
      </c>
      <c r="AM787">
        <f>Tabelle1[[#This Row],[1-15 Jahre Weiblich]]+Tabelle1[[#This Row],[1-15 jahre Mänlich]]</f>
        <v>43</v>
      </c>
      <c r="AN787">
        <f>Tabelle1[[#This Row],[15-20 Jahre Weiblich]]+Tabelle1[[#This Row],[15-20 jahre Männlich]]</f>
        <v>13</v>
      </c>
      <c r="AO787">
        <f>Tabelle1[[#This Row],[20-25 jahre weiblich]]+Tabelle1[[#This Row],[20-25 jahre Männlich]]</f>
        <v>24</v>
      </c>
      <c r="AP787">
        <f>Tabelle1[[#This Row],[25-30 Jahre Weiblich]]+Tabelle1[[#This Row],[25-30 jahre Männlich]]</f>
        <v>29</v>
      </c>
      <c r="AQ787">
        <f>Tabelle1[[#This Row],[30-35 Jahre Weiblich]]+Tabelle1[[#This Row],[30-35 jahre Männlich]]</f>
        <v>52</v>
      </c>
      <c r="AR787">
        <f>Tabelle1[[#This Row],[35-40 Jahre Weiblich]]+Tabelle1[[#This Row],[35-40 jahre  Männlich]]</f>
        <v>72</v>
      </c>
      <c r="AS787">
        <f>Tabelle1[[#This Row],[40-45 Jahre Weiblich]]+Tabelle1[[#This Row],[40-45 jahre Männlich]]</f>
        <v>143</v>
      </c>
      <c r="AT787">
        <f>Tabelle1[[#This Row],[45-50 Jahre Weiblich]]+Tabelle1[[#This Row],[45-50 jahre Männlich]]</f>
        <v>315</v>
      </c>
      <c r="AU787">
        <f>Tabelle1[[#This Row],[50-55 Jahre Weiblich]]+Tabelle1[[#This Row],[50-55 jahre Männlich]]</f>
        <v>801</v>
      </c>
      <c r="AV787">
        <f>Tabelle1[[#This Row],[55-60 Jahre Weiblich]]+Tabelle1[[#This Row],[55-60 jahre Männlich]]</f>
        <v>1854</v>
      </c>
      <c r="AW787">
        <f>Tabelle1[[#This Row],[60-65 Jahre Weiblich]]+Tabelle1[[#This Row],[60-65 jahre Männlich]]</f>
        <v>3344</v>
      </c>
      <c r="AX787">
        <f>Tabelle1[[#This Row],[65-70 Jahre Weiblich]]+Tabelle1[[#This Row],[65-70 Jahre  Männlich]]</f>
        <v>5312</v>
      </c>
      <c r="AY787">
        <f>Tabelle1[[#This Row],[70-75Jahre Weiblich]]+Tabelle1[[#This Row],[70-75 jahre Männlch]]</f>
        <v>6565</v>
      </c>
      <c r="AZ787">
        <f>Tabelle1[[#This Row],[75-80 Jahre Weiblich]]+Tabelle1[[#This Row],[75-80 jahre Männlich]]</f>
        <v>6534</v>
      </c>
      <c r="BA787">
        <f>Tabelle1[[#This Row],[80-85 Jahre Weiblich]]+Tabelle1[[#This Row],[80-85 jahre Männlich]]</f>
        <v>13842</v>
      </c>
      <c r="BB787">
        <f>Tabelle1[[#This Row],[85 und mehr Weiblich]]+Tabelle1[[#This Row],[85 und mehr]]</f>
        <v>23771</v>
      </c>
    </row>
    <row r="788" spans="1:54" x14ac:dyDescent="0.35">
      <c r="A788" s="3"/>
      <c r="B788" s="4" t="s">
        <v>82</v>
      </c>
      <c r="C788" s="5">
        <v>1</v>
      </c>
      <c r="D788" s="5">
        <v>7</v>
      </c>
      <c r="E788" s="5">
        <v>0</v>
      </c>
      <c r="F788" s="5">
        <v>2</v>
      </c>
      <c r="G788" s="5">
        <v>2</v>
      </c>
      <c r="H788" s="5">
        <v>4</v>
      </c>
      <c r="I788" s="5">
        <v>4</v>
      </c>
      <c r="J788" s="5">
        <v>11</v>
      </c>
      <c r="K788" s="5">
        <v>13</v>
      </c>
      <c r="L788" s="5">
        <v>33</v>
      </c>
      <c r="M788" s="5">
        <v>40</v>
      </c>
      <c r="N788" s="5">
        <v>69</v>
      </c>
      <c r="O788" s="5">
        <v>77</v>
      </c>
      <c r="P788" s="5">
        <v>99</v>
      </c>
      <c r="Q788" s="5">
        <v>147</v>
      </c>
      <c r="R788" s="5">
        <v>146</v>
      </c>
      <c r="S788" s="5">
        <v>245</v>
      </c>
      <c r="T788" s="5">
        <v>0</v>
      </c>
      <c r="U788" s="5">
        <v>0</v>
      </c>
      <c r="V788" s="5">
        <v>5</v>
      </c>
      <c r="W788" s="5">
        <v>2</v>
      </c>
      <c r="X788" s="5">
        <v>3</v>
      </c>
      <c r="Y788" s="5">
        <v>2</v>
      </c>
      <c r="Z788" s="5">
        <v>5</v>
      </c>
      <c r="AA788" s="5">
        <v>5</v>
      </c>
      <c r="AB788" s="5">
        <v>5</v>
      </c>
      <c r="AC788" s="5">
        <v>8</v>
      </c>
      <c r="AD788" s="5">
        <v>20</v>
      </c>
      <c r="AE788" s="5">
        <v>22</v>
      </c>
      <c r="AF788" s="5">
        <v>42</v>
      </c>
      <c r="AG788" s="5">
        <v>49</v>
      </c>
      <c r="AH788" s="5">
        <v>49</v>
      </c>
      <c r="AJ788" s="5">
        <v>121</v>
      </c>
      <c r="AK788" s="5">
        <v>333</v>
      </c>
      <c r="AL788">
        <f>Tabelle1[[#This Row],[1 jahre Weiblich]]+Tabelle1[[#This Row],[unter 1 Jahr Männlich]]</f>
        <v>1</v>
      </c>
      <c r="AM788">
        <f>Tabelle1[[#This Row],[1-15 Jahre Weiblich]]+Tabelle1[[#This Row],[1-15 jahre Mänlich]]</f>
        <v>12</v>
      </c>
      <c r="AN788">
        <f>Tabelle1[[#This Row],[15-20 Jahre Weiblich]]+Tabelle1[[#This Row],[15-20 jahre Männlich]]</f>
        <v>2</v>
      </c>
      <c r="AO788">
        <f>Tabelle1[[#This Row],[20-25 jahre weiblich]]+Tabelle1[[#This Row],[20-25 jahre Männlich]]</f>
        <v>5</v>
      </c>
      <c r="AP788">
        <f>Tabelle1[[#This Row],[25-30 Jahre Weiblich]]+Tabelle1[[#This Row],[25-30 jahre Männlich]]</f>
        <v>4</v>
      </c>
      <c r="AQ788">
        <f>Tabelle1[[#This Row],[30-35 Jahre Weiblich]]+Tabelle1[[#This Row],[30-35 jahre Männlich]]</f>
        <v>9</v>
      </c>
      <c r="AR788">
        <f>Tabelle1[[#This Row],[35-40 Jahre Weiblich]]+Tabelle1[[#This Row],[35-40 jahre  Männlich]]</f>
        <v>9</v>
      </c>
      <c r="AS788">
        <f>Tabelle1[[#This Row],[40-45 Jahre Weiblich]]+Tabelle1[[#This Row],[40-45 jahre Männlich]]</f>
        <v>16</v>
      </c>
      <c r="AT788">
        <f>Tabelle1[[#This Row],[45-50 Jahre Weiblich]]+Tabelle1[[#This Row],[45-50 jahre Männlich]]</f>
        <v>21</v>
      </c>
      <c r="AU788">
        <f>Tabelle1[[#This Row],[50-55 Jahre Weiblich]]+Tabelle1[[#This Row],[50-55 jahre Männlich]]</f>
        <v>53</v>
      </c>
      <c r="AV788">
        <f>Tabelle1[[#This Row],[55-60 Jahre Weiblich]]+Tabelle1[[#This Row],[55-60 jahre Männlich]]</f>
        <v>62</v>
      </c>
      <c r="AW788">
        <f>Tabelle1[[#This Row],[60-65 Jahre Weiblich]]+Tabelle1[[#This Row],[60-65 jahre Männlich]]</f>
        <v>111</v>
      </c>
      <c r="AX788">
        <f>Tabelle1[[#This Row],[65-70 Jahre Weiblich]]+Tabelle1[[#This Row],[65-70 Jahre  Männlich]]</f>
        <v>126</v>
      </c>
      <c r="AY788">
        <f>Tabelle1[[#This Row],[70-75Jahre Weiblich]]+Tabelle1[[#This Row],[70-75 jahre Männlch]]</f>
        <v>148</v>
      </c>
      <c r="AZ788">
        <f>Tabelle1[[#This Row],[75-80 Jahre Weiblich]]+Tabelle1[[#This Row],[75-80 jahre Männlich]]</f>
        <v>147</v>
      </c>
      <c r="BA788">
        <f>Tabelle1[[#This Row],[80-85 Jahre Weiblich]]+Tabelle1[[#This Row],[80-85 jahre Männlich]]</f>
        <v>267</v>
      </c>
      <c r="BB788">
        <f>Tabelle1[[#This Row],[85 und mehr Weiblich]]+Tabelle1[[#This Row],[85 und mehr]]</f>
        <v>578</v>
      </c>
    </row>
    <row r="789" spans="1:54" x14ac:dyDescent="0.35">
      <c r="A789" s="3"/>
      <c r="B789" s="4" t="s">
        <v>83</v>
      </c>
      <c r="C789" s="5">
        <v>3</v>
      </c>
      <c r="D789" s="5">
        <v>7</v>
      </c>
      <c r="E789" s="5">
        <v>1</v>
      </c>
      <c r="F789" s="5">
        <v>2</v>
      </c>
      <c r="G789" s="5">
        <v>7</v>
      </c>
      <c r="H789" s="5">
        <v>11</v>
      </c>
      <c r="I789" s="5">
        <v>14</v>
      </c>
      <c r="J789" s="5">
        <v>22</v>
      </c>
      <c r="K789" s="5">
        <v>64</v>
      </c>
      <c r="L789" s="5">
        <v>109</v>
      </c>
      <c r="M789" s="5">
        <v>202</v>
      </c>
      <c r="N789" s="5">
        <v>299</v>
      </c>
      <c r="O789" s="5">
        <v>495</v>
      </c>
      <c r="P789" s="5">
        <v>652</v>
      </c>
      <c r="Q789" s="5">
        <v>1462</v>
      </c>
      <c r="R789" s="5">
        <v>2209</v>
      </c>
      <c r="S789" s="5">
        <v>3968</v>
      </c>
      <c r="T789" s="5">
        <v>0</v>
      </c>
      <c r="U789" s="5">
        <v>4</v>
      </c>
      <c r="V789" s="5">
        <v>4</v>
      </c>
      <c r="W789" s="5">
        <v>1</v>
      </c>
      <c r="X789" s="5">
        <v>4</v>
      </c>
      <c r="Y789" s="5">
        <v>3</v>
      </c>
      <c r="Z789" s="5">
        <v>3</v>
      </c>
      <c r="AA789" s="5">
        <v>7</v>
      </c>
      <c r="AB789" s="5">
        <v>13</v>
      </c>
      <c r="AC789" s="5">
        <v>24</v>
      </c>
      <c r="AD789" s="5">
        <v>44</v>
      </c>
      <c r="AE789" s="5">
        <v>76</v>
      </c>
      <c r="AF789" s="5">
        <v>137</v>
      </c>
      <c r="AG789" s="5">
        <v>231</v>
      </c>
      <c r="AH789" s="5">
        <v>330</v>
      </c>
      <c r="AJ789" s="5">
        <v>1730</v>
      </c>
      <c r="AK789" s="5">
        <v>5533</v>
      </c>
      <c r="AL789">
        <f>Tabelle1[[#This Row],[1 jahre Weiblich]]+Tabelle1[[#This Row],[unter 1 Jahr Männlich]]</f>
        <v>7</v>
      </c>
      <c r="AM789">
        <f>Tabelle1[[#This Row],[1-15 Jahre Weiblich]]+Tabelle1[[#This Row],[1-15 jahre Mänlich]]</f>
        <v>11</v>
      </c>
      <c r="AN789">
        <f>Tabelle1[[#This Row],[15-20 Jahre Weiblich]]+Tabelle1[[#This Row],[15-20 jahre Männlich]]</f>
        <v>2</v>
      </c>
      <c r="AO789">
        <f>Tabelle1[[#This Row],[20-25 jahre weiblich]]+Tabelle1[[#This Row],[20-25 jahre Männlich]]</f>
        <v>6</v>
      </c>
      <c r="AP789">
        <f>Tabelle1[[#This Row],[25-30 Jahre Weiblich]]+Tabelle1[[#This Row],[25-30 jahre Männlich]]</f>
        <v>10</v>
      </c>
      <c r="AQ789">
        <f>Tabelle1[[#This Row],[30-35 Jahre Weiblich]]+Tabelle1[[#This Row],[30-35 jahre Männlich]]</f>
        <v>14</v>
      </c>
      <c r="AR789">
        <f>Tabelle1[[#This Row],[35-40 Jahre Weiblich]]+Tabelle1[[#This Row],[35-40 jahre  Männlich]]</f>
        <v>21</v>
      </c>
      <c r="AS789">
        <f>Tabelle1[[#This Row],[40-45 Jahre Weiblich]]+Tabelle1[[#This Row],[40-45 jahre Männlich]]</f>
        <v>35</v>
      </c>
      <c r="AT789">
        <f>Tabelle1[[#This Row],[45-50 Jahre Weiblich]]+Tabelle1[[#This Row],[45-50 jahre Männlich]]</f>
        <v>88</v>
      </c>
      <c r="AU789">
        <f>Tabelle1[[#This Row],[50-55 Jahre Weiblich]]+Tabelle1[[#This Row],[50-55 jahre Männlich]]</f>
        <v>153</v>
      </c>
      <c r="AV789">
        <f>Tabelle1[[#This Row],[55-60 Jahre Weiblich]]+Tabelle1[[#This Row],[55-60 jahre Männlich]]</f>
        <v>278</v>
      </c>
      <c r="AW789">
        <f>Tabelle1[[#This Row],[60-65 Jahre Weiblich]]+Tabelle1[[#This Row],[60-65 jahre Männlich]]</f>
        <v>436</v>
      </c>
      <c r="AX789">
        <f>Tabelle1[[#This Row],[65-70 Jahre Weiblich]]+Tabelle1[[#This Row],[65-70 Jahre  Männlich]]</f>
        <v>726</v>
      </c>
      <c r="AY789">
        <f>Tabelle1[[#This Row],[70-75Jahre Weiblich]]+Tabelle1[[#This Row],[70-75 jahre Männlch]]</f>
        <v>982</v>
      </c>
      <c r="AZ789">
        <f>Tabelle1[[#This Row],[75-80 Jahre Weiblich]]+Tabelle1[[#This Row],[75-80 jahre Männlich]]</f>
        <v>1462</v>
      </c>
      <c r="BA789">
        <f>Tabelle1[[#This Row],[80-85 Jahre Weiblich]]+Tabelle1[[#This Row],[80-85 jahre Männlich]]</f>
        <v>3939</v>
      </c>
      <c r="BB789">
        <f>Tabelle1[[#This Row],[85 und mehr Weiblich]]+Tabelle1[[#This Row],[85 und mehr]]</f>
        <v>9501</v>
      </c>
    </row>
    <row r="790" spans="1:54" x14ac:dyDescent="0.35">
      <c r="A790" s="3"/>
      <c r="B790" s="4" t="s">
        <v>84</v>
      </c>
      <c r="C790" s="5">
        <v>0</v>
      </c>
      <c r="D790" s="5">
        <v>3</v>
      </c>
      <c r="E790" s="5">
        <v>0</v>
      </c>
      <c r="F790" s="5">
        <v>1</v>
      </c>
      <c r="G790" s="5">
        <v>2</v>
      </c>
      <c r="H790" s="5">
        <v>8</v>
      </c>
      <c r="I790" s="5">
        <v>11</v>
      </c>
      <c r="J790" s="5">
        <v>37</v>
      </c>
      <c r="K790" s="5">
        <v>82</v>
      </c>
      <c r="L790" s="5">
        <v>270</v>
      </c>
      <c r="M790" s="5">
        <v>727</v>
      </c>
      <c r="N790" s="5">
        <v>1377</v>
      </c>
      <c r="O790" s="5">
        <v>2125</v>
      </c>
      <c r="P790" s="5">
        <v>2551</v>
      </c>
      <c r="Q790" s="5">
        <v>3660</v>
      </c>
      <c r="R790" s="5">
        <v>3838</v>
      </c>
      <c r="S790" s="5">
        <v>4155</v>
      </c>
      <c r="T790" s="5">
        <v>0</v>
      </c>
      <c r="U790" s="5">
        <v>0</v>
      </c>
      <c r="V790" s="5">
        <v>2</v>
      </c>
      <c r="W790" s="5">
        <v>2</v>
      </c>
      <c r="X790" s="5">
        <v>2</v>
      </c>
      <c r="Y790" s="5">
        <v>2</v>
      </c>
      <c r="Z790" s="5">
        <v>3</v>
      </c>
      <c r="AA790" s="5">
        <v>5</v>
      </c>
      <c r="AB790" s="5">
        <v>20</v>
      </c>
      <c r="AC790" s="5">
        <v>51</v>
      </c>
      <c r="AD790" s="5">
        <v>198</v>
      </c>
      <c r="AE790" s="5">
        <v>520</v>
      </c>
      <c r="AF790" s="5">
        <v>996</v>
      </c>
      <c r="AG790" s="5">
        <v>1587</v>
      </c>
      <c r="AH790" s="5">
        <v>1938</v>
      </c>
      <c r="AJ790" s="5">
        <v>3061</v>
      </c>
      <c r="AK790" s="5">
        <v>5158</v>
      </c>
      <c r="AL790">
        <f>Tabelle1[[#This Row],[1 jahre Weiblich]]+Tabelle1[[#This Row],[unter 1 Jahr Männlich]]</f>
        <v>0</v>
      </c>
      <c r="AM790">
        <f>Tabelle1[[#This Row],[1-15 Jahre Weiblich]]+Tabelle1[[#This Row],[1-15 jahre Mänlich]]</f>
        <v>5</v>
      </c>
      <c r="AN790">
        <f>Tabelle1[[#This Row],[15-20 Jahre Weiblich]]+Tabelle1[[#This Row],[15-20 jahre Männlich]]</f>
        <v>2</v>
      </c>
      <c r="AO790">
        <f>Tabelle1[[#This Row],[20-25 jahre weiblich]]+Tabelle1[[#This Row],[20-25 jahre Männlich]]</f>
        <v>3</v>
      </c>
      <c r="AP790">
        <f>Tabelle1[[#This Row],[25-30 Jahre Weiblich]]+Tabelle1[[#This Row],[25-30 jahre Männlich]]</f>
        <v>4</v>
      </c>
      <c r="AQ790">
        <f>Tabelle1[[#This Row],[30-35 Jahre Weiblich]]+Tabelle1[[#This Row],[30-35 jahre Männlich]]</f>
        <v>11</v>
      </c>
      <c r="AR790">
        <f>Tabelle1[[#This Row],[35-40 Jahre Weiblich]]+Tabelle1[[#This Row],[35-40 jahre  Männlich]]</f>
        <v>16</v>
      </c>
      <c r="AS790">
        <f>Tabelle1[[#This Row],[40-45 Jahre Weiblich]]+Tabelle1[[#This Row],[40-45 jahre Männlich]]</f>
        <v>57</v>
      </c>
      <c r="AT790">
        <f>Tabelle1[[#This Row],[45-50 Jahre Weiblich]]+Tabelle1[[#This Row],[45-50 jahre Männlich]]</f>
        <v>133</v>
      </c>
      <c r="AU790">
        <f>Tabelle1[[#This Row],[50-55 Jahre Weiblich]]+Tabelle1[[#This Row],[50-55 jahre Männlich]]</f>
        <v>468</v>
      </c>
      <c r="AV790">
        <f>Tabelle1[[#This Row],[55-60 Jahre Weiblich]]+Tabelle1[[#This Row],[55-60 jahre Männlich]]</f>
        <v>1247</v>
      </c>
      <c r="AW790">
        <f>Tabelle1[[#This Row],[60-65 Jahre Weiblich]]+Tabelle1[[#This Row],[60-65 jahre Männlich]]</f>
        <v>2373</v>
      </c>
      <c r="AX790">
        <f>Tabelle1[[#This Row],[65-70 Jahre Weiblich]]+Tabelle1[[#This Row],[65-70 Jahre  Männlich]]</f>
        <v>3712</v>
      </c>
      <c r="AY790">
        <f>Tabelle1[[#This Row],[70-75Jahre Weiblich]]+Tabelle1[[#This Row],[70-75 jahre Männlch]]</f>
        <v>4489</v>
      </c>
      <c r="AZ790">
        <f>Tabelle1[[#This Row],[75-80 Jahre Weiblich]]+Tabelle1[[#This Row],[75-80 jahre Männlich]]</f>
        <v>3660</v>
      </c>
      <c r="BA790">
        <f>Tabelle1[[#This Row],[80-85 Jahre Weiblich]]+Tabelle1[[#This Row],[80-85 jahre Männlich]]</f>
        <v>6899</v>
      </c>
      <c r="BB790">
        <f>Tabelle1[[#This Row],[85 und mehr Weiblich]]+Tabelle1[[#This Row],[85 und mehr]]</f>
        <v>9313</v>
      </c>
    </row>
    <row r="791" spans="1:54" x14ac:dyDescent="0.35">
      <c r="A791" s="3"/>
      <c r="B791" s="4" t="s">
        <v>85</v>
      </c>
      <c r="C791" s="5">
        <v>0</v>
      </c>
      <c r="D791" s="5">
        <v>2</v>
      </c>
      <c r="E791" s="5">
        <v>0</v>
      </c>
      <c r="F791" s="5">
        <v>0</v>
      </c>
      <c r="G791" s="5">
        <v>2</v>
      </c>
      <c r="H791" s="5">
        <v>4</v>
      </c>
      <c r="I791" s="5">
        <v>5</v>
      </c>
      <c r="J791" s="5">
        <v>13</v>
      </c>
      <c r="K791" s="5">
        <v>13</v>
      </c>
      <c r="L791" s="5">
        <v>20</v>
      </c>
      <c r="M791" s="5">
        <v>33</v>
      </c>
      <c r="N791" s="5">
        <v>42</v>
      </c>
      <c r="O791" s="5">
        <v>31</v>
      </c>
      <c r="P791" s="5">
        <v>29</v>
      </c>
      <c r="Q791" s="5">
        <v>50</v>
      </c>
      <c r="R791" s="5">
        <v>63</v>
      </c>
      <c r="S791" s="5">
        <v>96</v>
      </c>
      <c r="T791" s="5">
        <v>0</v>
      </c>
      <c r="U791" s="5">
        <v>0</v>
      </c>
      <c r="V791" s="5">
        <v>1</v>
      </c>
      <c r="W791" s="5">
        <v>1</v>
      </c>
      <c r="X791" s="5">
        <v>1</v>
      </c>
      <c r="Y791" s="5">
        <v>1</v>
      </c>
      <c r="Z791" s="5">
        <v>2</v>
      </c>
      <c r="AA791" s="5">
        <v>4</v>
      </c>
      <c r="AB791" s="5">
        <v>5</v>
      </c>
      <c r="AC791" s="5">
        <v>7</v>
      </c>
      <c r="AD791" s="5">
        <v>22</v>
      </c>
      <c r="AE791" s="5">
        <v>37</v>
      </c>
      <c r="AF791" s="5">
        <v>32</v>
      </c>
      <c r="AG791" s="5">
        <v>34</v>
      </c>
      <c r="AH791" s="5">
        <v>49</v>
      </c>
      <c r="AJ791" s="5">
        <v>110</v>
      </c>
      <c r="AK791" s="5">
        <v>278</v>
      </c>
      <c r="AL791">
        <f>Tabelle1[[#This Row],[1 jahre Weiblich]]+Tabelle1[[#This Row],[unter 1 Jahr Männlich]]</f>
        <v>0</v>
      </c>
      <c r="AM791">
        <f>Tabelle1[[#This Row],[1-15 Jahre Weiblich]]+Tabelle1[[#This Row],[1-15 jahre Mänlich]]</f>
        <v>3</v>
      </c>
      <c r="AN791">
        <f>Tabelle1[[#This Row],[15-20 Jahre Weiblich]]+Tabelle1[[#This Row],[15-20 jahre Männlich]]</f>
        <v>1</v>
      </c>
      <c r="AO791">
        <f>Tabelle1[[#This Row],[20-25 jahre weiblich]]+Tabelle1[[#This Row],[20-25 jahre Männlich]]</f>
        <v>1</v>
      </c>
      <c r="AP791">
        <f>Tabelle1[[#This Row],[25-30 Jahre Weiblich]]+Tabelle1[[#This Row],[25-30 jahre Männlich]]</f>
        <v>3</v>
      </c>
      <c r="AQ791">
        <f>Tabelle1[[#This Row],[30-35 Jahre Weiblich]]+Tabelle1[[#This Row],[30-35 jahre Männlich]]</f>
        <v>6</v>
      </c>
      <c r="AR791">
        <f>Tabelle1[[#This Row],[35-40 Jahre Weiblich]]+Tabelle1[[#This Row],[35-40 jahre  Männlich]]</f>
        <v>9</v>
      </c>
      <c r="AS791">
        <f>Tabelle1[[#This Row],[40-45 Jahre Weiblich]]+Tabelle1[[#This Row],[40-45 jahre Männlich]]</f>
        <v>18</v>
      </c>
      <c r="AT791">
        <f>Tabelle1[[#This Row],[45-50 Jahre Weiblich]]+Tabelle1[[#This Row],[45-50 jahre Männlich]]</f>
        <v>20</v>
      </c>
      <c r="AU791">
        <f>Tabelle1[[#This Row],[50-55 Jahre Weiblich]]+Tabelle1[[#This Row],[50-55 jahre Männlich]]</f>
        <v>42</v>
      </c>
      <c r="AV791">
        <f>Tabelle1[[#This Row],[55-60 Jahre Weiblich]]+Tabelle1[[#This Row],[55-60 jahre Männlich]]</f>
        <v>70</v>
      </c>
      <c r="AW791">
        <f>Tabelle1[[#This Row],[60-65 Jahre Weiblich]]+Tabelle1[[#This Row],[60-65 jahre Männlich]]</f>
        <v>74</v>
      </c>
      <c r="AX791">
        <f>Tabelle1[[#This Row],[65-70 Jahre Weiblich]]+Tabelle1[[#This Row],[65-70 Jahre  Männlich]]</f>
        <v>65</v>
      </c>
      <c r="AY791">
        <f>Tabelle1[[#This Row],[70-75Jahre Weiblich]]+Tabelle1[[#This Row],[70-75 jahre Männlch]]</f>
        <v>78</v>
      </c>
      <c r="AZ791">
        <f>Tabelle1[[#This Row],[75-80 Jahre Weiblich]]+Tabelle1[[#This Row],[75-80 jahre Männlich]]</f>
        <v>50</v>
      </c>
      <c r="BA791">
        <f>Tabelle1[[#This Row],[80-85 Jahre Weiblich]]+Tabelle1[[#This Row],[80-85 jahre Männlich]]</f>
        <v>173</v>
      </c>
      <c r="BB791">
        <f>Tabelle1[[#This Row],[85 und mehr Weiblich]]+Tabelle1[[#This Row],[85 und mehr]]</f>
        <v>374</v>
      </c>
    </row>
    <row r="792" spans="1:54" x14ac:dyDescent="0.35">
      <c r="A792" s="3"/>
      <c r="B792" s="4" t="s">
        <v>86</v>
      </c>
      <c r="C792" s="5">
        <v>9</v>
      </c>
      <c r="D792" s="5">
        <v>5</v>
      </c>
      <c r="E792" s="5">
        <v>4</v>
      </c>
      <c r="F792" s="5">
        <v>14</v>
      </c>
      <c r="G792" s="5">
        <v>28</v>
      </c>
      <c r="H792" s="5">
        <v>96</v>
      </c>
      <c r="I792" s="5">
        <v>181</v>
      </c>
      <c r="J792" s="5">
        <v>315</v>
      </c>
      <c r="K792" s="5">
        <v>605</v>
      </c>
      <c r="L792" s="5">
        <v>1347</v>
      </c>
      <c r="M792" s="5">
        <v>1915</v>
      </c>
      <c r="N792" s="5">
        <v>2350</v>
      </c>
      <c r="O792" s="5">
        <v>2556</v>
      </c>
      <c r="P792" s="5">
        <v>2174</v>
      </c>
      <c r="Q792" s="5">
        <v>3025</v>
      </c>
      <c r="R792" s="5">
        <v>3388</v>
      </c>
      <c r="S792" s="5">
        <v>3947</v>
      </c>
      <c r="T792" s="5">
        <v>0</v>
      </c>
      <c r="U792" s="5">
        <v>4</v>
      </c>
      <c r="V792" s="5">
        <v>5</v>
      </c>
      <c r="W792" s="5">
        <v>3</v>
      </c>
      <c r="X792" s="5">
        <v>12</v>
      </c>
      <c r="Y792" s="5">
        <v>16</v>
      </c>
      <c r="Z792" s="5">
        <v>37</v>
      </c>
      <c r="AA792" s="5">
        <v>89</v>
      </c>
      <c r="AB792" s="5">
        <v>134</v>
      </c>
      <c r="AC792" s="5">
        <v>274</v>
      </c>
      <c r="AD792" s="5">
        <v>546</v>
      </c>
      <c r="AE792" s="5">
        <v>836</v>
      </c>
      <c r="AF792" s="5">
        <v>1079</v>
      </c>
      <c r="AG792" s="5">
        <v>1349</v>
      </c>
      <c r="AH792" s="5">
        <v>1364</v>
      </c>
      <c r="AJ792" s="5">
        <v>3566</v>
      </c>
      <c r="AK792" s="5">
        <v>7722</v>
      </c>
      <c r="AL792">
        <f>Tabelle1[[#This Row],[1 jahre Weiblich]]+Tabelle1[[#This Row],[unter 1 Jahr Männlich]]</f>
        <v>13</v>
      </c>
      <c r="AM792">
        <f>Tabelle1[[#This Row],[1-15 Jahre Weiblich]]+Tabelle1[[#This Row],[1-15 jahre Mänlich]]</f>
        <v>10</v>
      </c>
      <c r="AN792">
        <f>Tabelle1[[#This Row],[15-20 Jahre Weiblich]]+Tabelle1[[#This Row],[15-20 jahre Männlich]]</f>
        <v>7</v>
      </c>
      <c r="AO792">
        <f>Tabelle1[[#This Row],[20-25 jahre weiblich]]+Tabelle1[[#This Row],[20-25 jahre Männlich]]</f>
        <v>26</v>
      </c>
      <c r="AP792">
        <f>Tabelle1[[#This Row],[25-30 Jahre Weiblich]]+Tabelle1[[#This Row],[25-30 jahre Männlich]]</f>
        <v>44</v>
      </c>
      <c r="AQ792">
        <f>Tabelle1[[#This Row],[30-35 Jahre Weiblich]]+Tabelle1[[#This Row],[30-35 jahre Männlich]]</f>
        <v>133</v>
      </c>
      <c r="AR792">
        <f>Tabelle1[[#This Row],[35-40 Jahre Weiblich]]+Tabelle1[[#This Row],[35-40 jahre  Männlich]]</f>
        <v>270</v>
      </c>
      <c r="AS792">
        <f>Tabelle1[[#This Row],[40-45 Jahre Weiblich]]+Tabelle1[[#This Row],[40-45 jahre Männlich]]</f>
        <v>449</v>
      </c>
      <c r="AT792">
        <f>Tabelle1[[#This Row],[45-50 Jahre Weiblich]]+Tabelle1[[#This Row],[45-50 jahre Männlich]]</f>
        <v>879</v>
      </c>
      <c r="AU792">
        <f>Tabelle1[[#This Row],[50-55 Jahre Weiblich]]+Tabelle1[[#This Row],[50-55 jahre Männlich]]</f>
        <v>1893</v>
      </c>
      <c r="AV792">
        <f>Tabelle1[[#This Row],[55-60 Jahre Weiblich]]+Tabelle1[[#This Row],[55-60 jahre Männlich]]</f>
        <v>2751</v>
      </c>
      <c r="AW792">
        <f>Tabelle1[[#This Row],[60-65 Jahre Weiblich]]+Tabelle1[[#This Row],[60-65 jahre Männlich]]</f>
        <v>3429</v>
      </c>
      <c r="AX792">
        <f>Tabelle1[[#This Row],[65-70 Jahre Weiblich]]+Tabelle1[[#This Row],[65-70 Jahre  Männlich]]</f>
        <v>3905</v>
      </c>
      <c r="AY792">
        <f>Tabelle1[[#This Row],[70-75Jahre Weiblich]]+Tabelle1[[#This Row],[70-75 jahre Männlch]]</f>
        <v>3538</v>
      </c>
      <c r="AZ792">
        <f>Tabelle1[[#This Row],[75-80 Jahre Weiblich]]+Tabelle1[[#This Row],[75-80 jahre Männlich]]</f>
        <v>3025</v>
      </c>
      <c r="BA792">
        <f>Tabelle1[[#This Row],[80-85 Jahre Weiblich]]+Tabelle1[[#This Row],[80-85 jahre Männlich]]</f>
        <v>6954</v>
      </c>
      <c r="BB792">
        <f>Tabelle1[[#This Row],[85 und mehr Weiblich]]+Tabelle1[[#This Row],[85 und mehr]]</f>
        <v>11669</v>
      </c>
    </row>
    <row r="793" spans="1:54" x14ac:dyDescent="0.35">
      <c r="A793" s="3"/>
      <c r="B793" s="4" t="s">
        <v>87</v>
      </c>
      <c r="C793" s="5">
        <v>0</v>
      </c>
      <c r="D793" s="5">
        <v>0</v>
      </c>
      <c r="E793" s="5">
        <v>0</v>
      </c>
      <c r="F793" s="5">
        <v>1</v>
      </c>
      <c r="G793" s="5">
        <v>2</v>
      </c>
      <c r="H793" s="5">
        <v>1</v>
      </c>
      <c r="I793" s="5">
        <v>6</v>
      </c>
      <c r="J793" s="5">
        <v>13</v>
      </c>
      <c r="K793" s="5">
        <v>14</v>
      </c>
      <c r="L793" s="5">
        <v>32</v>
      </c>
      <c r="M793" s="5">
        <v>69</v>
      </c>
      <c r="N793" s="5">
        <v>68</v>
      </c>
      <c r="O793" s="5">
        <v>127</v>
      </c>
      <c r="P793" s="5">
        <v>112</v>
      </c>
      <c r="Q793" s="5">
        <v>187</v>
      </c>
      <c r="R793" s="5">
        <v>222</v>
      </c>
      <c r="S793" s="5">
        <v>327</v>
      </c>
      <c r="T793" s="5">
        <v>0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  <c r="Z793" s="5">
        <v>3</v>
      </c>
      <c r="AA793" s="5">
        <v>1</v>
      </c>
      <c r="AB793" s="5">
        <v>4</v>
      </c>
      <c r="AC793" s="5">
        <v>2</v>
      </c>
      <c r="AD793" s="5">
        <v>16</v>
      </c>
      <c r="AE793" s="5">
        <v>23</v>
      </c>
      <c r="AF793" s="5">
        <v>49</v>
      </c>
      <c r="AG793" s="5">
        <v>69</v>
      </c>
      <c r="AH793" s="5">
        <v>60</v>
      </c>
      <c r="AJ793" s="5">
        <v>245</v>
      </c>
      <c r="AK793" s="5">
        <v>621</v>
      </c>
      <c r="AL793">
        <f>Tabelle1[[#This Row],[1 jahre Weiblich]]+Tabelle1[[#This Row],[unter 1 Jahr Männlich]]</f>
        <v>0</v>
      </c>
      <c r="AM793">
        <f>Tabelle1[[#This Row],[1-15 Jahre Weiblich]]+Tabelle1[[#This Row],[1-15 jahre Mänlich]]</f>
        <v>0</v>
      </c>
      <c r="AN793">
        <f>Tabelle1[[#This Row],[15-20 Jahre Weiblich]]+Tabelle1[[#This Row],[15-20 jahre Männlich]]</f>
        <v>0</v>
      </c>
      <c r="AO793">
        <f>Tabelle1[[#This Row],[20-25 jahre weiblich]]+Tabelle1[[#This Row],[20-25 jahre Männlich]]</f>
        <v>1</v>
      </c>
      <c r="AP793">
        <f>Tabelle1[[#This Row],[25-30 Jahre Weiblich]]+Tabelle1[[#This Row],[25-30 jahre Männlich]]</f>
        <v>2</v>
      </c>
      <c r="AQ793">
        <f>Tabelle1[[#This Row],[30-35 Jahre Weiblich]]+Tabelle1[[#This Row],[30-35 jahre Männlich]]</f>
        <v>4</v>
      </c>
      <c r="AR793">
        <f>Tabelle1[[#This Row],[35-40 Jahre Weiblich]]+Tabelle1[[#This Row],[35-40 jahre  Männlich]]</f>
        <v>7</v>
      </c>
      <c r="AS793">
        <f>Tabelle1[[#This Row],[40-45 Jahre Weiblich]]+Tabelle1[[#This Row],[40-45 jahre Männlich]]</f>
        <v>17</v>
      </c>
      <c r="AT793">
        <f>Tabelle1[[#This Row],[45-50 Jahre Weiblich]]+Tabelle1[[#This Row],[45-50 jahre Männlich]]</f>
        <v>16</v>
      </c>
      <c r="AU793">
        <f>Tabelle1[[#This Row],[50-55 Jahre Weiblich]]+Tabelle1[[#This Row],[50-55 jahre Männlich]]</f>
        <v>48</v>
      </c>
      <c r="AV793">
        <f>Tabelle1[[#This Row],[55-60 Jahre Weiblich]]+Tabelle1[[#This Row],[55-60 jahre Männlich]]</f>
        <v>92</v>
      </c>
      <c r="AW793">
        <f>Tabelle1[[#This Row],[60-65 Jahre Weiblich]]+Tabelle1[[#This Row],[60-65 jahre Männlich]]</f>
        <v>117</v>
      </c>
      <c r="AX793">
        <f>Tabelle1[[#This Row],[65-70 Jahre Weiblich]]+Tabelle1[[#This Row],[65-70 Jahre  Männlich]]</f>
        <v>196</v>
      </c>
      <c r="AY793">
        <f>Tabelle1[[#This Row],[70-75Jahre Weiblich]]+Tabelle1[[#This Row],[70-75 jahre Männlch]]</f>
        <v>172</v>
      </c>
      <c r="AZ793">
        <f>Tabelle1[[#This Row],[75-80 Jahre Weiblich]]+Tabelle1[[#This Row],[75-80 jahre Männlich]]</f>
        <v>187</v>
      </c>
      <c r="BA793">
        <f>Tabelle1[[#This Row],[80-85 Jahre Weiblich]]+Tabelle1[[#This Row],[80-85 jahre Männlich]]</f>
        <v>467</v>
      </c>
      <c r="BB793">
        <f>Tabelle1[[#This Row],[85 und mehr Weiblich]]+Tabelle1[[#This Row],[85 und mehr]]</f>
        <v>948</v>
      </c>
    </row>
    <row r="794" spans="1:54" x14ac:dyDescent="0.35">
      <c r="A794" s="3"/>
      <c r="B794" s="4" t="s">
        <v>88</v>
      </c>
      <c r="C794" s="5">
        <v>0</v>
      </c>
      <c r="D794" s="5">
        <v>3</v>
      </c>
      <c r="E794" s="5">
        <v>0</v>
      </c>
      <c r="F794" s="5">
        <v>4</v>
      </c>
      <c r="G794" s="5">
        <v>13</v>
      </c>
      <c r="H794" s="5">
        <v>72</v>
      </c>
      <c r="I794" s="5">
        <v>124</v>
      </c>
      <c r="J794" s="5">
        <v>224</v>
      </c>
      <c r="K794" s="5">
        <v>446</v>
      </c>
      <c r="L794" s="5">
        <v>1008</v>
      </c>
      <c r="M794" s="5">
        <v>1367</v>
      </c>
      <c r="N794" s="5">
        <v>1593</v>
      </c>
      <c r="O794" s="5">
        <v>1575</v>
      </c>
      <c r="P794" s="5">
        <v>1086</v>
      </c>
      <c r="Q794" s="5">
        <v>1145</v>
      </c>
      <c r="R794" s="5">
        <v>924</v>
      </c>
      <c r="S794" s="5">
        <v>546</v>
      </c>
      <c r="T794" s="5">
        <v>0</v>
      </c>
      <c r="U794" s="5">
        <v>0</v>
      </c>
      <c r="V794" s="5">
        <v>0</v>
      </c>
      <c r="W794" s="5">
        <v>1</v>
      </c>
      <c r="X794" s="5">
        <v>3</v>
      </c>
      <c r="Y794" s="5">
        <v>8</v>
      </c>
      <c r="Z794" s="5">
        <v>23</v>
      </c>
      <c r="AA794" s="5">
        <v>62</v>
      </c>
      <c r="AB794" s="5">
        <v>91</v>
      </c>
      <c r="AC794" s="5">
        <v>205</v>
      </c>
      <c r="AD794" s="5">
        <v>383</v>
      </c>
      <c r="AE794" s="5">
        <v>562</v>
      </c>
      <c r="AF794" s="5">
        <v>644</v>
      </c>
      <c r="AG794" s="5">
        <v>717</v>
      </c>
      <c r="AH794" s="5">
        <v>580</v>
      </c>
      <c r="AJ794" s="5">
        <v>754</v>
      </c>
      <c r="AK794" s="5">
        <v>651</v>
      </c>
      <c r="AL794">
        <f>Tabelle1[[#This Row],[1 jahre Weiblich]]+Tabelle1[[#This Row],[unter 1 Jahr Männlich]]</f>
        <v>0</v>
      </c>
      <c r="AM794">
        <f>Tabelle1[[#This Row],[1-15 Jahre Weiblich]]+Tabelle1[[#This Row],[1-15 jahre Mänlich]]</f>
        <v>3</v>
      </c>
      <c r="AN794">
        <f>Tabelle1[[#This Row],[15-20 Jahre Weiblich]]+Tabelle1[[#This Row],[15-20 jahre Männlich]]</f>
        <v>1</v>
      </c>
      <c r="AO794">
        <f>Tabelle1[[#This Row],[20-25 jahre weiblich]]+Tabelle1[[#This Row],[20-25 jahre Männlich]]</f>
        <v>7</v>
      </c>
      <c r="AP794">
        <f>Tabelle1[[#This Row],[25-30 Jahre Weiblich]]+Tabelle1[[#This Row],[25-30 jahre Männlich]]</f>
        <v>21</v>
      </c>
      <c r="AQ794">
        <f>Tabelle1[[#This Row],[30-35 Jahre Weiblich]]+Tabelle1[[#This Row],[30-35 jahre Männlich]]</f>
        <v>95</v>
      </c>
      <c r="AR794">
        <f>Tabelle1[[#This Row],[35-40 Jahre Weiblich]]+Tabelle1[[#This Row],[35-40 jahre  Männlich]]</f>
        <v>186</v>
      </c>
      <c r="AS794">
        <f>Tabelle1[[#This Row],[40-45 Jahre Weiblich]]+Tabelle1[[#This Row],[40-45 jahre Männlich]]</f>
        <v>315</v>
      </c>
      <c r="AT794">
        <f>Tabelle1[[#This Row],[45-50 Jahre Weiblich]]+Tabelle1[[#This Row],[45-50 jahre Männlich]]</f>
        <v>651</v>
      </c>
      <c r="AU794">
        <f>Tabelle1[[#This Row],[50-55 Jahre Weiblich]]+Tabelle1[[#This Row],[50-55 jahre Männlich]]</f>
        <v>1391</v>
      </c>
      <c r="AV794">
        <f>Tabelle1[[#This Row],[55-60 Jahre Weiblich]]+Tabelle1[[#This Row],[55-60 jahre Männlich]]</f>
        <v>1929</v>
      </c>
      <c r="AW794">
        <f>Tabelle1[[#This Row],[60-65 Jahre Weiblich]]+Tabelle1[[#This Row],[60-65 jahre Männlich]]</f>
        <v>2237</v>
      </c>
      <c r="AX794">
        <f>Tabelle1[[#This Row],[65-70 Jahre Weiblich]]+Tabelle1[[#This Row],[65-70 Jahre  Männlich]]</f>
        <v>2292</v>
      </c>
      <c r="AY794">
        <f>Tabelle1[[#This Row],[70-75Jahre Weiblich]]+Tabelle1[[#This Row],[70-75 jahre Männlch]]</f>
        <v>1666</v>
      </c>
      <c r="AZ794">
        <f>Tabelle1[[#This Row],[75-80 Jahre Weiblich]]+Tabelle1[[#This Row],[75-80 jahre Männlich]]</f>
        <v>1145</v>
      </c>
      <c r="BA794">
        <f>Tabelle1[[#This Row],[80-85 Jahre Weiblich]]+Tabelle1[[#This Row],[80-85 jahre Männlich]]</f>
        <v>1678</v>
      </c>
      <c r="BB794">
        <f>Tabelle1[[#This Row],[85 und mehr Weiblich]]+Tabelle1[[#This Row],[85 und mehr]]</f>
        <v>1197</v>
      </c>
    </row>
    <row r="795" spans="1:54" x14ac:dyDescent="0.35">
      <c r="A795" s="3"/>
      <c r="B795" s="4" t="s">
        <v>121</v>
      </c>
      <c r="C795" s="5">
        <v>0</v>
      </c>
      <c r="D795" s="5">
        <v>1</v>
      </c>
      <c r="E795" s="5">
        <v>0</v>
      </c>
      <c r="F795" s="5">
        <v>2</v>
      </c>
      <c r="G795" s="5">
        <v>11</v>
      </c>
      <c r="H795" s="5">
        <v>69</v>
      </c>
      <c r="I795" s="5">
        <v>117</v>
      </c>
      <c r="J795" s="5">
        <v>215</v>
      </c>
      <c r="K795" s="5">
        <v>429</v>
      </c>
      <c r="L795" s="5">
        <v>978</v>
      </c>
      <c r="M795" s="5">
        <v>1321</v>
      </c>
      <c r="N795" s="5">
        <v>1520</v>
      </c>
      <c r="O795" s="5">
        <v>1497</v>
      </c>
      <c r="P795" s="5">
        <v>1009</v>
      </c>
      <c r="Q795" s="5">
        <v>1011</v>
      </c>
      <c r="R795" s="5">
        <v>793</v>
      </c>
      <c r="S795" s="5">
        <v>430</v>
      </c>
      <c r="T795" s="5">
        <v>0</v>
      </c>
      <c r="U795" s="5">
        <v>0</v>
      </c>
      <c r="V795" s="5">
        <v>0</v>
      </c>
      <c r="W795" s="5">
        <v>1</v>
      </c>
      <c r="X795" s="5">
        <v>1</v>
      </c>
      <c r="Y795" s="5">
        <v>6</v>
      </c>
      <c r="Z795" s="5">
        <v>19</v>
      </c>
      <c r="AA795" s="5">
        <v>54</v>
      </c>
      <c r="AB795" s="5">
        <v>84</v>
      </c>
      <c r="AC795" s="5">
        <v>188</v>
      </c>
      <c r="AD795" s="5">
        <v>370</v>
      </c>
      <c r="AE795" s="5">
        <v>523</v>
      </c>
      <c r="AF795" s="5">
        <v>588</v>
      </c>
      <c r="AG795" s="5">
        <v>653</v>
      </c>
      <c r="AH795" s="5">
        <v>506</v>
      </c>
      <c r="AJ795" s="5">
        <v>595</v>
      </c>
      <c r="AK795" s="5">
        <v>428</v>
      </c>
      <c r="AL795">
        <f>Tabelle1[[#This Row],[1 jahre Weiblich]]+Tabelle1[[#This Row],[unter 1 Jahr Männlich]]</f>
        <v>0</v>
      </c>
      <c r="AM795">
        <f>Tabelle1[[#This Row],[1-15 Jahre Weiblich]]+Tabelle1[[#This Row],[1-15 jahre Mänlich]]</f>
        <v>1</v>
      </c>
      <c r="AN795">
        <f>Tabelle1[[#This Row],[15-20 Jahre Weiblich]]+Tabelle1[[#This Row],[15-20 jahre Männlich]]</f>
        <v>1</v>
      </c>
      <c r="AO795">
        <f>Tabelle1[[#This Row],[20-25 jahre weiblich]]+Tabelle1[[#This Row],[20-25 jahre Männlich]]</f>
        <v>3</v>
      </c>
      <c r="AP795">
        <f>Tabelle1[[#This Row],[25-30 Jahre Weiblich]]+Tabelle1[[#This Row],[25-30 jahre Männlich]]</f>
        <v>17</v>
      </c>
      <c r="AQ795">
        <f>Tabelle1[[#This Row],[30-35 Jahre Weiblich]]+Tabelle1[[#This Row],[30-35 jahre Männlich]]</f>
        <v>88</v>
      </c>
      <c r="AR795">
        <f>Tabelle1[[#This Row],[35-40 Jahre Weiblich]]+Tabelle1[[#This Row],[35-40 jahre  Männlich]]</f>
        <v>171</v>
      </c>
      <c r="AS795">
        <f>Tabelle1[[#This Row],[40-45 Jahre Weiblich]]+Tabelle1[[#This Row],[40-45 jahre Männlich]]</f>
        <v>299</v>
      </c>
      <c r="AT795">
        <f>Tabelle1[[#This Row],[45-50 Jahre Weiblich]]+Tabelle1[[#This Row],[45-50 jahre Männlich]]</f>
        <v>617</v>
      </c>
      <c r="AU795">
        <f>Tabelle1[[#This Row],[50-55 Jahre Weiblich]]+Tabelle1[[#This Row],[50-55 jahre Männlich]]</f>
        <v>1348</v>
      </c>
      <c r="AV795">
        <f>Tabelle1[[#This Row],[55-60 Jahre Weiblich]]+Tabelle1[[#This Row],[55-60 jahre Männlich]]</f>
        <v>1844</v>
      </c>
      <c r="AW795">
        <f>Tabelle1[[#This Row],[60-65 Jahre Weiblich]]+Tabelle1[[#This Row],[60-65 jahre Männlich]]</f>
        <v>2108</v>
      </c>
      <c r="AX795">
        <f>Tabelle1[[#This Row],[65-70 Jahre Weiblich]]+Tabelle1[[#This Row],[65-70 Jahre  Männlich]]</f>
        <v>2150</v>
      </c>
      <c r="AY795">
        <f>Tabelle1[[#This Row],[70-75Jahre Weiblich]]+Tabelle1[[#This Row],[70-75 jahre Männlch]]</f>
        <v>1515</v>
      </c>
      <c r="AZ795">
        <f>Tabelle1[[#This Row],[75-80 Jahre Weiblich]]+Tabelle1[[#This Row],[75-80 jahre Männlich]]</f>
        <v>1011</v>
      </c>
      <c r="BA795">
        <f>Tabelle1[[#This Row],[80-85 Jahre Weiblich]]+Tabelle1[[#This Row],[80-85 jahre Männlich]]</f>
        <v>1388</v>
      </c>
      <c r="BB795">
        <f>Tabelle1[[#This Row],[85 und mehr Weiblich]]+Tabelle1[[#This Row],[85 und mehr]]</f>
        <v>858</v>
      </c>
    </row>
    <row r="796" spans="1:54" x14ac:dyDescent="0.35">
      <c r="A796" s="3"/>
      <c r="B796" s="4" t="s">
        <v>89</v>
      </c>
      <c r="C796" s="5">
        <v>0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4</v>
      </c>
      <c r="J796" s="5">
        <v>4</v>
      </c>
      <c r="K796" s="5">
        <v>7</v>
      </c>
      <c r="L796" s="5">
        <v>12</v>
      </c>
      <c r="M796" s="5">
        <v>23</v>
      </c>
      <c r="N796" s="5">
        <v>43</v>
      </c>
      <c r="O796" s="5">
        <v>48</v>
      </c>
      <c r="P796" s="5">
        <v>66</v>
      </c>
      <c r="Q796" s="5">
        <v>111</v>
      </c>
      <c r="R796" s="5">
        <v>159</v>
      </c>
      <c r="S796" s="5">
        <v>210</v>
      </c>
      <c r="T796" s="5">
        <v>0</v>
      </c>
      <c r="U796" s="5">
        <v>0</v>
      </c>
      <c r="V796" s="5">
        <v>0</v>
      </c>
      <c r="W796" s="5">
        <v>1</v>
      </c>
      <c r="X796" s="5">
        <v>1</v>
      </c>
      <c r="Y796" s="5">
        <v>0</v>
      </c>
      <c r="Z796" s="5">
        <v>1</v>
      </c>
      <c r="AA796" s="5">
        <v>0</v>
      </c>
      <c r="AB796" s="5">
        <v>4</v>
      </c>
      <c r="AC796" s="5">
        <v>7</v>
      </c>
      <c r="AD796" s="5">
        <v>10</v>
      </c>
      <c r="AE796" s="5">
        <v>20</v>
      </c>
      <c r="AF796" s="5">
        <v>27</v>
      </c>
      <c r="AG796" s="5">
        <v>49</v>
      </c>
      <c r="AH796" s="5">
        <v>73</v>
      </c>
      <c r="AJ796" s="5">
        <v>223</v>
      </c>
      <c r="AK796" s="5">
        <v>493</v>
      </c>
      <c r="AL796">
        <f>Tabelle1[[#This Row],[1 jahre Weiblich]]+Tabelle1[[#This Row],[unter 1 Jahr Männlich]]</f>
        <v>0</v>
      </c>
      <c r="AM796">
        <f>Tabelle1[[#This Row],[1-15 Jahre Weiblich]]+Tabelle1[[#This Row],[1-15 jahre Mänlich]]</f>
        <v>0</v>
      </c>
      <c r="AN796">
        <f>Tabelle1[[#This Row],[15-20 Jahre Weiblich]]+Tabelle1[[#This Row],[15-20 jahre Männlich]]</f>
        <v>1</v>
      </c>
      <c r="AO796">
        <f>Tabelle1[[#This Row],[20-25 jahre weiblich]]+Tabelle1[[#This Row],[20-25 jahre Männlich]]</f>
        <v>1</v>
      </c>
      <c r="AP796">
        <f>Tabelle1[[#This Row],[25-30 Jahre Weiblich]]+Tabelle1[[#This Row],[25-30 jahre Männlich]]</f>
        <v>0</v>
      </c>
      <c r="AQ796">
        <f>Tabelle1[[#This Row],[30-35 Jahre Weiblich]]+Tabelle1[[#This Row],[30-35 jahre Männlich]]</f>
        <v>1</v>
      </c>
      <c r="AR796">
        <f>Tabelle1[[#This Row],[35-40 Jahre Weiblich]]+Tabelle1[[#This Row],[35-40 jahre  Männlich]]</f>
        <v>4</v>
      </c>
      <c r="AS796">
        <f>Tabelle1[[#This Row],[40-45 Jahre Weiblich]]+Tabelle1[[#This Row],[40-45 jahre Männlich]]</f>
        <v>8</v>
      </c>
      <c r="AT796">
        <f>Tabelle1[[#This Row],[45-50 Jahre Weiblich]]+Tabelle1[[#This Row],[45-50 jahre Männlich]]</f>
        <v>14</v>
      </c>
      <c r="AU796">
        <f>Tabelle1[[#This Row],[50-55 Jahre Weiblich]]+Tabelle1[[#This Row],[50-55 jahre Männlich]]</f>
        <v>22</v>
      </c>
      <c r="AV796">
        <f>Tabelle1[[#This Row],[55-60 Jahre Weiblich]]+Tabelle1[[#This Row],[55-60 jahre Männlich]]</f>
        <v>43</v>
      </c>
      <c r="AW796">
        <f>Tabelle1[[#This Row],[60-65 Jahre Weiblich]]+Tabelle1[[#This Row],[60-65 jahre Männlich]]</f>
        <v>70</v>
      </c>
      <c r="AX796">
        <f>Tabelle1[[#This Row],[65-70 Jahre Weiblich]]+Tabelle1[[#This Row],[65-70 Jahre  Männlich]]</f>
        <v>97</v>
      </c>
      <c r="AY796">
        <f>Tabelle1[[#This Row],[70-75Jahre Weiblich]]+Tabelle1[[#This Row],[70-75 jahre Männlch]]</f>
        <v>139</v>
      </c>
      <c r="AZ796">
        <f>Tabelle1[[#This Row],[75-80 Jahre Weiblich]]+Tabelle1[[#This Row],[75-80 jahre Männlich]]</f>
        <v>111</v>
      </c>
      <c r="BA796">
        <f>Tabelle1[[#This Row],[80-85 Jahre Weiblich]]+Tabelle1[[#This Row],[80-85 jahre Männlich]]</f>
        <v>382</v>
      </c>
      <c r="BB796">
        <f>Tabelle1[[#This Row],[85 und mehr Weiblich]]+Tabelle1[[#This Row],[85 und mehr]]</f>
        <v>703</v>
      </c>
    </row>
    <row r="797" spans="1:54" x14ac:dyDescent="0.35">
      <c r="A797" s="3"/>
      <c r="B797" s="4" t="s">
        <v>122</v>
      </c>
      <c r="C797" s="5">
        <v>1</v>
      </c>
      <c r="D797" s="5">
        <v>1</v>
      </c>
      <c r="E797" s="5">
        <v>2</v>
      </c>
      <c r="F797" s="5">
        <v>4</v>
      </c>
      <c r="G797" s="5">
        <v>7</v>
      </c>
      <c r="H797" s="5">
        <v>7</v>
      </c>
      <c r="I797" s="5">
        <v>7</v>
      </c>
      <c r="J797" s="5">
        <v>13</v>
      </c>
      <c r="K797" s="5">
        <v>32</v>
      </c>
      <c r="L797" s="5">
        <v>58</v>
      </c>
      <c r="M797" s="5">
        <v>75</v>
      </c>
      <c r="N797" s="5">
        <v>118</v>
      </c>
      <c r="O797" s="5">
        <v>178</v>
      </c>
      <c r="P797" s="5">
        <v>225</v>
      </c>
      <c r="Q797" s="5">
        <v>350</v>
      </c>
      <c r="R797" s="5">
        <v>468</v>
      </c>
      <c r="S797" s="5">
        <v>513</v>
      </c>
      <c r="T797" s="5">
        <v>0</v>
      </c>
      <c r="U797" s="5">
        <v>0</v>
      </c>
      <c r="V797" s="5">
        <v>4</v>
      </c>
      <c r="W797" s="5">
        <v>1</v>
      </c>
      <c r="X797" s="5">
        <v>2</v>
      </c>
      <c r="Y797" s="5">
        <v>6</v>
      </c>
      <c r="Z797" s="5">
        <v>7</v>
      </c>
      <c r="AA797" s="5">
        <v>9</v>
      </c>
      <c r="AB797" s="5">
        <v>8</v>
      </c>
      <c r="AC797" s="5">
        <v>21</v>
      </c>
      <c r="AD797" s="5">
        <v>42</v>
      </c>
      <c r="AE797" s="5">
        <v>81</v>
      </c>
      <c r="AF797" s="5">
        <v>90</v>
      </c>
      <c r="AG797" s="5">
        <v>149</v>
      </c>
      <c r="AH797" s="5">
        <v>203</v>
      </c>
      <c r="AJ797" s="5">
        <v>683</v>
      </c>
      <c r="AK797" s="5">
        <v>1562</v>
      </c>
      <c r="AL797">
        <f>Tabelle1[[#This Row],[1 jahre Weiblich]]+Tabelle1[[#This Row],[unter 1 Jahr Männlich]]</f>
        <v>1</v>
      </c>
      <c r="AM797">
        <f>Tabelle1[[#This Row],[1-15 Jahre Weiblich]]+Tabelle1[[#This Row],[1-15 jahre Mänlich]]</f>
        <v>5</v>
      </c>
      <c r="AN797">
        <f>Tabelle1[[#This Row],[15-20 Jahre Weiblich]]+Tabelle1[[#This Row],[15-20 jahre Männlich]]</f>
        <v>3</v>
      </c>
      <c r="AO797">
        <f>Tabelle1[[#This Row],[20-25 jahre weiblich]]+Tabelle1[[#This Row],[20-25 jahre Männlich]]</f>
        <v>6</v>
      </c>
      <c r="AP797">
        <f>Tabelle1[[#This Row],[25-30 Jahre Weiblich]]+Tabelle1[[#This Row],[25-30 jahre Männlich]]</f>
        <v>13</v>
      </c>
      <c r="AQ797">
        <f>Tabelle1[[#This Row],[30-35 Jahre Weiblich]]+Tabelle1[[#This Row],[30-35 jahre Männlich]]</f>
        <v>14</v>
      </c>
      <c r="AR797">
        <f>Tabelle1[[#This Row],[35-40 Jahre Weiblich]]+Tabelle1[[#This Row],[35-40 jahre  Männlich]]</f>
        <v>16</v>
      </c>
      <c r="AS797">
        <f>Tabelle1[[#This Row],[40-45 Jahre Weiblich]]+Tabelle1[[#This Row],[40-45 jahre Männlich]]</f>
        <v>21</v>
      </c>
      <c r="AT797">
        <f>Tabelle1[[#This Row],[45-50 Jahre Weiblich]]+Tabelle1[[#This Row],[45-50 jahre Männlich]]</f>
        <v>53</v>
      </c>
      <c r="AU797">
        <f>Tabelle1[[#This Row],[50-55 Jahre Weiblich]]+Tabelle1[[#This Row],[50-55 jahre Männlich]]</f>
        <v>100</v>
      </c>
      <c r="AV797">
        <f>Tabelle1[[#This Row],[55-60 Jahre Weiblich]]+Tabelle1[[#This Row],[55-60 jahre Männlich]]</f>
        <v>156</v>
      </c>
      <c r="AW797">
        <f>Tabelle1[[#This Row],[60-65 Jahre Weiblich]]+Tabelle1[[#This Row],[60-65 jahre Männlich]]</f>
        <v>208</v>
      </c>
      <c r="AX797">
        <f>Tabelle1[[#This Row],[65-70 Jahre Weiblich]]+Tabelle1[[#This Row],[65-70 Jahre  Männlich]]</f>
        <v>327</v>
      </c>
      <c r="AY797">
        <f>Tabelle1[[#This Row],[70-75Jahre Weiblich]]+Tabelle1[[#This Row],[70-75 jahre Männlch]]</f>
        <v>428</v>
      </c>
      <c r="AZ797">
        <f>Tabelle1[[#This Row],[75-80 Jahre Weiblich]]+Tabelle1[[#This Row],[75-80 jahre Männlich]]</f>
        <v>350</v>
      </c>
      <c r="BA797">
        <f>Tabelle1[[#This Row],[80-85 Jahre Weiblich]]+Tabelle1[[#This Row],[80-85 jahre Männlich]]</f>
        <v>1151</v>
      </c>
      <c r="BB797">
        <f>Tabelle1[[#This Row],[85 und mehr Weiblich]]+Tabelle1[[#This Row],[85 und mehr]]</f>
        <v>2075</v>
      </c>
    </row>
    <row r="798" spans="1:54" x14ac:dyDescent="0.35">
      <c r="A798" s="3"/>
      <c r="B798" s="4" t="s">
        <v>90</v>
      </c>
      <c r="C798" s="5">
        <v>0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1</v>
      </c>
      <c r="K798" s="5">
        <v>3</v>
      </c>
      <c r="L798" s="5">
        <v>7</v>
      </c>
      <c r="M798" s="5">
        <v>15</v>
      </c>
      <c r="N798" s="5">
        <v>32</v>
      </c>
      <c r="O798" s="5">
        <v>31</v>
      </c>
      <c r="P798" s="5">
        <v>39</v>
      </c>
      <c r="Q798" s="5">
        <v>77</v>
      </c>
      <c r="R798" s="5">
        <v>113</v>
      </c>
      <c r="S798" s="5">
        <v>133</v>
      </c>
      <c r="T798" s="5">
        <v>0</v>
      </c>
      <c r="U798" s="5">
        <v>0</v>
      </c>
      <c r="V798" s="5">
        <v>0</v>
      </c>
      <c r="W798" s="5">
        <v>0</v>
      </c>
      <c r="X798" s="5">
        <v>0</v>
      </c>
      <c r="Y798" s="5">
        <v>0</v>
      </c>
      <c r="Z798" s="5">
        <v>1</v>
      </c>
      <c r="AA798" s="5">
        <v>1</v>
      </c>
      <c r="AB798" s="5">
        <v>1</v>
      </c>
      <c r="AC798" s="5">
        <v>4</v>
      </c>
      <c r="AD798" s="5">
        <v>9</v>
      </c>
      <c r="AE798" s="5">
        <v>13</v>
      </c>
      <c r="AF798" s="5">
        <v>19</v>
      </c>
      <c r="AG798" s="5">
        <v>33</v>
      </c>
      <c r="AH798" s="5">
        <v>42</v>
      </c>
      <c r="AJ798" s="5">
        <v>200</v>
      </c>
      <c r="AK798" s="5">
        <v>484</v>
      </c>
      <c r="AL798">
        <f>Tabelle1[[#This Row],[1 jahre Weiblich]]+Tabelle1[[#This Row],[unter 1 Jahr Männlich]]</f>
        <v>0</v>
      </c>
      <c r="AM798">
        <f>Tabelle1[[#This Row],[1-15 Jahre Weiblich]]+Tabelle1[[#This Row],[1-15 jahre Mänlich]]</f>
        <v>0</v>
      </c>
      <c r="AN798">
        <f>Tabelle1[[#This Row],[15-20 Jahre Weiblich]]+Tabelle1[[#This Row],[15-20 jahre Männlich]]</f>
        <v>0</v>
      </c>
      <c r="AO798">
        <f>Tabelle1[[#This Row],[20-25 jahre weiblich]]+Tabelle1[[#This Row],[20-25 jahre Männlich]]</f>
        <v>0</v>
      </c>
      <c r="AP798">
        <f>Tabelle1[[#This Row],[25-30 Jahre Weiblich]]+Tabelle1[[#This Row],[25-30 jahre Männlich]]</f>
        <v>0</v>
      </c>
      <c r="AQ798">
        <f>Tabelle1[[#This Row],[30-35 Jahre Weiblich]]+Tabelle1[[#This Row],[30-35 jahre Männlich]]</f>
        <v>1</v>
      </c>
      <c r="AR798">
        <f>Tabelle1[[#This Row],[35-40 Jahre Weiblich]]+Tabelle1[[#This Row],[35-40 jahre  Männlich]]</f>
        <v>1</v>
      </c>
      <c r="AS798">
        <f>Tabelle1[[#This Row],[40-45 Jahre Weiblich]]+Tabelle1[[#This Row],[40-45 jahre Männlich]]</f>
        <v>2</v>
      </c>
      <c r="AT798">
        <f>Tabelle1[[#This Row],[45-50 Jahre Weiblich]]+Tabelle1[[#This Row],[45-50 jahre Männlich]]</f>
        <v>7</v>
      </c>
      <c r="AU798">
        <f>Tabelle1[[#This Row],[50-55 Jahre Weiblich]]+Tabelle1[[#This Row],[50-55 jahre Männlich]]</f>
        <v>16</v>
      </c>
      <c r="AV798">
        <f>Tabelle1[[#This Row],[55-60 Jahre Weiblich]]+Tabelle1[[#This Row],[55-60 jahre Männlich]]</f>
        <v>28</v>
      </c>
      <c r="AW798">
        <f>Tabelle1[[#This Row],[60-65 Jahre Weiblich]]+Tabelle1[[#This Row],[60-65 jahre Männlich]]</f>
        <v>51</v>
      </c>
      <c r="AX798">
        <f>Tabelle1[[#This Row],[65-70 Jahre Weiblich]]+Tabelle1[[#This Row],[65-70 Jahre  Männlich]]</f>
        <v>64</v>
      </c>
      <c r="AY798">
        <f>Tabelle1[[#This Row],[70-75Jahre Weiblich]]+Tabelle1[[#This Row],[70-75 jahre Männlch]]</f>
        <v>81</v>
      </c>
      <c r="AZ798">
        <f>Tabelle1[[#This Row],[75-80 Jahre Weiblich]]+Tabelle1[[#This Row],[75-80 jahre Männlich]]</f>
        <v>77</v>
      </c>
      <c r="BA798">
        <f>Tabelle1[[#This Row],[80-85 Jahre Weiblich]]+Tabelle1[[#This Row],[80-85 jahre Männlich]]</f>
        <v>313</v>
      </c>
      <c r="BB798">
        <f>Tabelle1[[#This Row],[85 und mehr Weiblich]]+Tabelle1[[#This Row],[85 und mehr]]</f>
        <v>617</v>
      </c>
    </row>
    <row r="799" spans="1:54" x14ac:dyDescent="0.35">
      <c r="A799" s="3"/>
      <c r="B799" s="4" t="s">
        <v>91</v>
      </c>
      <c r="C799" s="5">
        <v>1</v>
      </c>
      <c r="D799" s="5">
        <v>3</v>
      </c>
      <c r="E799" s="5">
        <v>1</v>
      </c>
      <c r="F799" s="5">
        <v>3</v>
      </c>
      <c r="G799" s="5">
        <v>4</v>
      </c>
      <c r="H799" s="5">
        <v>7</v>
      </c>
      <c r="I799" s="5">
        <v>18</v>
      </c>
      <c r="J799" s="5">
        <v>20</v>
      </c>
      <c r="K799" s="5">
        <v>38</v>
      </c>
      <c r="L799" s="5">
        <v>91</v>
      </c>
      <c r="M799" s="5">
        <v>184</v>
      </c>
      <c r="N799" s="5">
        <v>297</v>
      </c>
      <c r="O799" s="5">
        <v>531</v>
      </c>
      <c r="P799" s="5">
        <v>758</v>
      </c>
      <c r="Q799" s="5">
        <v>1590</v>
      </c>
      <c r="R799" s="5">
        <v>2663</v>
      </c>
      <c r="S799" s="5">
        <v>4876</v>
      </c>
      <c r="T799" s="5">
        <v>0</v>
      </c>
      <c r="U799" s="5">
        <v>1</v>
      </c>
      <c r="V799" s="5">
        <v>0</v>
      </c>
      <c r="W799" s="5">
        <v>2</v>
      </c>
      <c r="X799" s="5">
        <v>1</v>
      </c>
      <c r="Y799" s="5">
        <v>2</v>
      </c>
      <c r="Z799" s="5">
        <v>6</v>
      </c>
      <c r="AA799" s="5">
        <v>9</v>
      </c>
      <c r="AB799" s="5">
        <v>15</v>
      </c>
      <c r="AC799" s="5">
        <v>28</v>
      </c>
      <c r="AD799" s="5">
        <v>59</v>
      </c>
      <c r="AE799" s="5">
        <v>109</v>
      </c>
      <c r="AF799" s="5">
        <v>178</v>
      </c>
      <c r="AG799" s="5">
        <v>357</v>
      </c>
      <c r="AH799" s="5">
        <v>523</v>
      </c>
      <c r="AJ799" s="5">
        <v>2696</v>
      </c>
      <c r="AK799" s="5">
        <v>8307</v>
      </c>
      <c r="AL799">
        <f>Tabelle1[[#This Row],[1 jahre Weiblich]]+Tabelle1[[#This Row],[unter 1 Jahr Männlich]]</f>
        <v>2</v>
      </c>
      <c r="AM799">
        <f>Tabelle1[[#This Row],[1-15 Jahre Weiblich]]+Tabelle1[[#This Row],[1-15 jahre Mänlich]]</f>
        <v>3</v>
      </c>
      <c r="AN799">
        <f>Tabelle1[[#This Row],[15-20 Jahre Weiblich]]+Tabelle1[[#This Row],[15-20 jahre Männlich]]</f>
        <v>3</v>
      </c>
      <c r="AO799">
        <f>Tabelle1[[#This Row],[20-25 jahre weiblich]]+Tabelle1[[#This Row],[20-25 jahre Männlich]]</f>
        <v>4</v>
      </c>
      <c r="AP799">
        <f>Tabelle1[[#This Row],[25-30 Jahre Weiblich]]+Tabelle1[[#This Row],[25-30 jahre Männlich]]</f>
        <v>6</v>
      </c>
      <c r="AQ799">
        <f>Tabelle1[[#This Row],[30-35 Jahre Weiblich]]+Tabelle1[[#This Row],[30-35 jahre Männlich]]</f>
        <v>13</v>
      </c>
      <c r="AR799">
        <f>Tabelle1[[#This Row],[35-40 Jahre Weiblich]]+Tabelle1[[#This Row],[35-40 jahre  Männlich]]</f>
        <v>27</v>
      </c>
      <c r="AS799">
        <f>Tabelle1[[#This Row],[40-45 Jahre Weiblich]]+Tabelle1[[#This Row],[40-45 jahre Männlich]]</f>
        <v>35</v>
      </c>
      <c r="AT799">
        <f>Tabelle1[[#This Row],[45-50 Jahre Weiblich]]+Tabelle1[[#This Row],[45-50 jahre Männlich]]</f>
        <v>66</v>
      </c>
      <c r="AU799">
        <f>Tabelle1[[#This Row],[50-55 Jahre Weiblich]]+Tabelle1[[#This Row],[50-55 jahre Männlich]]</f>
        <v>150</v>
      </c>
      <c r="AV799">
        <f>Tabelle1[[#This Row],[55-60 Jahre Weiblich]]+Tabelle1[[#This Row],[55-60 jahre Männlich]]</f>
        <v>293</v>
      </c>
      <c r="AW799">
        <f>Tabelle1[[#This Row],[60-65 Jahre Weiblich]]+Tabelle1[[#This Row],[60-65 jahre Männlich]]</f>
        <v>475</v>
      </c>
      <c r="AX799">
        <f>Tabelle1[[#This Row],[65-70 Jahre Weiblich]]+Tabelle1[[#This Row],[65-70 Jahre  Männlich]]</f>
        <v>888</v>
      </c>
      <c r="AY799">
        <f>Tabelle1[[#This Row],[70-75Jahre Weiblich]]+Tabelle1[[#This Row],[70-75 jahre Männlch]]</f>
        <v>1281</v>
      </c>
      <c r="AZ799">
        <f>Tabelle1[[#This Row],[75-80 Jahre Weiblich]]+Tabelle1[[#This Row],[75-80 jahre Männlich]]</f>
        <v>1590</v>
      </c>
      <c r="BA799">
        <f>Tabelle1[[#This Row],[80-85 Jahre Weiblich]]+Tabelle1[[#This Row],[80-85 jahre Männlich]]</f>
        <v>5359</v>
      </c>
      <c r="BB799">
        <f>Tabelle1[[#This Row],[85 und mehr Weiblich]]+Tabelle1[[#This Row],[85 und mehr]]</f>
        <v>13183</v>
      </c>
    </row>
    <row r="800" spans="1:54" x14ac:dyDescent="0.35">
      <c r="A800" s="3"/>
      <c r="B800" s="4" t="s">
        <v>92</v>
      </c>
      <c r="C800" s="5">
        <v>1</v>
      </c>
      <c r="D800" s="5">
        <v>3</v>
      </c>
      <c r="E800" s="5">
        <v>0</v>
      </c>
      <c r="F800" s="5">
        <v>3</v>
      </c>
      <c r="G800" s="5">
        <v>2</v>
      </c>
      <c r="H800" s="5">
        <v>6</v>
      </c>
      <c r="I800" s="5">
        <v>14</v>
      </c>
      <c r="J800" s="5">
        <v>17</v>
      </c>
      <c r="K800" s="5">
        <v>29</v>
      </c>
      <c r="L800" s="5">
        <v>70</v>
      </c>
      <c r="M800" s="5">
        <v>127</v>
      </c>
      <c r="N800" s="5">
        <v>226</v>
      </c>
      <c r="O800" s="5">
        <v>370</v>
      </c>
      <c r="P800" s="5">
        <v>541</v>
      </c>
      <c r="Q800" s="5">
        <v>1139</v>
      </c>
      <c r="R800" s="5">
        <v>1914</v>
      </c>
      <c r="S800" s="5">
        <v>3615</v>
      </c>
      <c r="T800" s="5">
        <v>0</v>
      </c>
      <c r="U800" s="5">
        <v>1</v>
      </c>
      <c r="V800" s="5">
        <v>0</v>
      </c>
      <c r="W800" s="5">
        <v>1</v>
      </c>
      <c r="X800" s="5">
        <v>1</v>
      </c>
      <c r="Y800" s="5">
        <v>1</v>
      </c>
      <c r="Z800" s="5">
        <v>5</v>
      </c>
      <c r="AA800" s="5">
        <v>8</v>
      </c>
      <c r="AB800" s="5">
        <v>12</v>
      </c>
      <c r="AC800" s="5">
        <v>21</v>
      </c>
      <c r="AD800" s="5">
        <v>41</v>
      </c>
      <c r="AE800" s="5">
        <v>83</v>
      </c>
      <c r="AF800" s="5">
        <v>127</v>
      </c>
      <c r="AG800" s="5">
        <v>245</v>
      </c>
      <c r="AH800" s="5">
        <v>364</v>
      </c>
      <c r="AJ800" s="5">
        <v>1956</v>
      </c>
      <c r="AK800" s="5">
        <v>6391</v>
      </c>
      <c r="AL800">
        <f>Tabelle1[[#This Row],[1 jahre Weiblich]]+Tabelle1[[#This Row],[unter 1 Jahr Männlich]]</f>
        <v>2</v>
      </c>
      <c r="AM800">
        <f>Tabelle1[[#This Row],[1-15 Jahre Weiblich]]+Tabelle1[[#This Row],[1-15 jahre Mänlich]]</f>
        <v>3</v>
      </c>
      <c r="AN800">
        <f>Tabelle1[[#This Row],[15-20 Jahre Weiblich]]+Tabelle1[[#This Row],[15-20 jahre Männlich]]</f>
        <v>1</v>
      </c>
      <c r="AO800">
        <f>Tabelle1[[#This Row],[20-25 jahre weiblich]]+Tabelle1[[#This Row],[20-25 jahre Männlich]]</f>
        <v>4</v>
      </c>
      <c r="AP800">
        <f>Tabelle1[[#This Row],[25-30 Jahre Weiblich]]+Tabelle1[[#This Row],[25-30 jahre Männlich]]</f>
        <v>3</v>
      </c>
      <c r="AQ800">
        <f>Tabelle1[[#This Row],[30-35 Jahre Weiblich]]+Tabelle1[[#This Row],[30-35 jahre Männlich]]</f>
        <v>11</v>
      </c>
      <c r="AR800">
        <f>Tabelle1[[#This Row],[35-40 Jahre Weiblich]]+Tabelle1[[#This Row],[35-40 jahre  Männlich]]</f>
        <v>22</v>
      </c>
      <c r="AS800">
        <f>Tabelle1[[#This Row],[40-45 Jahre Weiblich]]+Tabelle1[[#This Row],[40-45 jahre Männlich]]</f>
        <v>29</v>
      </c>
      <c r="AT800">
        <f>Tabelle1[[#This Row],[45-50 Jahre Weiblich]]+Tabelle1[[#This Row],[45-50 jahre Männlich]]</f>
        <v>50</v>
      </c>
      <c r="AU800">
        <f>Tabelle1[[#This Row],[50-55 Jahre Weiblich]]+Tabelle1[[#This Row],[50-55 jahre Männlich]]</f>
        <v>111</v>
      </c>
      <c r="AV800">
        <f>Tabelle1[[#This Row],[55-60 Jahre Weiblich]]+Tabelle1[[#This Row],[55-60 jahre Männlich]]</f>
        <v>210</v>
      </c>
      <c r="AW800">
        <f>Tabelle1[[#This Row],[60-65 Jahre Weiblich]]+Tabelle1[[#This Row],[60-65 jahre Männlich]]</f>
        <v>353</v>
      </c>
      <c r="AX800">
        <f>Tabelle1[[#This Row],[65-70 Jahre Weiblich]]+Tabelle1[[#This Row],[65-70 Jahre  Männlich]]</f>
        <v>615</v>
      </c>
      <c r="AY800">
        <f>Tabelle1[[#This Row],[70-75Jahre Weiblich]]+Tabelle1[[#This Row],[70-75 jahre Männlch]]</f>
        <v>905</v>
      </c>
      <c r="AZ800">
        <f>Tabelle1[[#This Row],[75-80 Jahre Weiblich]]+Tabelle1[[#This Row],[75-80 jahre Männlich]]</f>
        <v>1139</v>
      </c>
      <c r="BA800">
        <f>Tabelle1[[#This Row],[80-85 Jahre Weiblich]]+Tabelle1[[#This Row],[80-85 jahre Männlich]]</f>
        <v>3870</v>
      </c>
      <c r="BB800">
        <f>Tabelle1[[#This Row],[85 und mehr Weiblich]]+Tabelle1[[#This Row],[85 und mehr]]</f>
        <v>10006</v>
      </c>
    </row>
    <row r="801" spans="1:54" x14ac:dyDescent="0.35">
      <c r="A801" s="3"/>
      <c r="B801" s="4" t="s">
        <v>93</v>
      </c>
      <c r="C801" s="5">
        <v>0</v>
      </c>
      <c r="D801" s="5">
        <v>0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5">
        <v>1</v>
      </c>
      <c r="Y801" s="5">
        <v>5</v>
      </c>
      <c r="Z801" s="5">
        <v>7</v>
      </c>
      <c r="AA801" s="5">
        <v>8</v>
      </c>
      <c r="AB801" s="5">
        <v>3</v>
      </c>
      <c r="AC801" s="5">
        <v>1</v>
      </c>
      <c r="AD801" s="5">
        <v>0</v>
      </c>
      <c r="AE801" s="5">
        <v>0</v>
      </c>
      <c r="AF801" s="5">
        <v>0</v>
      </c>
      <c r="AG801" s="5">
        <v>0</v>
      </c>
      <c r="AH801" s="5">
        <v>0</v>
      </c>
      <c r="AJ801" s="5">
        <v>0</v>
      </c>
      <c r="AK801" s="5">
        <v>0</v>
      </c>
      <c r="AL801">
        <f>Tabelle1[[#This Row],[1 jahre Weiblich]]+Tabelle1[[#This Row],[unter 1 Jahr Männlich]]</f>
        <v>0</v>
      </c>
      <c r="AM801">
        <f>Tabelle1[[#This Row],[1-15 Jahre Weiblich]]+Tabelle1[[#This Row],[1-15 jahre Mänlich]]</f>
        <v>0</v>
      </c>
      <c r="AN801">
        <f>Tabelle1[[#This Row],[15-20 Jahre Weiblich]]+Tabelle1[[#This Row],[15-20 jahre Männlich]]</f>
        <v>0</v>
      </c>
      <c r="AO801">
        <f>Tabelle1[[#This Row],[20-25 jahre weiblich]]+Tabelle1[[#This Row],[20-25 jahre Männlich]]</f>
        <v>1</v>
      </c>
      <c r="AP801">
        <f>Tabelle1[[#This Row],[25-30 Jahre Weiblich]]+Tabelle1[[#This Row],[25-30 jahre Männlich]]</f>
        <v>5</v>
      </c>
      <c r="AQ801">
        <f>Tabelle1[[#This Row],[30-35 Jahre Weiblich]]+Tabelle1[[#This Row],[30-35 jahre Männlich]]</f>
        <v>7</v>
      </c>
      <c r="AR801">
        <f>Tabelle1[[#This Row],[35-40 Jahre Weiblich]]+Tabelle1[[#This Row],[35-40 jahre  Männlich]]</f>
        <v>8</v>
      </c>
      <c r="AS801">
        <f>Tabelle1[[#This Row],[40-45 Jahre Weiblich]]+Tabelle1[[#This Row],[40-45 jahre Männlich]]</f>
        <v>3</v>
      </c>
      <c r="AT801">
        <f>Tabelle1[[#This Row],[45-50 Jahre Weiblich]]+Tabelle1[[#This Row],[45-50 jahre Männlich]]</f>
        <v>1</v>
      </c>
      <c r="AU801">
        <f>Tabelle1[[#This Row],[50-55 Jahre Weiblich]]+Tabelle1[[#This Row],[50-55 jahre Männlich]]</f>
        <v>0</v>
      </c>
      <c r="AV801">
        <f>Tabelle1[[#This Row],[55-60 Jahre Weiblich]]+Tabelle1[[#This Row],[55-60 jahre Männlich]]</f>
        <v>0</v>
      </c>
      <c r="AW801">
        <f>Tabelle1[[#This Row],[60-65 Jahre Weiblich]]+Tabelle1[[#This Row],[60-65 jahre Männlich]]</f>
        <v>0</v>
      </c>
      <c r="AX801">
        <f>Tabelle1[[#This Row],[65-70 Jahre Weiblich]]+Tabelle1[[#This Row],[65-70 Jahre  Männlich]]</f>
        <v>0</v>
      </c>
      <c r="AY801">
        <f>Tabelle1[[#This Row],[70-75Jahre Weiblich]]+Tabelle1[[#This Row],[70-75 jahre Männlch]]</f>
        <v>0</v>
      </c>
      <c r="AZ801">
        <f>Tabelle1[[#This Row],[75-80 Jahre Weiblich]]+Tabelle1[[#This Row],[75-80 jahre Männlich]]</f>
        <v>0</v>
      </c>
      <c r="BA801">
        <f>Tabelle1[[#This Row],[80-85 Jahre Weiblich]]+Tabelle1[[#This Row],[80-85 jahre Männlich]]</f>
        <v>0</v>
      </c>
      <c r="BB801">
        <f>Tabelle1[[#This Row],[85 und mehr Weiblich]]+Tabelle1[[#This Row],[85 und mehr]]</f>
        <v>0</v>
      </c>
    </row>
    <row r="802" spans="1:54" x14ac:dyDescent="0.35">
      <c r="A802" s="3"/>
      <c r="B802" s="4" t="s">
        <v>94</v>
      </c>
      <c r="C802" s="5">
        <v>768</v>
      </c>
      <c r="D802" s="5">
        <v>5</v>
      </c>
      <c r="E802" s="5">
        <v>1</v>
      </c>
      <c r="F802" s="5">
        <v>3</v>
      </c>
      <c r="G802" s="5">
        <v>6</v>
      </c>
      <c r="H802" s="5">
        <v>10</v>
      </c>
      <c r="I802" s="5">
        <v>6</v>
      </c>
      <c r="J802" s="5">
        <v>4</v>
      </c>
      <c r="K802" s="5">
        <v>5</v>
      </c>
      <c r="L802" s="5">
        <v>6</v>
      </c>
      <c r="M802" s="5">
        <v>6</v>
      </c>
      <c r="N802" s="5">
        <v>6</v>
      </c>
      <c r="O802" s="5">
        <v>8</v>
      </c>
      <c r="P802" s="5">
        <v>4</v>
      </c>
      <c r="Q802" s="5">
        <v>5</v>
      </c>
      <c r="R802" s="5">
        <v>2</v>
      </c>
      <c r="S802" s="5">
        <v>1</v>
      </c>
      <c r="T802" s="5">
        <v>0</v>
      </c>
      <c r="U802" s="5">
        <v>571</v>
      </c>
      <c r="V802" s="5">
        <v>7</v>
      </c>
      <c r="W802" s="5">
        <v>1</v>
      </c>
      <c r="X802" s="5">
        <v>1</v>
      </c>
      <c r="Y802" s="5">
        <v>4</v>
      </c>
      <c r="Z802" s="5">
        <v>2</v>
      </c>
      <c r="AA802" s="5">
        <v>1</v>
      </c>
      <c r="AB802" s="5">
        <v>1</v>
      </c>
      <c r="AC802" s="5">
        <v>5</v>
      </c>
      <c r="AD802" s="5">
        <v>4</v>
      </c>
      <c r="AE802" s="5">
        <v>6</v>
      </c>
      <c r="AF802" s="5">
        <v>6</v>
      </c>
      <c r="AG802" s="5">
        <v>5</v>
      </c>
      <c r="AH802" s="5">
        <v>4</v>
      </c>
      <c r="AJ802" s="5">
        <v>2</v>
      </c>
      <c r="AK802" s="5">
        <v>5</v>
      </c>
      <c r="AL802">
        <f>Tabelle1[[#This Row],[1 jahre Weiblich]]+Tabelle1[[#This Row],[unter 1 Jahr Männlich]]</f>
        <v>1339</v>
      </c>
      <c r="AM802">
        <f>Tabelle1[[#This Row],[1-15 Jahre Weiblich]]+Tabelle1[[#This Row],[1-15 jahre Mänlich]]</f>
        <v>12</v>
      </c>
      <c r="AN802">
        <f>Tabelle1[[#This Row],[15-20 Jahre Weiblich]]+Tabelle1[[#This Row],[15-20 jahre Männlich]]</f>
        <v>2</v>
      </c>
      <c r="AO802">
        <f>Tabelle1[[#This Row],[20-25 jahre weiblich]]+Tabelle1[[#This Row],[20-25 jahre Männlich]]</f>
        <v>4</v>
      </c>
      <c r="AP802">
        <f>Tabelle1[[#This Row],[25-30 Jahre Weiblich]]+Tabelle1[[#This Row],[25-30 jahre Männlich]]</f>
        <v>10</v>
      </c>
      <c r="AQ802">
        <f>Tabelle1[[#This Row],[30-35 Jahre Weiblich]]+Tabelle1[[#This Row],[30-35 jahre Männlich]]</f>
        <v>12</v>
      </c>
      <c r="AR802">
        <f>Tabelle1[[#This Row],[35-40 Jahre Weiblich]]+Tabelle1[[#This Row],[35-40 jahre  Männlich]]</f>
        <v>7</v>
      </c>
      <c r="AS802">
        <f>Tabelle1[[#This Row],[40-45 Jahre Weiblich]]+Tabelle1[[#This Row],[40-45 jahre Männlich]]</f>
        <v>5</v>
      </c>
      <c r="AT802">
        <f>Tabelle1[[#This Row],[45-50 Jahre Weiblich]]+Tabelle1[[#This Row],[45-50 jahre Männlich]]</f>
        <v>10</v>
      </c>
      <c r="AU802">
        <f>Tabelle1[[#This Row],[50-55 Jahre Weiblich]]+Tabelle1[[#This Row],[50-55 jahre Männlich]]</f>
        <v>10</v>
      </c>
      <c r="AV802">
        <f>Tabelle1[[#This Row],[55-60 Jahre Weiblich]]+Tabelle1[[#This Row],[55-60 jahre Männlich]]</f>
        <v>12</v>
      </c>
      <c r="AW802">
        <f>Tabelle1[[#This Row],[60-65 Jahre Weiblich]]+Tabelle1[[#This Row],[60-65 jahre Männlich]]</f>
        <v>12</v>
      </c>
      <c r="AX802">
        <f>Tabelle1[[#This Row],[65-70 Jahre Weiblich]]+Tabelle1[[#This Row],[65-70 Jahre  Männlich]]</f>
        <v>13</v>
      </c>
      <c r="AY802">
        <f>Tabelle1[[#This Row],[70-75Jahre Weiblich]]+Tabelle1[[#This Row],[70-75 jahre Männlch]]</f>
        <v>8</v>
      </c>
      <c r="AZ802">
        <f>Tabelle1[[#This Row],[75-80 Jahre Weiblich]]+Tabelle1[[#This Row],[75-80 jahre Männlich]]</f>
        <v>5</v>
      </c>
      <c r="BA802">
        <f>Tabelle1[[#This Row],[80-85 Jahre Weiblich]]+Tabelle1[[#This Row],[80-85 jahre Männlich]]</f>
        <v>4</v>
      </c>
      <c r="BB802">
        <f>Tabelle1[[#This Row],[85 und mehr Weiblich]]+Tabelle1[[#This Row],[85 und mehr]]</f>
        <v>6</v>
      </c>
    </row>
    <row r="803" spans="1:54" x14ac:dyDescent="0.35">
      <c r="A803" s="3"/>
      <c r="B803" s="4" t="s">
        <v>95</v>
      </c>
      <c r="C803" s="5">
        <v>346</v>
      </c>
      <c r="D803" s="5">
        <v>81</v>
      </c>
      <c r="E803" s="5">
        <v>14</v>
      </c>
      <c r="F803" s="5">
        <v>26</v>
      </c>
      <c r="G803" s="5">
        <v>23</v>
      </c>
      <c r="H803" s="5">
        <v>11</v>
      </c>
      <c r="I803" s="5">
        <v>21</v>
      </c>
      <c r="J803" s="5">
        <v>26</v>
      </c>
      <c r="K803" s="5">
        <v>31</v>
      </c>
      <c r="L803" s="5">
        <v>73</v>
      </c>
      <c r="M803" s="5">
        <v>113</v>
      </c>
      <c r="N803" s="5">
        <v>108</v>
      </c>
      <c r="O803" s="5">
        <v>72</v>
      </c>
      <c r="P803" s="5">
        <v>40</v>
      </c>
      <c r="Q803" s="5">
        <v>48</v>
      </c>
      <c r="R803" s="5">
        <v>39</v>
      </c>
      <c r="S803" s="5">
        <v>42</v>
      </c>
      <c r="T803" s="5">
        <v>0</v>
      </c>
      <c r="U803" s="5">
        <v>347</v>
      </c>
      <c r="V803" s="5">
        <v>72</v>
      </c>
      <c r="W803" s="5">
        <v>13</v>
      </c>
      <c r="X803" s="5">
        <v>11</v>
      </c>
      <c r="Y803" s="5">
        <v>14</v>
      </c>
      <c r="Z803" s="5">
        <v>14</v>
      </c>
      <c r="AA803" s="5">
        <v>13</v>
      </c>
      <c r="AB803" s="5">
        <v>20</v>
      </c>
      <c r="AC803" s="5">
        <v>26</v>
      </c>
      <c r="AD803" s="5">
        <v>52</v>
      </c>
      <c r="AE803" s="5">
        <v>69</v>
      </c>
      <c r="AF803" s="5">
        <v>76</v>
      </c>
      <c r="AG803" s="5">
        <v>63</v>
      </c>
      <c r="AH803" s="5">
        <v>36</v>
      </c>
      <c r="AJ803" s="5">
        <v>40</v>
      </c>
      <c r="AK803" s="5">
        <v>62</v>
      </c>
      <c r="AL803">
        <f>Tabelle1[[#This Row],[1 jahre Weiblich]]+Tabelle1[[#This Row],[unter 1 Jahr Männlich]]</f>
        <v>693</v>
      </c>
      <c r="AM803">
        <f>Tabelle1[[#This Row],[1-15 Jahre Weiblich]]+Tabelle1[[#This Row],[1-15 jahre Mänlich]]</f>
        <v>153</v>
      </c>
      <c r="AN803">
        <f>Tabelle1[[#This Row],[15-20 Jahre Weiblich]]+Tabelle1[[#This Row],[15-20 jahre Männlich]]</f>
        <v>27</v>
      </c>
      <c r="AO803">
        <f>Tabelle1[[#This Row],[20-25 jahre weiblich]]+Tabelle1[[#This Row],[20-25 jahre Männlich]]</f>
        <v>37</v>
      </c>
      <c r="AP803">
        <f>Tabelle1[[#This Row],[25-30 Jahre Weiblich]]+Tabelle1[[#This Row],[25-30 jahre Männlich]]</f>
        <v>37</v>
      </c>
      <c r="AQ803">
        <f>Tabelle1[[#This Row],[30-35 Jahre Weiblich]]+Tabelle1[[#This Row],[30-35 jahre Männlich]]</f>
        <v>25</v>
      </c>
      <c r="AR803">
        <f>Tabelle1[[#This Row],[35-40 Jahre Weiblich]]+Tabelle1[[#This Row],[35-40 jahre  Männlich]]</f>
        <v>34</v>
      </c>
      <c r="AS803">
        <f>Tabelle1[[#This Row],[40-45 Jahre Weiblich]]+Tabelle1[[#This Row],[40-45 jahre Männlich]]</f>
        <v>46</v>
      </c>
      <c r="AT803">
        <f>Tabelle1[[#This Row],[45-50 Jahre Weiblich]]+Tabelle1[[#This Row],[45-50 jahre Männlich]]</f>
        <v>57</v>
      </c>
      <c r="AU803">
        <f>Tabelle1[[#This Row],[50-55 Jahre Weiblich]]+Tabelle1[[#This Row],[50-55 jahre Männlich]]</f>
        <v>125</v>
      </c>
      <c r="AV803">
        <f>Tabelle1[[#This Row],[55-60 Jahre Weiblich]]+Tabelle1[[#This Row],[55-60 jahre Männlich]]</f>
        <v>182</v>
      </c>
      <c r="AW803">
        <f>Tabelle1[[#This Row],[60-65 Jahre Weiblich]]+Tabelle1[[#This Row],[60-65 jahre Männlich]]</f>
        <v>184</v>
      </c>
      <c r="AX803">
        <f>Tabelle1[[#This Row],[65-70 Jahre Weiblich]]+Tabelle1[[#This Row],[65-70 Jahre  Männlich]]</f>
        <v>135</v>
      </c>
      <c r="AY803">
        <f>Tabelle1[[#This Row],[70-75Jahre Weiblich]]+Tabelle1[[#This Row],[70-75 jahre Männlch]]</f>
        <v>76</v>
      </c>
      <c r="AZ803">
        <f>Tabelle1[[#This Row],[75-80 Jahre Weiblich]]+Tabelle1[[#This Row],[75-80 jahre Männlich]]</f>
        <v>48</v>
      </c>
      <c r="BA803">
        <f>Tabelle1[[#This Row],[80-85 Jahre Weiblich]]+Tabelle1[[#This Row],[80-85 jahre Männlich]]</f>
        <v>79</v>
      </c>
      <c r="BB803">
        <f>Tabelle1[[#This Row],[85 und mehr Weiblich]]+Tabelle1[[#This Row],[85 und mehr]]</f>
        <v>104</v>
      </c>
    </row>
    <row r="804" spans="1:54" x14ac:dyDescent="0.35">
      <c r="A804" s="3"/>
      <c r="B804" s="4" t="s">
        <v>96</v>
      </c>
      <c r="C804" s="5">
        <v>31</v>
      </c>
      <c r="D804" s="5">
        <v>19</v>
      </c>
      <c r="E804" s="5">
        <v>2</v>
      </c>
      <c r="F804" s="5">
        <v>5</v>
      </c>
      <c r="G804" s="5">
        <v>7</v>
      </c>
      <c r="H804" s="5">
        <v>1</v>
      </c>
      <c r="I804" s="5">
        <v>3</v>
      </c>
      <c r="J804" s="5">
        <v>7</v>
      </c>
      <c r="K804" s="5">
        <v>1</v>
      </c>
      <c r="L804" s="5">
        <v>4</v>
      </c>
      <c r="M804" s="5">
        <v>7</v>
      </c>
      <c r="N804" s="5">
        <v>1</v>
      </c>
      <c r="O804" s="5">
        <v>4</v>
      </c>
      <c r="P804" s="5">
        <v>2</v>
      </c>
      <c r="Q804" s="5">
        <v>0</v>
      </c>
      <c r="R804" s="5">
        <v>3</v>
      </c>
      <c r="S804" s="5">
        <v>1</v>
      </c>
      <c r="T804" s="5">
        <v>0</v>
      </c>
      <c r="U804" s="5">
        <v>43</v>
      </c>
      <c r="V804" s="5">
        <v>18</v>
      </c>
      <c r="W804" s="5">
        <v>5</v>
      </c>
      <c r="X804" s="5">
        <v>2</v>
      </c>
      <c r="Y804" s="5">
        <v>2</v>
      </c>
      <c r="Z804" s="5">
        <v>8</v>
      </c>
      <c r="AA804" s="5">
        <v>0</v>
      </c>
      <c r="AB804" s="5">
        <v>2</v>
      </c>
      <c r="AC804" s="5">
        <v>2</v>
      </c>
      <c r="AD804" s="5">
        <v>3</v>
      </c>
      <c r="AE804" s="5">
        <v>3</v>
      </c>
      <c r="AF804" s="5">
        <v>1</v>
      </c>
      <c r="AG804" s="5">
        <v>3</v>
      </c>
      <c r="AH804" s="5">
        <v>2</v>
      </c>
      <c r="AJ804" s="5">
        <v>1</v>
      </c>
      <c r="AK804" s="5">
        <v>5</v>
      </c>
      <c r="AL804">
        <f>Tabelle1[[#This Row],[1 jahre Weiblich]]+Tabelle1[[#This Row],[unter 1 Jahr Männlich]]</f>
        <v>74</v>
      </c>
      <c r="AM804">
        <f>Tabelle1[[#This Row],[1-15 Jahre Weiblich]]+Tabelle1[[#This Row],[1-15 jahre Mänlich]]</f>
        <v>37</v>
      </c>
      <c r="AN804">
        <f>Tabelle1[[#This Row],[15-20 Jahre Weiblich]]+Tabelle1[[#This Row],[15-20 jahre Männlich]]</f>
        <v>7</v>
      </c>
      <c r="AO804">
        <f>Tabelle1[[#This Row],[20-25 jahre weiblich]]+Tabelle1[[#This Row],[20-25 jahre Männlich]]</f>
        <v>7</v>
      </c>
      <c r="AP804">
        <f>Tabelle1[[#This Row],[25-30 Jahre Weiblich]]+Tabelle1[[#This Row],[25-30 jahre Männlich]]</f>
        <v>9</v>
      </c>
      <c r="AQ804">
        <f>Tabelle1[[#This Row],[30-35 Jahre Weiblich]]+Tabelle1[[#This Row],[30-35 jahre Männlich]]</f>
        <v>9</v>
      </c>
      <c r="AR804">
        <f>Tabelle1[[#This Row],[35-40 Jahre Weiblich]]+Tabelle1[[#This Row],[35-40 jahre  Männlich]]</f>
        <v>3</v>
      </c>
      <c r="AS804">
        <f>Tabelle1[[#This Row],[40-45 Jahre Weiblich]]+Tabelle1[[#This Row],[40-45 jahre Männlich]]</f>
        <v>9</v>
      </c>
      <c r="AT804">
        <f>Tabelle1[[#This Row],[45-50 Jahre Weiblich]]+Tabelle1[[#This Row],[45-50 jahre Männlich]]</f>
        <v>3</v>
      </c>
      <c r="AU804">
        <f>Tabelle1[[#This Row],[50-55 Jahre Weiblich]]+Tabelle1[[#This Row],[50-55 jahre Männlich]]</f>
        <v>7</v>
      </c>
      <c r="AV804">
        <f>Tabelle1[[#This Row],[55-60 Jahre Weiblich]]+Tabelle1[[#This Row],[55-60 jahre Männlich]]</f>
        <v>10</v>
      </c>
      <c r="AW804">
        <f>Tabelle1[[#This Row],[60-65 Jahre Weiblich]]+Tabelle1[[#This Row],[60-65 jahre Männlich]]</f>
        <v>2</v>
      </c>
      <c r="AX804">
        <f>Tabelle1[[#This Row],[65-70 Jahre Weiblich]]+Tabelle1[[#This Row],[65-70 Jahre  Männlich]]</f>
        <v>7</v>
      </c>
      <c r="AY804">
        <f>Tabelle1[[#This Row],[70-75Jahre Weiblich]]+Tabelle1[[#This Row],[70-75 jahre Männlch]]</f>
        <v>4</v>
      </c>
      <c r="AZ804">
        <f>Tabelle1[[#This Row],[75-80 Jahre Weiblich]]+Tabelle1[[#This Row],[75-80 jahre Männlich]]</f>
        <v>0</v>
      </c>
      <c r="BA804">
        <f>Tabelle1[[#This Row],[80-85 Jahre Weiblich]]+Tabelle1[[#This Row],[80-85 jahre Männlich]]</f>
        <v>4</v>
      </c>
      <c r="BB804">
        <f>Tabelle1[[#This Row],[85 und mehr Weiblich]]+Tabelle1[[#This Row],[85 und mehr]]</f>
        <v>6</v>
      </c>
    </row>
    <row r="805" spans="1:54" x14ac:dyDescent="0.35">
      <c r="A805" s="3"/>
      <c r="B805" s="4" t="s">
        <v>97</v>
      </c>
      <c r="C805" s="5">
        <v>116</v>
      </c>
      <c r="D805" s="5">
        <v>30</v>
      </c>
      <c r="E805" s="5">
        <v>7</v>
      </c>
      <c r="F805" s="5">
        <v>9</v>
      </c>
      <c r="G805" s="5">
        <v>9</v>
      </c>
      <c r="H805" s="5">
        <v>4</v>
      </c>
      <c r="I805" s="5">
        <v>7</v>
      </c>
      <c r="J805" s="5">
        <v>6</v>
      </c>
      <c r="K805" s="5">
        <v>5</v>
      </c>
      <c r="L805" s="5">
        <v>14</v>
      </c>
      <c r="M805" s="5">
        <v>19</v>
      </c>
      <c r="N805" s="5">
        <v>13</v>
      </c>
      <c r="O805" s="5">
        <v>11</v>
      </c>
      <c r="P805" s="5">
        <v>13</v>
      </c>
      <c r="Q805" s="5">
        <v>23</v>
      </c>
      <c r="R805" s="5">
        <v>15</v>
      </c>
      <c r="S805" s="5">
        <v>15</v>
      </c>
      <c r="T805" s="5">
        <v>0</v>
      </c>
      <c r="U805" s="5">
        <v>110</v>
      </c>
      <c r="V805" s="5">
        <v>20</v>
      </c>
      <c r="W805" s="5">
        <v>6</v>
      </c>
      <c r="X805" s="5">
        <v>6</v>
      </c>
      <c r="Y805" s="5">
        <v>4</v>
      </c>
      <c r="Z805" s="5">
        <v>2</v>
      </c>
      <c r="AA805" s="5">
        <v>5</v>
      </c>
      <c r="AB805" s="5">
        <v>8</v>
      </c>
      <c r="AC805" s="5">
        <v>5</v>
      </c>
      <c r="AD805" s="5">
        <v>9</v>
      </c>
      <c r="AE805" s="5">
        <v>13</v>
      </c>
      <c r="AF805" s="5">
        <v>14</v>
      </c>
      <c r="AG805" s="5">
        <v>6</v>
      </c>
      <c r="AH805" s="5">
        <v>13</v>
      </c>
      <c r="AJ805" s="5">
        <v>19</v>
      </c>
      <c r="AK805" s="5">
        <v>29</v>
      </c>
      <c r="AL805">
        <f>Tabelle1[[#This Row],[1 jahre Weiblich]]+Tabelle1[[#This Row],[unter 1 Jahr Männlich]]</f>
        <v>226</v>
      </c>
      <c r="AM805">
        <f>Tabelle1[[#This Row],[1-15 Jahre Weiblich]]+Tabelle1[[#This Row],[1-15 jahre Mänlich]]</f>
        <v>50</v>
      </c>
      <c r="AN805">
        <f>Tabelle1[[#This Row],[15-20 Jahre Weiblich]]+Tabelle1[[#This Row],[15-20 jahre Männlich]]</f>
        <v>13</v>
      </c>
      <c r="AO805">
        <f>Tabelle1[[#This Row],[20-25 jahre weiblich]]+Tabelle1[[#This Row],[20-25 jahre Männlich]]</f>
        <v>15</v>
      </c>
      <c r="AP805">
        <f>Tabelle1[[#This Row],[25-30 Jahre Weiblich]]+Tabelle1[[#This Row],[25-30 jahre Männlich]]</f>
        <v>13</v>
      </c>
      <c r="AQ805">
        <f>Tabelle1[[#This Row],[30-35 Jahre Weiblich]]+Tabelle1[[#This Row],[30-35 jahre Männlich]]</f>
        <v>6</v>
      </c>
      <c r="AR805">
        <f>Tabelle1[[#This Row],[35-40 Jahre Weiblich]]+Tabelle1[[#This Row],[35-40 jahre  Männlich]]</f>
        <v>12</v>
      </c>
      <c r="AS805">
        <f>Tabelle1[[#This Row],[40-45 Jahre Weiblich]]+Tabelle1[[#This Row],[40-45 jahre Männlich]]</f>
        <v>14</v>
      </c>
      <c r="AT805">
        <f>Tabelle1[[#This Row],[45-50 Jahre Weiblich]]+Tabelle1[[#This Row],[45-50 jahre Männlich]]</f>
        <v>10</v>
      </c>
      <c r="AU805">
        <f>Tabelle1[[#This Row],[50-55 Jahre Weiblich]]+Tabelle1[[#This Row],[50-55 jahre Männlich]]</f>
        <v>23</v>
      </c>
      <c r="AV805">
        <f>Tabelle1[[#This Row],[55-60 Jahre Weiblich]]+Tabelle1[[#This Row],[55-60 jahre Männlich]]</f>
        <v>32</v>
      </c>
      <c r="AW805">
        <f>Tabelle1[[#This Row],[60-65 Jahre Weiblich]]+Tabelle1[[#This Row],[60-65 jahre Männlich]]</f>
        <v>27</v>
      </c>
      <c r="AX805">
        <f>Tabelle1[[#This Row],[65-70 Jahre Weiblich]]+Tabelle1[[#This Row],[65-70 Jahre  Männlich]]</f>
        <v>17</v>
      </c>
      <c r="AY805">
        <f>Tabelle1[[#This Row],[70-75Jahre Weiblich]]+Tabelle1[[#This Row],[70-75 jahre Männlch]]</f>
        <v>26</v>
      </c>
      <c r="AZ805">
        <f>Tabelle1[[#This Row],[75-80 Jahre Weiblich]]+Tabelle1[[#This Row],[75-80 jahre Männlich]]</f>
        <v>23</v>
      </c>
      <c r="BA805">
        <f>Tabelle1[[#This Row],[80-85 Jahre Weiblich]]+Tabelle1[[#This Row],[80-85 jahre Männlich]]</f>
        <v>34</v>
      </c>
      <c r="BB805">
        <f>Tabelle1[[#This Row],[85 und mehr Weiblich]]+Tabelle1[[#This Row],[85 und mehr]]</f>
        <v>44</v>
      </c>
    </row>
    <row r="806" spans="1:54" x14ac:dyDescent="0.35">
      <c r="A806" s="3"/>
      <c r="B806" s="4" t="s">
        <v>98</v>
      </c>
      <c r="C806" s="5">
        <v>155</v>
      </c>
      <c r="D806" s="5">
        <v>68</v>
      </c>
      <c r="E806" s="5">
        <v>63</v>
      </c>
      <c r="F806" s="5">
        <v>108</v>
      </c>
      <c r="G806" s="5">
        <v>158</v>
      </c>
      <c r="H806" s="5">
        <v>218</v>
      </c>
      <c r="I806" s="5">
        <v>356</v>
      </c>
      <c r="J806" s="5">
        <v>520</v>
      </c>
      <c r="K806" s="5">
        <v>868</v>
      </c>
      <c r="L806" s="5">
        <v>1579</v>
      </c>
      <c r="M806" s="5">
        <v>2151</v>
      </c>
      <c r="N806" s="5">
        <v>2406</v>
      </c>
      <c r="O806" s="5">
        <v>2611</v>
      </c>
      <c r="P806" s="5">
        <v>2176</v>
      </c>
      <c r="Q806" s="5">
        <v>2742</v>
      </c>
      <c r="R806" s="5">
        <v>2610</v>
      </c>
      <c r="S806" s="5">
        <v>3033</v>
      </c>
      <c r="T806" s="5">
        <v>0</v>
      </c>
      <c r="U806" s="5">
        <v>77</v>
      </c>
      <c r="V806" s="5">
        <v>52</v>
      </c>
      <c r="W806" s="5">
        <v>28</v>
      </c>
      <c r="X806" s="5">
        <v>50</v>
      </c>
      <c r="Y806" s="5">
        <v>71</v>
      </c>
      <c r="Z806" s="5">
        <v>105</v>
      </c>
      <c r="AA806" s="5">
        <v>146</v>
      </c>
      <c r="AB806" s="5">
        <v>154</v>
      </c>
      <c r="AC806" s="5">
        <v>267</v>
      </c>
      <c r="AD806" s="5">
        <v>473</v>
      </c>
      <c r="AE806" s="5">
        <v>770</v>
      </c>
      <c r="AF806" s="5">
        <v>932</v>
      </c>
      <c r="AG806" s="5">
        <v>1158</v>
      </c>
      <c r="AH806" s="5">
        <v>1182</v>
      </c>
      <c r="AJ806" s="5">
        <v>2425</v>
      </c>
      <c r="AK806" s="5">
        <v>5858</v>
      </c>
      <c r="AL806">
        <f>Tabelle1[[#This Row],[1 jahre Weiblich]]+Tabelle1[[#This Row],[unter 1 Jahr Männlich]]</f>
        <v>232</v>
      </c>
      <c r="AM806">
        <f>Tabelle1[[#This Row],[1-15 Jahre Weiblich]]+Tabelle1[[#This Row],[1-15 jahre Mänlich]]</f>
        <v>120</v>
      </c>
      <c r="AN806">
        <f>Tabelle1[[#This Row],[15-20 Jahre Weiblich]]+Tabelle1[[#This Row],[15-20 jahre Männlich]]</f>
        <v>91</v>
      </c>
      <c r="AO806">
        <f>Tabelle1[[#This Row],[20-25 jahre weiblich]]+Tabelle1[[#This Row],[20-25 jahre Männlich]]</f>
        <v>158</v>
      </c>
      <c r="AP806">
        <f>Tabelle1[[#This Row],[25-30 Jahre Weiblich]]+Tabelle1[[#This Row],[25-30 jahre Männlich]]</f>
        <v>229</v>
      </c>
      <c r="AQ806">
        <f>Tabelle1[[#This Row],[30-35 Jahre Weiblich]]+Tabelle1[[#This Row],[30-35 jahre Männlich]]</f>
        <v>323</v>
      </c>
      <c r="AR806">
        <f>Tabelle1[[#This Row],[35-40 Jahre Weiblich]]+Tabelle1[[#This Row],[35-40 jahre  Männlich]]</f>
        <v>502</v>
      </c>
      <c r="AS806">
        <f>Tabelle1[[#This Row],[40-45 Jahre Weiblich]]+Tabelle1[[#This Row],[40-45 jahre Männlich]]</f>
        <v>674</v>
      </c>
      <c r="AT806">
        <f>Tabelle1[[#This Row],[45-50 Jahre Weiblich]]+Tabelle1[[#This Row],[45-50 jahre Männlich]]</f>
        <v>1135</v>
      </c>
      <c r="AU806">
        <f>Tabelle1[[#This Row],[50-55 Jahre Weiblich]]+Tabelle1[[#This Row],[50-55 jahre Männlich]]</f>
        <v>2052</v>
      </c>
      <c r="AV806">
        <f>Tabelle1[[#This Row],[55-60 Jahre Weiblich]]+Tabelle1[[#This Row],[55-60 jahre Männlich]]</f>
        <v>2921</v>
      </c>
      <c r="AW806">
        <f>Tabelle1[[#This Row],[60-65 Jahre Weiblich]]+Tabelle1[[#This Row],[60-65 jahre Männlich]]</f>
        <v>3338</v>
      </c>
      <c r="AX806">
        <f>Tabelle1[[#This Row],[65-70 Jahre Weiblich]]+Tabelle1[[#This Row],[65-70 Jahre  Männlich]]</f>
        <v>3769</v>
      </c>
      <c r="AY806">
        <f>Tabelle1[[#This Row],[70-75Jahre Weiblich]]+Tabelle1[[#This Row],[70-75 jahre Männlch]]</f>
        <v>3358</v>
      </c>
      <c r="AZ806">
        <f>Tabelle1[[#This Row],[75-80 Jahre Weiblich]]+Tabelle1[[#This Row],[75-80 jahre Männlich]]</f>
        <v>2742</v>
      </c>
      <c r="BA806">
        <f>Tabelle1[[#This Row],[80-85 Jahre Weiblich]]+Tabelle1[[#This Row],[80-85 jahre Männlich]]</f>
        <v>5035</v>
      </c>
      <c r="BB806">
        <f>Tabelle1[[#This Row],[85 und mehr Weiblich]]+Tabelle1[[#This Row],[85 und mehr]]</f>
        <v>8891</v>
      </c>
    </row>
    <row r="807" spans="1:54" x14ac:dyDescent="0.35">
      <c r="A807" s="3"/>
      <c r="B807" s="4" t="s">
        <v>99</v>
      </c>
      <c r="C807" s="5">
        <v>75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5">
        <v>32</v>
      </c>
      <c r="V807" s="5">
        <v>0</v>
      </c>
      <c r="W807" s="5">
        <v>0</v>
      </c>
      <c r="X807" s="5">
        <v>0</v>
      </c>
      <c r="Y807" s="5">
        <v>0</v>
      </c>
      <c r="Z807" s="5">
        <v>0</v>
      </c>
      <c r="AA807" s="5">
        <v>0</v>
      </c>
      <c r="AB807" s="5">
        <v>0</v>
      </c>
      <c r="AC807" s="5">
        <v>0</v>
      </c>
      <c r="AD807" s="5">
        <v>0</v>
      </c>
      <c r="AE807" s="5">
        <v>0</v>
      </c>
      <c r="AF807" s="5">
        <v>0</v>
      </c>
      <c r="AG807" s="5">
        <v>0</v>
      </c>
      <c r="AH807" s="5">
        <v>0</v>
      </c>
      <c r="AJ807" s="5">
        <v>0</v>
      </c>
      <c r="AK807" s="5">
        <v>0</v>
      </c>
      <c r="AL807">
        <f>Tabelle1[[#This Row],[1 jahre Weiblich]]+Tabelle1[[#This Row],[unter 1 Jahr Männlich]]</f>
        <v>107</v>
      </c>
      <c r="AM807">
        <f>Tabelle1[[#This Row],[1-15 Jahre Weiblich]]+Tabelle1[[#This Row],[1-15 jahre Mänlich]]</f>
        <v>0</v>
      </c>
      <c r="AN807">
        <f>Tabelle1[[#This Row],[15-20 Jahre Weiblich]]+Tabelle1[[#This Row],[15-20 jahre Männlich]]</f>
        <v>0</v>
      </c>
      <c r="AO807">
        <f>Tabelle1[[#This Row],[20-25 jahre weiblich]]+Tabelle1[[#This Row],[20-25 jahre Männlich]]</f>
        <v>0</v>
      </c>
      <c r="AP807">
        <f>Tabelle1[[#This Row],[25-30 Jahre Weiblich]]+Tabelle1[[#This Row],[25-30 jahre Männlich]]</f>
        <v>0</v>
      </c>
      <c r="AQ807">
        <f>Tabelle1[[#This Row],[30-35 Jahre Weiblich]]+Tabelle1[[#This Row],[30-35 jahre Männlich]]</f>
        <v>0</v>
      </c>
      <c r="AR807">
        <f>Tabelle1[[#This Row],[35-40 Jahre Weiblich]]+Tabelle1[[#This Row],[35-40 jahre  Männlich]]</f>
        <v>0</v>
      </c>
      <c r="AS807">
        <f>Tabelle1[[#This Row],[40-45 Jahre Weiblich]]+Tabelle1[[#This Row],[40-45 jahre Männlich]]</f>
        <v>0</v>
      </c>
      <c r="AT807">
        <f>Tabelle1[[#This Row],[45-50 Jahre Weiblich]]+Tabelle1[[#This Row],[45-50 jahre Männlich]]</f>
        <v>0</v>
      </c>
      <c r="AU807">
        <f>Tabelle1[[#This Row],[50-55 Jahre Weiblich]]+Tabelle1[[#This Row],[50-55 jahre Männlich]]</f>
        <v>0</v>
      </c>
      <c r="AV807">
        <f>Tabelle1[[#This Row],[55-60 Jahre Weiblich]]+Tabelle1[[#This Row],[55-60 jahre Männlich]]</f>
        <v>0</v>
      </c>
      <c r="AW807">
        <f>Tabelle1[[#This Row],[60-65 Jahre Weiblich]]+Tabelle1[[#This Row],[60-65 jahre Männlich]]</f>
        <v>0</v>
      </c>
      <c r="AX807">
        <f>Tabelle1[[#This Row],[65-70 Jahre Weiblich]]+Tabelle1[[#This Row],[65-70 Jahre  Männlich]]</f>
        <v>0</v>
      </c>
      <c r="AY807">
        <f>Tabelle1[[#This Row],[70-75Jahre Weiblich]]+Tabelle1[[#This Row],[70-75 jahre Männlch]]</f>
        <v>0</v>
      </c>
      <c r="AZ807">
        <f>Tabelle1[[#This Row],[75-80 Jahre Weiblich]]+Tabelle1[[#This Row],[75-80 jahre Männlich]]</f>
        <v>0</v>
      </c>
      <c r="BA807">
        <f>Tabelle1[[#This Row],[80-85 Jahre Weiblich]]+Tabelle1[[#This Row],[80-85 jahre Männlich]]</f>
        <v>0</v>
      </c>
      <c r="BB807">
        <f>Tabelle1[[#This Row],[85 und mehr Weiblich]]+Tabelle1[[#This Row],[85 und mehr]]</f>
        <v>0</v>
      </c>
    </row>
    <row r="808" spans="1:54" x14ac:dyDescent="0.35">
      <c r="A808" s="3"/>
      <c r="B808" s="4" t="s">
        <v>100</v>
      </c>
      <c r="C808" s="5">
        <v>77</v>
      </c>
      <c r="D808" s="5">
        <v>60</v>
      </c>
      <c r="E808" s="5">
        <v>60</v>
      </c>
      <c r="F808" s="5">
        <v>107</v>
      </c>
      <c r="G808" s="5">
        <v>154</v>
      </c>
      <c r="H808" s="5">
        <v>212</v>
      </c>
      <c r="I808" s="5">
        <v>348</v>
      </c>
      <c r="J808" s="5">
        <v>511</v>
      </c>
      <c r="K808" s="5">
        <v>846</v>
      </c>
      <c r="L808" s="5">
        <v>1537</v>
      </c>
      <c r="M808" s="5">
        <v>2094</v>
      </c>
      <c r="N808" s="5">
        <v>2353</v>
      </c>
      <c r="O808" s="5">
        <v>2533</v>
      </c>
      <c r="P808" s="5">
        <v>2094</v>
      </c>
      <c r="Q808" s="5">
        <v>2588</v>
      </c>
      <c r="R808" s="5">
        <v>2388</v>
      </c>
      <c r="S808" s="5">
        <v>2325</v>
      </c>
      <c r="T808" s="5">
        <v>0</v>
      </c>
      <c r="U808" s="5">
        <v>42</v>
      </c>
      <c r="V808" s="5">
        <v>50</v>
      </c>
      <c r="W808" s="5">
        <v>28</v>
      </c>
      <c r="X808" s="5">
        <v>47</v>
      </c>
      <c r="Y808" s="5">
        <v>69</v>
      </c>
      <c r="Z808" s="5">
        <v>101</v>
      </c>
      <c r="AA808" s="5">
        <v>143</v>
      </c>
      <c r="AB808" s="5">
        <v>148</v>
      </c>
      <c r="AC808" s="5">
        <v>258</v>
      </c>
      <c r="AD808" s="5">
        <v>466</v>
      </c>
      <c r="AE808" s="5">
        <v>755</v>
      </c>
      <c r="AF808" s="5">
        <v>900</v>
      </c>
      <c r="AG808" s="5">
        <v>1107</v>
      </c>
      <c r="AH808" s="5">
        <v>1134</v>
      </c>
      <c r="AJ808" s="5">
        <v>2158</v>
      </c>
      <c r="AK808" s="5">
        <v>3682</v>
      </c>
      <c r="AL808">
        <f>Tabelle1[[#This Row],[1 jahre Weiblich]]+Tabelle1[[#This Row],[unter 1 Jahr Männlich]]</f>
        <v>119</v>
      </c>
      <c r="AM808">
        <f>Tabelle1[[#This Row],[1-15 Jahre Weiblich]]+Tabelle1[[#This Row],[1-15 jahre Mänlich]]</f>
        <v>110</v>
      </c>
      <c r="AN808">
        <f>Tabelle1[[#This Row],[15-20 Jahre Weiblich]]+Tabelle1[[#This Row],[15-20 jahre Männlich]]</f>
        <v>88</v>
      </c>
      <c r="AO808">
        <f>Tabelle1[[#This Row],[20-25 jahre weiblich]]+Tabelle1[[#This Row],[20-25 jahre Männlich]]</f>
        <v>154</v>
      </c>
      <c r="AP808">
        <f>Tabelle1[[#This Row],[25-30 Jahre Weiblich]]+Tabelle1[[#This Row],[25-30 jahre Männlich]]</f>
        <v>223</v>
      </c>
      <c r="AQ808">
        <f>Tabelle1[[#This Row],[30-35 Jahre Weiblich]]+Tabelle1[[#This Row],[30-35 jahre Männlich]]</f>
        <v>313</v>
      </c>
      <c r="AR808">
        <f>Tabelle1[[#This Row],[35-40 Jahre Weiblich]]+Tabelle1[[#This Row],[35-40 jahre  Männlich]]</f>
        <v>491</v>
      </c>
      <c r="AS808">
        <f>Tabelle1[[#This Row],[40-45 Jahre Weiblich]]+Tabelle1[[#This Row],[40-45 jahre Männlich]]</f>
        <v>659</v>
      </c>
      <c r="AT808">
        <f>Tabelle1[[#This Row],[45-50 Jahre Weiblich]]+Tabelle1[[#This Row],[45-50 jahre Männlich]]</f>
        <v>1104</v>
      </c>
      <c r="AU808">
        <f>Tabelle1[[#This Row],[50-55 Jahre Weiblich]]+Tabelle1[[#This Row],[50-55 jahre Männlich]]</f>
        <v>2003</v>
      </c>
      <c r="AV808">
        <f>Tabelle1[[#This Row],[55-60 Jahre Weiblich]]+Tabelle1[[#This Row],[55-60 jahre Männlich]]</f>
        <v>2849</v>
      </c>
      <c r="AW808">
        <f>Tabelle1[[#This Row],[60-65 Jahre Weiblich]]+Tabelle1[[#This Row],[60-65 jahre Männlich]]</f>
        <v>3253</v>
      </c>
      <c r="AX808">
        <f>Tabelle1[[#This Row],[65-70 Jahre Weiblich]]+Tabelle1[[#This Row],[65-70 Jahre  Männlich]]</f>
        <v>3640</v>
      </c>
      <c r="AY808">
        <f>Tabelle1[[#This Row],[70-75Jahre Weiblich]]+Tabelle1[[#This Row],[70-75 jahre Männlch]]</f>
        <v>3228</v>
      </c>
      <c r="AZ808">
        <f>Tabelle1[[#This Row],[75-80 Jahre Weiblich]]+Tabelle1[[#This Row],[75-80 jahre Männlich]]</f>
        <v>2588</v>
      </c>
      <c r="BA808">
        <f>Tabelle1[[#This Row],[80-85 Jahre Weiblich]]+Tabelle1[[#This Row],[80-85 jahre Männlich]]</f>
        <v>4546</v>
      </c>
      <c r="BB808">
        <f>Tabelle1[[#This Row],[85 und mehr Weiblich]]+Tabelle1[[#This Row],[85 und mehr]]</f>
        <v>6007</v>
      </c>
    </row>
    <row r="809" spans="1:54" x14ac:dyDescent="0.35">
      <c r="A809" s="3"/>
      <c r="B809" s="4" t="s">
        <v>101</v>
      </c>
      <c r="C809" s="5">
        <v>18</v>
      </c>
      <c r="D809" s="5">
        <v>124</v>
      </c>
      <c r="E809" s="5">
        <v>351</v>
      </c>
      <c r="F809" s="5">
        <v>589</v>
      </c>
      <c r="G809" s="5">
        <v>635</v>
      </c>
      <c r="H809" s="5">
        <v>721</v>
      </c>
      <c r="I809" s="5">
        <v>784</v>
      </c>
      <c r="J809" s="5">
        <v>851</v>
      </c>
      <c r="K809" s="5">
        <v>991</v>
      </c>
      <c r="L809" s="5">
        <v>1413</v>
      </c>
      <c r="M809" s="5">
        <v>1688</v>
      </c>
      <c r="N809" s="5">
        <v>1633</v>
      </c>
      <c r="O809" s="5">
        <v>1593</v>
      </c>
      <c r="P809" s="5">
        <v>1530</v>
      </c>
      <c r="Q809" s="5">
        <v>2747</v>
      </c>
      <c r="R809" s="5">
        <v>3502</v>
      </c>
      <c r="S809" s="5">
        <v>5380</v>
      </c>
      <c r="T809" s="5">
        <v>0</v>
      </c>
      <c r="U809" s="5">
        <v>13</v>
      </c>
      <c r="V809" s="5">
        <v>71</v>
      </c>
      <c r="W809" s="5">
        <v>101</v>
      </c>
      <c r="X809" s="5">
        <v>132</v>
      </c>
      <c r="Y809" s="5">
        <v>161</v>
      </c>
      <c r="Z809" s="5">
        <v>170</v>
      </c>
      <c r="AA809" s="5">
        <v>180</v>
      </c>
      <c r="AB809" s="5">
        <v>206</v>
      </c>
      <c r="AC809" s="5">
        <v>283</v>
      </c>
      <c r="AD809" s="5">
        <v>532</v>
      </c>
      <c r="AE809" s="5">
        <v>533</v>
      </c>
      <c r="AF809" s="5">
        <v>588</v>
      </c>
      <c r="AG809" s="5">
        <v>640</v>
      </c>
      <c r="AH809" s="5">
        <v>847</v>
      </c>
      <c r="AJ809" s="5">
        <v>2913</v>
      </c>
      <c r="AK809" s="5">
        <v>8085</v>
      </c>
      <c r="AL809">
        <f>Tabelle1[[#This Row],[1 jahre Weiblich]]+Tabelle1[[#This Row],[unter 1 Jahr Männlich]]</f>
        <v>31</v>
      </c>
      <c r="AM809">
        <f>Tabelle1[[#This Row],[1-15 Jahre Weiblich]]+Tabelle1[[#This Row],[1-15 jahre Mänlich]]</f>
        <v>195</v>
      </c>
      <c r="AN809">
        <f>Tabelle1[[#This Row],[15-20 Jahre Weiblich]]+Tabelle1[[#This Row],[15-20 jahre Männlich]]</f>
        <v>452</v>
      </c>
      <c r="AO809">
        <f>Tabelle1[[#This Row],[20-25 jahre weiblich]]+Tabelle1[[#This Row],[20-25 jahre Männlich]]</f>
        <v>721</v>
      </c>
      <c r="AP809">
        <f>Tabelle1[[#This Row],[25-30 Jahre Weiblich]]+Tabelle1[[#This Row],[25-30 jahre Männlich]]</f>
        <v>796</v>
      </c>
      <c r="AQ809">
        <f>Tabelle1[[#This Row],[30-35 Jahre Weiblich]]+Tabelle1[[#This Row],[30-35 jahre Männlich]]</f>
        <v>891</v>
      </c>
      <c r="AR809">
        <f>Tabelle1[[#This Row],[35-40 Jahre Weiblich]]+Tabelle1[[#This Row],[35-40 jahre  Männlich]]</f>
        <v>964</v>
      </c>
      <c r="AS809">
        <f>Tabelle1[[#This Row],[40-45 Jahre Weiblich]]+Tabelle1[[#This Row],[40-45 jahre Männlich]]</f>
        <v>1057</v>
      </c>
      <c r="AT809">
        <f>Tabelle1[[#This Row],[45-50 Jahre Weiblich]]+Tabelle1[[#This Row],[45-50 jahre Männlich]]</f>
        <v>1274</v>
      </c>
      <c r="AU809">
        <f>Tabelle1[[#This Row],[50-55 Jahre Weiblich]]+Tabelle1[[#This Row],[50-55 jahre Männlich]]</f>
        <v>1945</v>
      </c>
      <c r="AV809">
        <f>Tabelle1[[#This Row],[55-60 Jahre Weiblich]]+Tabelle1[[#This Row],[55-60 jahre Männlich]]</f>
        <v>2221</v>
      </c>
      <c r="AW809">
        <f>Tabelle1[[#This Row],[60-65 Jahre Weiblich]]+Tabelle1[[#This Row],[60-65 jahre Männlich]]</f>
        <v>2221</v>
      </c>
      <c r="AX809">
        <f>Tabelle1[[#This Row],[65-70 Jahre Weiblich]]+Tabelle1[[#This Row],[65-70 Jahre  Männlich]]</f>
        <v>2233</v>
      </c>
      <c r="AY809">
        <f>Tabelle1[[#This Row],[70-75Jahre Weiblich]]+Tabelle1[[#This Row],[70-75 jahre Männlch]]</f>
        <v>2377</v>
      </c>
      <c r="AZ809">
        <f>Tabelle1[[#This Row],[75-80 Jahre Weiblich]]+Tabelle1[[#This Row],[75-80 jahre Männlich]]</f>
        <v>2747</v>
      </c>
      <c r="BA809">
        <f>Tabelle1[[#This Row],[80-85 Jahre Weiblich]]+Tabelle1[[#This Row],[80-85 jahre Männlich]]</f>
        <v>6415</v>
      </c>
      <c r="BB809">
        <f>Tabelle1[[#This Row],[85 und mehr Weiblich]]+Tabelle1[[#This Row],[85 und mehr]]</f>
        <v>13465</v>
      </c>
    </row>
    <row r="810" spans="1:54" x14ac:dyDescent="0.35">
      <c r="A810" s="3"/>
      <c r="B810" s="4" t="s">
        <v>102</v>
      </c>
      <c r="C810" s="5">
        <v>12</v>
      </c>
      <c r="D810" s="5">
        <v>93</v>
      </c>
      <c r="E810" s="5">
        <v>204</v>
      </c>
      <c r="F810" s="5">
        <v>297</v>
      </c>
      <c r="G810" s="5">
        <v>297</v>
      </c>
      <c r="H810" s="5">
        <v>332</v>
      </c>
      <c r="I810" s="5">
        <v>345</v>
      </c>
      <c r="J810" s="5">
        <v>376</v>
      </c>
      <c r="K810" s="5">
        <v>450</v>
      </c>
      <c r="L810" s="5">
        <v>646</v>
      </c>
      <c r="M810" s="5">
        <v>845</v>
      </c>
      <c r="N810" s="5">
        <v>916</v>
      </c>
      <c r="O810" s="5">
        <v>1019</v>
      </c>
      <c r="P810" s="5">
        <v>1022</v>
      </c>
      <c r="Q810" s="5">
        <v>1930</v>
      </c>
      <c r="R810" s="5">
        <v>2744</v>
      </c>
      <c r="S810" s="5">
        <v>4549</v>
      </c>
      <c r="T810" s="5">
        <v>0</v>
      </c>
      <c r="U810" s="5">
        <v>6</v>
      </c>
      <c r="V810" s="5">
        <v>51</v>
      </c>
      <c r="W810" s="5">
        <v>50</v>
      </c>
      <c r="X810" s="5">
        <v>63</v>
      </c>
      <c r="Y810" s="5">
        <v>68</v>
      </c>
      <c r="Z810" s="5">
        <v>69</v>
      </c>
      <c r="AA810" s="5">
        <v>75</v>
      </c>
      <c r="AB810" s="5">
        <v>80</v>
      </c>
      <c r="AC810" s="5">
        <v>114</v>
      </c>
      <c r="AD810" s="5">
        <v>241</v>
      </c>
      <c r="AE810" s="5">
        <v>268</v>
      </c>
      <c r="AF810" s="5">
        <v>333</v>
      </c>
      <c r="AG810" s="5">
        <v>430</v>
      </c>
      <c r="AH810" s="5">
        <v>630</v>
      </c>
      <c r="AJ810" s="5">
        <v>2575</v>
      </c>
      <c r="AK810" s="5">
        <v>7450</v>
      </c>
      <c r="AL810">
        <f>Tabelle1[[#This Row],[1 jahre Weiblich]]+Tabelle1[[#This Row],[unter 1 Jahr Männlich]]</f>
        <v>18</v>
      </c>
      <c r="AM810">
        <f>Tabelle1[[#This Row],[1-15 Jahre Weiblich]]+Tabelle1[[#This Row],[1-15 jahre Mänlich]]</f>
        <v>144</v>
      </c>
      <c r="AN810">
        <f>Tabelle1[[#This Row],[15-20 Jahre Weiblich]]+Tabelle1[[#This Row],[15-20 jahre Männlich]]</f>
        <v>254</v>
      </c>
      <c r="AO810">
        <f>Tabelle1[[#This Row],[20-25 jahre weiblich]]+Tabelle1[[#This Row],[20-25 jahre Männlich]]</f>
        <v>360</v>
      </c>
      <c r="AP810">
        <f>Tabelle1[[#This Row],[25-30 Jahre Weiblich]]+Tabelle1[[#This Row],[25-30 jahre Männlich]]</f>
        <v>365</v>
      </c>
      <c r="AQ810">
        <f>Tabelle1[[#This Row],[30-35 Jahre Weiblich]]+Tabelle1[[#This Row],[30-35 jahre Männlich]]</f>
        <v>401</v>
      </c>
      <c r="AR810">
        <f>Tabelle1[[#This Row],[35-40 Jahre Weiblich]]+Tabelle1[[#This Row],[35-40 jahre  Männlich]]</f>
        <v>420</v>
      </c>
      <c r="AS810">
        <f>Tabelle1[[#This Row],[40-45 Jahre Weiblich]]+Tabelle1[[#This Row],[40-45 jahre Männlich]]</f>
        <v>456</v>
      </c>
      <c r="AT810">
        <f>Tabelle1[[#This Row],[45-50 Jahre Weiblich]]+Tabelle1[[#This Row],[45-50 jahre Männlich]]</f>
        <v>564</v>
      </c>
      <c r="AU810">
        <f>Tabelle1[[#This Row],[50-55 Jahre Weiblich]]+Tabelle1[[#This Row],[50-55 jahre Männlich]]</f>
        <v>887</v>
      </c>
      <c r="AV810">
        <f>Tabelle1[[#This Row],[55-60 Jahre Weiblich]]+Tabelle1[[#This Row],[55-60 jahre Männlich]]</f>
        <v>1113</v>
      </c>
      <c r="AW810">
        <f>Tabelle1[[#This Row],[60-65 Jahre Weiblich]]+Tabelle1[[#This Row],[60-65 jahre Männlich]]</f>
        <v>1249</v>
      </c>
      <c r="AX810">
        <f>Tabelle1[[#This Row],[65-70 Jahre Weiblich]]+Tabelle1[[#This Row],[65-70 Jahre  Männlich]]</f>
        <v>1449</v>
      </c>
      <c r="AY810">
        <f>Tabelle1[[#This Row],[70-75Jahre Weiblich]]+Tabelle1[[#This Row],[70-75 jahre Männlch]]</f>
        <v>1652</v>
      </c>
      <c r="AZ810">
        <f>Tabelle1[[#This Row],[75-80 Jahre Weiblich]]+Tabelle1[[#This Row],[75-80 jahre Männlich]]</f>
        <v>1930</v>
      </c>
      <c r="BA810">
        <f>Tabelle1[[#This Row],[80-85 Jahre Weiblich]]+Tabelle1[[#This Row],[80-85 jahre Männlich]]</f>
        <v>5319</v>
      </c>
      <c r="BB810">
        <f>Tabelle1[[#This Row],[85 und mehr Weiblich]]+Tabelle1[[#This Row],[85 und mehr]]</f>
        <v>11999</v>
      </c>
    </row>
    <row r="811" spans="1:54" x14ac:dyDescent="0.35">
      <c r="A811" s="3"/>
      <c r="B811" s="4" t="s">
        <v>103</v>
      </c>
      <c r="C811" s="5">
        <v>3</v>
      </c>
      <c r="D811" s="5">
        <v>24</v>
      </c>
      <c r="E811" s="5">
        <v>152</v>
      </c>
      <c r="F811" s="5">
        <v>205</v>
      </c>
      <c r="G811" s="5">
        <v>166</v>
      </c>
      <c r="H811" s="5">
        <v>151</v>
      </c>
      <c r="I811" s="5">
        <v>117</v>
      </c>
      <c r="J811" s="5">
        <v>112</v>
      </c>
      <c r="K811" s="5">
        <v>134</v>
      </c>
      <c r="L811" s="5">
        <v>203</v>
      </c>
      <c r="M811" s="5">
        <v>234</v>
      </c>
      <c r="N811" s="5">
        <v>197</v>
      </c>
      <c r="O811" s="5">
        <v>178</v>
      </c>
      <c r="P811" s="5">
        <v>123</v>
      </c>
      <c r="Q811" s="5">
        <v>203</v>
      </c>
      <c r="R811" s="5">
        <v>221</v>
      </c>
      <c r="S811" s="5">
        <v>124</v>
      </c>
      <c r="T811" s="5">
        <v>0</v>
      </c>
      <c r="U811" s="5">
        <v>2</v>
      </c>
      <c r="V811" s="5">
        <v>25</v>
      </c>
      <c r="W811" s="5">
        <v>37</v>
      </c>
      <c r="X811" s="5">
        <v>47</v>
      </c>
      <c r="Y811" s="5">
        <v>34</v>
      </c>
      <c r="Z811" s="5">
        <v>27</v>
      </c>
      <c r="AA811" s="5">
        <v>23</v>
      </c>
      <c r="AB811" s="5">
        <v>25</v>
      </c>
      <c r="AC811" s="5">
        <v>31</v>
      </c>
      <c r="AD811" s="5">
        <v>67</v>
      </c>
      <c r="AE811" s="5">
        <v>58</v>
      </c>
      <c r="AF811" s="5">
        <v>43</v>
      </c>
      <c r="AG811" s="5">
        <v>51</v>
      </c>
      <c r="AH811" s="5">
        <v>52</v>
      </c>
      <c r="AJ811" s="5">
        <v>105</v>
      </c>
      <c r="AK811" s="5">
        <v>90</v>
      </c>
      <c r="AL811">
        <f>Tabelle1[[#This Row],[1 jahre Weiblich]]+Tabelle1[[#This Row],[unter 1 Jahr Männlich]]</f>
        <v>5</v>
      </c>
      <c r="AM811">
        <f>Tabelle1[[#This Row],[1-15 Jahre Weiblich]]+Tabelle1[[#This Row],[1-15 jahre Mänlich]]</f>
        <v>49</v>
      </c>
      <c r="AN811">
        <f>Tabelle1[[#This Row],[15-20 Jahre Weiblich]]+Tabelle1[[#This Row],[15-20 jahre Männlich]]</f>
        <v>189</v>
      </c>
      <c r="AO811">
        <f>Tabelle1[[#This Row],[20-25 jahre weiblich]]+Tabelle1[[#This Row],[20-25 jahre Männlich]]</f>
        <v>252</v>
      </c>
      <c r="AP811">
        <f>Tabelle1[[#This Row],[25-30 Jahre Weiblich]]+Tabelle1[[#This Row],[25-30 jahre Männlich]]</f>
        <v>200</v>
      </c>
      <c r="AQ811">
        <f>Tabelle1[[#This Row],[30-35 Jahre Weiblich]]+Tabelle1[[#This Row],[30-35 jahre Männlich]]</f>
        <v>178</v>
      </c>
      <c r="AR811">
        <f>Tabelle1[[#This Row],[35-40 Jahre Weiblich]]+Tabelle1[[#This Row],[35-40 jahre  Männlich]]</f>
        <v>140</v>
      </c>
      <c r="AS811">
        <f>Tabelle1[[#This Row],[40-45 Jahre Weiblich]]+Tabelle1[[#This Row],[40-45 jahre Männlich]]</f>
        <v>137</v>
      </c>
      <c r="AT811">
        <f>Tabelle1[[#This Row],[45-50 Jahre Weiblich]]+Tabelle1[[#This Row],[45-50 jahre Männlich]]</f>
        <v>165</v>
      </c>
      <c r="AU811">
        <f>Tabelle1[[#This Row],[50-55 Jahre Weiblich]]+Tabelle1[[#This Row],[50-55 jahre Männlich]]</f>
        <v>270</v>
      </c>
      <c r="AV811">
        <f>Tabelle1[[#This Row],[55-60 Jahre Weiblich]]+Tabelle1[[#This Row],[55-60 jahre Männlich]]</f>
        <v>292</v>
      </c>
      <c r="AW811">
        <f>Tabelle1[[#This Row],[60-65 Jahre Weiblich]]+Tabelle1[[#This Row],[60-65 jahre Männlich]]</f>
        <v>240</v>
      </c>
      <c r="AX811">
        <f>Tabelle1[[#This Row],[65-70 Jahre Weiblich]]+Tabelle1[[#This Row],[65-70 Jahre  Männlich]]</f>
        <v>229</v>
      </c>
      <c r="AY811">
        <f>Tabelle1[[#This Row],[70-75Jahre Weiblich]]+Tabelle1[[#This Row],[70-75 jahre Männlch]]</f>
        <v>175</v>
      </c>
      <c r="AZ811">
        <f>Tabelle1[[#This Row],[75-80 Jahre Weiblich]]+Tabelle1[[#This Row],[75-80 jahre Männlich]]</f>
        <v>203</v>
      </c>
      <c r="BA811">
        <f>Tabelle1[[#This Row],[80-85 Jahre Weiblich]]+Tabelle1[[#This Row],[80-85 jahre Männlich]]</f>
        <v>326</v>
      </c>
      <c r="BB811">
        <f>Tabelle1[[#This Row],[85 und mehr Weiblich]]+Tabelle1[[#This Row],[85 und mehr]]</f>
        <v>214</v>
      </c>
    </row>
    <row r="812" spans="1:54" x14ac:dyDescent="0.35">
      <c r="A812" s="3"/>
      <c r="B812" s="4" t="s">
        <v>104</v>
      </c>
      <c r="C812" s="5">
        <v>0</v>
      </c>
      <c r="D812" s="5">
        <v>17</v>
      </c>
      <c r="E812" s="5">
        <v>2</v>
      </c>
      <c r="F812" s="5">
        <v>13</v>
      </c>
      <c r="G812" s="5">
        <v>18</v>
      </c>
      <c r="H812" s="5">
        <v>29</v>
      </c>
      <c r="I812" s="5">
        <v>36</v>
      </c>
      <c r="J812" s="5">
        <v>43</v>
      </c>
      <c r="K812" s="5">
        <v>59</v>
      </c>
      <c r="L812" s="5">
        <v>164</v>
      </c>
      <c r="M812" s="5">
        <v>241</v>
      </c>
      <c r="N812" s="5">
        <v>311</v>
      </c>
      <c r="O812" s="5">
        <v>461</v>
      </c>
      <c r="P812" s="5">
        <v>504</v>
      </c>
      <c r="Q812" s="5">
        <v>1064</v>
      </c>
      <c r="R812" s="5">
        <v>1744</v>
      </c>
      <c r="S812" s="5">
        <v>3285</v>
      </c>
      <c r="T812" s="5">
        <v>0</v>
      </c>
      <c r="U812" s="5">
        <v>0</v>
      </c>
      <c r="V812" s="5">
        <v>4</v>
      </c>
      <c r="W812" s="5">
        <v>2</v>
      </c>
      <c r="X812" s="5">
        <v>3</v>
      </c>
      <c r="Y812" s="5">
        <v>1</v>
      </c>
      <c r="Z812" s="5">
        <v>3</v>
      </c>
      <c r="AA812" s="5">
        <v>7</v>
      </c>
      <c r="AB812" s="5">
        <v>17</v>
      </c>
      <c r="AC812" s="5">
        <v>14</v>
      </c>
      <c r="AD812" s="5">
        <v>52</v>
      </c>
      <c r="AE812" s="5">
        <v>71</v>
      </c>
      <c r="AF812" s="5">
        <v>128</v>
      </c>
      <c r="AG812" s="5">
        <v>175</v>
      </c>
      <c r="AH812" s="5">
        <v>324</v>
      </c>
      <c r="AJ812" s="5">
        <v>1671</v>
      </c>
      <c r="AK812" s="5">
        <v>5347</v>
      </c>
      <c r="AL812">
        <f>Tabelle1[[#This Row],[1 jahre Weiblich]]+Tabelle1[[#This Row],[unter 1 Jahr Männlich]]</f>
        <v>0</v>
      </c>
      <c r="AM812">
        <f>Tabelle1[[#This Row],[1-15 Jahre Weiblich]]+Tabelle1[[#This Row],[1-15 jahre Mänlich]]</f>
        <v>21</v>
      </c>
      <c r="AN812">
        <f>Tabelle1[[#This Row],[15-20 Jahre Weiblich]]+Tabelle1[[#This Row],[15-20 jahre Männlich]]</f>
        <v>4</v>
      </c>
      <c r="AO812">
        <f>Tabelle1[[#This Row],[20-25 jahre weiblich]]+Tabelle1[[#This Row],[20-25 jahre Männlich]]</f>
        <v>16</v>
      </c>
      <c r="AP812">
        <f>Tabelle1[[#This Row],[25-30 Jahre Weiblich]]+Tabelle1[[#This Row],[25-30 jahre Männlich]]</f>
        <v>19</v>
      </c>
      <c r="AQ812">
        <f>Tabelle1[[#This Row],[30-35 Jahre Weiblich]]+Tabelle1[[#This Row],[30-35 jahre Männlich]]</f>
        <v>32</v>
      </c>
      <c r="AR812">
        <f>Tabelle1[[#This Row],[35-40 Jahre Weiblich]]+Tabelle1[[#This Row],[35-40 jahre  Männlich]]</f>
        <v>43</v>
      </c>
      <c r="AS812">
        <f>Tabelle1[[#This Row],[40-45 Jahre Weiblich]]+Tabelle1[[#This Row],[40-45 jahre Männlich]]</f>
        <v>60</v>
      </c>
      <c r="AT812">
        <f>Tabelle1[[#This Row],[45-50 Jahre Weiblich]]+Tabelle1[[#This Row],[45-50 jahre Männlich]]</f>
        <v>73</v>
      </c>
      <c r="AU812">
        <f>Tabelle1[[#This Row],[50-55 Jahre Weiblich]]+Tabelle1[[#This Row],[50-55 jahre Männlich]]</f>
        <v>216</v>
      </c>
      <c r="AV812">
        <f>Tabelle1[[#This Row],[55-60 Jahre Weiblich]]+Tabelle1[[#This Row],[55-60 jahre Männlich]]</f>
        <v>312</v>
      </c>
      <c r="AW812">
        <f>Tabelle1[[#This Row],[60-65 Jahre Weiblich]]+Tabelle1[[#This Row],[60-65 jahre Männlich]]</f>
        <v>439</v>
      </c>
      <c r="AX812">
        <f>Tabelle1[[#This Row],[65-70 Jahre Weiblich]]+Tabelle1[[#This Row],[65-70 Jahre  Männlich]]</f>
        <v>636</v>
      </c>
      <c r="AY812">
        <f>Tabelle1[[#This Row],[70-75Jahre Weiblich]]+Tabelle1[[#This Row],[70-75 jahre Männlch]]</f>
        <v>828</v>
      </c>
      <c r="AZ812">
        <f>Tabelle1[[#This Row],[75-80 Jahre Weiblich]]+Tabelle1[[#This Row],[75-80 jahre Männlich]]</f>
        <v>1064</v>
      </c>
      <c r="BA812">
        <f>Tabelle1[[#This Row],[80-85 Jahre Weiblich]]+Tabelle1[[#This Row],[80-85 jahre Männlich]]</f>
        <v>3415</v>
      </c>
      <c r="BB812">
        <f>Tabelle1[[#This Row],[85 und mehr Weiblich]]+Tabelle1[[#This Row],[85 und mehr]]</f>
        <v>8632</v>
      </c>
    </row>
    <row r="813" spans="1:54" x14ac:dyDescent="0.35">
      <c r="A813" s="3"/>
      <c r="B813" s="4" t="s">
        <v>105</v>
      </c>
      <c r="C813" s="5">
        <v>0</v>
      </c>
      <c r="D813" s="5">
        <v>24</v>
      </c>
      <c r="E813" s="5">
        <v>15</v>
      </c>
      <c r="F813" s="5">
        <v>15</v>
      </c>
      <c r="G813" s="5">
        <v>25</v>
      </c>
      <c r="H813" s="5">
        <v>14</v>
      </c>
      <c r="I813" s="5">
        <v>13</v>
      </c>
      <c r="J813" s="5">
        <v>16</v>
      </c>
      <c r="K813" s="5">
        <v>16</v>
      </c>
      <c r="L813" s="5">
        <v>17</v>
      </c>
      <c r="M813" s="5">
        <v>18</v>
      </c>
      <c r="N813" s="5">
        <v>24</v>
      </c>
      <c r="O813" s="5">
        <v>14</v>
      </c>
      <c r="P813" s="5">
        <v>14</v>
      </c>
      <c r="Q813" s="5">
        <v>23</v>
      </c>
      <c r="R813" s="5">
        <v>12</v>
      </c>
      <c r="S813" s="5">
        <v>19</v>
      </c>
      <c r="T813" s="5">
        <v>0</v>
      </c>
      <c r="U813" s="5">
        <v>0</v>
      </c>
      <c r="V813" s="5">
        <v>9</v>
      </c>
      <c r="W813" s="5">
        <v>2</v>
      </c>
      <c r="X813" s="5">
        <v>2</v>
      </c>
      <c r="Y813" s="5">
        <v>1</v>
      </c>
      <c r="Z813" s="5">
        <v>3</v>
      </c>
      <c r="AA813" s="5">
        <v>1</v>
      </c>
      <c r="AB813" s="5">
        <v>0</v>
      </c>
      <c r="AC813" s="5">
        <v>0</v>
      </c>
      <c r="AD813" s="5">
        <v>8</v>
      </c>
      <c r="AE813" s="5">
        <v>7</v>
      </c>
      <c r="AF813" s="5">
        <v>5</v>
      </c>
      <c r="AG813" s="5">
        <v>8</v>
      </c>
      <c r="AH813" s="5">
        <v>13</v>
      </c>
      <c r="AJ813" s="5">
        <v>24</v>
      </c>
      <c r="AK813" s="5">
        <v>15</v>
      </c>
      <c r="AL813">
        <f>Tabelle1[[#This Row],[1 jahre Weiblich]]+Tabelle1[[#This Row],[unter 1 Jahr Männlich]]</f>
        <v>0</v>
      </c>
      <c r="AM813">
        <f>Tabelle1[[#This Row],[1-15 Jahre Weiblich]]+Tabelle1[[#This Row],[1-15 jahre Mänlich]]</f>
        <v>33</v>
      </c>
      <c r="AN813">
        <f>Tabelle1[[#This Row],[15-20 Jahre Weiblich]]+Tabelle1[[#This Row],[15-20 jahre Männlich]]</f>
        <v>17</v>
      </c>
      <c r="AO813">
        <f>Tabelle1[[#This Row],[20-25 jahre weiblich]]+Tabelle1[[#This Row],[20-25 jahre Männlich]]</f>
        <v>17</v>
      </c>
      <c r="AP813">
        <f>Tabelle1[[#This Row],[25-30 Jahre Weiblich]]+Tabelle1[[#This Row],[25-30 jahre Männlich]]</f>
        <v>26</v>
      </c>
      <c r="AQ813">
        <f>Tabelle1[[#This Row],[30-35 Jahre Weiblich]]+Tabelle1[[#This Row],[30-35 jahre Männlich]]</f>
        <v>17</v>
      </c>
      <c r="AR813">
        <f>Tabelle1[[#This Row],[35-40 Jahre Weiblich]]+Tabelle1[[#This Row],[35-40 jahre  Männlich]]</f>
        <v>14</v>
      </c>
      <c r="AS813">
        <f>Tabelle1[[#This Row],[40-45 Jahre Weiblich]]+Tabelle1[[#This Row],[40-45 jahre Männlich]]</f>
        <v>16</v>
      </c>
      <c r="AT813">
        <f>Tabelle1[[#This Row],[45-50 Jahre Weiblich]]+Tabelle1[[#This Row],[45-50 jahre Männlich]]</f>
        <v>16</v>
      </c>
      <c r="AU813">
        <f>Tabelle1[[#This Row],[50-55 Jahre Weiblich]]+Tabelle1[[#This Row],[50-55 jahre Männlich]]</f>
        <v>25</v>
      </c>
      <c r="AV813">
        <f>Tabelle1[[#This Row],[55-60 Jahre Weiblich]]+Tabelle1[[#This Row],[55-60 jahre Männlich]]</f>
        <v>25</v>
      </c>
      <c r="AW813">
        <f>Tabelle1[[#This Row],[60-65 Jahre Weiblich]]+Tabelle1[[#This Row],[60-65 jahre Männlich]]</f>
        <v>29</v>
      </c>
      <c r="AX813">
        <f>Tabelle1[[#This Row],[65-70 Jahre Weiblich]]+Tabelle1[[#This Row],[65-70 Jahre  Männlich]]</f>
        <v>22</v>
      </c>
      <c r="AY813">
        <f>Tabelle1[[#This Row],[70-75Jahre Weiblich]]+Tabelle1[[#This Row],[70-75 jahre Männlch]]</f>
        <v>27</v>
      </c>
      <c r="AZ813">
        <f>Tabelle1[[#This Row],[75-80 Jahre Weiblich]]+Tabelle1[[#This Row],[75-80 jahre Männlich]]</f>
        <v>23</v>
      </c>
      <c r="BA813">
        <f>Tabelle1[[#This Row],[80-85 Jahre Weiblich]]+Tabelle1[[#This Row],[80-85 jahre Männlich]]</f>
        <v>36</v>
      </c>
      <c r="BB813">
        <f>Tabelle1[[#This Row],[85 und mehr Weiblich]]+Tabelle1[[#This Row],[85 und mehr]]</f>
        <v>34</v>
      </c>
    </row>
    <row r="814" spans="1:54" x14ac:dyDescent="0.35">
      <c r="A814" s="3"/>
      <c r="B814" s="4" t="s">
        <v>106</v>
      </c>
      <c r="C814" s="5">
        <v>0</v>
      </c>
      <c r="D814" s="5">
        <v>0</v>
      </c>
      <c r="E814" s="5">
        <v>1</v>
      </c>
      <c r="F814" s="5">
        <v>1</v>
      </c>
      <c r="G814" s="5">
        <v>5</v>
      </c>
      <c r="H814" s="5">
        <v>4</v>
      </c>
      <c r="I814" s="5">
        <v>8</v>
      </c>
      <c r="J814" s="5">
        <v>6</v>
      </c>
      <c r="K814" s="5">
        <v>15</v>
      </c>
      <c r="L814" s="5">
        <v>18</v>
      </c>
      <c r="M814" s="5">
        <v>25</v>
      </c>
      <c r="N814" s="5">
        <v>26</v>
      </c>
      <c r="O814" s="5">
        <v>25</v>
      </c>
      <c r="P814" s="5">
        <v>18</v>
      </c>
      <c r="Q814" s="5">
        <v>28</v>
      </c>
      <c r="R814" s="5">
        <v>27</v>
      </c>
      <c r="S814" s="5">
        <v>15</v>
      </c>
      <c r="T814" s="5">
        <v>0</v>
      </c>
      <c r="U814" s="5">
        <v>0</v>
      </c>
      <c r="V814" s="5">
        <v>2</v>
      </c>
      <c r="W814" s="5">
        <v>0</v>
      </c>
      <c r="X814" s="5">
        <v>0</v>
      </c>
      <c r="Y814" s="5">
        <v>4</v>
      </c>
      <c r="Z814" s="5">
        <v>5</v>
      </c>
      <c r="AA814" s="5">
        <v>0</v>
      </c>
      <c r="AB814" s="5">
        <v>3</v>
      </c>
      <c r="AC814" s="5">
        <v>2</v>
      </c>
      <c r="AD814" s="5">
        <v>10</v>
      </c>
      <c r="AE814" s="5">
        <v>7</v>
      </c>
      <c r="AF814" s="5">
        <v>10</v>
      </c>
      <c r="AG814" s="5">
        <v>18</v>
      </c>
      <c r="AH814" s="5">
        <v>9</v>
      </c>
      <c r="AJ814" s="5">
        <v>20</v>
      </c>
      <c r="AK814" s="5">
        <v>21</v>
      </c>
      <c r="AL814">
        <f>Tabelle1[[#This Row],[1 jahre Weiblich]]+Tabelle1[[#This Row],[unter 1 Jahr Männlich]]</f>
        <v>0</v>
      </c>
      <c r="AM814">
        <f>Tabelle1[[#This Row],[1-15 Jahre Weiblich]]+Tabelle1[[#This Row],[1-15 jahre Mänlich]]</f>
        <v>2</v>
      </c>
      <c r="AN814">
        <f>Tabelle1[[#This Row],[15-20 Jahre Weiblich]]+Tabelle1[[#This Row],[15-20 jahre Männlich]]</f>
        <v>1</v>
      </c>
      <c r="AO814">
        <f>Tabelle1[[#This Row],[20-25 jahre weiblich]]+Tabelle1[[#This Row],[20-25 jahre Männlich]]</f>
        <v>1</v>
      </c>
      <c r="AP814">
        <f>Tabelle1[[#This Row],[25-30 Jahre Weiblich]]+Tabelle1[[#This Row],[25-30 jahre Männlich]]</f>
        <v>9</v>
      </c>
      <c r="AQ814">
        <f>Tabelle1[[#This Row],[30-35 Jahre Weiblich]]+Tabelle1[[#This Row],[30-35 jahre Männlich]]</f>
        <v>9</v>
      </c>
      <c r="AR814">
        <f>Tabelle1[[#This Row],[35-40 Jahre Weiblich]]+Tabelle1[[#This Row],[35-40 jahre  Männlich]]</f>
        <v>8</v>
      </c>
      <c r="AS814">
        <f>Tabelle1[[#This Row],[40-45 Jahre Weiblich]]+Tabelle1[[#This Row],[40-45 jahre Männlich]]</f>
        <v>9</v>
      </c>
      <c r="AT814">
        <f>Tabelle1[[#This Row],[45-50 Jahre Weiblich]]+Tabelle1[[#This Row],[45-50 jahre Männlich]]</f>
        <v>17</v>
      </c>
      <c r="AU814">
        <f>Tabelle1[[#This Row],[50-55 Jahre Weiblich]]+Tabelle1[[#This Row],[50-55 jahre Männlich]]</f>
        <v>28</v>
      </c>
      <c r="AV814">
        <f>Tabelle1[[#This Row],[55-60 Jahre Weiblich]]+Tabelle1[[#This Row],[55-60 jahre Männlich]]</f>
        <v>32</v>
      </c>
      <c r="AW814">
        <f>Tabelle1[[#This Row],[60-65 Jahre Weiblich]]+Tabelle1[[#This Row],[60-65 jahre Männlich]]</f>
        <v>36</v>
      </c>
      <c r="AX814">
        <f>Tabelle1[[#This Row],[65-70 Jahre Weiblich]]+Tabelle1[[#This Row],[65-70 Jahre  Männlich]]</f>
        <v>43</v>
      </c>
      <c r="AY814">
        <f>Tabelle1[[#This Row],[70-75Jahre Weiblich]]+Tabelle1[[#This Row],[70-75 jahre Männlch]]</f>
        <v>27</v>
      </c>
      <c r="AZ814">
        <f>Tabelle1[[#This Row],[75-80 Jahre Weiblich]]+Tabelle1[[#This Row],[75-80 jahre Männlich]]</f>
        <v>28</v>
      </c>
      <c r="BA814">
        <f>Tabelle1[[#This Row],[80-85 Jahre Weiblich]]+Tabelle1[[#This Row],[80-85 jahre Männlich]]</f>
        <v>47</v>
      </c>
      <c r="BB814">
        <f>Tabelle1[[#This Row],[85 und mehr Weiblich]]+Tabelle1[[#This Row],[85 und mehr]]</f>
        <v>36</v>
      </c>
    </row>
    <row r="815" spans="1:54" x14ac:dyDescent="0.35">
      <c r="A815" s="3"/>
      <c r="B815" s="4" t="s">
        <v>107</v>
      </c>
      <c r="C815" s="5">
        <v>2</v>
      </c>
      <c r="D815" s="5">
        <v>3</v>
      </c>
      <c r="E815" s="5">
        <v>19</v>
      </c>
      <c r="F815" s="5">
        <v>30</v>
      </c>
      <c r="G815" s="5">
        <v>54</v>
      </c>
      <c r="H815" s="5">
        <v>104</v>
      </c>
      <c r="I815" s="5">
        <v>108</v>
      </c>
      <c r="J815" s="5">
        <v>124</v>
      </c>
      <c r="K815" s="5">
        <v>112</v>
      </c>
      <c r="L815" s="5">
        <v>82</v>
      </c>
      <c r="M815" s="5">
        <v>80</v>
      </c>
      <c r="N815" s="5">
        <v>49</v>
      </c>
      <c r="O815" s="5">
        <v>28</v>
      </c>
      <c r="P815" s="5">
        <v>27</v>
      </c>
      <c r="Q815" s="5">
        <v>27</v>
      </c>
      <c r="R815" s="5">
        <v>17</v>
      </c>
      <c r="S815" s="5">
        <v>16</v>
      </c>
      <c r="T815" s="5">
        <v>0</v>
      </c>
      <c r="U815" s="5">
        <v>0</v>
      </c>
      <c r="V815" s="5">
        <v>1</v>
      </c>
      <c r="W815" s="5">
        <v>2</v>
      </c>
      <c r="X815" s="5">
        <v>6</v>
      </c>
      <c r="Y815" s="5">
        <v>16</v>
      </c>
      <c r="Z815" s="5">
        <v>25</v>
      </c>
      <c r="AA815" s="5">
        <v>28</v>
      </c>
      <c r="AB815" s="5">
        <v>17</v>
      </c>
      <c r="AC815" s="5">
        <v>26</v>
      </c>
      <c r="AD815" s="5">
        <v>36</v>
      </c>
      <c r="AE815" s="5">
        <v>30</v>
      </c>
      <c r="AF815" s="5">
        <v>23</v>
      </c>
      <c r="AG815" s="5">
        <v>16</v>
      </c>
      <c r="AH815" s="5">
        <v>11</v>
      </c>
      <c r="AJ815" s="5">
        <v>18</v>
      </c>
      <c r="AK815" s="5">
        <v>44</v>
      </c>
      <c r="AL815">
        <f>Tabelle1[[#This Row],[1 jahre Weiblich]]+Tabelle1[[#This Row],[unter 1 Jahr Männlich]]</f>
        <v>2</v>
      </c>
      <c r="AM815">
        <f>Tabelle1[[#This Row],[1-15 Jahre Weiblich]]+Tabelle1[[#This Row],[1-15 jahre Mänlich]]</f>
        <v>4</v>
      </c>
      <c r="AN815">
        <f>Tabelle1[[#This Row],[15-20 Jahre Weiblich]]+Tabelle1[[#This Row],[15-20 jahre Männlich]]</f>
        <v>21</v>
      </c>
      <c r="AO815">
        <f>Tabelle1[[#This Row],[20-25 jahre weiblich]]+Tabelle1[[#This Row],[20-25 jahre Männlich]]</f>
        <v>36</v>
      </c>
      <c r="AP815">
        <f>Tabelle1[[#This Row],[25-30 Jahre Weiblich]]+Tabelle1[[#This Row],[25-30 jahre Männlich]]</f>
        <v>70</v>
      </c>
      <c r="AQ815">
        <f>Tabelle1[[#This Row],[30-35 Jahre Weiblich]]+Tabelle1[[#This Row],[30-35 jahre Männlich]]</f>
        <v>129</v>
      </c>
      <c r="AR815">
        <f>Tabelle1[[#This Row],[35-40 Jahre Weiblich]]+Tabelle1[[#This Row],[35-40 jahre  Männlich]]</f>
        <v>136</v>
      </c>
      <c r="AS815">
        <f>Tabelle1[[#This Row],[40-45 Jahre Weiblich]]+Tabelle1[[#This Row],[40-45 jahre Männlich]]</f>
        <v>141</v>
      </c>
      <c r="AT815">
        <f>Tabelle1[[#This Row],[45-50 Jahre Weiblich]]+Tabelle1[[#This Row],[45-50 jahre Männlich]]</f>
        <v>138</v>
      </c>
      <c r="AU815">
        <f>Tabelle1[[#This Row],[50-55 Jahre Weiblich]]+Tabelle1[[#This Row],[50-55 jahre Männlich]]</f>
        <v>118</v>
      </c>
      <c r="AV815">
        <f>Tabelle1[[#This Row],[55-60 Jahre Weiblich]]+Tabelle1[[#This Row],[55-60 jahre Männlich]]</f>
        <v>110</v>
      </c>
      <c r="AW815">
        <f>Tabelle1[[#This Row],[60-65 Jahre Weiblich]]+Tabelle1[[#This Row],[60-65 jahre Männlich]]</f>
        <v>72</v>
      </c>
      <c r="AX815">
        <f>Tabelle1[[#This Row],[65-70 Jahre Weiblich]]+Tabelle1[[#This Row],[65-70 Jahre  Männlich]]</f>
        <v>44</v>
      </c>
      <c r="AY815">
        <f>Tabelle1[[#This Row],[70-75Jahre Weiblich]]+Tabelle1[[#This Row],[70-75 jahre Männlch]]</f>
        <v>38</v>
      </c>
      <c r="AZ815">
        <f>Tabelle1[[#This Row],[75-80 Jahre Weiblich]]+Tabelle1[[#This Row],[75-80 jahre Männlich]]</f>
        <v>27</v>
      </c>
      <c r="BA815">
        <f>Tabelle1[[#This Row],[80-85 Jahre Weiblich]]+Tabelle1[[#This Row],[80-85 jahre Männlich]]</f>
        <v>35</v>
      </c>
      <c r="BB815">
        <f>Tabelle1[[#This Row],[85 und mehr Weiblich]]+Tabelle1[[#This Row],[85 und mehr]]</f>
        <v>60</v>
      </c>
    </row>
    <row r="816" spans="1:54" x14ac:dyDescent="0.35">
      <c r="A816" s="3"/>
      <c r="B816" s="4" t="s">
        <v>108</v>
      </c>
      <c r="C816" s="5">
        <v>0</v>
      </c>
      <c r="D816" s="5">
        <v>11</v>
      </c>
      <c r="E816" s="5">
        <v>121</v>
      </c>
      <c r="F816" s="5">
        <v>235</v>
      </c>
      <c r="G816" s="5">
        <v>289</v>
      </c>
      <c r="H816" s="5">
        <v>329</v>
      </c>
      <c r="I816" s="5">
        <v>367</v>
      </c>
      <c r="J816" s="5">
        <v>381</v>
      </c>
      <c r="K816" s="5">
        <v>451</v>
      </c>
      <c r="L816" s="5">
        <v>667</v>
      </c>
      <c r="M816" s="5">
        <v>707</v>
      </c>
      <c r="N816" s="5">
        <v>600</v>
      </c>
      <c r="O816" s="5">
        <v>490</v>
      </c>
      <c r="P816" s="5">
        <v>413</v>
      </c>
      <c r="Q816" s="5">
        <v>649</v>
      </c>
      <c r="R816" s="5">
        <v>578</v>
      </c>
      <c r="S816" s="5">
        <v>554</v>
      </c>
      <c r="T816" s="5">
        <v>0</v>
      </c>
      <c r="U816" s="5">
        <v>0</v>
      </c>
      <c r="V816" s="5">
        <v>11</v>
      </c>
      <c r="W816" s="5">
        <v>42</v>
      </c>
      <c r="X816" s="5">
        <v>51</v>
      </c>
      <c r="Y816" s="5">
        <v>72</v>
      </c>
      <c r="Z816" s="5">
        <v>88</v>
      </c>
      <c r="AA816" s="5">
        <v>82</v>
      </c>
      <c r="AB816" s="5">
        <v>100</v>
      </c>
      <c r="AC816" s="5">
        <v>148</v>
      </c>
      <c r="AD816" s="5">
        <v>257</v>
      </c>
      <c r="AE816" s="5">
        <v>224</v>
      </c>
      <c r="AF816" s="5">
        <v>212</v>
      </c>
      <c r="AG816" s="5">
        <v>163</v>
      </c>
      <c r="AH816" s="5">
        <v>160</v>
      </c>
      <c r="AJ816" s="5">
        <v>197</v>
      </c>
      <c r="AK816" s="5">
        <v>192</v>
      </c>
      <c r="AL816">
        <f>Tabelle1[[#This Row],[1 jahre Weiblich]]+Tabelle1[[#This Row],[unter 1 Jahr Männlich]]</f>
        <v>0</v>
      </c>
      <c r="AM816">
        <f>Tabelle1[[#This Row],[1-15 Jahre Weiblich]]+Tabelle1[[#This Row],[1-15 jahre Mänlich]]</f>
        <v>22</v>
      </c>
      <c r="AN816">
        <f>Tabelle1[[#This Row],[15-20 Jahre Weiblich]]+Tabelle1[[#This Row],[15-20 jahre Männlich]]</f>
        <v>163</v>
      </c>
      <c r="AO816">
        <f>Tabelle1[[#This Row],[20-25 jahre weiblich]]+Tabelle1[[#This Row],[20-25 jahre Männlich]]</f>
        <v>286</v>
      </c>
      <c r="AP816">
        <f>Tabelle1[[#This Row],[25-30 Jahre Weiblich]]+Tabelle1[[#This Row],[25-30 jahre Männlich]]</f>
        <v>361</v>
      </c>
      <c r="AQ816">
        <f>Tabelle1[[#This Row],[30-35 Jahre Weiblich]]+Tabelle1[[#This Row],[30-35 jahre Männlich]]</f>
        <v>417</v>
      </c>
      <c r="AR816">
        <f>Tabelle1[[#This Row],[35-40 Jahre Weiblich]]+Tabelle1[[#This Row],[35-40 jahre  Männlich]]</f>
        <v>449</v>
      </c>
      <c r="AS816">
        <f>Tabelle1[[#This Row],[40-45 Jahre Weiblich]]+Tabelle1[[#This Row],[40-45 jahre Männlich]]</f>
        <v>481</v>
      </c>
      <c r="AT816">
        <f>Tabelle1[[#This Row],[45-50 Jahre Weiblich]]+Tabelle1[[#This Row],[45-50 jahre Männlich]]</f>
        <v>599</v>
      </c>
      <c r="AU816">
        <f>Tabelle1[[#This Row],[50-55 Jahre Weiblich]]+Tabelle1[[#This Row],[50-55 jahre Männlich]]</f>
        <v>924</v>
      </c>
      <c r="AV816">
        <f>Tabelle1[[#This Row],[55-60 Jahre Weiblich]]+Tabelle1[[#This Row],[55-60 jahre Männlich]]</f>
        <v>931</v>
      </c>
      <c r="AW816">
        <f>Tabelle1[[#This Row],[60-65 Jahre Weiblich]]+Tabelle1[[#This Row],[60-65 jahre Männlich]]</f>
        <v>812</v>
      </c>
      <c r="AX816">
        <f>Tabelle1[[#This Row],[65-70 Jahre Weiblich]]+Tabelle1[[#This Row],[65-70 Jahre  Männlich]]</f>
        <v>653</v>
      </c>
      <c r="AY816">
        <f>Tabelle1[[#This Row],[70-75Jahre Weiblich]]+Tabelle1[[#This Row],[70-75 jahre Männlch]]</f>
        <v>573</v>
      </c>
      <c r="AZ816">
        <f>Tabelle1[[#This Row],[75-80 Jahre Weiblich]]+Tabelle1[[#This Row],[75-80 jahre Männlich]]</f>
        <v>649</v>
      </c>
      <c r="BA816">
        <f>Tabelle1[[#This Row],[80-85 Jahre Weiblich]]+Tabelle1[[#This Row],[80-85 jahre Männlich]]</f>
        <v>775</v>
      </c>
      <c r="BB816">
        <f>Tabelle1[[#This Row],[85 und mehr Weiblich]]+Tabelle1[[#This Row],[85 und mehr]]</f>
        <v>746</v>
      </c>
    </row>
    <row r="817" spans="1:54" x14ac:dyDescent="0.35">
      <c r="A817" s="3"/>
      <c r="B817" s="4" t="s">
        <v>109</v>
      </c>
      <c r="C817" s="5">
        <v>6</v>
      </c>
      <c r="D817" s="5">
        <v>13</v>
      </c>
      <c r="E817" s="5">
        <v>10</v>
      </c>
      <c r="F817" s="5">
        <v>10</v>
      </c>
      <c r="G817" s="5">
        <v>14</v>
      </c>
      <c r="H817" s="5">
        <v>11</v>
      </c>
      <c r="I817" s="5">
        <v>8</v>
      </c>
      <c r="J817" s="5">
        <v>21</v>
      </c>
      <c r="K817" s="5">
        <v>17</v>
      </c>
      <c r="L817" s="5">
        <v>8</v>
      </c>
      <c r="M817" s="5">
        <v>20</v>
      </c>
      <c r="N817" s="5">
        <v>11</v>
      </c>
      <c r="O817" s="5">
        <v>9</v>
      </c>
      <c r="P817" s="5">
        <v>8</v>
      </c>
      <c r="Q817" s="5">
        <v>3</v>
      </c>
      <c r="R817" s="5">
        <v>6</v>
      </c>
      <c r="S817" s="5">
        <v>5</v>
      </c>
      <c r="T817" s="5">
        <v>0</v>
      </c>
      <c r="U817" s="5">
        <v>5</v>
      </c>
      <c r="V817" s="5">
        <v>7</v>
      </c>
      <c r="W817" s="5">
        <v>3</v>
      </c>
      <c r="X817" s="5">
        <v>10</v>
      </c>
      <c r="Y817" s="5">
        <v>10</v>
      </c>
      <c r="Z817" s="5">
        <v>5</v>
      </c>
      <c r="AA817" s="5">
        <v>10</v>
      </c>
      <c r="AB817" s="5">
        <v>13</v>
      </c>
      <c r="AC817" s="5">
        <v>8</v>
      </c>
      <c r="AD817" s="5">
        <v>8</v>
      </c>
      <c r="AE817" s="5">
        <v>10</v>
      </c>
      <c r="AF817" s="5">
        <v>9</v>
      </c>
      <c r="AG817" s="5">
        <v>10</v>
      </c>
      <c r="AH817" s="5">
        <v>9</v>
      </c>
      <c r="AJ817" s="5">
        <v>6</v>
      </c>
      <c r="AK817" s="5">
        <v>11</v>
      </c>
      <c r="AL817">
        <f>Tabelle1[[#This Row],[1 jahre Weiblich]]+Tabelle1[[#This Row],[unter 1 Jahr Männlich]]</f>
        <v>11</v>
      </c>
      <c r="AM817">
        <f>Tabelle1[[#This Row],[1-15 Jahre Weiblich]]+Tabelle1[[#This Row],[1-15 jahre Mänlich]]</f>
        <v>20</v>
      </c>
      <c r="AN817">
        <f>Tabelle1[[#This Row],[15-20 Jahre Weiblich]]+Tabelle1[[#This Row],[15-20 jahre Männlich]]</f>
        <v>13</v>
      </c>
      <c r="AO817">
        <f>Tabelle1[[#This Row],[20-25 jahre weiblich]]+Tabelle1[[#This Row],[20-25 jahre Männlich]]</f>
        <v>20</v>
      </c>
      <c r="AP817">
        <f>Tabelle1[[#This Row],[25-30 Jahre Weiblich]]+Tabelle1[[#This Row],[25-30 jahre Männlich]]</f>
        <v>24</v>
      </c>
      <c r="AQ817">
        <f>Tabelle1[[#This Row],[30-35 Jahre Weiblich]]+Tabelle1[[#This Row],[30-35 jahre Männlich]]</f>
        <v>16</v>
      </c>
      <c r="AR817">
        <f>Tabelle1[[#This Row],[35-40 Jahre Weiblich]]+Tabelle1[[#This Row],[35-40 jahre  Männlich]]</f>
        <v>18</v>
      </c>
      <c r="AS817">
        <f>Tabelle1[[#This Row],[40-45 Jahre Weiblich]]+Tabelle1[[#This Row],[40-45 jahre Männlich]]</f>
        <v>34</v>
      </c>
      <c r="AT817">
        <f>Tabelle1[[#This Row],[45-50 Jahre Weiblich]]+Tabelle1[[#This Row],[45-50 jahre Männlich]]</f>
        <v>25</v>
      </c>
      <c r="AU817">
        <f>Tabelle1[[#This Row],[50-55 Jahre Weiblich]]+Tabelle1[[#This Row],[50-55 jahre Männlich]]</f>
        <v>16</v>
      </c>
      <c r="AV817">
        <f>Tabelle1[[#This Row],[55-60 Jahre Weiblich]]+Tabelle1[[#This Row],[55-60 jahre Männlich]]</f>
        <v>30</v>
      </c>
      <c r="AW817">
        <f>Tabelle1[[#This Row],[60-65 Jahre Weiblich]]+Tabelle1[[#This Row],[60-65 jahre Männlich]]</f>
        <v>20</v>
      </c>
      <c r="AX817">
        <f>Tabelle1[[#This Row],[65-70 Jahre Weiblich]]+Tabelle1[[#This Row],[65-70 Jahre  Männlich]]</f>
        <v>19</v>
      </c>
      <c r="AY817">
        <f>Tabelle1[[#This Row],[70-75Jahre Weiblich]]+Tabelle1[[#This Row],[70-75 jahre Männlch]]</f>
        <v>17</v>
      </c>
      <c r="AZ817">
        <f>Tabelle1[[#This Row],[75-80 Jahre Weiblich]]+Tabelle1[[#This Row],[75-80 jahre Männlich]]</f>
        <v>3</v>
      </c>
      <c r="BA817">
        <f>Tabelle1[[#This Row],[80-85 Jahre Weiblich]]+Tabelle1[[#This Row],[80-85 jahre Männlich]]</f>
        <v>12</v>
      </c>
      <c r="BB817">
        <f>Tabelle1[[#This Row],[85 und mehr Weiblich]]+Tabelle1[[#This Row],[85 und mehr]]</f>
        <v>16</v>
      </c>
    </row>
    <row r="818" spans="1:54" x14ac:dyDescent="0.35">
      <c r="A818" s="3"/>
      <c r="B818" s="4" t="s">
        <v>110</v>
      </c>
      <c r="C818" s="5">
        <v>0</v>
      </c>
      <c r="D818" s="5">
        <v>6</v>
      </c>
      <c r="E818" s="5">
        <v>16</v>
      </c>
      <c r="F818" s="5">
        <v>47</v>
      </c>
      <c r="G818" s="5">
        <v>34</v>
      </c>
      <c r="H818" s="5">
        <v>47</v>
      </c>
      <c r="I818" s="5">
        <v>64</v>
      </c>
      <c r="J818" s="5">
        <v>71</v>
      </c>
      <c r="K818" s="5">
        <v>68</v>
      </c>
      <c r="L818" s="5">
        <v>88</v>
      </c>
      <c r="M818" s="5">
        <v>113</v>
      </c>
      <c r="N818" s="5">
        <v>102</v>
      </c>
      <c r="O818" s="5">
        <v>72</v>
      </c>
      <c r="P818" s="5">
        <v>84</v>
      </c>
      <c r="Q818" s="5">
        <v>150</v>
      </c>
      <c r="R818" s="5">
        <v>168</v>
      </c>
      <c r="S818" s="5">
        <v>249</v>
      </c>
      <c r="T818" s="5">
        <v>0</v>
      </c>
      <c r="U818" s="5">
        <v>2</v>
      </c>
      <c r="V818" s="5">
        <v>2</v>
      </c>
      <c r="W818" s="5">
        <v>6</v>
      </c>
      <c r="X818" s="5">
        <v>8</v>
      </c>
      <c r="Y818" s="5">
        <v>11</v>
      </c>
      <c r="Z818" s="5">
        <v>8</v>
      </c>
      <c r="AA818" s="5">
        <v>13</v>
      </c>
      <c r="AB818" s="5">
        <v>13</v>
      </c>
      <c r="AC818" s="5">
        <v>13</v>
      </c>
      <c r="AD818" s="5">
        <v>25</v>
      </c>
      <c r="AE818" s="5">
        <v>31</v>
      </c>
      <c r="AF818" s="5">
        <v>34</v>
      </c>
      <c r="AG818" s="5">
        <v>35</v>
      </c>
      <c r="AH818" s="5">
        <v>47</v>
      </c>
      <c r="AJ818" s="5">
        <v>132</v>
      </c>
      <c r="AK818" s="5">
        <v>399</v>
      </c>
      <c r="AL818">
        <f>Tabelle1[[#This Row],[1 jahre Weiblich]]+Tabelle1[[#This Row],[unter 1 Jahr Männlich]]</f>
        <v>2</v>
      </c>
      <c r="AM818">
        <f>Tabelle1[[#This Row],[1-15 Jahre Weiblich]]+Tabelle1[[#This Row],[1-15 jahre Mänlich]]</f>
        <v>8</v>
      </c>
      <c r="AN818">
        <f>Tabelle1[[#This Row],[15-20 Jahre Weiblich]]+Tabelle1[[#This Row],[15-20 jahre Männlich]]</f>
        <v>22</v>
      </c>
      <c r="AO818">
        <f>Tabelle1[[#This Row],[20-25 jahre weiblich]]+Tabelle1[[#This Row],[20-25 jahre Männlich]]</f>
        <v>55</v>
      </c>
      <c r="AP818">
        <f>Tabelle1[[#This Row],[25-30 Jahre Weiblich]]+Tabelle1[[#This Row],[25-30 jahre Männlich]]</f>
        <v>45</v>
      </c>
      <c r="AQ818">
        <f>Tabelle1[[#This Row],[30-35 Jahre Weiblich]]+Tabelle1[[#This Row],[30-35 jahre Männlich]]</f>
        <v>55</v>
      </c>
      <c r="AR818">
        <f>Tabelle1[[#This Row],[35-40 Jahre Weiblich]]+Tabelle1[[#This Row],[35-40 jahre  Männlich]]</f>
        <v>77</v>
      </c>
      <c r="AS818">
        <f>Tabelle1[[#This Row],[40-45 Jahre Weiblich]]+Tabelle1[[#This Row],[40-45 jahre Männlich]]</f>
        <v>84</v>
      </c>
      <c r="AT818">
        <f>Tabelle1[[#This Row],[45-50 Jahre Weiblich]]+Tabelle1[[#This Row],[45-50 jahre Männlich]]</f>
        <v>81</v>
      </c>
      <c r="AU818">
        <f>Tabelle1[[#This Row],[50-55 Jahre Weiblich]]+Tabelle1[[#This Row],[50-55 jahre Männlich]]</f>
        <v>113</v>
      </c>
      <c r="AV818">
        <f>Tabelle1[[#This Row],[55-60 Jahre Weiblich]]+Tabelle1[[#This Row],[55-60 jahre Männlich]]</f>
        <v>144</v>
      </c>
      <c r="AW818">
        <f>Tabelle1[[#This Row],[60-65 Jahre Weiblich]]+Tabelle1[[#This Row],[60-65 jahre Männlich]]</f>
        <v>136</v>
      </c>
      <c r="AX818">
        <f>Tabelle1[[#This Row],[65-70 Jahre Weiblich]]+Tabelle1[[#This Row],[65-70 Jahre  Männlich]]</f>
        <v>107</v>
      </c>
      <c r="AY818">
        <f>Tabelle1[[#This Row],[70-75Jahre Weiblich]]+Tabelle1[[#This Row],[70-75 jahre Männlch]]</f>
        <v>131</v>
      </c>
      <c r="AZ818">
        <f>Tabelle1[[#This Row],[75-80 Jahre Weiblich]]+Tabelle1[[#This Row],[75-80 jahre Männlich]]</f>
        <v>150</v>
      </c>
      <c r="BA818">
        <f>Tabelle1[[#This Row],[80-85 Jahre Weiblich]]+Tabelle1[[#This Row],[80-85 jahre Männlich]]</f>
        <v>300</v>
      </c>
      <c r="BB818">
        <f>Tabelle1[[#This Row],[85 und mehr Weiblich]]+Tabelle1[[#This Row],[85 und mehr]]</f>
        <v>648</v>
      </c>
    </row>
    <row r="819" spans="1:54" x14ac:dyDescent="0.35">
      <c r="A819" s="3"/>
      <c r="B819" s="4" t="s">
        <v>123</v>
      </c>
      <c r="C819" s="5">
        <v>0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5">
        <v>0</v>
      </c>
      <c r="AH819" s="5">
        <v>0</v>
      </c>
      <c r="AJ819" s="5">
        <v>0</v>
      </c>
      <c r="AK819" s="5">
        <v>0</v>
      </c>
      <c r="AL819">
        <f>Tabelle1[[#This Row],[1 jahre Weiblich]]+Tabelle1[[#This Row],[unter 1 Jahr Männlich]]</f>
        <v>0</v>
      </c>
      <c r="AM819">
        <f>Tabelle1[[#This Row],[1-15 Jahre Weiblich]]+Tabelle1[[#This Row],[1-15 jahre Mänlich]]</f>
        <v>0</v>
      </c>
      <c r="AN819">
        <f>Tabelle1[[#This Row],[15-20 Jahre Weiblich]]+Tabelle1[[#This Row],[15-20 jahre Männlich]]</f>
        <v>0</v>
      </c>
      <c r="AO819">
        <f>Tabelle1[[#This Row],[20-25 jahre weiblich]]+Tabelle1[[#This Row],[20-25 jahre Männlich]]</f>
        <v>0</v>
      </c>
      <c r="AP819">
        <f>Tabelle1[[#This Row],[25-30 Jahre Weiblich]]+Tabelle1[[#This Row],[25-30 jahre Männlich]]</f>
        <v>0</v>
      </c>
      <c r="AQ819">
        <f>Tabelle1[[#This Row],[30-35 Jahre Weiblich]]+Tabelle1[[#This Row],[30-35 jahre Männlich]]</f>
        <v>0</v>
      </c>
      <c r="AR819">
        <f>Tabelle1[[#This Row],[35-40 Jahre Weiblich]]+Tabelle1[[#This Row],[35-40 jahre  Männlich]]</f>
        <v>0</v>
      </c>
      <c r="AS819">
        <f>Tabelle1[[#This Row],[40-45 Jahre Weiblich]]+Tabelle1[[#This Row],[40-45 jahre Männlich]]</f>
        <v>0</v>
      </c>
      <c r="AT819">
        <f>Tabelle1[[#This Row],[45-50 Jahre Weiblich]]+Tabelle1[[#This Row],[45-50 jahre Männlich]]</f>
        <v>0</v>
      </c>
      <c r="AU819">
        <f>Tabelle1[[#This Row],[50-55 Jahre Weiblich]]+Tabelle1[[#This Row],[50-55 jahre Männlich]]</f>
        <v>0</v>
      </c>
      <c r="AV819">
        <f>Tabelle1[[#This Row],[55-60 Jahre Weiblich]]+Tabelle1[[#This Row],[55-60 jahre Männlich]]</f>
        <v>0</v>
      </c>
      <c r="AW819">
        <f>Tabelle1[[#This Row],[60-65 Jahre Weiblich]]+Tabelle1[[#This Row],[60-65 jahre Männlich]]</f>
        <v>0</v>
      </c>
      <c r="AX819">
        <f>Tabelle1[[#This Row],[65-70 Jahre Weiblich]]+Tabelle1[[#This Row],[65-70 Jahre  Männlich]]</f>
        <v>0</v>
      </c>
      <c r="AY819">
        <f>Tabelle1[[#This Row],[70-75Jahre Weiblich]]+Tabelle1[[#This Row],[70-75 jahre Männlch]]</f>
        <v>0</v>
      </c>
      <c r="AZ819">
        <f>Tabelle1[[#This Row],[75-80 Jahre Weiblich]]+Tabelle1[[#This Row],[75-80 jahre Männlich]]</f>
        <v>0</v>
      </c>
      <c r="BA819">
        <f>Tabelle1[[#This Row],[80-85 Jahre Weiblich]]+Tabelle1[[#This Row],[80-85 jahre Männlich]]</f>
        <v>0</v>
      </c>
      <c r="BB819">
        <f>Tabelle1[[#This Row],[85 und mehr Weiblich]]+Tabelle1[[#This Row],[85 und mehr]]</f>
        <v>0</v>
      </c>
    </row>
    <row r="820" spans="1:54" x14ac:dyDescent="0.35">
      <c r="A820" s="3"/>
      <c r="B820" s="4" t="s">
        <v>124</v>
      </c>
      <c r="C820" s="5">
        <v>0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0</v>
      </c>
      <c r="AB820" s="5">
        <v>0</v>
      </c>
      <c r="AC820" s="5">
        <v>0</v>
      </c>
      <c r="AD820" s="5">
        <v>0</v>
      </c>
      <c r="AE820" s="5">
        <v>0</v>
      </c>
      <c r="AF820" s="5">
        <v>0</v>
      </c>
      <c r="AG820" s="5">
        <v>0</v>
      </c>
      <c r="AH820" s="5">
        <v>0</v>
      </c>
      <c r="AJ820" s="5">
        <v>0</v>
      </c>
      <c r="AK820" s="5">
        <v>0</v>
      </c>
      <c r="AL820">
        <f>Tabelle1[[#This Row],[1 jahre Weiblich]]+Tabelle1[[#This Row],[unter 1 Jahr Männlich]]</f>
        <v>0</v>
      </c>
      <c r="AM820">
        <f>Tabelle1[[#This Row],[1-15 Jahre Weiblich]]+Tabelle1[[#This Row],[1-15 jahre Mänlich]]</f>
        <v>0</v>
      </c>
      <c r="AN820">
        <f>Tabelle1[[#This Row],[15-20 Jahre Weiblich]]+Tabelle1[[#This Row],[15-20 jahre Männlich]]</f>
        <v>0</v>
      </c>
      <c r="AO820">
        <f>Tabelle1[[#This Row],[20-25 jahre weiblich]]+Tabelle1[[#This Row],[20-25 jahre Männlich]]</f>
        <v>0</v>
      </c>
      <c r="AP820">
        <f>Tabelle1[[#This Row],[25-30 Jahre Weiblich]]+Tabelle1[[#This Row],[25-30 jahre Männlich]]</f>
        <v>0</v>
      </c>
      <c r="AQ820">
        <f>Tabelle1[[#This Row],[30-35 Jahre Weiblich]]+Tabelle1[[#This Row],[30-35 jahre Männlich]]</f>
        <v>0</v>
      </c>
      <c r="AR820">
        <f>Tabelle1[[#This Row],[35-40 Jahre Weiblich]]+Tabelle1[[#This Row],[35-40 jahre  Männlich]]</f>
        <v>0</v>
      </c>
      <c r="AS820">
        <f>Tabelle1[[#This Row],[40-45 Jahre Weiblich]]+Tabelle1[[#This Row],[40-45 jahre Männlich]]</f>
        <v>0</v>
      </c>
      <c r="AT820">
        <f>Tabelle1[[#This Row],[45-50 Jahre Weiblich]]+Tabelle1[[#This Row],[45-50 jahre Männlich]]</f>
        <v>0</v>
      </c>
      <c r="AU820">
        <f>Tabelle1[[#This Row],[50-55 Jahre Weiblich]]+Tabelle1[[#This Row],[50-55 jahre Männlich]]</f>
        <v>0</v>
      </c>
      <c r="AV820">
        <f>Tabelle1[[#This Row],[55-60 Jahre Weiblich]]+Tabelle1[[#This Row],[55-60 jahre Männlich]]</f>
        <v>0</v>
      </c>
      <c r="AW820">
        <f>Tabelle1[[#This Row],[60-65 Jahre Weiblich]]+Tabelle1[[#This Row],[60-65 jahre Männlich]]</f>
        <v>0</v>
      </c>
      <c r="AX820">
        <f>Tabelle1[[#This Row],[65-70 Jahre Weiblich]]+Tabelle1[[#This Row],[65-70 Jahre  Männlich]]</f>
        <v>0</v>
      </c>
      <c r="AY820">
        <f>Tabelle1[[#This Row],[70-75Jahre Weiblich]]+Tabelle1[[#This Row],[70-75 jahre Männlch]]</f>
        <v>0</v>
      </c>
      <c r="AZ820">
        <f>Tabelle1[[#This Row],[75-80 Jahre Weiblich]]+Tabelle1[[#This Row],[75-80 jahre Männlich]]</f>
        <v>0</v>
      </c>
      <c r="BA820">
        <f>Tabelle1[[#This Row],[80-85 Jahre Weiblich]]+Tabelle1[[#This Row],[80-85 jahre Männlich]]</f>
        <v>0</v>
      </c>
      <c r="BB820">
        <f>Tabelle1[[#This Row],[85 und mehr Weiblich]]+Tabelle1[[#This Row],[85 und mehr]]</f>
        <v>0</v>
      </c>
    </row>
    <row r="821" spans="1:54" x14ac:dyDescent="0.35">
      <c r="A821" s="3"/>
      <c r="B821" s="4" t="s">
        <v>160</v>
      </c>
      <c r="C821" s="5">
        <v>1387</v>
      </c>
      <c r="D821" s="5">
        <v>615</v>
      </c>
      <c r="E821" s="5">
        <v>608</v>
      </c>
      <c r="F821" s="5">
        <v>990</v>
      </c>
      <c r="G821" s="5">
        <v>1227</v>
      </c>
      <c r="H821" s="5">
        <v>1753</v>
      </c>
      <c r="I821" s="5">
        <v>2491</v>
      </c>
      <c r="J821" s="5">
        <v>3569</v>
      </c>
      <c r="K821" s="5">
        <v>6554</v>
      </c>
      <c r="L821" s="5">
        <v>13671</v>
      </c>
      <c r="M821" s="5">
        <v>23017</v>
      </c>
      <c r="N821" s="5">
        <v>31652</v>
      </c>
      <c r="O821" s="5">
        <v>41530</v>
      </c>
      <c r="P821" s="5">
        <v>44770</v>
      </c>
      <c r="Q821" s="5">
        <v>74024</v>
      </c>
      <c r="R821" s="5">
        <v>92768</v>
      </c>
      <c r="S821" s="5">
        <v>125259</v>
      </c>
      <c r="T821" s="5">
        <v>0</v>
      </c>
      <c r="U821" s="5">
        <v>1098</v>
      </c>
      <c r="V821" s="5">
        <v>456</v>
      </c>
      <c r="W821" s="5">
        <v>266</v>
      </c>
      <c r="X821" s="5">
        <v>360</v>
      </c>
      <c r="Y821" s="5">
        <v>518</v>
      </c>
      <c r="Z821" s="5">
        <v>882</v>
      </c>
      <c r="AA821" s="5">
        <v>1408</v>
      </c>
      <c r="AB821" s="5">
        <v>1866</v>
      </c>
      <c r="AC821" s="5">
        <v>3586</v>
      </c>
      <c r="AD821" s="5">
        <v>7744</v>
      </c>
      <c r="AE821" s="5">
        <v>12535</v>
      </c>
      <c r="AF821" s="5">
        <v>17314</v>
      </c>
      <c r="AG821" s="5">
        <v>23974</v>
      </c>
      <c r="AH821" s="5">
        <v>29120</v>
      </c>
      <c r="AJ821" s="5">
        <v>88671</v>
      </c>
      <c r="AK821" s="5">
        <v>228796</v>
      </c>
      <c r="AL821">
        <f>Tabelle1[[#This Row],[1 jahre Weiblich]]+Tabelle1[[#This Row],[unter 1 Jahr Männlich]]</f>
        <v>2485</v>
      </c>
      <c r="AM821">
        <f>Tabelle1[[#This Row],[1-15 Jahre Weiblich]]+Tabelle1[[#This Row],[1-15 jahre Mänlich]]</f>
        <v>1071</v>
      </c>
      <c r="AN821">
        <f>Tabelle1[[#This Row],[15-20 Jahre Weiblich]]+Tabelle1[[#This Row],[15-20 jahre Männlich]]</f>
        <v>874</v>
      </c>
      <c r="AO821">
        <f>Tabelle1[[#This Row],[20-25 jahre weiblich]]+Tabelle1[[#This Row],[20-25 jahre Männlich]]</f>
        <v>1350</v>
      </c>
      <c r="AP821">
        <f>Tabelle1[[#This Row],[25-30 Jahre Weiblich]]+Tabelle1[[#This Row],[25-30 jahre Männlich]]</f>
        <v>1745</v>
      </c>
      <c r="AQ821">
        <f>Tabelle1[[#This Row],[30-35 Jahre Weiblich]]+Tabelle1[[#This Row],[30-35 jahre Männlich]]</f>
        <v>2635</v>
      </c>
      <c r="AR821">
        <f>Tabelle1[[#This Row],[35-40 Jahre Weiblich]]+Tabelle1[[#This Row],[35-40 jahre  Männlich]]</f>
        <v>3899</v>
      </c>
      <c r="AS821">
        <f>Tabelle1[[#This Row],[40-45 Jahre Weiblich]]+Tabelle1[[#This Row],[40-45 jahre Männlich]]</f>
        <v>5435</v>
      </c>
      <c r="AT821">
        <f>Tabelle1[[#This Row],[45-50 Jahre Weiblich]]+Tabelle1[[#This Row],[45-50 jahre Männlich]]</f>
        <v>10140</v>
      </c>
      <c r="AU821">
        <f>Tabelle1[[#This Row],[50-55 Jahre Weiblich]]+Tabelle1[[#This Row],[50-55 jahre Männlich]]</f>
        <v>21415</v>
      </c>
      <c r="AV821">
        <f>Tabelle1[[#This Row],[55-60 Jahre Weiblich]]+Tabelle1[[#This Row],[55-60 jahre Männlich]]</f>
        <v>35552</v>
      </c>
      <c r="AW821">
        <f>Tabelle1[[#This Row],[60-65 Jahre Weiblich]]+Tabelle1[[#This Row],[60-65 jahre Männlich]]</f>
        <v>48966</v>
      </c>
      <c r="AX821">
        <f>Tabelle1[[#This Row],[65-70 Jahre Weiblich]]+Tabelle1[[#This Row],[65-70 Jahre  Männlich]]</f>
        <v>65504</v>
      </c>
      <c r="AY821">
        <f>Tabelle1[[#This Row],[70-75Jahre Weiblich]]+Tabelle1[[#This Row],[70-75 jahre Männlch]]</f>
        <v>73890</v>
      </c>
      <c r="AZ821">
        <f>Tabelle1[[#This Row],[75-80 Jahre Weiblich]]+Tabelle1[[#This Row],[75-80 jahre Männlich]]</f>
        <v>74024</v>
      </c>
      <c r="BA821">
        <f>Tabelle1[[#This Row],[80-85 Jahre Weiblich]]+Tabelle1[[#This Row],[80-85 jahre Männlich]]</f>
        <v>181439</v>
      </c>
      <c r="BB821">
        <f>Tabelle1[[#This Row],[85 und mehr Weiblich]]+Tabelle1[[#This Row],[85 und mehr]]</f>
        <v>354055</v>
      </c>
    </row>
    <row r="822" spans="1:54" x14ac:dyDescent="0.35">
      <c r="A822" s="2" t="s">
        <v>33</v>
      </c>
      <c r="B822" s="4" t="s">
        <v>37</v>
      </c>
      <c r="C822" s="5">
        <v>7</v>
      </c>
      <c r="D822" s="5">
        <v>7</v>
      </c>
      <c r="E822" s="5" t="s">
        <v>111</v>
      </c>
      <c r="F822" s="5">
        <v>8</v>
      </c>
      <c r="G822" s="5">
        <v>8</v>
      </c>
      <c r="H822" s="5">
        <v>17</v>
      </c>
      <c r="I822" s="5">
        <v>53</v>
      </c>
      <c r="J822" s="5">
        <v>57</v>
      </c>
      <c r="K822" s="5">
        <v>112</v>
      </c>
      <c r="L822" s="5">
        <v>177</v>
      </c>
      <c r="M822" s="5">
        <v>314</v>
      </c>
      <c r="N822" s="5">
        <v>423</v>
      </c>
      <c r="O822" s="5">
        <v>595</v>
      </c>
      <c r="P822" s="5">
        <v>638</v>
      </c>
      <c r="Q822" s="5">
        <v>1103</v>
      </c>
      <c r="R822" s="5">
        <v>1644</v>
      </c>
      <c r="S822" s="5">
        <v>2197</v>
      </c>
      <c r="T822" s="5">
        <v>0</v>
      </c>
      <c r="U822" s="5">
        <v>3</v>
      </c>
      <c r="V822" s="5">
        <v>7</v>
      </c>
      <c r="W822" s="5" t="s">
        <v>111</v>
      </c>
      <c r="X822" s="5">
        <v>5</v>
      </c>
      <c r="Y822" s="5">
        <v>7</v>
      </c>
      <c r="Z822" s="5">
        <v>11</v>
      </c>
      <c r="AA822" s="5">
        <v>14</v>
      </c>
      <c r="AB822" s="5">
        <v>22</v>
      </c>
      <c r="AC822" s="5">
        <v>46</v>
      </c>
      <c r="AD822" s="5">
        <v>84</v>
      </c>
      <c r="AE822" s="5">
        <v>146</v>
      </c>
      <c r="AF822" s="5">
        <v>239</v>
      </c>
      <c r="AG822" s="5">
        <v>370</v>
      </c>
      <c r="AH822" s="5">
        <v>466</v>
      </c>
      <c r="AJ822" s="5">
        <v>1667</v>
      </c>
      <c r="AK822" s="5">
        <v>3774</v>
      </c>
      <c r="AL822">
        <f>Tabelle1[[#This Row],[1 jahre Weiblich]]+Tabelle1[[#This Row],[unter 1 Jahr Männlich]]</f>
        <v>10</v>
      </c>
      <c r="AM822">
        <f>Tabelle1[[#This Row],[1-15 Jahre Weiblich]]+Tabelle1[[#This Row],[1-15 jahre Mänlich]]</f>
        <v>14</v>
      </c>
      <c r="AN822" t="e">
        <f>Tabelle1[[#This Row],[15-20 Jahre Weiblich]]+Tabelle1[[#This Row],[15-20 jahre Männlich]]</f>
        <v>#VALUE!</v>
      </c>
      <c r="AO822">
        <f>Tabelle1[[#This Row],[20-25 jahre weiblich]]+Tabelle1[[#This Row],[20-25 jahre Männlich]]</f>
        <v>13</v>
      </c>
      <c r="AP822">
        <f>Tabelle1[[#This Row],[25-30 Jahre Weiblich]]+Tabelle1[[#This Row],[25-30 jahre Männlich]]</f>
        <v>15</v>
      </c>
      <c r="AQ822">
        <f>Tabelle1[[#This Row],[30-35 Jahre Weiblich]]+Tabelle1[[#This Row],[30-35 jahre Männlich]]</f>
        <v>28</v>
      </c>
      <c r="AR822">
        <f>Tabelle1[[#This Row],[35-40 Jahre Weiblich]]+Tabelle1[[#This Row],[35-40 jahre  Männlich]]</f>
        <v>67</v>
      </c>
      <c r="AS822">
        <f>Tabelle1[[#This Row],[40-45 Jahre Weiblich]]+Tabelle1[[#This Row],[40-45 jahre Männlich]]</f>
        <v>79</v>
      </c>
      <c r="AT822">
        <f>Tabelle1[[#This Row],[45-50 Jahre Weiblich]]+Tabelle1[[#This Row],[45-50 jahre Männlich]]</f>
        <v>158</v>
      </c>
      <c r="AU822">
        <f>Tabelle1[[#This Row],[50-55 Jahre Weiblich]]+Tabelle1[[#This Row],[50-55 jahre Männlich]]</f>
        <v>261</v>
      </c>
      <c r="AV822">
        <f>Tabelle1[[#This Row],[55-60 Jahre Weiblich]]+Tabelle1[[#This Row],[55-60 jahre Männlich]]</f>
        <v>460</v>
      </c>
      <c r="AW822">
        <f>Tabelle1[[#This Row],[60-65 Jahre Weiblich]]+Tabelle1[[#This Row],[60-65 jahre Männlich]]</f>
        <v>662</v>
      </c>
      <c r="AX822">
        <f>Tabelle1[[#This Row],[65-70 Jahre Weiblich]]+Tabelle1[[#This Row],[65-70 Jahre  Männlich]]</f>
        <v>965</v>
      </c>
      <c r="AY822">
        <f>Tabelle1[[#This Row],[70-75Jahre Weiblich]]+Tabelle1[[#This Row],[70-75 jahre Männlch]]</f>
        <v>1104</v>
      </c>
      <c r="AZ822">
        <f>Tabelle1[[#This Row],[75-80 Jahre Weiblich]]+Tabelle1[[#This Row],[75-80 jahre Männlich]]</f>
        <v>1103</v>
      </c>
      <c r="BA822">
        <f>Tabelle1[[#This Row],[80-85 Jahre Weiblich]]+Tabelle1[[#This Row],[80-85 jahre Männlich]]</f>
        <v>3311</v>
      </c>
      <c r="BB822">
        <f>Tabelle1[[#This Row],[85 und mehr Weiblich]]+Tabelle1[[#This Row],[85 und mehr]]</f>
        <v>5971</v>
      </c>
    </row>
    <row r="823" spans="1:54" x14ac:dyDescent="0.35">
      <c r="A823" s="3"/>
      <c r="B823" s="4" t="s">
        <v>38</v>
      </c>
      <c r="C823" s="5">
        <v>0</v>
      </c>
      <c r="D823" s="5">
        <v>0</v>
      </c>
      <c r="E823" s="5">
        <v>0</v>
      </c>
      <c r="F823" s="5" t="s">
        <v>111</v>
      </c>
      <c r="G823" s="5" t="s">
        <v>111</v>
      </c>
      <c r="H823" s="5">
        <v>3</v>
      </c>
      <c r="I823" s="5">
        <v>3</v>
      </c>
      <c r="J823" s="5">
        <v>3</v>
      </c>
      <c r="K823" s="5">
        <v>7</v>
      </c>
      <c r="L823" s="5">
        <v>11</v>
      </c>
      <c r="M823" s="5">
        <v>11</v>
      </c>
      <c r="N823" s="5">
        <v>11</v>
      </c>
      <c r="O823" s="5">
        <v>8</v>
      </c>
      <c r="P823" s="5">
        <v>9</v>
      </c>
      <c r="Q823" s="5">
        <v>27</v>
      </c>
      <c r="R823" s="5">
        <v>29</v>
      </c>
      <c r="S823" s="5">
        <v>41</v>
      </c>
      <c r="T823" s="5">
        <v>0</v>
      </c>
      <c r="U823" s="5" t="s">
        <v>111</v>
      </c>
      <c r="V823" s="5">
        <v>0</v>
      </c>
      <c r="W823" s="5">
        <v>0</v>
      </c>
      <c r="X823" s="5" t="s">
        <v>111</v>
      </c>
      <c r="Y823" s="5" t="s">
        <v>111</v>
      </c>
      <c r="Z823" s="5" t="s">
        <v>111</v>
      </c>
      <c r="AA823" s="5">
        <v>0</v>
      </c>
      <c r="AB823" s="5" t="s">
        <v>111</v>
      </c>
      <c r="AC823" s="5" t="s">
        <v>111</v>
      </c>
      <c r="AD823" s="5">
        <v>3</v>
      </c>
      <c r="AE823" s="5">
        <v>3</v>
      </c>
      <c r="AF823" s="5" t="s">
        <v>111</v>
      </c>
      <c r="AG823" s="5">
        <v>10</v>
      </c>
      <c r="AH823" s="5">
        <v>8</v>
      </c>
      <c r="AJ823" s="5">
        <v>29</v>
      </c>
      <c r="AK823" s="5">
        <v>31</v>
      </c>
      <c r="AL823" t="e">
        <f>Tabelle1[[#This Row],[1 jahre Weiblich]]+Tabelle1[[#This Row],[unter 1 Jahr Männlich]]</f>
        <v>#VALUE!</v>
      </c>
      <c r="AM823">
        <f>Tabelle1[[#This Row],[1-15 Jahre Weiblich]]+Tabelle1[[#This Row],[1-15 jahre Mänlich]]</f>
        <v>0</v>
      </c>
      <c r="AN823">
        <f>Tabelle1[[#This Row],[15-20 Jahre Weiblich]]+Tabelle1[[#This Row],[15-20 jahre Männlich]]</f>
        <v>0</v>
      </c>
      <c r="AO823" t="e">
        <f>Tabelle1[[#This Row],[20-25 jahre weiblich]]+Tabelle1[[#This Row],[20-25 jahre Männlich]]</f>
        <v>#VALUE!</v>
      </c>
      <c r="AP823" t="e">
        <f>Tabelle1[[#This Row],[25-30 Jahre Weiblich]]+Tabelle1[[#This Row],[25-30 jahre Männlich]]</f>
        <v>#VALUE!</v>
      </c>
      <c r="AQ823" t="e">
        <f>Tabelle1[[#This Row],[30-35 Jahre Weiblich]]+Tabelle1[[#This Row],[30-35 jahre Männlich]]</f>
        <v>#VALUE!</v>
      </c>
      <c r="AR823">
        <f>Tabelle1[[#This Row],[35-40 Jahre Weiblich]]+Tabelle1[[#This Row],[35-40 jahre  Männlich]]</f>
        <v>3</v>
      </c>
      <c r="AS823" t="e">
        <f>Tabelle1[[#This Row],[40-45 Jahre Weiblich]]+Tabelle1[[#This Row],[40-45 jahre Männlich]]</f>
        <v>#VALUE!</v>
      </c>
      <c r="AT823" t="e">
        <f>Tabelle1[[#This Row],[45-50 Jahre Weiblich]]+Tabelle1[[#This Row],[45-50 jahre Männlich]]</f>
        <v>#VALUE!</v>
      </c>
      <c r="AU823">
        <f>Tabelle1[[#This Row],[50-55 Jahre Weiblich]]+Tabelle1[[#This Row],[50-55 jahre Männlich]]</f>
        <v>14</v>
      </c>
      <c r="AV823">
        <f>Tabelle1[[#This Row],[55-60 Jahre Weiblich]]+Tabelle1[[#This Row],[55-60 jahre Männlich]]</f>
        <v>14</v>
      </c>
      <c r="AW823" t="e">
        <f>Tabelle1[[#This Row],[60-65 Jahre Weiblich]]+Tabelle1[[#This Row],[60-65 jahre Männlich]]</f>
        <v>#VALUE!</v>
      </c>
      <c r="AX823">
        <f>Tabelle1[[#This Row],[65-70 Jahre Weiblich]]+Tabelle1[[#This Row],[65-70 Jahre  Männlich]]</f>
        <v>18</v>
      </c>
      <c r="AY823">
        <f>Tabelle1[[#This Row],[70-75Jahre Weiblich]]+Tabelle1[[#This Row],[70-75 jahre Männlch]]</f>
        <v>17</v>
      </c>
      <c r="AZ823">
        <f>Tabelle1[[#This Row],[75-80 Jahre Weiblich]]+Tabelle1[[#This Row],[75-80 jahre Männlich]]</f>
        <v>27</v>
      </c>
      <c r="BA823">
        <f>Tabelle1[[#This Row],[80-85 Jahre Weiblich]]+Tabelle1[[#This Row],[80-85 jahre Männlich]]</f>
        <v>58</v>
      </c>
      <c r="BB823">
        <f>Tabelle1[[#This Row],[85 und mehr Weiblich]]+Tabelle1[[#This Row],[85 und mehr]]</f>
        <v>72</v>
      </c>
    </row>
    <row r="824" spans="1:54" x14ac:dyDescent="0.35">
      <c r="A824" s="3"/>
      <c r="B824" s="4" t="s">
        <v>39</v>
      </c>
      <c r="C824" s="5">
        <v>3</v>
      </c>
      <c r="D824" s="5" t="s">
        <v>111</v>
      </c>
      <c r="E824" s="5">
        <v>0</v>
      </c>
      <c r="F824" s="5">
        <v>0</v>
      </c>
      <c r="G824" s="5">
        <v>0</v>
      </c>
      <c r="H824" s="5" t="s">
        <v>111</v>
      </c>
      <c r="I824" s="5">
        <v>0</v>
      </c>
      <c r="J824" s="5">
        <v>0</v>
      </c>
      <c r="K824" s="5" t="s">
        <v>111</v>
      </c>
      <c r="L824" s="5">
        <v>0</v>
      </c>
      <c r="M824" s="5">
        <v>0</v>
      </c>
      <c r="N824" s="5" t="s">
        <v>111</v>
      </c>
      <c r="O824" s="5">
        <v>0</v>
      </c>
      <c r="P824" s="5">
        <v>0</v>
      </c>
      <c r="Q824" s="5">
        <v>0</v>
      </c>
      <c r="R824" s="5" t="s">
        <v>111</v>
      </c>
      <c r="S824" s="5">
        <v>0</v>
      </c>
      <c r="T824" s="5">
        <v>0</v>
      </c>
      <c r="U824" s="5">
        <v>0</v>
      </c>
      <c r="V824" s="5" t="s">
        <v>111</v>
      </c>
      <c r="W824" s="5">
        <v>0</v>
      </c>
      <c r="X824" s="5">
        <v>0</v>
      </c>
      <c r="Y824" s="5">
        <v>0</v>
      </c>
      <c r="Z824" s="5">
        <v>0</v>
      </c>
      <c r="AA824" s="5">
        <v>0</v>
      </c>
      <c r="AB824" s="5">
        <v>0</v>
      </c>
      <c r="AC824" s="5">
        <v>0</v>
      </c>
      <c r="AD824" s="5" t="s">
        <v>111</v>
      </c>
      <c r="AE824" s="5">
        <v>0</v>
      </c>
      <c r="AF824" s="5" t="s">
        <v>111</v>
      </c>
      <c r="AG824" s="5">
        <v>0</v>
      </c>
      <c r="AH824" s="5">
        <v>0</v>
      </c>
      <c r="AJ824" s="5">
        <v>0</v>
      </c>
      <c r="AK824" s="5">
        <v>3</v>
      </c>
      <c r="AL824">
        <f>Tabelle1[[#This Row],[1 jahre Weiblich]]+Tabelle1[[#This Row],[unter 1 Jahr Männlich]]</f>
        <v>3</v>
      </c>
      <c r="AM824" t="e">
        <f>Tabelle1[[#This Row],[1-15 Jahre Weiblich]]+Tabelle1[[#This Row],[1-15 jahre Mänlich]]</f>
        <v>#VALUE!</v>
      </c>
      <c r="AN824">
        <f>Tabelle1[[#This Row],[15-20 Jahre Weiblich]]+Tabelle1[[#This Row],[15-20 jahre Männlich]]</f>
        <v>0</v>
      </c>
      <c r="AO824">
        <f>Tabelle1[[#This Row],[20-25 jahre weiblich]]+Tabelle1[[#This Row],[20-25 jahre Männlich]]</f>
        <v>0</v>
      </c>
      <c r="AP824">
        <f>Tabelle1[[#This Row],[25-30 Jahre Weiblich]]+Tabelle1[[#This Row],[25-30 jahre Männlich]]</f>
        <v>0</v>
      </c>
      <c r="AQ824" t="e">
        <f>Tabelle1[[#This Row],[30-35 Jahre Weiblich]]+Tabelle1[[#This Row],[30-35 jahre Männlich]]</f>
        <v>#VALUE!</v>
      </c>
      <c r="AR824">
        <f>Tabelle1[[#This Row],[35-40 Jahre Weiblich]]+Tabelle1[[#This Row],[35-40 jahre  Männlich]]</f>
        <v>0</v>
      </c>
      <c r="AS824">
        <f>Tabelle1[[#This Row],[40-45 Jahre Weiblich]]+Tabelle1[[#This Row],[40-45 jahre Männlich]]</f>
        <v>0</v>
      </c>
      <c r="AT824" t="e">
        <f>Tabelle1[[#This Row],[45-50 Jahre Weiblich]]+Tabelle1[[#This Row],[45-50 jahre Männlich]]</f>
        <v>#VALUE!</v>
      </c>
      <c r="AU824" t="e">
        <f>Tabelle1[[#This Row],[50-55 Jahre Weiblich]]+Tabelle1[[#This Row],[50-55 jahre Männlich]]</f>
        <v>#VALUE!</v>
      </c>
      <c r="AV824">
        <f>Tabelle1[[#This Row],[55-60 Jahre Weiblich]]+Tabelle1[[#This Row],[55-60 jahre Männlich]]</f>
        <v>0</v>
      </c>
      <c r="AW824" t="e">
        <f>Tabelle1[[#This Row],[60-65 Jahre Weiblich]]+Tabelle1[[#This Row],[60-65 jahre Männlich]]</f>
        <v>#VALUE!</v>
      </c>
      <c r="AX824">
        <f>Tabelle1[[#This Row],[65-70 Jahre Weiblich]]+Tabelle1[[#This Row],[65-70 Jahre  Männlich]]</f>
        <v>0</v>
      </c>
      <c r="AY824">
        <f>Tabelle1[[#This Row],[70-75Jahre Weiblich]]+Tabelle1[[#This Row],[70-75 jahre Männlch]]</f>
        <v>0</v>
      </c>
      <c r="AZ824">
        <f>Tabelle1[[#This Row],[75-80 Jahre Weiblich]]+Tabelle1[[#This Row],[75-80 jahre Männlich]]</f>
        <v>0</v>
      </c>
      <c r="BA824" t="e">
        <f>Tabelle1[[#This Row],[80-85 Jahre Weiblich]]+Tabelle1[[#This Row],[80-85 jahre Männlich]]</f>
        <v>#VALUE!</v>
      </c>
      <c r="BB824">
        <f>Tabelle1[[#This Row],[85 und mehr Weiblich]]+Tabelle1[[#This Row],[85 und mehr]]</f>
        <v>3</v>
      </c>
    </row>
    <row r="825" spans="1:54" x14ac:dyDescent="0.35">
      <c r="A825" s="3"/>
      <c r="B825" s="4" t="s">
        <v>40</v>
      </c>
      <c r="C825" s="5">
        <v>0</v>
      </c>
      <c r="D825" s="5">
        <v>0</v>
      </c>
      <c r="E825" s="5">
        <v>0</v>
      </c>
      <c r="F825" s="5">
        <v>0</v>
      </c>
      <c r="G825" s="5">
        <v>0</v>
      </c>
      <c r="H825" s="5" t="s">
        <v>111</v>
      </c>
      <c r="I825" s="5">
        <v>9</v>
      </c>
      <c r="J825" s="5">
        <v>15</v>
      </c>
      <c r="K825" s="5">
        <v>23</v>
      </c>
      <c r="L825" s="5">
        <v>21</v>
      </c>
      <c r="M825" s="5">
        <v>34</v>
      </c>
      <c r="N825" s="5">
        <v>41</v>
      </c>
      <c r="O825" s="5">
        <v>35</v>
      </c>
      <c r="P825" s="5">
        <v>19</v>
      </c>
      <c r="Q825" s="5">
        <v>33</v>
      </c>
      <c r="R825" s="5">
        <v>32</v>
      </c>
      <c r="S825" s="5">
        <v>19</v>
      </c>
      <c r="T825" s="5">
        <v>0</v>
      </c>
      <c r="U825" s="5">
        <v>0</v>
      </c>
      <c r="V825" s="5">
        <v>0</v>
      </c>
      <c r="W825" s="5">
        <v>0</v>
      </c>
      <c r="X825" s="5">
        <v>0</v>
      </c>
      <c r="Y825" s="5">
        <v>0</v>
      </c>
      <c r="Z825" s="5">
        <v>0</v>
      </c>
      <c r="AA825" s="5">
        <v>3</v>
      </c>
      <c r="AB825" s="5" t="s">
        <v>111</v>
      </c>
      <c r="AC825" s="5">
        <v>3</v>
      </c>
      <c r="AD825" s="5">
        <v>9</v>
      </c>
      <c r="AE825" s="5">
        <v>17</v>
      </c>
      <c r="AF825" s="5">
        <v>21</v>
      </c>
      <c r="AG825" s="5">
        <v>31</v>
      </c>
      <c r="AH825" s="5">
        <v>22</v>
      </c>
      <c r="AJ825" s="5">
        <v>45</v>
      </c>
      <c r="AK825" s="5">
        <v>67</v>
      </c>
      <c r="AL825">
        <f>Tabelle1[[#This Row],[1 jahre Weiblich]]+Tabelle1[[#This Row],[unter 1 Jahr Männlich]]</f>
        <v>0</v>
      </c>
      <c r="AM825">
        <f>Tabelle1[[#This Row],[1-15 Jahre Weiblich]]+Tabelle1[[#This Row],[1-15 jahre Mänlich]]</f>
        <v>0</v>
      </c>
      <c r="AN825">
        <f>Tabelle1[[#This Row],[15-20 Jahre Weiblich]]+Tabelle1[[#This Row],[15-20 jahre Männlich]]</f>
        <v>0</v>
      </c>
      <c r="AO825">
        <f>Tabelle1[[#This Row],[20-25 jahre weiblich]]+Tabelle1[[#This Row],[20-25 jahre Männlich]]</f>
        <v>0</v>
      </c>
      <c r="AP825">
        <f>Tabelle1[[#This Row],[25-30 Jahre Weiblich]]+Tabelle1[[#This Row],[25-30 jahre Männlich]]</f>
        <v>0</v>
      </c>
      <c r="AQ825" t="e">
        <f>Tabelle1[[#This Row],[30-35 Jahre Weiblich]]+Tabelle1[[#This Row],[30-35 jahre Männlich]]</f>
        <v>#VALUE!</v>
      </c>
      <c r="AR825">
        <f>Tabelle1[[#This Row],[35-40 Jahre Weiblich]]+Tabelle1[[#This Row],[35-40 jahre  Männlich]]</f>
        <v>12</v>
      </c>
      <c r="AS825" t="e">
        <f>Tabelle1[[#This Row],[40-45 Jahre Weiblich]]+Tabelle1[[#This Row],[40-45 jahre Männlich]]</f>
        <v>#VALUE!</v>
      </c>
      <c r="AT825">
        <f>Tabelle1[[#This Row],[45-50 Jahre Weiblich]]+Tabelle1[[#This Row],[45-50 jahre Männlich]]</f>
        <v>26</v>
      </c>
      <c r="AU825">
        <f>Tabelle1[[#This Row],[50-55 Jahre Weiblich]]+Tabelle1[[#This Row],[50-55 jahre Männlich]]</f>
        <v>30</v>
      </c>
      <c r="AV825">
        <f>Tabelle1[[#This Row],[55-60 Jahre Weiblich]]+Tabelle1[[#This Row],[55-60 jahre Männlich]]</f>
        <v>51</v>
      </c>
      <c r="AW825">
        <f>Tabelle1[[#This Row],[60-65 Jahre Weiblich]]+Tabelle1[[#This Row],[60-65 jahre Männlich]]</f>
        <v>62</v>
      </c>
      <c r="AX825">
        <f>Tabelle1[[#This Row],[65-70 Jahre Weiblich]]+Tabelle1[[#This Row],[65-70 Jahre  Männlich]]</f>
        <v>66</v>
      </c>
      <c r="AY825">
        <f>Tabelle1[[#This Row],[70-75Jahre Weiblich]]+Tabelle1[[#This Row],[70-75 jahre Männlch]]</f>
        <v>41</v>
      </c>
      <c r="AZ825">
        <f>Tabelle1[[#This Row],[75-80 Jahre Weiblich]]+Tabelle1[[#This Row],[75-80 jahre Männlich]]</f>
        <v>33</v>
      </c>
      <c r="BA825">
        <f>Tabelle1[[#This Row],[80-85 Jahre Weiblich]]+Tabelle1[[#This Row],[80-85 jahre Männlich]]</f>
        <v>77</v>
      </c>
      <c r="BB825">
        <f>Tabelle1[[#This Row],[85 und mehr Weiblich]]+Tabelle1[[#This Row],[85 und mehr]]</f>
        <v>86</v>
      </c>
    </row>
    <row r="826" spans="1:54" x14ac:dyDescent="0.35">
      <c r="A826" s="3"/>
      <c r="B826" s="4" t="s">
        <v>118</v>
      </c>
      <c r="C826" s="5">
        <v>0</v>
      </c>
      <c r="D826" s="5">
        <v>0</v>
      </c>
      <c r="E826" s="5">
        <v>0</v>
      </c>
      <c r="F826" s="5" t="s">
        <v>111</v>
      </c>
      <c r="G826" s="5">
        <v>0</v>
      </c>
      <c r="H826" s="5">
        <v>3</v>
      </c>
      <c r="I826" s="5">
        <v>14</v>
      </c>
      <c r="J826" s="5">
        <v>11</v>
      </c>
      <c r="K826" s="5">
        <v>21</v>
      </c>
      <c r="L826" s="5">
        <v>37</v>
      </c>
      <c r="M826" s="5">
        <v>43</v>
      </c>
      <c r="N826" s="5">
        <v>29</v>
      </c>
      <c r="O826" s="5">
        <v>28</v>
      </c>
      <c r="P826" s="5">
        <v>14</v>
      </c>
      <c r="Q826" s="5">
        <v>17</v>
      </c>
      <c r="R826" s="5">
        <v>11</v>
      </c>
      <c r="S826" s="5" t="s">
        <v>111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 t="s">
        <v>111</v>
      </c>
      <c r="Z826" s="5">
        <v>3</v>
      </c>
      <c r="AA826" s="5">
        <v>5</v>
      </c>
      <c r="AB826" s="5">
        <v>4</v>
      </c>
      <c r="AC826" s="5">
        <v>8</v>
      </c>
      <c r="AD826" s="5">
        <v>7</v>
      </c>
      <c r="AE826" s="5">
        <v>4</v>
      </c>
      <c r="AF826" s="5" t="s">
        <v>111</v>
      </c>
      <c r="AG826" s="5" t="s">
        <v>111</v>
      </c>
      <c r="AH826" s="5" t="s">
        <v>111</v>
      </c>
      <c r="AJ826" s="5" t="s">
        <v>111</v>
      </c>
      <c r="AK826" s="5">
        <v>0</v>
      </c>
      <c r="AL826">
        <f>Tabelle1[[#This Row],[1 jahre Weiblich]]+Tabelle1[[#This Row],[unter 1 Jahr Männlich]]</f>
        <v>0</v>
      </c>
      <c r="AM826">
        <f>Tabelle1[[#This Row],[1-15 Jahre Weiblich]]+Tabelle1[[#This Row],[1-15 jahre Mänlich]]</f>
        <v>0</v>
      </c>
      <c r="AN826">
        <f>Tabelle1[[#This Row],[15-20 Jahre Weiblich]]+Tabelle1[[#This Row],[15-20 jahre Männlich]]</f>
        <v>0</v>
      </c>
      <c r="AO826" t="e">
        <f>Tabelle1[[#This Row],[20-25 jahre weiblich]]+Tabelle1[[#This Row],[20-25 jahre Männlich]]</f>
        <v>#VALUE!</v>
      </c>
      <c r="AP826" t="e">
        <f>Tabelle1[[#This Row],[25-30 Jahre Weiblich]]+Tabelle1[[#This Row],[25-30 jahre Männlich]]</f>
        <v>#VALUE!</v>
      </c>
      <c r="AQ826">
        <f>Tabelle1[[#This Row],[30-35 Jahre Weiblich]]+Tabelle1[[#This Row],[30-35 jahre Männlich]]</f>
        <v>6</v>
      </c>
      <c r="AR826">
        <f>Tabelle1[[#This Row],[35-40 Jahre Weiblich]]+Tabelle1[[#This Row],[35-40 jahre  Männlich]]</f>
        <v>19</v>
      </c>
      <c r="AS826">
        <f>Tabelle1[[#This Row],[40-45 Jahre Weiblich]]+Tabelle1[[#This Row],[40-45 jahre Männlich]]</f>
        <v>15</v>
      </c>
      <c r="AT826">
        <f>Tabelle1[[#This Row],[45-50 Jahre Weiblich]]+Tabelle1[[#This Row],[45-50 jahre Männlich]]</f>
        <v>29</v>
      </c>
      <c r="AU826">
        <f>Tabelle1[[#This Row],[50-55 Jahre Weiblich]]+Tabelle1[[#This Row],[50-55 jahre Männlich]]</f>
        <v>44</v>
      </c>
      <c r="AV826">
        <f>Tabelle1[[#This Row],[55-60 Jahre Weiblich]]+Tabelle1[[#This Row],[55-60 jahre Männlich]]</f>
        <v>47</v>
      </c>
      <c r="AW826" t="e">
        <f>Tabelle1[[#This Row],[60-65 Jahre Weiblich]]+Tabelle1[[#This Row],[60-65 jahre Männlich]]</f>
        <v>#VALUE!</v>
      </c>
      <c r="AX826" t="e">
        <f>Tabelle1[[#This Row],[65-70 Jahre Weiblich]]+Tabelle1[[#This Row],[65-70 Jahre  Männlich]]</f>
        <v>#VALUE!</v>
      </c>
      <c r="AY826" t="e">
        <f>Tabelle1[[#This Row],[70-75Jahre Weiblich]]+Tabelle1[[#This Row],[70-75 jahre Männlch]]</f>
        <v>#VALUE!</v>
      </c>
      <c r="AZ826">
        <f>Tabelle1[[#This Row],[75-80 Jahre Weiblich]]+Tabelle1[[#This Row],[75-80 jahre Männlich]]</f>
        <v>17</v>
      </c>
      <c r="BA826" t="e">
        <f>Tabelle1[[#This Row],[80-85 Jahre Weiblich]]+Tabelle1[[#This Row],[80-85 jahre Männlich]]</f>
        <v>#VALUE!</v>
      </c>
      <c r="BB826" t="e">
        <f>Tabelle1[[#This Row],[85 und mehr Weiblich]]+Tabelle1[[#This Row],[85 und mehr]]</f>
        <v>#VALUE!</v>
      </c>
    </row>
    <row r="827" spans="1:54" x14ac:dyDescent="0.35">
      <c r="A827" s="3"/>
      <c r="B827" s="4" t="s">
        <v>41</v>
      </c>
      <c r="C827" s="5">
        <v>8</v>
      </c>
      <c r="D827" s="5">
        <v>112</v>
      </c>
      <c r="E827" s="5">
        <v>67</v>
      </c>
      <c r="F827" s="5">
        <v>99</v>
      </c>
      <c r="G827" s="5">
        <v>123</v>
      </c>
      <c r="H827" s="5">
        <v>215</v>
      </c>
      <c r="I827" s="5">
        <v>392</v>
      </c>
      <c r="J827" s="5">
        <v>705</v>
      </c>
      <c r="K827" s="5">
        <v>1421</v>
      </c>
      <c r="L827" s="5">
        <v>3861</v>
      </c>
      <c r="M827" s="5">
        <v>8003</v>
      </c>
      <c r="N827" s="5">
        <v>11964</v>
      </c>
      <c r="O827" s="5">
        <v>15862</v>
      </c>
      <c r="P827" s="5">
        <v>17015</v>
      </c>
      <c r="Q827" s="5">
        <v>22191</v>
      </c>
      <c r="R827" s="5">
        <v>25087</v>
      </c>
      <c r="S827" s="5">
        <v>22791</v>
      </c>
      <c r="T827" s="5">
        <v>0</v>
      </c>
      <c r="U827" s="5">
        <v>9</v>
      </c>
      <c r="V827" s="5">
        <v>83</v>
      </c>
      <c r="W827" s="5">
        <v>39</v>
      </c>
      <c r="X827" s="5">
        <v>52</v>
      </c>
      <c r="Y827" s="5">
        <v>111</v>
      </c>
      <c r="Z827" s="5">
        <v>306</v>
      </c>
      <c r="AA827" s="5">
        <v>524</v>
      </c>
      <c r="AB827" s="5">
        <v>904</v>
      </c>
      <c r="AC827" s="5">
        <v>1630</v>
      </c>
      <c r="AD827" s="5">
        <v>3699</v>
      </c>
      <c r="AE827" s="5">
        <v>6347</v>
      </c>
      <c r="AF827" s="5">
        <v>8558</v>
      </c>
      <c r="AG827" s="5">
        <v>10987</v>
      </c>
      <c r="AH827" s="5">
        <v>12092</v>
      </c>
      <c r="AJ827" s="5">
        <v>21224</v>
      </c>
      <c r="AK827" s="5">
        <v>26291</v>
      </c>
      <c r="AL827">
        <f>Tabelle1[[#This Row],[1 jahre Weiblich]]+Tabelle1[[#This Row],[unter 1 Jahr Männlich]]</f>
        <v>17</v>
      </c>
      <c r="AM827">
        <f>Tabelle1[[#This Row],[1-15 Jahre Weiblich]]+Tabelle1[[#This Row],[1-15 jahre Mänlich]]</f>
        <v>195</v>
      </c>
      <c r="AN827">
        <f>Tabelle1[[#This Row],[15-20 Jahre Weiblich]]+Tabelle1[[#This Row],[15-20 jahre Männlich]]</f>
        <v>106</v>
      </c>
      <c r="AO827">
        <f>Tabelle1[[#This Row],[20-25 jahre weiblich]]+Tabelle1[[#This Row],[20-25 jahre Männlich]]</f>
        <v>151</v>
      </c>
      <c r="AP827">
        <f>Tabelle1[[#This Row],[25-30 Jahre Weiblich]]+Tabelle1[[#This Row],[25-30 jahre Männlich]]</f>
        <v>234</v>
      </c>
      <c r="AQ827">
        <f>Tabelle1[[#This Row],[30-35 Jahre Weiblich]]+Tabelle1[[#This Row],[30-35 jahre Männlich]]</f>
        <v>521</v>
      </c>
      <c r="AR827">
        <f>Tabelle1[[#This Row],[35-40 Jahre Weiblich]]+Tabelle1[[#This Row],[35-40 jahre  Männlich]]</f>
        <v>916</v>
      </c>
      <c r="AS827">
        <f>Tabelle1[[#This Row],[40-45 Jahre Weiblich]]+Tabelle1[[#This Row],[40-45 jahre Männlich]]</f>
        <v>1609</v>
      </c>
      <c r="AT827">
        <f>Tabelle1[[#This Row],[45-50 Jahre Weiblich]]+Tabelle1[[#This Row],[45-50 jahre Männlich]]</f>
        <v>3051</v>
      </c>
      <c r="AU827">
        <f>Tabelle1[[#This Row],[50-55 Jahre Weiblich]]+Tabelle1[[#This Row],[50-55 jahre Männlich]]</f>
        <v>7560</v>
      </c>
      <c r="AV827">
        <f>Tabelle1[[#This Row],[55-60 Jahre Weiblich]]+Tabelle1[[#This Row],[55-60 jahre Männlich]]</f>
        <v>14350</v>
      </c>
      <c r="AW827">
        <f>Tabelle1[[#This Row],[60-65 Jahre Weiblich]]+Tabelle1[[#This Row],[60-65 jahre Männlich]]</f>
        <v>20522</v>
      </c>
      <c r="AX827">
        <f>Tabelle1[[#This Row],[65-70 Jahre Weiblich]]+Tabelle1[[#This Row],[65-70 Jahre  Männlich]]</f>
        <v>26849</v>
      </c>
      <c r="AY827">
        <f>Tabelle1[[#This Row],[70-75Jahre Weiblich]]+Tabelle1[[#This Row],[70-75 jahre Männlch]]</f>
        <v>29107</v>
      </c>
      <c r="AZ827">
        <f>Tabelle1[[#This Row],[75-80 Jahre Weiblich]]+Tabelle1[[#This Row],[75-80 jahre Männlich]]</f>
        <v>22191</v>
      </c>
      <c r="BA827">
        <f>Tabelle1[[#This Row],[80-85 Jahre Weiblich]]+Tabelle1[[#This Row],[80-85 jahre Männlich]]</f>
        <v>46311</v>
      </c>
      <c r="BB827">
        <f>Tabelle1[[#This Row],[85 und mehr Weiblich]]+Tabelle1[[#This Row],[85 und mehr]]</f>
        <v>49082</v>
      </c>
    </row>
    <row r="828" spans="1:54" x14ac:dyDescent="0.35">
      <c r="A828" s="3"/>
      <c r="B828" s="4" t="s">
        <v>42</v>
      </c>
      <c r="C828" s="5">
        <v>5</v>
      </c>
      <c r="D828" s="5">
        <v>109</v>
      </c>
      <c r="E828" s="5">
        <v>64</v>
      </c>
      <c r="F828" s="5">
        <v>93</v>
      </c>
      <c r="G828" s="5">
        <v>116</v>
      </c>
      <c r="H828" s="5">
        <v>207</v>
      </c>
      <c r="I828" s="5">
        <v>383</v>
      </c>
      <c r="J828" s="5">
        <v>692</v>
      </c>
      <c r="K828" s="5">
        <v>1391</v>
      </c>
      <c r="L828" s="5">
        <v>3799</v>
      </c>
      <c r="M828" s="5">
        <v>7877</v>
      </c>
      <c r="N828" s="5">
        <v>11767</v>
      </c>
      <c r="O828" s="5">
        <v>15577</v>
      </c>
      <c r="P828" s="5">
        <v>16677</v>
      </c>
      <c r="Q828" s="5">
        <v>21564</v>
      </c>
      <c r="R828" s="5">
        <v>24068</v>
      </c>
      <c r="S828" s="5">
        <v>21502</v>
      </c>
      <c r="T828" s="5">
        <v>0</v>
      </c>
      <c r="U828" s="5">
        <v>5</v>
      </c>
      <c r="V828" s="5">
        <v>75</v>
      </c>
      <c r="W828" s="5">
        <v>37</v>
      </c>
      <c r="X828" s="5">
        <v>51</v>
      </c>
      <c r="Y828" s="5">
        <v>108</v>
      </c>
      <c r="Z828" s="5">
        <v>300</v>
      </c>
      <c r="AA828" s="5">
        <v>518</v>
      </c>
      <c r="AB828" s="5">
        <v>892</v>
      </c>
      <c r="AC828" s="5">
        <v>1601</v>
      </c>
      <c r="AD828" s="5">
        <v>3659</v>
      </c>
      <c r="AE828" s="5">
        <v>6254</v>
      </c>
      <c r="AF828" s="5">
        <v>8452</v>
      </c>
      <c r="AG828" s="5">
        <v>10788</v>
      </c>
      <c r="AH828" s="5">
        <v>11808</v>
      </c>
      <c r="AJ828" s="5">
        <v>20280</v>
      </c>
      <c r="AK828" s="5">
        <v>24297</v>
      </c>
      <c r="AL828">
        <f>Tabelle1[[#This Row],[1 jahre Weiblich]]+Tabelle1[[#This Row],[unter 1 Jahr Männlich]]</f>
        <v>10</v>
      </c>
      <c r="AM828">
        <f>Tabelle1[[#This Row],[1-15 Jahre Weiblich]]+Tabelle1[[#This Row],[1-15 jahre Mänlich]]</f>
        <v>184</v>
      </c>
      <c r="AN828">
        <f>Tabelle1[[#This Row],[15-20 Jahre Weiblich]]+Tabelle1[[#This Row],[15-20 jahre Männlich]]</f>
        <v>101</v>
      </c>
      <c r="AO828">
        <f>Tabelle1[[#This Row],[20-25 jahre weiblich]]+Tabelle1[[#This Row],[20-25 jahre Männlich]]</f>
        <v>144</v>
      </c>
      <c r="AP828">
        <f>Tabelle1[[#This Row],[25-30 Jahre Weiblich]]+Tabelle1[[#This Row],[25-30 jahre Männlich]]</f>
        <v>224</v>
      </c>
      <c r="AQ828">
        <f>Tabelle1[[#This Row],[30-35 Jahre Weiblich]]+Tabelle1[[#This Row],[30-35 jahre Männlich]]</f>
        <v>507</v>
      </c>
      <c r="AR828">
        <f>Tabelle1[[#This Row],[35-40 Jahre Weiblich]]+Tabelle1[[#This Row],[35-40 jahre  Männlich]]</f>
        <v>901</v>
      </c>
      <c r="AS828">
        <f>Tabelle1[[#This Row],[40-45 Jahre Weiblich]]+Tabelle1[[#This Row],[40-45 jahre Männlich]]</f>
        <v>1584</v>
      </c>
      <c r="AT828">
        <f>Tabelle1[[#This Row],[45-50 Jahre Weiblich]]+Tabelle1[[#This Row],[45-50 jahre Männlich]]</f>
        <v>2992</v>
      </c>
      <c r="AU828">
        <f>Tabelle1[[#This Row],[50-55 Jahre Weiblich]]+Tabelle1[[#This Row],[50-55 jahre Männlich]]</f>
        <v>7458</v>
      </c>
      <c r="AV828">
        <f>Tabelle1[[#This Row],[55-60 Jahre Weiblich]]+Tabelle1[[#This Row],[55-60 jahre Männlich]]</f>
        <v>14131</v>
      </c>
      <c r="AW828">
        <f>Tabelle1[[#This Row],[60-65 Jahre Weiblich]]+Tabelle1[[#This Row],[60-65 jahre Männlich]]</f>
        <v>20219</v>
      </c>
      <c r="AX828">
        <f>Tabelle1[[#This Row],[65-70 Jahre Weiblich]]+Tabelle1[[#This Row],[65-70 Jahre  Männlich]]</f>
        <v>26365</v>
      </c>
      <c r="AY828">
        <f>Tabelle1[[#This Row],[70-75Jahre Weiblich]]+Tabelle1[[#This Row],[70-75 jahre Männlch]]</f>
        <v>28485</v>
      </c>
      <c r="AZ828">
        <f>Tabelle1[[#This Row],[75-80 Jahre Weiblich]]+Tabelle1[[#This Row],[75-80 jahre Männlich]]</f>
        <v>21564</v>
      </c>
      <c r="BA828">
        <f>Tabelle1[[#This Row],[80-85 Jahre Weiblich]]+Tabelle1[[#This Row],[80-85 jahre Männlich]]</f>
        <v>44348</v>
      </c>
      <c r="BB828">
        <f>Tabelle1[[#This Row],[85 und mehr Weiblich]]+Tabelle1[[#This Row],[85 und mehr]]</f>
        <v>45799</v>
      </c>
    </row>
    <row r="829" spans="1:54" x14ac:dyDescent="0.35">
      <c r="A829" s="3"/>
      <c r="B829" s="4" t="s">
        <v>43</v>
      </c>
      <c r="C829" s="5">
        <v>0</v>
      </c>
      <c r="D829" s="5">
        <v>0</v>
      </c>
      <c r="E829" s="5">
        <v>0</v>
      </c>
      <c r="F829" s="5" t="s">
        <v>111</v>
      </c>
      <c r="G829" s="5">
        <v>5</v>
      </c>
      <c r="H829" s="5">
        <v>4</v>
      </c>
      <c r="I829" s="5">
        <v>17</v>
      </c>
      <c r="J829" s="5">
        <v>32</v>
      </c>
      <c r="K829" s="5">
        <v>76</v>
      </c>
      <c r="L829" s="5">
        <v>276</v>
      </c>
      <c r="M829" s="5">
        <v>541</v>
      </c>
      <c r="N829" s="5">
        <v>668</v>
      </c>
      <c r="O829" s="5">
        <v>681</v>
      </c>
      <c r="P829" s="5">
        <v>529</v>
      </c>
      <c r="Q829" s="5">
        <v>467</v>
      </c>
      <c r="R829" s="5">
        <v>407</v>
      </c>
      <c r="S829" s="5">
        <v>251</v>
      </c>
      <c r="T829" s="5">
        <v>0</v>
      </c>
      <c r="U829" s="5">
        <v>0</v>
      </c>
      <c r="V829" s="5" t="s">
        <v>111</v>
      </c>
      <c r="W829" s="5" t="s">
        <v>111</v>
      </c>
      <c r="X829" s="5">
        <v>0</v>
      </c>
      <c r="Y829" s="5" t="s">
        <v>111</v>
      </c>
      <c r="Z829" s="5">
        <v>3</v>
      </c>
      <c r="AA829" s="5">
        <v>7</v>
      </c>
      <c r="AB829" s="5">
        <v>11</v>
      </c>
      <c r="AC829" s="5">
        <v>19</v>
      </c>
      <c r="AD829" s="5">
        <v>53</v>
      </c>
      <c r="AE829" s="5">
        <v>110</v>
      </c>
      <c r="AF829" s="5">
        <v>152</v>
      </c>
      <c r="AG829" s="5">
        <v>185</v>
      </c>
      <c r="AH829" s="5">
        <v>182</v>
      </c>
      <c r="AJ829" s="5">
        <v>220</v>
      </c>
      <c r="AK829" s="5">
        <v>275</v>
      </c>
      <c r="AL829">
        <f>Tabelle1[[#This Row],[1 jahre Weiblich]]+Tabelle1[[#This Row],[unter 1 Jahr Männlich]]</f>
        <v>0</v>
      </c>
      <c r="AM829" t="e">
        <f>Tabelle1[[#This Row],[1-15 Jahre Weiblich]]+Tabelle1[[#This Row],[1-15 jahre Mänlich]]</f>
        <v>#VALUE!</v>
      </c>
      <c r="AN829" t="e">
        <f>Tabelle1[[#This Row],[15-20 Jahre Weiblich]]+Tabelle1[[#This Row],[15-20 jahre Männlich]]</f>
        <v>#VALUE!</v>
      </c>
      <c r="AO829" t="e">
        <f>Tabelle1[[#This Row],[20-25 jahre weiblich]]+Tabelle1[[#This Row],[20-25 jahre Männlich]]</f>
        <v>#VALUE!</v>
      </c>
      <c r="AP829" t="e">
        <f>Tabelle1[[#This Row],[25-30 Jahre Weiblich]]+Tabelle1[[#This Row],[25-30 jahre Männlich]]</f>
        <v>#VALUE!</v>
      </c>
      <c r="AQ829">
        <f>Tabelle1[[#This Row],[30-35 Jahre Weiblich]]+Tabelle1[[#This Row],[30-35 jahre Männlich]]</f>
        <v>7</v>
      </c>
      <c r="AR829">
        <f>Tabelle1[[#This Row],[35-40 Jahre Weiblich]]+Tabelle1[[#This Row],[35-40 jahre  Männlich]]</f>
        <v>24</v>
      </c>
      <c r="AS829">
        <f>Tabelle1[[#This Row],[40-45 Jahre Weiblich]]+Tabelle1[[#This Row],[40-45 jahre Männlich]]</f>
        <v>43</v>
      </c>
      <c r="AT829">
        <f>Tabelle1[[#This Row],[45-50 Jahre Weiblich]]+Tabelle1[[#This Row],[45-50 jahre Männlich]]</f>
        <v>95</v>
      </c>
      <c r="AU829">
        <f>Tabelle1[[#This Row],[50-55 Jahre Weiblich]]+Tabelle1[[#This Row],[50-55 jahre Männlich]]</f>
        <v>329</v>
      </c>
      <c r="AV829">
        <f>Tabelle1[[#This Row],[55-60 Jahre Weiblich]]+Tabelle1[[#This Row],[55-60 jahre Männlich]]</f>
        <v>651</v>
      </c>
      <c r="AW829">
        <f>Tabelle1[[#This Row],[60-65 Jahre Weiblich]]+Tabelle1[[#This Row],[60-65 jahre Männlich]]</f>
        <v>820</v>
      </c>
      <c r="AX829">
        <f>Tabelle1[[#This Row],[65-70 Jahre Weiblich]]+Tabelle1[[#This Row],[65-70 Jahre  Männlich]]</f>
        <v>866</v>
      </c>
      <c r="AY829">
        <f>Tabelle1[[#This Row],[70-75Jahre Weiblich]]+Tabelle1[[#This Row],[70-75 jahre Männlch]]</f>
        <v>711</v>
      </c>
      <c r="AZ829">
        <f>Tabelle1[[#This Row],[75-80 Jahre Weiblich]]+Tabelle1[[#This Row],[75-80 jahre Männlich]]</f>
        <v>467</v>
      </c>
      <c r="BA829">
        <f>Tabelle1[[#This Row],[80-85 Jahre Weiblich]]+Tabelle1[[#This Row],[80-85 jahre Männlich]]</f>
        <v>627</v>
      </c>
      <c r="BB829">
        <f>Tabelle1[[#This Row],[85 und mehr Weiblich]]+Tabelle1[[#This Row],[85 und mehr]]</f>
        <v>526</v>
      </c>
    </row>
    <row r="830" spans="1:54" x14ac:dyDescent="0.35">
      <c r="A830" s="3"/>
      <c r="B830" s="4" t="s">
        <v>44</v>
      </c>
      <c r="C830" s="5">
        <v>0</v>
      </c>
      <c r="D830" s="5">
        <v>0</v>
      </c>
      <c r="E830" s="5" t="s">
        <v>111</v>
      </c>
      <c r="F830" s="5">
        <v>0</v>
      </c>
      <c r="G830" s="5" t="s">
        <v>111</v>
      </c>
      <c r="H830" s="5">
        <v>6</v>
      </c>
      <c r="I830" s="5">
        <v>12</v>
      </c>
      <c r="J830" s="5">
        <v>29</v>
      </c>
      <c r="K830" s="5">
        <v>69</v>
      </c>
      <c r="L830" s="5">
        <v>238</v>
      </c>
      <c r="M830" s="5">
        <v>478</v>
      </c>
      <c r="N830" s="5">
        <v>673</v>
      </c>
      <c r="O830" s="5">
        <v>749</v>
      </c>
      <c r="P830" s="5">
        <v>631</v>
      </c>
      <c r="Q830" s="5">
        <v>660</v>
      </c>
      <c r="R830" s="5">
        <v>609</v>
      </c>
      <c r="S830" s="5">
        <v>399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 t="s">
        <v>111</v>
      </c>
      <c r="Z830" s="5">
        <v>3</v>
      </c>
      <c r="AA830" s="5">
        <v>3</v>
      </c>
      <c r="AB830" s="5">
        <v>7</v>
      </c>
      <c r="AC830" s="5">
        <v>18</v>
      </c>
      <c r="AD830" s="5">
        <v>37</v>
      </c>
      <c r="AE830" s="5">
        <v>100</v>
      </c>
      <c r="AF830" s="5">
        <v>159</v>
      </c>
      <c r="AG830" s="5">
        <v>184</v>
      </c>
      <c r="AH830" s="5">
        <v>171</v>
      </c>
      <c r="AJ830" s="5">
        <v>235</v>
      </c>
      <c r="AK830" s="5">
        <v>271</v>
      </c>
      <c r="AL830">
        <f>Tabelle1[[#This Row],[1 jahre Weiblich]]+Tabelle1[[#This Row],[unter 1 Jahr Männlich]]</f>
        <v>0</v>
      </c>
      <c r="AM830">
        <f>Tabelle1[[#This Row],[1-15 Jahre Weiblich]]+Tabelle1[[#This Row],[1-15 jahre Mänlich]]</f>
        <v>0</v>
      </c>
      <c r="AN830" t="e">
        <f>Tabelle1[[#This Row],[15-20 Jahre Weiblich]]+Tabelle1[[#This Row],[15-20 jahre Männlich]]</f>
        <v>#VALUE!</v>
      </c>
      <c r="AO830">
        <f>Tabelle1[[#This Row],[20-25 jahre weiblich]]+Tabelle1[[#This Row],[20-25 jahre Männlich]]</f>
        <v>0</v>
      </c>
      <c r="AP830" t="e">
        <f>Tabelle1[[#This Row],[25-30 Jahre Weiblich]]+Tabelle1[[#This Row],[25-30 jahre Männlich]]</f>
        <v>#VALUE!</v>
      </c>
      <c r="AQ830">
        <f>Tabelle1[[#This Row],[30-35 Jahre Weiblich]]+Tabelle1[[#This Row],[30-35 jahre Männlich]]</f>
        <v>9</v>
      </c>
      <c r="AR830">
        <f>Tabelle1[[#This Row],[35-40 Jahre Weiblich]]+Tabelle1[[#This Row],[35-40 jahre  Männlich]]</f>
        <v>15</v>
      </c>
      <c r="AS830">
        <f>Tabelle1[[#This Row],[40-45 Jahre Weiblich]]+Tabelle1[[#This Row],[40-45 jahre Männlich]]</f>
        <v>36</v>
      </c>
      <c r="AT830">
        <f>Tabelle1[[#This Row],[45-50 Jahre Weiblich]]+Tabelle1[[#This Row],[45-50 jahre Männlich]]</f>
        <v>87</v>
      </c>
      <c r="AU830">
        <f>Tabelle1[[#This Row],[50-55 Jahre Weiblich]]+Tabelle1[[#This Row],[50-55 jahre Männlich]]</f>
        <v>275</v>
      </c>
      <c r="AV830">
        <f>Tabelle1[[#This Row],[55-60 Jahre Weiblich]]+Tabelle1[[#This Row],[55-60 jahre Männlich]]</f>
        <v>578</v>
      </c>
      <c r="AW830">
        <f>Tabelle1[[#This Row],[60-65 Jahre Weiblich]]+Tabelle1[[#This Row],[60-65 jahre Männlich]]</f>
        <v>832</v>
      </c>
      <c r="AX830">
        <f>Tabelle1[[#This Row],[65-70 Jahre Weiblich]]+Tabelle1[[#This Row],[65-70 Jahre  Männlich]]</f>
        <v>933</v>
      </c>
      <c r="AY830">
        <f>Tabelle1[[#This Row],[70-75Jahre Weiblich]]+Tabelle1[[#This Row],[70-75 jahre Männlch]]</f>
        <v>802</v>
      </c>
      <c r="AZ830">
        <f>Tabelle1[[#This Row],[75-80 Jahre Weiblich]]+Tabelle1[[#This Row],[75-80 jahre Männlich]]</f>
        <v>660</v>
      </c>
      <c r="BA830">
        <f>Tabelle1[[#This Row],[80-85 Jahre Weiblich]]+Tabelle1[[#This Row],[80-85 jahre Männlich]]</f>
        <v>844</v>
      </c>
      <c r="BB830">
        <f>Tabelle1[[#This Row],[85 und mehr Weiblich]]+Tabelle1[[#This Row],[85 und mehr]]</f>
        <v>670</v>
      </c>
    </row>
    <row r="831" spans="1:54" x14ac:dyDescent="0.35">
      <c r="A831" s="3"/>
      <c r="B831" s="4" t="s">
        <v>45</v>
      </c>
      <c r="C831" s="5">
        <v>0</v>
      </c>
      <c r="D831" s="5" t="s">
        <v>111</v>
      </c>
      <c r="E831" s="5" t="s">
        <v>111</v>
      </c>
      <c r="F831" s="5">
        <v>0</v>
      </c>
      <c r="G831" s="5">
        <v>6</v>
      </c>
      <c r="H831" s="5">
        <v>11</v>
      </c>
      <c r="I831" s="5">
        <v>31</v>
      </c>
      <c r="J831" s="5">
        <v>41</v>
      </c>
      <c r="K831" s="5">
        <v>89</v>
      </c>
      <c r="L831" s="5">
        <v>198</v>
      </c>
      <c r="M831" s="5">
        <v>384</v>
      </c>
      <c r="N831" s="5">
        <v>502</v>
      </c>
      <c r="O831" s="5">
        <v>605</v>
      </c>
      <c r="P831" s="5">
        <v>667</v>
      </c>
      <c r="Q831" s="5">
        <v>788</v>
      </c>
      <c r="R831" s="5">
        <v>902</v>
      </c>
      <c r="S831" s="5">
        <v>805</v>
      </c>
      <c r="T831" s="5">
        <v>0</v>
      </c>
      <c r="U831" s="5">
        <v>0</v>
      </c>
      <c r="V831" s="5">
        <v>0</v>
      </c>
      <c r="W831" s="5" t="s">
        <v>111</v>
      </c>
      <c r="X831" s="5" t="s">
        <v>111</v>
      </c>
      <c r="Y831" s="5">
        <v>6</v>
      </c>
      <c r="Z831" s="5">
        <v>15</v>
      </c>
      <c r="AA831" s="5">
        <v>27</v>
      </c>
      <c r="AB831" s="5">
        <v>46</v>
      </c>
      <c r="AC831" s="5">
        <v>71</v>
      </c>
      <c r="AD831" s="5">
        <v>120</v>
      </c>
      <c r="AE831" s="5">
        <v>159</v>
      </c>
      <c r="AF831" s="5">
        <v>222</v>
      </c>
      <c r="AG831" s="5">
        <v>273</v>
      </c>
      <c r="AH831" s="5">
        <v>321</v>
      </c>
      <c r="AJ831" s="5">
        <v>666</v>
      </c>
      <c r="AK831" s="5">
        <v>955</v>
      </c>
      <c r="AL831">
        <f>Tabelle1[[#This Row],[1 jahre Weiblich]]+Tabelle1[[#This Row],[unter 1 Jahr Männlich]]</f>
        <v>0</v>
      </c>
      <c r="AM831" t="e">
        <f>Tabelle1[[#This Row],[1-15 Jahre Weiblich]]+Tabelle1[[#This Row],[1-15 jahre Mänlich]]</f>
        <v>#VALUE!</v>
      </c>
      <c r="AN831" t="e">
        <f>Tabelle1[[#This Row],[15-20 Jahre Weiblich]]+Tabelle1[[#This Row],[15-20 jahre Männlich]]</f>
        <v>#VALUE!</v>
      </c>
      <c r="AO831" t="e">
        <f>Tabelle1[[#This Row],[20-25 jahre weiblich]]+Tabelle1[[#This Row],[20-25 jahre Männlich]]</f>
        <v>#VALUE!</v>
      </c>
      <c r="AP831">
        <f>Tabelle1[[#This Row],[25-30 Jahre Weiblich]]+Tabelle1[[#This Row],[25-30 jahre Männlich]]</f>
        <v>12</v>
      </c>
      <c r="AQ831">
        <f>Tabelle1[[#This Row],[30-35 Jahre Weiblich]]+Tabelle1[[#This Row],[30-35 jahre Männlich]]</f>
        <v>26</v>
      </c>
      <c r="AR831">
        <f>Tabelle1[[#This Row],[35-40 Jahre Weiblich]]+Tabelle1[[#This Row],[35-40 jahre  Männlich]]</f>
        <v>58</v>
      </c>
      <c r="AS831">
        <f>Tabelle1[[#This Row],[40-45 Jahre Weiblich]]+Tabelle1[[#This Row],[40-45 jahre Männlich]]</f>
        <v>87</v>
      </c>
      <c r="AT831">
        <f>Tabelle1[[#This Row],[45-50 Jahre Weiblich]]+Tabelle1[[#This Row],[45-50 jahre Männlich]]</f>
        <v>160</v>
      </c>
      <c r="AU831">
        <f>Tabelle1[[#This Row],[50-55 Jahre Weiblich]]+Tabelle1[[#This Row],[50-55 jahre Männlich]]</f>
        <v>318</v>
      </c>
      <c r="AV831">
        <f>Tabelle1[[#This Row],[55-60 Jahre Weiblich]]+Tabelle1[[#This Row],[55-60 jahre Männlich]]</f>
        <v>543</v>
      </c>
      <c r="AW831">
        <f>Tabelle1[[#This Row],[60-65 Jahre Weiblich]]+Tabelle1[[#This Row],[60-65 jahre Männlich]]</f>
        <v>724</v>
      </c>
      <c r="AX831">
        <f>Tabelle1[[#This Row],[65-70 Jahre Weiblich]]+Tabelle1[[#This Row],[65-70 Jahre  Männlich]]</f>
        <v>878</v>
      </c>
      <c r="AY831">
        <f>Tabelle1[[#This Row],[70-75Jahre Weiblich]]+Tabelle1[[#This Row],[70-75 jahre Männlch]]</f>
        <v>988</v>
      </c>
      <c r="AZ831">
        <f>Tabelle1[[#This Row],[75-80 Jahre Weiblich]]+Tabelle1[[#This Row],[75-80 jahre Männlich]]</f>
        <v>788</v>
      </c>
      <c r="BA831">
        <f>Tabelle1[[#This Row],[80-85 Jahre Weiblich]]+Tabelle1[[#This Row],[80-85 jahre Männlich]]</f>
        <v>1568</v>
      </c>
      <c r="BB831">
        <f>Tabelle1[[#This Row],[85 und mehr Weiblich]]+Tabelle1[[#This Row],[85 und mehr]]</f>
        <v>1760</v>
      </c>
    </row>
    <row r="832" spans="1:54" x14ac:dyDescent="0.35">
      <c r="A832" s="3"/>
      <c r="B832" s="4" t="s">
        <v>46</v>
      </c>
      <c r="C832" s="5">
        <v>0</v>
      </c>
      <c r="D832" s="5">
        <v>0</v>
      </c>
      <c r="E832" s="5">
        <v>0</v>
      </c>
      <c r="F832" s="5">
        <v>3</v>
      </c>
      <c r="G832" s="5">
        <v>5</v>
      </c>
      <c r="H832" s="5">
        <v>15</v>
      </c>
      <c r="I832" s="5">
        <v>26</v>
      </c>
      <c r="J832" s="5">
        <v>44</v>
      </c>
      <c r="K832" s="5">
        <v>89</v>
      </c>
      <c r="L832" s="5">
        <v>231</v>
      </c>
      <c r="M832" s="5">
        <v>463</v>
      </c>
      <c r="N832" s="5">
        <v>663</v>
      </c>
      <c r="O832" s="5">
        <v>839</v>
      </c>
      <c r="P832" s="5">
        <v>1021</v>
      </c>
      <c r="Q832" s="5">
        <v>1447</v>
      </c>
      <c r="R832" s="5">
        <v>1729</v>
      </c>
      <c r="S832" s="5">
        <v>1660</v>
      </c>
      <c r="T832" s="5">
        <v>0</v>
      </c>
      <c r="U832" s="5">
        <v>0</v>
      </c>
      <c r="V832" s="5">
        <v>0</v>
      </c>
      <c r="W832" s="5">
        <v>0</v>
      </c>
      <c r="X832" s="5" t="s">
        <v>111</v>
      </c>
      <c r="Y832" s="5">
        <v>4</v>
      </c>
      <c r="Z832" s="5">
        <v>15</v>
      </c>
      <c r="AA832" s="5">
        <v>27</v>
      </c>
      <c r="AB832" s="5">
        <v>45</v>
      </c>
      <c r="AC832" s="5">
        <v>63</v>
      </c>
      <c r="AD832" s="5">
        <v>173</v>
      </c>
      <c r="AE832" s="5">
        <v>273</v>
      </c>
      <c r="AF832" s="5">
        <v>442</v>
      </c>
      <c r="AG832" s="5">
        <v>529</v>
      </c>
      <c r="AH832" s="5">
        <v>655</v>
      </c>
      <c r="AJ832" s="5">
        <v>1508</v>
      </c>
      <c r="AK832" s="5">
        <v>2680</v>
      </c>
      <c r="AL832">
        <f>Tabelle1[[#This Row],[1 jahre Weiblich]]+Tabelle1[[#This Row],[unter 1 Jahr Männlich]]</f>
        <v>0</v>
      </c>
      <c r="AM832">
        <f>Tabelle1[[#This Row],[1-15 Jahre Weiblich]]+Tabelle1[[#This Row],[1-15 jahre Mänlich]]</f>
        <v>0</v>
      </c>
      <c r="AN832">
        <f>Tabelle1[[#This Row],[15-20 Jahre Weiblich]]+Tabelle1[[#This Row],[15-20 jahre Männlich]]</f>
        <v>0</v>
      </c>
      <c r="AO832" t="e">
        <f>Tabelle1[[#This Row],[20-25 jahre weiblich]]+Tabelle1[[#This Row],[20-25 jahre Männlich]]</f>
        <v>#VALUE!</v>
      </c>
      <c r="AP832">
        <f>Tabelle1[[#This Row],[25-30 Jahre Weiblich]]+Tabelle1[[#This Row],[25-30 jahre Männlich]]</f>
        <v>9</v>
      </c>
      <c r="AQ832">
        <f>Tabelle1[[#This Row],[30-35 Jahre Weiblich]]+Tabelle1[[#This Row],[30-35 jahre Männlich]]</f>
        <v>30</v>
      </c>
      <c r="AR832">
        <f>Tabelle1[[#This Row],[35-40 Jahre Weiblich]]+Tabelle1[[#This Row],[35-40 jahre  Männlich]]</f>
        <v>53</v>
      </c>
      <c r="AS832">
        <f>Tabelle1[[#This Row],[40-45 Jahre Weiblich]]+Tabelle1[[#This Row],[40-45 jahre Männlich]]</f>
        <v>89</v>
      </c>
      <c r="AT832">
        <f>Tabelle1[[#This Row],[45-50 Jahre Weiblich]]+Tabelle1[[#This Row],[45-50 jahre Männlich]]</f>
        <v>152</v>
      </c>
      <c r="AU832">
        <f>Tabelle1[[#This Row],[50-55 Jahre Weiblich]]+Tabelle1[[#This Row],[50-55 jahre Männlich]]</f>
        <v>404</v>
      </c>
      <c r="AV832">
        <f>Tabelle1[[#This Row],[55-60 Jahre Weiblich]]+Tabelle1[[#This Row],[55-60 jahre Männlich]]</f>
        <v>736</v>
      </c>
      <c r="AW832">
        <f>Tabelle1[[#This Row],[60-65 Jahre Weiblich]]+Tabelle1[[#This Row],[60-65 jahre Männlich]]</f>
        <v>1105</v>
      </c>
      <c r="AX832">
        <f>Tabelle1[[#This Row],[65-70 Jahre Weiblich]]+Tabelle1[[#This Row],[65-70 Jahre  Männlich]]</f>
        <v>1368</v>
      </c>
      <c r="AY832">
        <f>Tabelle1[[#This Row],[70-75Jahre Weiblich]]+Tabelle1[[#This Row],[70-75 jahre Männlch]]</f>
        <v>1676</v>
      </c>
      <c r="AZ832">
        <f>Tabelle1[[#This Row],[75-80 Jahre Weiblich]]+Tabelle1[[#This Row],[75-80 jahre Männlich]]</f>
        <v>1447</v>
      </c>
      <c r="BA832">
        <f>Tabelle1[[#This Row],[80-85 Jahre Weiblich]]+Tabelle1[[#This Row],[80-85 jahre Männlich]]</f>
        <v>3237</v>
      </c>
      <c r="BB832">
        <f>Tabelle1[[#This Row],[85 und mehr Weiblich]]+Tabelle1[[#This Row],[85 und mehr]]</f>
        <v>4340</v>
      </c>
    </row>
    <row r="833" spans="1:54" x14ac:dyDescent="0.35">
      <c r="A833" s="3"/>
      <c r="B833" s="4" t="s">
        <v>47</v>
      </c>
      <c r="C833" s="5">
        <v>0</v>
      </c>
      <c r="D833" s="5">
        <v>0</v>
      </c>
      <c r="E833" s="5">
        <v>0</v>
      </c>
      <c r="F833" s="5">
        <v>0</v>
      </c>
      <c r="G833" s="5">
        <v>6</v>
      </c>
      <c r="H833" s="5">
        <v>9</v>
      </c>
      <c r="I833" s="5">
        <v>11</v>
      </c>
      <c r="J833" s="5">
        <v>31</v>
      </c>
      <c r="K833" s="5">
        <v>70</v>
      </c>
      <c r="L833" s="5">
        <v>156</v>
      </c>
      <c r="M833" s="5">
        <v>347</v>
      </c>
      <c r="N833" s="5">
        <v>482</v>
      </c>
      <c r="O833" s="5">
        <v>616</v>
      </c>
      <c r="P833" s="5">
        <v>681</v>
      </c>
      <c r="Q833" s="5">
        <v>772</v>
      </c>
      <c r="R833" s="5">
        <v>886</v>
      </c>
      <c r="S833" s="5">
        <v>704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5">
        <v>8</v>
      </c>
      <c r="AA833" s="5">
        <v>11</v>
      </c>
      <c r="AB833" s="5">
        <v>26</v>
      </c>
      <c r="AC833" s="5">
        <v>53</v>
      </c>
      <c r="AD833" s="5">
        <v>106</v>
      </c>
      <c r="AE833" s="5">
        <v>190</v>
      </c>
      <c r="AF833" s="5">
        <v>256</v>
      </c>
      <c r="AG833" s="5">
        <v>299</v>
      </c>
      <c r="AH833" s="5">
        <v>318</v>
      </c>
      <c r="AJ833" s="5">
        <v>664</v>
      </c>
      <c r="AK833" s="5">
        <v>856</v>
      </c>
      <c r="AL833">
        <f>Tabelle1[[#This Row],[1 jahre Weiblich]]+Tabelle1[[#This Row],[unter 1 Jahr Männlich]]</f>
        <v>0</v>
      </c>
      <c r="AM833">
        <f>Tabelle1[[#This Row],[1-15 Jahre Weiblich]]+Tabelle1[[#This Row],[1-15 jahre Mänlich]]</f>
        <v>0</v>
      </c>
      <c r="AN833">
        <f>Tabelle1[[#This Row],[15-20 Jahre Weiblich]]+Tabelle1[[#This Row],[15-20 jahre Männlich]]</f>
        <v>0</v>
      </c>
      <c r="AO833">
        <f>Tabelle1[[#This Row],[20-25 jahre weiblich]]+Tabelle1[[#This Row],[20-25 jahre Männlich]]</f>
        <v>0</v>
      </c>
      <c r="AP833">
        <f>Tabelle1[[#This Row],[25-30 Jahre Weiblich]]+Tabelle1[[#This Row],[25-30 jahre Männlich]]</f>
        <v>6</v>
      </c>
      <c r="AQ833">
        <f>Tabelle1[[#This Row],[30-35 Jahre Weiblich]]+Tabelle1[[#This Row],[30-35 jahre Männlich]]</f>
        <v>17</v>
      </c>
      <c r="AR833">
        <f>Tabelle1[[#This Row],[35-40 Jahre Weiblich]]+Tabelle1[[#This Row],[35-40 jahre  Männlich]]</f>
        <v>22</v>
      </c>
      <c r="AS833">
        <f>Tabelle1[[#This Row],[40-45 Jahre Weiblich]]+Tabelle1[[#This Row],[40-45 jahre Männlich]]</f>
        <v>57</v>
      </c>
      <c r="AT833">
        <f>Tabelle1[[#This Row],[45-50 Jahre Weiblich]]+Tabelle1[[#This Row],[45-50 jahre Männlich]]</f>
        <v>123</v>
      </c>
      <c r="AU833">
        <f>Tabelle1[[#This Row],[50-55 Jahre Weiblich]]+Tabelle1[[#This Row],[50-55 jahre Männlich]]</f>
        <v>262</v>
      </c>
      <c r="AV833">
        <f>Tabelle1[[#This Row],[55-60 Jahre Weiblich]]+Tabelle1[[#This Row],[55-60 jahre Männlich]]</f>
        <v>537</v>
      </c>
      <c r="AW833">
        <f>Tabelle1[[#This Row],[60-65 Jahre Weiblich]]+Tabelle1[[#This Row],[60-65 jahre Männlich]]</f>
        <v>738</v>
      </c>
      <c r="AX833">
        <f>Tabelle1[[#This Row],[65-70 Jahre Weiblich]]+Tabelle1[[#This Row],[65-70 Jahre  Männlich]]</f>
        <v>915</v>
      </c>
      <c r="AY833">
        <f>Tabelle1[[#This Row],[70-75Jahre Weiblich]]+Tabelle1[[#This Row],[70-75 jahre Männlch]]</f>
        <v>999</v>
      </c>
      <c r="AZ833">
        <f>Tabelle1[[#This Row],[75-80 Jahre Weiblich]]+Tabelle1[[#This Row],[75-80 jahre Männlich]]</f>
        <v>772</v>
      </c>
      <c r="BA833">
        <f>Tabelle1[[#This Row],[80-85 Jahre Weiblich]]+Tabelle1[[#This Row],[80-85 jahre Männlich]]</f>
        <v>1550</v>
      </c>
      <c r="BB833">
        <f>Tabelle1[[#This Row],[85 und mehr Weiblich]]+Tabelle1[[#This Row],[85 und mehr]]</f>
        <v>1560</v>
      </c>
    </row>
    <row r="834" spans="1:54" x14ac:dyDescent="0.35">
      <c r="A834" s="3"/>
      <c r="B834" s="4" t="s">
        <v>48</v>
      </c>
      <c r="C834" s="5">
        <v>0</v>
      </c>
      <c r="D834" s="5">
        <v>0</v>
      </c>
      <c r="E834" s="5">
        <v>0</v>
      </c>
      <c r="F834" s="5">
        <v>3</v>
      </c>
      <c r="G834" s="5">
        <v>7</v>
      </c>
      <c r="H834" s="5">
        <v>19</v>
      </c>
      <c r="I834" s="5">
        <v>41</v>
      </c>
      <c r="J834" s="5">
        <v>70</v>
      </c>
      <c r="K834" s="5">
        <v>189</v>
      </c>
      <c r="L834" s="5">
        <v>504</v>
      </c>
      <c r="M834" s="5">
        <v>1097</v>
      </c>
      <c r="N834" s="5">
        <v>1728</v>
      </c>
      <c r="O834" s="5">
        <v>2302</v>
      </c>
      <c r="P834" s="5">
        <v>2467</v>
      </c>
      <c r="Q834" s="5">
        <v>3097</v>
      </c>
      <c r="R834" s="5">
        <v>3213</v>
      </c>
      <c r="S834" s="5">
        <v>2125</v>
      </c>
      <c r="T834" s="5">
        <v>0</v>
      </c>
      <c r="U834" s="5">
        <v>0</v>
      </c>
      <c r="V834" s="5" t="s">
        <v>111</v>
      </c>
      <c r="W834" s="5" t="s">
        <v>111</v>
      </c>
      <c r="X834" s="5">
        <v>3</v>
      </c>
      <c r="Y834" s="5">
        <v>5</v>
      </c>
      <c r="Z834" s="5">
        <v>8</v>
      </c>
      <c r="AA834" s="5">
        <v>24</v>
      </c>
      <c r="AB834" s="5">
        <v>59</v>
      </c>
      <c r="AC834" s="5">
        <v>115</v>
      </c>
      <c r="AD834" s="5">
        <v>319</v>
      </c>
      <c r="AE834" s="5">
        <v>677</v>
      </c>
      <c r="AF834" s="5">
        <v>1035</v>
      </c>
      <c r="AG834" s="5">
        <v>1477</v>
      </c>
      <c r="AH834" s="5">
        <v>1738</v>
      </c>
      <c r="AJ834" s="5">
        <v>3188</v>
      </c>
      <c r="AK834" s="5">
        <v>3157</v>
      </c>
      <c r="AL834">
        <f>Tabelle1[[#This Row],[1 jahre Weiblich]]+Tabelle1[[#This Row],[unter 1 Jahr Männlich]]</f>
        <v>0</v>
      </c>
      <c r="AM834" t="e">
        <f>Tabelle1[[#This Row],[1-15 Jahre Weiblich]]+Tabelle1[[#This Row],[1-15 jahre Mänlich]]</f>
        <v>#VALUE!</v>
      </c>
      <c r="AN834" t="e">
        <f>Tabelle1[[#This Row],[15-20 Jahre Weiblich]]+Tabelle1[[#This Row],[15-20 jahre Männlich]]</f>
        <v>#VALUE!</v>
      </c>
      <c r="AO834">
        <f>Tabelle1[[#This Row],[20-25 jahre weiblich]]+Tabelle1[[#This Row],[20-25 jahre Männlich]]</f>
        <v>6</v>
      </c>
      <c r="AP834">
        <f>Tabelle1[[#This Row],[25-30 Jahre Weiblich]]+Tabelle1[[#This Row],[25-30 jahre Männlich]]</f>
        <v>12</v>
      </c>
      <c r="AQ834">
        <f>Tabelle1[[#This Row],[30-35 Jahre Weiblich]]+Tabelle1[[#This Row],[30-35 jahre Männlich]]</f>
        <v>27</v>
      </c>
      <c r="AR834">
        <f>Tabelle1[[#This Row],[35-40 Jahre Weiblich]]+Tabelle1[[#This Row],[35-40 jahre  Männlich]]</f>
        <v>65</v>
      </c>
      <c r="AS834">
        <f>Tabelle1[[#This Row],[40-45 Jahre Weiblich]]+Tabelle1[[#This Row],[40-45 jahre Männlich]]</f>
        <v>129</v>
      </c>
      <c r="AT834">
        <f>Tabelle1[[#This Row],[45-50 Jahre Weiblich]]+Tabelle1[[#This Row],[45-50 jahre Männlich]]</f>
        <v>304</v>
      </c>
      <c r="AU834">
        <f>Tabelle1[[#This Row],[50-55 Jahre Weiblich]]+Tabelle1[[#This Row],[50-55 jahre Männlich]]</f>
        <v>823</v>
      </c>
      <c r="AV834">
        <f>Tabelle1[[#This Row],[55-60 Jahre Weiblich]]+Tabelle1[[#This Row],[55-60 jahre Männlich]]</f>
        <v>1774</v>
      </c>
      <c r="AW834">
        <f>Tabelle1[[#This Row],[60-65 Jahre Weiblich]]+Tabelle1[[#This Row],[60-65 jahre Männlich]]</f>
        <v>2763</v>
      </c>
      <c r="AX834">
        <f>Tabelle1[[#This Row],[65-70 Jahre Weiblich]]+Tabelle1[[#This Row],[65-70 Jahre  Männlich]]</f>
        <v>3779</v>
      </c>
      <c r="AY834">
        <f>Tabelle1[[#This Row],[70-75Jahre Weiblich]]+Tabelle1[[#This Row],[70-75 jahre Männlch]]</f>
        <v>4205</v>
      </c>
      <c r="AZ834">
        <f>Tabelle1[[#This Row],[75-80 Jahre Weiblich]]+Tabelle1[[#This Row],[75-80 jahre Männlich]]</f>
        <v>3097</v>
      </c>
      <c r="BA834">
        <f>Tabelle1[[#This Row],[80-85 Jahre Weiblich]]+Tabelle1[[#This Row],[80-85 jahre Männlich]]</f>
        <v>6401</v>
      </c>
      <c r="BB834">
        <f>Tabelle1[[#This Row],[85 und mehr Weiblich]]+Tabelle1[[#This Row],[85 und mehr]]</f>
        <v>5282</v>
      </c>
    </row>
    <row r="835" spans="1:54" x14ac:dyDescent="0.35">
      <c r="A835" s="3"/>
      <c r="B835" s="4" t="s">
        <v>49</v>
      </c>
      <c r="C835" s="5">
        <v>0</v>
      </c>
      <c r="D835" s="5">
        <v>0</v>
      </c>
      <c r="E835" s="5">
        <v>0</v>
      </c>
      <c r="F835" s="5" t="s">
        <v>111</v>
      </c>
      <c r="G835" s="5">
        <v>6</v>
      </c>
      <c r="H835" s="5">
        <v>8</v>
      </c>
      <c r="I835" s="5">
        <v>17</v>
      </c>
      <c r="J835" s="5">
        <v>17</v>
      </c>
      <c r="K835" s="5">
        <v>64</v>
      </c>
      <c r="L835" s="5">
        <v>140</v>
      </c>
      <c r="M835" s="5">
        <v>319</v>
      </c>
      <c r="N835" s="5">
        <v>583</v>
      </c>
      <c r="O835" s="5">
        <v>851</v>
      </c>
      <c r="P835" s="5">
        <v>921</v>
      </c>
      <c r="Q835" s="5">
        <v>1041</v>
      </c>
      <c r="R835" s="5">
        <v>1043</v>
      </c>
      <c r="S835" s="5">
        <v>664</v>
      </c>
      <c r="T835" s="5">
        <v>0</v>
      </c>
      <c r="U835" s="5">
        <v>0</v>
      </c>
      <c r="V835" s="5" t="s">
        <v>111</v>
      </c>
      <c r="W835" s="5" t="s">
        <v>111</v>
      </c>
      <c r="X835" s="5" t="s">
        <v>111</v>
      </c>
      <c r="Y835" s="5">
        <v>4</v>
      </c>
      <c r="Z835" s="5">
        <v>4</v>
      </c>
      <c r="AA835" s="5">
        <v>10</v>
      </c>
      <c r="AB835" s="5">
        <v>19</v>
      </c>
      <c r="AC835" s="5">
        <v>25</v>
      </c>
      <c r="AD835" s="5">
        <v>71</v>
      </c>
      <c r="AE835" s="5">
        <v>154</v>
      </c>
      <c r="AF835" s="5">
        <v>229</v>
      </c>
      <c r="AG835" s="5">
        <v>330</v>
      </c>
      <c r="AH835" s="5">
        <v>354</v>
      </c>
      <c r="AJ835" s="5">
        <v>563</v>
      </c>
      <c r="AK835" s="5">
        <v>556</v>
      </c>
      <c r="AL835">
        <f>Tabelle1[[#This Row],[1 jahre Weiblich]]+Tabelle1[[#This Row],[unter 1 Jahr Männlich]]</f>
        <v>0</v>
      </c>
      <c r="AM835" t="e">
        <f>Tabelle1[[#This Row],[1-15 Jahre Weiblich]]+Tabelle1[[#This Row],[1-15 jahre Mänlich]]</f>
        <v>#VALUE!</v>
      </c>
      <c r="AN835" t="e">
        <f>Tabelle1[[#This Row],[15-20 Jahre Weiblich]]+Tabelle1[[#This Row],[15-20 jahre Männlich]]</f>
        <v>#VALUE!</v>
      </c>
      <c r="AO835" t="e">
        <f>Tabelle1[[#This Row],[20-25 jahre weiblich]]+Tabelle1[[#This Row],[20-25 jahre Männlich]]</f>
        <v>#VALUE!</v>
      </c>
      <c r="AP835">
        <f>Tabelle1[[#This Row],[25-30 Jahre Weiblich]]+Tabelle1[[#This Row],[25-30 jahre Männlich]]</f>
        <v>10</v>
      </c>
      <c r="AQ835">
        <f>Tabelle1[[#This Row],[30-35 Jahre Weiblich]]+Tabelle1[[#This Row],[30-35 jahre Männlich]]</f>
        <v>12</v>
      </c>
      <c r="AR835">
        <f>Tabelle1[[#This Row],[35-40 Jahre Weiblich]]+Tabelle1[[#This Row],[35-40 jahre  Männlich]]</f>
        <v>27</v>
      </c>
      <c r="AS835">
        <f>Tabelle1[[#This Row],[40-45 Jahre Weiblich]]+Tabelle1[[#This Row],[40-45 jahre Männlich]]</f>
        <v>36</v>
      </c>
      <c r="AT835">
        <f>Tabelle1[[#This Row],[45-50 Jahre Weiblich]]+Tabelle1[[#This Row],[45-50 jahre Männlich]]</f>
        <v>89</v>
      </c>
      <c r="AU835">
        <f>Tabelle1[[#This Row],[50-55 Jahre Weiblich]]+Tabelle1[[#This Row],[50-55 jahre Männlich]]</f>
        <v>211</v>
      </c>
      <c r="AV835">
        <f>Tabelle1[[#This Row],[55-60 Jahre Weiblich]]+Tabelle1[[#This Row],[55-60 jahre Männlich]]</f>
        <v>473</v>
      </c>
      <c r="AW835">
        <f>Tabelle1[[#This Row],[60-65 Jahre Weiblich]]+Tabelle1[[#This Row],[60-65 jahre Männlich]]</f>
        <v>812</v>
      </c>
      <c r="AX835">
        <f>Tabelle1[[#This Row],[65-70 Jahre Weiblich]]+Tabelle1[[#This Row],[65-70 Jahre  Männlich]]</f>
        <v>1181</v>
      </c>
      <c r="AY835">
        <f>Tabelle1[[#This Row],[70-75Jahre Weiblich]]+Tabelle1[[#This Row],[70-75 jahre Männlch]]</f>
        <v>1275</v>
      </c>
      <c r="AZ835">
        <f>Tabelle1[[#This Row],[75-80 Jahre Weiblich]]+Tabelle1[[#This Row],[75-80 jahre Männlich]]</f>
        <v>1041</v>
      </c>
      <c r="BA835">
        <f>Tabelle1[[#This Row],[80-85 Jahre Weiblich]]+Tabelle1[[#This Row],[80-85 jahre Männlich]]</f>
        <v>1606</v>
      </c>
      <c r="BB835">
        <f>Tabelle1[[#This Row],[85 und mehr Weiblich]]+Tabelle1[[#This Row],[85 und mehr]]</f>
        <v>1220</v>
      </c>
    </row>
    <row r="836" spans="1:54" x14ac:dyDescent="0.35">
      <c r="A836" s="3"/>
      <c r="B836" s="4" t="s">
        <v>50</v>
      </c>
      <c r="C836" s="5">
        <v>0</v>
      </c>
      <c r="D836" s="5">
        <v>0</v>
      </c>
      <c r="E836" s="5">
        <v>0</v>
      </c>
      <c r="F836" s="5" t="s">
        <v>111</v>
      </c>
      <c r="G836" s="5" t="s">
        <v>111</v>
      </c>
      <c r="H836" s="5">
        <v>7</v>
      </c>
      <c r="I836" s="5">
        <v>19</v>
      </c>
      <c r="J836" s="5">
        <v>50</v>
      </c>
      <c r="K836" s="5">
        <v>113</v>
      </c>
      <c r="L836" s="5">
        <v>314</v>
      </c>
      <c r="M836" s="5">
        <v>691</v>
      </c>
      <c r="N836" s="5">
        <v>1006</v>
      </c>
      <c r="O836" s="5">
        <v>1265</v>
      </c>
      <c r="P836" s="5">
        <v>1321</v>
      </c>
      <c r="Q836" s="5">
        <v>1738</v>
      </c>
      <c r="R836" s="5">
        <v>1770</v>
      </c>
      <c r="S836" s="5">
        <v>1152</v>
      </c>
      <c r="T836" s="5">
        <v>0</v>
      </c>
      <c r="U836" s="5">
        <v>0</v>
      </c>
      <c r="V836" s="5">
        <v>0</v>
      </c>
      <c r="W836" s="5">
        <v>0</v>
      </c>
      <c r="X836" s="5" t="s">
        <v>111</v>
      </c>
      <c r="Y836" s="5" t="s">
        <v>111</v>
      </c>
      <c r="Z836" s="5" t="s">
        <v>111</v>
      </c>
      <c r="AA836" s="5">
        <v>11</v>
      </c>
      <c r="AB836" s="5">
        <v>35</v>
      </c>
      <c r="AC836" s="5">
        <v>77</v>
      </c>
      <c r="AD836" s="5">
        <v>210</v>
      </c>
      <c r="AE836" s="5">
        <v>456</v>
      </c>
      <c r="AF836" s="5">
        <v>668</v>
      </c>
      <c r="AG836" s="5">
        <v>957</v>
      </c>
      <c r="AH836" s="5">
        <v>1157</v>
      </c>
      <c r="AJ836" s="5">
        <v>2142</v>
      </c>
      <c r="AK836" s="5">
        <v>2029</v>
      </c>
      <c r="AL836">
        <f>Tabelle1[[#This Row],[1 jahre Weiblich]]+Tabelle1[[#This Row],[unter 1 Jahr Männlich]]</f>
        <v>0</v>
      </c>
      <c r="AM836">
        <f>Tabelle1[[#This Row],[1-15 Jahre Weiblich]]+Tabelle1[[#This Row],[1-15 jahre Mänlich]]</f>
        <v>0</v>
      </c>
      <c r="AN836">
        <f>Tabelle1[[#This Row],[15-20 Jahre Weiblich]]+Tabelle1[[#This Row],[15-20 jahre Männlich]]</f>
        <v>0</v>
      </c>
      <c r="AO836" t="e">
        <f>Tabelle1[[#This Row],[20-25 jahre weiblich]]+Tabelle1[[#This Row],[20-25 jahre Männlich]]</f>
        <v>#VALUE!</v>
      </c>
      <c r="AP836" t="e">
        <f>Tabelle1[[#This Row],[25-30 Jahre Weiblich]]+Tabelle1[[#This Row],[25-30 jahre Männlich]]</f>
        <v>#VALUE!</v>
      </c>
      <c r="AQ836" t="e">
        <f>Tabelle1[[#This Row],[30-35 Jahre Weiblich]]+Tabelle1[[#This Row],[30-35 jahre Männlich]]</f>
        <v>#VALUE!</v>
      </c>
      <c r="AR836">
        <f>Tabelle1[[#This Row],[35-40 Jahre Weiblich]]+Tabelle1[[#This Row],[35-40 jahre  Männlich]]</f>
        <v>30</v>
      </c>
      <c r="AS836">
        <f>Tabelle1[[#This Row],[40-45 Jahre Weiblich]]+Tabelle1[[#This Row],[40-45 jahre Männlich]]</f>
        <v>85</v>
      </c>
      <c r="AT836">
        <f>Tabelle1[[#This Row],[45-50 Jahre Weiblich]]+Tabelle1[[#This Row],[45-50 jahre Männlich]]</f>
        <v>190</v>
      </c>
      <c r="AU836">
        <f>Tabelle1[[#This Row],[50-55 Jahre Weiblich]]+Tabelle1[[#This Row],[50-55 jahre Männlich]]</f>
        <v>524</v>
      </c>
      <c r="AV836">
        <f>Tabelle1[[#This Row],[55-60 Jahre Weiblich]]+Tabelle1[[#This Row],[55-60 jahre Männlich]]</f>
        <v>1147</v>
      </c>
      <c r="AW836">
        <f>Tabelle1[[#This Row],[60-65 Jahre Weiblich]]+Tabelle1[[#This Row],[60-65 jahre Männlich]]</f>
        <v>1674</v>
      </c>
      <c r="AX836">
        <f>Tabelle1[[#This Row],[65-70 Jahre Weiblich]]+Tabelle1[[#This Row],[65-70 Jahre  Männlich]]</f>
        <v>2222</v>
      </c>
      <c r="AY836">
        <f>Tabelle1[[#This Row],[70-75Jahre Weiblich]]+Tabelle1[[#This Row],[70-75 jahre Männlch]]</f>
        <v>2478</v>
      </c>
      <c r="AZ836">
        <f>Tabelle1[[#This Row],[75-80 Jahre Weiblich]]+Tabelle1[[#This Row],[75-80 jahre Männlich]]</f>
        <v>1738</v>
      </c>
      <c r="BA836">
        <f>Tabelle1[[#This Row],[80-85 Jahre Weiblich]]+Tabelle1[[#This Row],[80-85 jahre Männlich]]</f>
        <v>3912</v>
      </c>
      <c r="BB836">
        <f>Tabelle1[[#This Row],[85 und mehr Weiblich]]+Tabelle1[[#This Row],[85 und mehr]]</f>
        <v>3181</v>
      </c>
    </row>
    <row r="837" spans="1:54" x14ac:dyDescent="0.35">
      <c r="A837" s="3"/>
      <c r="B837" s="4" t="s">
        <v>51</v>
      </c>
      <c r="C837" s="5">
        <v>0</v>
      </c>
      <c r="D837" s="5">
        <v>0</v>
      </c>
      <c r="E837" s="5">
        <v>0</v>
      </c>
      <c r="F837" s="5" t="s">
        <v>111</v>
      </c>
      <c r="G837" s="5">
        <v>7</v>
      </c>
      <c r="H837" s="5">
        <v>6</v>
      </c>
      <c r="I837" s="5">
        <v>34</v>
      </c>
      <c r="J837" s="5">
        <v>102</v>
      </c>
      <c r="K837" s="5">
        <v>284</v>
      </c>
      <c r="L837" s="5">
        <v>909</v>
      </c>
      <c r="M837" s="5">
        <v>2235</v>
      </c>
      <c r="N837" s="5">
        <v>3623</v>
      </c>
      <c r="O837" s="5">
        <v>4726</v>
      </c>
      <c r="P837" s="5">
        <v>4595</v>
      </c>
      <c r="Q837" s="5">
        <v>5048</v>
      </c>
      <c r="R837" s="5">
        <v>4453</v>
      </c>
      <c r="S837" s="5">
        <v>2798</v>
      </c>
      <c r="T837" s="5">
        <v>0</v>
      </c>
      <c r="U837" s="5" t="s">
        <v>111</v>
      </c>
      <c r="V837" s="5" t="s">
        <v>111</v>
      </c>
      <c r="W837" s="5">
        <v>0</v>
      </c>
      <c r="X837" s="5" t="s">
        <v>111</v>
      </c>
      <c r="Y837" s="5" t="s">
        <v>111</v>
      </c>
      <c r="Z837" s="5">
        <v>11</v>
      </c>
      <c r="AA837" s="5">
        <v>30</v>
      </c>
      <c r="AB837" s="5">
        <v>69</v>
      </c>
      <c r="AC837" s="5">
        <v>197</v>
      </c>
      <c r="AD837" s="5">
        <v>687</v>
      </c>
      <c r="AE837" s="5">
        <v>1388</v>
      </c>
      <c r="AF837" s="5">
        <v>2164</v>
      </c>
      <c r="AG837" s="5">
        <v>2814</v>
      </c>
      <c r="AH837" s="5">
        <v>2764</v>
      </c>
      <c r="AJ837" s="5">
        <v>2354</v>
      </c>
      <c r="AK837" s="5">
        <v>1968</v>
      </c>
      <c r="AL837" t="e">
        <f>Tabelle1[[#This Row],[1 jahre Weiblich]]+Tabelle1[[#This Row],[unter 1 Jahr Männlich]]</f>
        <v>#VALUE!</v>
      </c>
      <c r="AM837" t="e">
        <f>Tabelle1[[#This Row],[1-15 Jahre Weiblich]]+Tabelle1[[#This Row],[1-15 jahre Mänlich]]</f>
        <v>#VALUE!</v>
      </c>
      <c r="AN837">
        <f>Tabelle1[[#This Row],[15-20 Jahre Weiblich]]+Tabelle1[[#This Row],[15-20 jahre Männlich]]</f>
        <v>0</v>
      </c>
      <c r="AO837" t="e">
        <f>Tabelle1[[#This Row],[20-25 jahre weiblich]]+Tabelle1[[#This Row],[20-25 jahre Männlich]]</f>
        <v>#VALUE!</v>
      </c>
      <c r="AP837" t="e">
        <f>Tabelle1[[#This Row],[25-30 Jahre Weiblich]]+Tabelle1[[#This Row],[25-30 jahre Männlich]]</f>
        <v>#VALUE!</v>
      </c>
      <c r="AQ837">
        <f>Tabelle1[[#This Row],[30-35 Jahre Weiblich]]+Tabelle1[[#This Row],[30-35 jahre Männlich]]</f>
        <v>17</v>
      </c>
      <c r="AR837">
        <f>Tabelle1[[#This Row],[35-40 Jahre Weiblich]]+Tabelle1[[#This Row],[35-40 jahre  Männlich]]</f>
        <v>64</v>
      </c>
      <c r="AS837">
        <f>Tabelle1[[#This Row],[40-45 Jahre Weiblich]]+Tabelle1[[#This Row],[40-45 jahre Männlich]]</f>
        <v>171</v>
      </c>
      <c r="AT837">
        <f>Tabelle1[[#This Row],[45-50 Jahre Weiblich]]+Tabelle1[[#This Row],[45-50 jahre Männlich]]</f>
        <v>481</v>
      </c>
      <c r="AU837">
        <f>Tabelle1[[#This Row],[50-55 Jahre Weiblich]]+Tabelle1[[#This Row],[50-55 jahre Männlich]]</f>
        <v>1596</v>
      </c>
      <c r="AV837">
        <f>Tabelle1[[#This Row],[55-60 Jahre Weiblich]]+Tabelle1[[#This Row],[55-60 jahre Männlich]]</f>
        <v>3623</v>
      </c>
      <c r="AW837">
        <f>Tabelle1[[#This Row],[60-65 Jahre Weiblich]]+Tabelle1[[#This Row],[60-65 jahre Männlich]]</f>
        <v>5787</v>
      </c>
      <c r="AX837">
        <f>Tabelle1[[#This Row],[65-70 Jahre Weiblich]]+Tabelle1[[#This Row],[65-70 Jahre  Männlich]]</f>
        <v>7540</v>
      </c>
      <c r="AY837">
        <f>Tabelle1[[#This Row],[70-75Jahre Weiblich]]+Tabelle1[[#This Row],[70-75 jahre Männlch]]</f>
        <v>7359</v>
      </c>
      <c r="AZ837">
        <f>Tabelle1[[#This Row],[75-80 Jahre Weiblich]]+Tabelle1[[#This Row],[75-80 jahre Männlich]]</f>
        <v>5048</v>
      </c>
      <c r="BA837">
        <f>Tabelle1[[#This Row],[80-85 Jahre Weiblich]]+Tabelle1[[#This Row],[80-85 jahre Männlich]]</f>
        <v>6807</v>
      </c>
      <c r="BB837">
        <f>Tabelle1[[#This Row],[85 und mehr Weiblich]]+Tabelle1[[#This Row],[85 und mehr]]</f>
        <v>4766</v>
      </c>
    </row>
    <row r="838" spans="1:54" x14ac:dyDescent="0.35">
      <c r="A838" s="3"/>
      <c r="B838" s="4" t="s">
        <v>52</v>
      </c>
      <c r="C838" s="5">
        <v>0</v>
      </c>
      <c r="D838" s="5">
        <v>0</v>
      </c>
      <c r="E838" s="5">
        <v>0</v>
      </c>
      <c r="F838" s="5" t="s">
        <v>111</v>
      </c>
      <c r="G838" s="5">
        <v>7</v>
      </c>
      <c r="H838" s="5">
        <v>6</v>
      </c>
      <c r="I838" s="5">
        <v>32</v>
      </c>
      <c r="J838" s="5">
        <v>101</v>
      </c>
      <c r="K838" s="5">
        <v>275</v>
      </c>
      <c r="L838" s="5">
        <v>874</v>
      </c>
      <c r="M838" s="5">
        <v>2131</v>
      </c>
      <c r="N838" s="5">
        <v>3463</v>
      </c>
      <c r="O838" s="5">
        <v>4538</v>
      </c>
      <c r="P838" s="5">
        <v>4429</v>
      </c>
      <c r="Q838" s="5">
        <v>4871</v>
      </c>
      <c r="R838" s="5">
        <v>4309</v>
      </c>
      <c r="S838" s="5">
        <v>2695</v>
      </c>
      <c r="T838" s="5">
        <v>0</v>
      </c>
      <c r="U838" s="5" t="s">
        <v>111</v>
      </c>
      <c r="V838" s="5" t="s">
        <v>111</v>
      </c>
      <c r="W838" s="5">
        <v>0</v>
      </c>
      <c r="X838" s="5" t="s">
        <v>111</v>
      </c>
      <c r="Y838" s="5" t="s">
        <v>111</v>
      </c>
      <c r="Z838" s="5">
        <v>11</v>
      </c>
      <c r="AA838" s="5">
        <v>30</v>
      </c>
      <c r="AB838" s="5">
        <v>68</v>
      </c>
      <c r="AC838" s="5">
        <v>196</v>
      </c>
      <c r="AD838" s="5">
        <v>678</v>
      </c>
      <c r="AE838" s="5">
        <v>1371</v>
      </c>
      <c r="AF838" s="5">
        <v>2139</v>
      </c>
      <c r="AG838" s="5">
        <v>2798</v>
      </c>
      <c r="AH838" s="5">
        <v>2720</v>
      </c>
      <c r="AJ838" s="5">
        <v>2336</v>
      </c>
      <c r="AK838" s="5">
        <v>1927</v>
      </c>
      <c r="AL838" t="e">
        <f>Tabelle1[[#This Row],[1 jahre Weiblich]]+Tabelle1[[#This Row],[unter 1 Jahr Männlich]]</f>
        <v>#VALUE!</v>
      </c>
      <c r="AM838" t="e">
        <f>Tabelle1[[#This Row],[1-15 Jahre Weiblich]]+Tabelle1[[#This Row],[1-15 jahre Mänlich]]</f>
        <v>#VALUE!</v>
      </c>
      <c r="AN838">
        <f>Tabelle1[[#This Row],[15-20 Jahre Weiblich]]+Tabelle1[[#This Row],[15-20 jahre Männlich]]</f>
        <v>0</v>
      </c>
      <c r="AO838" t="e">
        <f>Tabelle1[[#This Row],[20-25 jahre weiblich]]+Tabelle1[[#This Row],[20-25 jahre Männlich]]</f>
        <v>#VALUE!</v>
      </c>
      <c r="AP838" t="e">
        <f>Tabelle1[[#This Row],[25-30 Jahre Weiblich]]+Tabelle1[[#This Row],[25-30 jahre Männlich]]</f>
        <v>#VALUE!</v>
      </c>
      <c r="AQ838">
        <f>Tabelle1[[#This Row],[30-35 Jahre Weiblich]]+Tabelle1[[#This Row],[30-35 jahre Männlich]]</f>
        <v>17</v>
      </c>
      <c r="AR838">
        <f>Tabelle1[[#This Row],[35-40 Jahre Weiblich]]+Tabelle1[[#This Row],[35-40 jahre  Männlich]]</f>
        <v>62</v>
      </c>
      <c r="AS838">
        <f>Tabelle1[[#This Row],[40-45 Jahre Weiblich]]+Tabelle1[[#This Row],[40-45 jahre Männlich]]</f>
        <v>169</v>
      </c>
      <c r="AT838">
        <f>Tabelle1[[#This Row],[45-50 Jahre Weiblich]]+Tabelle1[[#This Row],[45-50 jahre Männlich]]</f>
        <v>471</v>
      </c>
      <c r="AU838">
        <f>Tabelle1[[#This Row],[50-55 Jahre Weiblich]]+Tabelle1[[#This Row],[50-55 jahre Männlich]]</f>
        <v>1552</v>
      </c>
      <c r="AV838">
        <f>Tabelle1[[#This Row],[55-60 Jahre Weiblich]]+Tabelle1[[#This Row],[55-60 jahre Männlich]]</f>
        <v>3502</v>
      </c>
      <c r="AW838">
        <f>Tabelle1[[#This Row],[60-65 Jahre Weiblich]]+Tabelle1[[#This Row],[60-65 jahre Männlich]]</f>
        <v>5602</v>
      </c>
      <c r="AX838">
        <f>Tabelle1[[#This Row],[65-70 Jahre Weiblich]]+Tabelle1[[#This Row],[65-70 Jahre  Männlich]]</f>
        <v>7336</v>
      </c>
      <c r="AY838">
        <f>Tabelle1[[#This Row],[70-75Jahre Weiblich]]+Tabelle1[[#This Row],[70-75 jahre Männlch]]</f>
        <v>7149</v>
      </c>
      <c r="AZ838">
        <f>Tabelle1[[#This Row],[75-80 Jahre Weiblich]]+Tabelle1[[#This Row],[75-80 jahre Männlich]]</f>
        <v>4871</v>
      </c>
      <c r="BA838">
        <f>Tabelle1[[#This Row],[80-85 Jahre Weiblich]]+Tabelle1[[#This Row],[80-85 jahre Männlich]]</f>
        <v>6645</v>
      </c>
      <c r="BB838">
        <f>Tabelle1[[#This Row],[85 und mehr Weiblich]]+Tabelle1[[#This Row],[85 und mehr]]</f>
        <v>4622</v>
      </c>
    </row>
    <row r="839" spans="1:54" x14ac:dyDescent="0.35">
      <c r="A839" s="3"/>
      <c r="B839" s="4" t="s">
        <v>53</v>
      </c>
      <c r="C839" s="5">
        <v>0</v>
      </c>
      <c r="D839" s="5">
        <v>0</v>
      </c>
      <c r="E839" s="5">
        <v>0</v>
      </c>
      <c r="F839" s="5" t="s">
        <v>111</v>
      </c>
      <c r="G839" s="5">
        <v>4</v>
      </c>
      <c r="H839" s="5">
        <v>8</v>
      </c>
      <c r="I839" s="5">
        <v>15</v>
      </c>
      <c r="J839" s="5">
        <v>37</v>
      </c>
      <c r="K839" s="5">
        <v>46</v>
      </c>
      <c r="L839" s="5">
        <v>90</v>
      </c>
      <c r="M839" s="5">
        <v>128</v>
      </c>
      <c r="N839" s="5">
        <v>156</v>
      </c>
      <c r="O839" s="5">
        <v>196</v>
      </c>
      <c r="P839" s="5">
        <v>242</v>
      </c>
      <c r="Q839" s="5">
        <v>379</v>
      </c>
      <c r="R839" s="5">
        <v>511</v>
      </c>
      <c r="S839" s="5">
        <v>582</v>
      </c>
      <c r="T839" s="5">
        <v>0</v>
      </c>
      <c r="U839" s="5">
        <v>0</v>
      </c>
      <c r="V839" s="5">
        <v>0</v>
      </c>
      <c r="W839" s="5">
        <v>0</v>
      </c>
      <c r="X839" s="5" t="s">
        <v>111</v>
      </c>
      <c r="Y839" s="5">
        <v>4</v>
      </c>
      <c r="Z839" s="5">
        <v>9</v>
      </c>
      <c r="AA839" s="5">
        <v>15</v>
      </c>
      <c r="AB839" s="5">
        <v>18</v>
      </c>
      <c r="AC839" s="5">
        <v>35</v>
      </c>
      <c r="AD839" s="5">
        <v>67</v>
      </c>
      <c r="AE839" s="5">
        <v>92</v>
      </c>
      <c r="AF839" s="5">
        <v>91</v>
      </c>
      <c r="AG839" s="5">
        <v>101</v>
      </c>
      <c r="AH839" s="5">
        <v>108</v>
      </c>
      <c r="AJ839" s="5">
        <v>283</v>
      </c>
      <c r="AK839" s="5">
        <v>575</v>
      </c>
      <c r="AL839">
        <f>Tabelle1[[#This Row],[1 jahre Weiblich]]+Tabelle1[[#This Row],[unter 1 Jahr Männlich]]</f>
        <v>0</v>
      </c>
      <c r="AM839">
        <f>Tabelle1[[#This Row],[1-15 Jahre Weiblich]]+Tabelle1[[#This Row],[1-15 jahre Mänlich]]</f>
        <v>0</v>
      </c>
      <c r="AN839">
        <f>Tabelle1[[#This Row],[15-20 Jahre Weiblich]]+Tabelle1[[#This Row],[15-20 jahre Männlich]]</f>
        <v>0</v>
      </c>
      <c r="AO839" t="e">
        <f>Tabelle1[[#This Row],[20-25 jahre weiblich]]+Tabelle1[[#This Row],[20-25 jahre Männlich]]</f>
        <v>#VALUE!</v>
      </c>
      <c r="AP839">
        <f>Tabelle1[[#This Row],[25-30 Jahre Weiblich]]+Tabelle1[[#This Row],[25-30 jahre Männlich]]</f>
        <v>8</v>
      </c>
      <c r="AQ839">
        <f>Tabelle1[[#This Row],[30-35 Jahre Weiblich]]+Tabelle1[[#This Row],[30-35 jahre Männlich]]</f>
        <v>17</v>
      </c>
      <c r="AR839">
        <f>Tabelle1[[#This Row],[35-40 Jahre Weiblich]]+Tabelle1[[#This Row],[35-40 jahre  Männlich]]</f>
        <v>30</v>
      </c>
      <c r="AS839">
        <f>Tabelle1[[#This Row],[40-45 Jahre Weiblich]]+Tabelle1[[#This Row],[40-45 jahre Männlich]]</f>
        <v>55</v>
      </c>
      <c r="AT839">
        <f>Tabelle1[[#This Row],[45-50 Jahre Weiblich]]+Tabelle1[[#This Row],[45-50 jahre Männlich]]</f>
        <v>81</v>
      </c>
      <c r="AU839">
        <f>Tabelle1[[#This Row],[50-55 Jahre Weiblich]]+Tabelle1[[#This Row],[50-55 jahre Männlich]]</f>
        <v>157</v>
      </c>
      <c r="AV839">
        <f>Tabelle1[[#This Row],[55-60 Jahre Weiblich]]+Tabelle1[[#This Row],[55-60 jahre Männlich]]</f>
        <v>220</v>
      </c>
      <c r="AW839">
        <f>Tabelle1[[#This Row],[60-65 Jahre Weiblich]]+Tabelle1[[#This Row],[60-65 jahre Männlich]]</f>
        <v>247</v>
      </c>
      <c r="AX839">
        <f>Tabelle1[[#This Row],[65-70 Jahre Weiblich]]+Tabelle1[[#This Row],[65-70 Jahre  Männlich]]</f>
        <v>297</v>
      </c>
      <c r="AY839">
        <f>Tabelle1[[#This Row],[70-75Jahre Weiblich]]+Tabelle1[[#This Row],[70-75 jahre Männlch]]</f>
        <v>350</v>
      </c>
      <c r="AZ839">
        <f>Tabelle1[[#This Row],[75-80 Jahre Weiblich]]+Tabelle1[[#This Row],[75-80 jahre Männlich]]</f>
        <v>379</v>
      </c>
      <c r="BA839">
        <f>Tabelle1[[#This Row],[80-85 Jahre Weiblich]]+Tabelle1[[#This Row],[80-85 jahre Männlich]]</f>
        <v>794</v>
      </c>
      <c r="BB839">
        <f>Tabelle1[[#This Row],[85 und mehr Weiblich]]+Tabelle1[[#This Row],[85 und mehr]]</f>
        <v>1157</v>
      </c>
    </row>
    <row r="840" spans="1:54" x14ac:dyDescent="0.35">
      <c r="A840" s="3"/>
      <c r="B840" s="4" t="s">
        <v>54</v>
      </c>
      <c r="C840" s="5">
        <v>0</v>
      </c>
      <c r="D840" s="5">
        <v>0</v>
      </c>
      <c r="E840" s="5">
        <v>0</v>
      </c>
      <c r="F840" s="5" t="s">
        <v>111</v>
      </c>
      <c r="G840" s="5">
        <v>4</v>
      </c>
      <c r="H840" s="5">
        <v>8</v>
      </c>
      <c r="I840" s="5">
        <v>15</v>
      </c>
      <c r="J840" s="5">
        <v>35</v>
      </c>
      <c r="K840" s="5">
        <v>44</v>
      </c>
      <c r="L840" s="5">
        <v>87</v>
      </c>
      <c r="M840" s="5">
        <v>119</v>
      </c>
      <c r="N840" s="5">
        <v>135</v>
      </c>
      <c r="O840" s="5">
        <v>161</v>
      </c>
      <c r="P840" s="5">
        <v>207</v>
      </c>
      <c r="Q840" s="5">
        <v>291</v>
      </c>
      <c r="R840" s="5">
        <v>353</v>
      </c>
      <c r="S840" s="5">
        <v>318</v>
      </c>
      <c r="T840" s="5">
        <v>0</v>
      </c>
      <c r="U840" s="5">
        <v>0</v>
      </c>
      <c r="V840" s="5">
        <v>0</v>
      </c>
      <c r="W840" s="5">
        <v>0</v>
      </c>
      <c r="X840" s="5" t="s">
        <v>111</v>
      </c>
      <c r="Y840" s="5">
        <v>4</v>
      </c>
      <c r="Z840" s="5">
        <v>8</v>
      </c>
      <c r="AA840" s="5">
        <v>15</v>
      </c>
      <c r="AB840" s="5">
        <v>18</v>
      </c>
      <c r="AC840" s="5">
        <v>32</v>
      </c>
      <c r="AD840" s="5">
        <v>64</v>
      </c>
      <c r="AE840" s="5">
        <v>80</v>
      </c>
      <c r="AF840" s="5">
        <v>81</v>
      </c>
      <c r="AG840" s="5">
        <v>88</v>
      </c>
      <c r="AH840" s="5">
        <v>89</v>
      </c>
      <c r="AJ840" s="5">
        <v>220</v>
      </c>
      <c r="AK840" s="5">
        <v>301</v>
      </c>
      <c r="AL840">
        <f>Tabelle1[[#This Row],[1 jahre Weiblich]]+Tabelle1[[#This Row],[unter 1 Jahr Männlich]]</f>
        <v>0</v>
      </c>
      <c r="AM840">
        <f>Tabelle1[[#This Row],[1-15 Jahre Weiblich]]+Tabelle1[[#This Row],[1-15 jahre Mänlich]]</f>
        <v>0</v>
      </c>
      <c r="AN840">
        <f>Tabelle1[[#This Row],[15-20 Jahre Weiblich]]+Tabelle1[[#This Row],[15-20 jahre Männlich]]</f>
        <v>0</v>
      </c>
      <c r="AO840" t="e">
        <f>Tabelle1[[#This Row],[20-25 jahre weiblich]]+Tabelle1[[#This Row],[20-25 jahre Männlich]]</f>
        <v>#VALUE!</v>
      </c>
      <c r="AP840">
        <f>Tabelle1[[#This Row],[25-30 Jahre Weiblich]]+Tabelle1[[#This Row],[25-30 jahre Männlich]]</f>
        <v>8</v>
      </c>
      <c r="AQ840">
        <f>Tabelle1[[#This Row],[30-35 Jahre Weiblich]]+Tabelle1[[#This Row],[30-35 jahre Männlich]]</f>
        <v>16</v>
      </c>
      <c r="AR840">
        <f>Tabelle1[[#This Row],[35-40 Jahre Weiblich]]+Tabelle1[[#This Row],[35-40 jahre  Männlich]]</f>
        <v>30</v>
      </c>
      <c r="AS840">
        <f>Tabelle1[[#This Row],[40-45 Jahre Weiblich]]+Tabelle1[[#This Row],[40-45 jahre Männlich]]</f>
        <v>53</v>
      </c>
      <c r="AT840">
        <f>Tabelle1[[#This Row],[45-50 Jahre Weiblich]]+Tabelle1[[#This Row],[45-50 jahre Männlich]]</f>
        <v>76</v>
      </c>
      <c r="AU840">
        <f>Tabelle1[[#This Row],[50-55 Jahre Weiblich]]+Tabelle1[[#This Row],[50-55 jahre Männlich]]</f>
        <v>151</v>
      </c>
      <c r="AV840">
        <f>Tabelle1[[#This Row],[55-60 Jahre Weiblich]]+Tabelle1[[#This Row],[55-60 jahre Männlich]]</f>
        <v>199</v>
      </c>
      <c r="AW840">
        <f>Tabelle1[[#This Row],[60-65 Jahre Weiblich]]+Tabelle1[[#This Row],[60-65 jahre Männlich]]</f>
        <v>216</v>
      </c>
      <c r="AX840">
        <f>Tabelle1[[#This Row],[65-70 Jahre Weiblich]]+Tabelle1[[#This Row],[65-70 Jahre  Männlich]]</f>
        <v>249</v>
      </c>
      <c r="AY840">
        <f>Tabelle1[[#This Row],[70-75Jahre Weiblich]]+Tabelle1[[#This Row],[70-75 jahre Männlch]]</f>
        <v>296</v>
      </c>
      <c r="AZ840">
        <f>Tabelle1[[#This Row],[75-80 Jahre Weiblich]]+Tabelle1[[#This Row],[75-80 jahre Männlich]]</f>
        <v>291</v>
      </c>
      <c r="BA840">
        <f>Tabelle1[[#This Row],[80-85 Jahre Weiblich]]+Tabelle1[[#This Row],[80-85 jahre Männlich]]</f>
        <v>573</v>
      </c>
      <c r="BB840">
        <f>Tabelle1[[#This Row],[85 und mehr Weiblich]]+Tabelle1[[#This Row],[85 und mehr]]</f>
        <v>619</v>
      </c>
    </row>
    <row r="841" spans="1:54" x14ac:dyDescent="0.35">
      <c r="A841" s="3"/>
      <c r="B841" s="4" t="s">
        <v>55</v>
      </c>
      <c r="C841" s="5">
        <v>0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3</v>
      </c>
      <c r="L841" s="5">
        <v>10</v>
      </c>
      <c r="M841" s="5">
        <v>13</v>
      </c>
      <c r="N841" s="5">
        <v>18</v>
      </c>
      <c r="O841" s="5">
        <v>20</v>
      </c>
      <c r="P841" s="5">
        <v>15</v>
      </c>
      <c r="Q841" s="5">
        <v>27</v>
      </c>
      <c r="R841" s="5">
        <v>29</v>
      </c>
      <c r="S841" s="5">
        <v>31</v>
      </c>
      <c r="T841" s="5">
        <v>0</v>
      </c>
      <c r="U841" s="5">
        <v>0</v>
      </c>
      <c r="V841" s="5">
        <v>0</v>
      </c>
      <c r="W841" s="5">
        <v>0</v>
      </c>
      <c r="X841" s="5" t="s">
        <v>111</v>
      </c>
      <c r="Y841" s="5">
        <v>22</v>
      </c>
      <c r="Z841" s="5">
        <v>86</v>
      </c>
      <c r="AA841" s="5">
        <v>156</v>
      </c>
      <c r="AB841" s="5">
        <v>299</v>
      </c>
      <c r="AC841" s="5">
        <v>502</v>
      </c>
      <c r="AD841" s="5">
        <v>940</v>
      </c>
      <c r="AE841" s="5">
        <v>1335</v>
      </c>
      <c r="AF841" s="5">
        <v>1387</v>
      </c>
      <c r="AG841" s="5">
        <v>1658</v>
      </c>
      <c r="AH841" s="5">
        <v>1782</v>
      </c>
      <c r="AJ841" s="5">
        <v>3311</v>
      </c>
      <c r="AK841" s="5">
        <v>4351</v>
      </c>
      <c r="AL841">
        <f>Tabelle1[[#This Row],[1 jahre Weiblich]]+Tabelle1[[#This Row],[unter 1 Jahr Männlich]]</f>
        <v>0</v>
      </c>
      <c r="AM841">
        <f>Tabelle1[[#This Row],[1-15 Jahre Weiblich]]+Tabelle1[[#This Row],[1-15 jahre Mänlich]]</f>
        <v>0</v>
      </c>
      <c r="AN841">
        <f>Tabelle1[[#This Row],[15-20 Jahre Weiblich]]+Tabelle1[[#This Row],[15-20 jahre Männlich]]</f>
        <v>0</v>
      </c>
      <c r="AO841" t="e">
        <f>Tabelle1[[#This Row],[20-25 jahre weiblich]]+Tabelle1[[#This Row],[20-25 jahre Männlich]]</f>
        <v>#VALUE!</v>
      </c>
      <c r="AP841">
        <f>Tabelle1[[#This Row],[25-30 Jahre Weiblich]]+Tabelle1[[#This Row],[25-30 jahre Männlich]]</f>
        <v>22</v>
      </c>
      <c r="AQ841">
        <f>Tabelle1[[#This Row],[30-35 Jahre Weiblich]]+Tabelle1[[#This Row],[30-35 jahre Männlich]]</f>
        <v>86</v>
      </c>
      <c r="AR841">
        <f>Tabelle1[[#This Row],[35-40 Jahre Weiblich]]+Tabelle1[[#This Row],[35-40 jahre  Männlich]]</f>
        <v>156</v>
      </c>
      <c r="AS841">
        <f>Tabelle1[[#This Row],[40-45 Jahre Weiblich]]+Tabelle1[[#This Row],[40-45 jahre Männlich]]</f>
        <v>299</v>
      </c>
      <c r="AT841">
        <f>Tabelle1[[#This Row],[45-50 Jahre Weiblich]]+Tabelle1[[#This Row],[45-50 jahre Männlich]]</f>
        <v>505</v>
      </c>
      <c r="AU841">
        <f>Tabelle1[[#This Row],[50-55 Jahre Weiblich]]+Tabelle1[[#This Row],[50-55 jahre Männlich]]</f>
        <v>950</v>
      </c>
      <c r="AV841">
        <f>Tabelle1[[#This Row],[55-60 Jahre Weiblich]]+Tabelle1[[#This Row],[55-60 jahre Männlich]]</f>
        <v>1348</v>
      </c>
      <c r="AW841">
        <f>Tabelle1[[#This Row],[60-65 Jahre Weiblich]]+Tabelle1[[#This Row],[60-65 jahre Männlich]]</f>
        <v>1405</v>
      </c>
      <c r="AX841">
        <f>Tabelle1[[#This Row],[65-70 Jahre Weiblich]]+Tabelle1[[#This Row],[65-70 Jahre  Männlich]]</f>
        <v>1678</v>
      </c>
      <c r="AY841">
        <f>Tabelle1[[#This Row],[70-75Jahre Weiblich]]+Tabelle1[[#This Row],[70-75 jahre Männlch]]</f>
        <v>1797</v>
      </c>
      <c r="AZ841">
        <f>Tabelle1[[#This Row],[75-80 Jahre Weiblich]]+Tabelle1[[#This Row],[75-80 jahre Männlich]]</f>
        <v>27</v>
      </c>
      <c r="BA841">
        <f>Tabelle1[[#This Row],[80-85 Jahre Weiblich]]+Tabelle1[[#This Row],[80-85 jahre Männlich]]</f>
        <v>3340</v>
      </c>
      <c r="BB841">
        <f>Tabelle1[[#This Row],[85 und mehr Weiblich]]+Tabelle1[[#This Row],[85 und mehr]]</f>
        <v>4382</v>
      </c>
    </row>
    <row r="842" spans="1:54" x14ac:dyDescent="0.35">
      <c r="A842" s="3"/>
      <c r="B842" s="4" t="s">
        <v>119</v>
      </c>
      <c r="C842" s="5">
        <v>0</v>
      </c>
      <c r="D842" s="5">
        <v>3</v>
      </c>
      <c r="E842" s="5" t="s">
        <v>111</v>
      </c>
      <c r="F842" s="5">
        <v>3</v>
      </c>
      <c r="G842" s="5">
        <v>14</v>
      </c>
      <c r="H842" s="5">
        <v>11</v>
      </c>
      <c r="I842" s="5">
        <v>34</v>
      </c>
      <c r="J842" s="5">
        <v>52</v>
      </c>
      <c r="K842" s="5">
        <v>91</v>
      </c>
      <c r="L842" s="5">
        <v>315</v>
      </c>
      <c r="M842" s="5">
        <v>697</v>
      </c>
      <c r="N842" s="5">
        <v>1325</v>
      </c>
      <c r="O842" s="5">
        <v>2150</v>
      </c>
      <c r="P842" s="5">
        <v>2856</v>
      </c>
      <c r="Q842" s="5">
        <v>4585</v>
      </c>
      <c r="R842" s="5">
        <v>6323</v>
      </c>
      <c r="S842" s="5">
        <v>7742</v>
      </c>
      <c r="T842" s="5">
        <v>0</v>
      </c>
      <c r="U842" s="5">
        <v>0</v>
      </c>
      <c r="V842" s="5" t="s">
        <v>111</v>
      </c>
      <c r="W842" s="5">
        <v>0</v>
      </c>
      <c r="X842" s="5">
        <v>5</v>
      </c>
      <c r="Y842" s="5">
        <v>19</v>
      </c>
      <c r="Z842" s="5">
        <v>65</v>
      </c>
      <c r="AA842" s="5">
        <v>92</v>
      </c>
      <c r="AB842" s="5">
        <v>151</v>
      </c>
      <c r="AC842" s="5">
        <v>272</v>
      </c>
      <c r="AD842" s="5">
        <v>608</v>
      </c>
      <c r="AE842" s="5">
        <v>1001</v>
      </c>
      <c r="AF842" s="5">
        <v>1327</v>
      </c>
      <c r="AG842" s="5">
        <v>1567</v>
      </c>
      <c r="AH842" s="5">
        <v>1688</v>
      </c>
      <c r="AJ842" s="5">
        <v>3441</v>
      </c>
      <c r="AK842" s="5">
        <v>3779</v>
      </c>
      <c r="AL842">
        <f>Tabelle1[[#This Row],[1 jahre Weiblich]]+Tabelle1[[#This Row],[unter 1 Jahr Männlich]]</f>
        <v>0</v>
      </c>
      <c r="AM842" t="e">
        <f>Tabelle1[[#This Row],[1-15 Jahre Weiblich]]+Tabelle1[[#This Row],[1-15 jahre Mänlich]]</f>
        <v>#VALUE!</v>
      </c>
      <c r="AN842" t="e">
        <f>Tabelle1[[#This Row],[15-20 Jahre Weiblich]]+Tabelle1[[#This Row],[15-20 jahre Männlich]]</f>
        <v>#VALUE!</v>
      </c>
      <c r="AO842">
        <f>Tabelle1[[#This Row],[20-25 jahre weiblich]]+Tabelle1[[#This Row],[20-25 jahre Männlich]]</f>
        <v>8</v>
      </c>
      <c r="AP842">
        <f>Tabelle1[[#This Row],[25-30 Jahre Weiblich]]+Tabelle1[[#This Row],[25-30 jahre Männlich]]</f>
        <v>33</v>
      </c>
      <c r="AQ842">
        <f>Tabelle1[[#This Row],[30-35 Jahre Weiblich]]+Tabelle1[[#This Row],[30-35 jahre Männlich]]</f>
        <v>76</v>
      </c>
      <c r="AR842">
        <f>Tabelle1[[#This Row],[35-40 Jahre Weiblich]]+Tabelle1[[#This Row],[35-40 jahre  Männlich]]</f>
        <v>126</v>
      </c>
      <c r="AS842">
        <f>Tabelle1[[#This Row],[40-45 Jahre Weiblich]]+Tabelle1[[#This Row],[40-45 jahre Männlich]]</f>
        <v>203</v>
      </c>
      <c r="AT842">
        <f>Tabelle1[[#This Row],[45-50 Jahre Weiblich]]+Tabelle1[[#This Row],[45-50 jahre Männlich]]</f>
        <v>363</v>
      </c>
      <c r="AU842">
        <f>Tabelle1[[#This Row],[50-55 Jahre Weiblich]]+Tabelle1[[#This Row],[50-55 jahre Männlich]]</f>
        <v>923</v>
      </c>
      <c r="AV842">
        <f>Tabelle1[[#This Row],[55-60 Jahre Weiblich]]+Tabelle1[[#This Row],[55-60 jahre Männlich]]</f>
        <v>1698</v>
      </c>
      <c r="AW842">
        <f>Tabelle1[[#This Row],[60-65 Jahre Weiblich]]+Tabelle1[[#This Row],[60-65 jahre Männlich]]</f>
        <v>2652</v>
      </c>
      <c r="AX842">
        <f>Tabelle1[[#This Row],[65-70 Jahre Weiblich]]+Tabelle1[[#This Row],[65-70 Jahre  Männlich]]</f>
        <v>3717</v>
      </c>
      <c r="AY842">
        <f>Tabelle1[[#This Row],[70-75Jahre Weiblich]]+Tabelle1[[#This Row],[70-75 jahre Männlch]]</f>
        <v>4544</v>
      </c>
      <c r="AZ842">
        <f>Tabelle1[[#This Row],[75-80 Jahre Weiblich]]+Tabelle1[[#This Row],[75-80 jahre Männlich]]</f>
        <v>4585</v>
      </c>
      <c r="BA842">
        <f>Tabelle1[[#This Row],[80-85 Jahre Weiblich]]+Tabelle1[[#This Row],[80-85 jahre Männlich]]</f>
        <v>9764</v>
      </c>
      <c r="BB842">
        <f>Tabelle1[[#This Row],[85 und mehr Weiblich]]+Tabelle1[[#This Row],[85 und mehr]]</f>
        <v>11521</v>
      </c>
    </row>
    <row r="843" spans="1:54" x14ac:dyDescent="0.35">
      <c r="A843" s="3"/>
      <c r="B843" s="4" t="s">
        <v>56</v>
      </c>
      <c r="C843" s="5">
        <v>0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0</v>
      </c>
      <c r="S843" s="5">
        <v>0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5</v>
      </c>
      <c r="Z843" s="5">
        <v>30</v>
      </c>
      <c r="AA843" s="5">
        <v>49</v>
      </c>
      <c r="AB843" s="5">
        <v>69</v>
      </c>
      <c r="AC843" s="5">
        <v>86</v>
      </c>
      <c r="AD843" s="5">
        <v>157</v>
      </c>
      <c r="AE843" s="5">
        <v>192</v>
      </c>
      <c r="AF843" s="5">
        <v>186</v>
      </c>
      <c r="AG843" s="5">
        <v>165</v>
      </c>
      <c r="AH843" s="5">
        <v>128</v>
      </c>
      <c r="AJ843" s="5">
        <v>168</v>
      </c>
      <c r="AK843" s="5">
        <v>161</v>
      </c>
      <c r="AL843">
        <f>Tabelle1[[#This Row],[1 jahre Weiblich]]+Tabelle1[[#This Row],[unter 1 Jahr Männlich]]</f>
        <v>0</v>
      </c>
      <c r="AM843">
        <f>Tabelle1[[#This Row],[1-15 Jahre Weiblich]]+Tabelle1[[#This Row],[1-15 jahre Mänlich]]</f>
        <v>0</v>
      </c>
      <c r="AN843">
        <f>Tabelle1[[#This Row],[15-20 Jahre Weiblich]]+Tabelle1[[#This Row],[15-20 jahre Männlich]]</f>
        <v>0</v>
      </c>
      <c r="AO843">
        <f>Tabelle1[[#This Row],[20-25 jahre weiblich]]+Tabelle1[[#This Row],[20-25 jahre Männlich]]</f>
        <v>0</v>
      </c>
      <c r="AP843">
        <f>Tabelle1[[#This Row],[25-30 Jahre Weiblich]]+Tabelle1[[#This Row],[25-30 jahre Männlich]]</f>
        <v>5</v>
      </c>
      <c r="AQ843">
        <f>Tabelle1[[#This Row],[30-35 Jahre Weiblich]]+Tabelle1[[#This Row],[30-35 jahre Männlich]]</f>
        <v>30</v>
      </c>
      <c r="AR843">
        <f>Tabelle1[[#This Row],[35-40 Jahre Weiblich]]+Tabelle1[[#This Row],[35-40 jahre  Männlich]]</f>
        <v>49</v>
      </c>
      <c r="AS843">
        <f>Tabelle1[[#This Row],[40-45 Jahre Weiblich]]+Tabelle1[[#This Row],[40-45 jahre Männlich]]</f>
        <v>69</v>
      </c>
      <c r="AT843">
        <f>Tabelle1[[#This Row],[45-50 Jahre Weiblich]]+Tabelle1[[#This Row],[45-50 jahre Männlich]]</f>
        <v>86</v>
      </c>
      <c r="AU843">
        <f>Tabelle1[[#This Row],[50-55 Jahre Weiblich]]+Tabelle1[[#This Row],[50-55 jahre Männlich]]</f>
        <v>157</v>
      </c>
      <c r="AV843">
        <f>Tabelle1[[#This Row],[55-60 Jahre Weiblich]]+Tabelle1[[#This Row],[55-60 jahre Männlich]]</f>
        <v>192</v>
      </c>
      <c r="AW843">
        <f>Tabelle1[[#This Row],[60-65 Jahre Weiblich]]+Tabelle1[[#This Row],[60-65 jahre Männlich]]</f>
        <v>186</v>
      </c>
      <c r="AX843">
        <f>Tabelle1[[#This Row],[65-70 Jahre Weiblich]]+Tabelle1[[#This Row],[65-70 Jahre  Männlich]]</f>
        <v>165</v>
      </c>
      <c r="AY843">
        <f>Tabelle1[[#This Row],[70-75Jahre Weiblich]]+Tabelle1[[#This Row],[70-75 jahre Männlch]]</f>
        <v>128</v>
      </c>
      <c r="AZ843">
        <f>Tabelle1[[#This Row],[75-80 Jahre Weiblich]]+Tabelle1[[#This Row],[75-80 jahre Männlich]]</f>
        <v>0</v>
      </c>
      <c r="BA843">
        <f>Tabelle1[[#This Row],[80-85 Jahre Weiblich]]+Tabelle1[[#This Row],[80-85 jahre Männlich]]</f>
        <v>168</v>
      </c>
      <c r="BB843">
        <f>Tabelle1[[#This Row],[85 und mehr Weiblich]]+Tabelle1[[#This Row],[85 und mehr]]</f>
        <v>161</v>
      </c>
    </row>
    <row r="844" spans="1:54" x14ac:dyDescent="0.35">
      <c r="A844" s="3"/>
      <c r="B844" s="4" t="s">
        <v>57</v>
      </c>
      <c r="C844" s="5">
        <v>0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0</v>
      </c>
      <c r="S844" s="5">
        <v>0</v>
      </c>
      <c r="T844" s="5">
        <v>0</v>
      </c>
      <c r="U844" s="5">
        <v>0</v>
      </c>
      <c r="V844" s="5">
        <v>0</v>
      </c>
      <c r="W844" s="5">
        <v>0</v>
      </c>
      <c r="X844" s="5">
        <v>0</v>
      </c>
      <c r="Y844" s="5" t="s">
        <v>111</v>
      </c>
      <c r="Z844" s="5">
        <v>6</v>
      </c>
      <c r="AA844" s="5">
        <v>4</v>
      </c>
      <c r="AB844" s="5">
        <v>11</v>
      </c>
      <c r="AC844" s="5">
        <v>29</v>
      </c>
      <c r="AD844" s="5">
        <v>104</v>
      </c>
      <c r="AE844" s="5">
        <v>152</v>
      </c>
      <c r="AF844" s="5">
        <v>246</v>
      </c>
      <c r="AG844" s="5">
        <v>311</v>
      </c>
      <c r="AH844" s="5">
        <v>348</v>
      </c>
      <c r="AJ844" s="5">
        <v>566</v>
      </c>
      <c r="AK844" s="5">
        <v>549</v>
      </c>
      <c r="AL844">
        <f>Tabelle1[[#This Row],[1 jahre Weiblich]]+Tabelle1[[#This Row],[unter 1 Jahr Männlich]]</f>
        <v>0</v>
      </c>
      <c r="AM844">
        <f>Tabelle1[[#This Row],[1-15 Jahre Weiblich]]+Tabelle1[[#This Row],[1-15 jahre Mänlich]]</f>
        <v>0</v>
      </c>
      <c r="AN844">
        <f>Tabelle1[[#This Row],[15-20 Jahre Weiblich]]+Tabelle1[[#This Row],[15-20 jahre Männlich]]</f>
        <v>0</v>
      </c>
      <c r="AO844">
        <f>Tabelle1[[#This Row],[20-25 jahre weiblich]]+Tabelle1[[#This Row],[20-25 jahre Männlich]]</f>
        <v>0</v>
      </c>
      <c r="AP844" t="e">
        <f>Tabelle1[[#This Row],[25-30 Jahre Weiblich]]+Tabelle1[[#This Row],[25-30 jahre Männlich]]</f>
        <v>#VALUE!</v>
      </c>
      <c r="AQ844">
        <f>Tabelle1[[#This Row],[30-35 Jahre Weiblich]]+Tabelle1[[#This Row],[30-35 jahre Männlich]]</f>
        <v>6</v>
      </c>
      <c r="AR844">
        <f>Tabelle1[[#This Row],[35-40 Jahre Weiblich]]+Tabelle1[[#This Row],[35-40 jahre  Männlich]]</f>
        <v>4</v>
      </c>
      <c r="AS844">
        <f>Tabelle1[[#This Row],[40-45 Jahre Weiblich]]+Tabelle1[[#This Row],[40-45 jahre Männlich]]</f>
        <v>11</v>
      </c>
      <c r="AT844">
        <f>Tabelle1[[#This Row],[45-50 Jahre Weiblich]]+Tabelle1[[#This Row],[45-50 jahre Männlich]]</f>
        <v>29</v>
      </c>
      <c r="AU844">
        <f>Tabelle1[[#This Row],[50-55 Jahre Weiblich]]+Tabelle1[[#This Row],[50-55 jahre Männlich]]</f>
        <v>104</v>
      </c>
      <c r="AV844">
        <f>Tabelle1[[#This Row],[55-60 Jahre Weiblich]]+Tabelle1[[#This Row],[55-60 jahre Männlich]]</f>
        <v>152</v>
      </c>
      <c r="AW844">
        <f>Tabelle1[[#This Row],[60-65 Jahre Weiblich]]+Tabelle1[[#This Row],[60-65 jahre Männlich]]</f>
        <v>246</v>
      </c>
      <c r="AX844">
        <f>Tabelle1[[#This Row],[65-70 Jahre Weiblich]]+Tabelle1[[#This Row],[65-70 Jahre  Männlich]]</f>
        <v>311</v>
      </c>
      <c r="AY844">
        <f>Tabelle1[[#This Row],[70-75Jahre Weiblich]]+Tabelle1[[#This Row],[70-75 jahre Männlch]]</f>
        <v>348</v>
      </c>
      <c r="AZ844">
        <f>Tabelle1[[#This Row],[75-80 Jahre Weiblich]]+Tabelle1[[#This Row],[75-80 jahre Männlich]]</f>
        <v>0</v>
      </c>
      <c r="BA844">
        <f>Tabelle1[[#This Row],[80-85 Jahre Weiblich]]+Tabelle1[[#This Row],[80-85 jahre Männlich]]</f>
        <v>566</v>
      </c>
      <c r="BB844">
        <f>Tabelle1[[#This Row],[85 und mehr Weiblich]]+Tabelle1[[#This Row],[85 und mehr]]</f>
        <v>549</v>
      </c>
    </row>
    <row r="845" spans="1:54" x14ac:dyDescent="0.35">
      <c r="A845" s="3"/>
      <c r="B845" s="4" t="s">
        <v>58</v>
      </c>
      <c r="C845" s="5">
        <v>0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0</v>
      </c>
      <c r="S845" s="5">
        <v>0</v>
      </c>
      <c r="T845" s="5">
        <v>0</v>
      </c>
      <c r="U845" s="5">
        <v>0</v>
      </c>
      <c r="V845" s="5">
        <v>0</v>
      </c>
      <c r="W845" s="5">
        <v>0</v>
      </c>
      <c r="X845" s="5">
        <v>3</v>
      </c>
      <c r="Y845" s="5">
        <v>12</v>
      </c>
      <c r="Z845" s="5">
        <v>22</v>
      </c>
      <c r="AA845" s="5">
        <v>21</v>
      </c>
      <c r="AB845" s="5">
        <v>47</v>
      </c>
      <c r="AC845" s="5">
        <v>101</v>
      </c>
      <c r="AD845" s="5">
        <v>239</v>
      </c>
      <c r="AE845" s="5">
        <v>397</v>
      </c>
      <c r="AF845" s="5">
        <v>504</v>
      </c>
      <c r="AG845" s="5">
        <v>590</v>
      </c>
      <c r="AH845" s="5">
        <v>610</v>
      </c>
      <c r="AJ845" s="5">
        <v>1047</v>
      </c>
      <c r="AK845" s="5">
        <v>786</v>
      </c>
      <c r="AL845">
        <f>Tabelle1[[#This Row],[1 jahre Weiblich]]+Tabelle1[[#This Row],[unter 1 Jahr Männlich]]</f>
        <v>0</v>
      </c>
      <c r="AM845">
        <f>Tabelle1[[#This Row],[1-15 Jahre Weiblich]]+Tabelle1[[#This Row],[1-15 jahre Mänlich]]</f>
        <v>0</v>
      </c>
      <c r="AN845">
        <f>Tabelle1[[#This Row],[15-20 Jahre Weiblich]]+Tabelle1[[#This Row],[15-20 jahre Männlich]]</f>
        <v>0</v>
      </c>
      <c r="AO845">
        <f>Tabelle1[[#This Row],[20-25 jahre weiblich]]+Tabelle1[[#This Row],[20-25 jahre Männlich]]</f>
        <v>3</v>
      </c>
      <c r="AP845">
        <f>Tabelle1[[#This Row],[25-30 Jahre Weiblich]]+Tabelle1[[#This Row],[25-30 jahre Männlich]]</f>
        <v>12</v>
      </c>
      <c r="AQ845">
        <f>Tabelle1[[#This Row],[30-35 Jahre Weiblich]]+Tabelle1[[#This Row],[30-35 jahre Männlich]]</f>
        <v>22</v>
      </c>
      <c r="AR845">
        <f>Tabelle1[[#This Row],[35-40 Jahre Weiblich]]+Tabelle1[[#This Row],[35-40 jahre  Männlich]]</f>
        <v>21</v>
      </c>
      <c r="AS845">
        <f>Tabelle1[[#This Row],[40-45 Jahre Weiblich]]+Tabelle1[[#This Row],[40-45 jahre Männlich]]</f>
        <v>47</v>
      </c>
      <c r="AT845">
        <f>Tabelle1[[#This Row],[45-50 Jahre Weiblich]]+Tabelle1[[#This Row],[45-50 jahre Männlich]]</f>
        <v>101</v>
      </c>
      <c r="AU845">
        <f>Tabelle1[[#This Row],[50-55 Jahre Weiblich]]+Tabelle1[[#This Row],[50-55 jahre Männlich]]</f>
        <v>239</v>
      </c>
      <c r="AV845">
        <f>Tabelle1[[#This Row],[55-60 Jahre Weiblich]]+Tabelle1[[#This Row],[55-60 jahre Männlich]]</f>
        <v>397</v>
      </c>
      <c r="AW845">
        <f>Tabelle1[[#This Row],[60-65 Jahre Weiblich]]+Tabelle1[[#This Row],[60-65 jahre Männlich]]</f>
        <v>504</v>
      </c>
      <c r="AX845">
        <f>Tabelle1[[#This Row],[65-70 Jahre Weiblich]]+Tabelle1[[#This Row],[65-70 Jahre  Männlich]]</f>
        <v>590</v>
      </c>
      <c r="AY845">
        <f>Tabelle1[[#This Row],[70-75Jahre Weiblich]]+Tabelle1[[#This Row],[70-75 jahre Männlch]]</f>
        <v>610</v>
      </c>
      <c r="AZ845">
        <f>Tabelle1[[#This Row],[75-80 Jahre Weiblich]]+Tabelle1[[#This Row],[75-80 jahre Männlich]]</f>
        <v>0</v>
      </c>
      <c r="BA845">
        <f>Tabelle1[[#This Row],[80-85 Jahre Weiblich]]+Tabelle1[[#This Row],[80-85 jahre Männlich]]</f>
        <v>1047</v>
      </c>
      <c r="BB845">
        <f>Tabelle1[[#This Row],[85 und mehr Weiblich]]+Tabelle1[[#This Row],[85 und mehr]]</f>
        <v>786</v>
      </c>
    </row>
    <row r="846" spans="1:54" x14ac:dyDescent="0.35">
      <c r="A846" s="3"/>
      <c r="B846" s="4" t="s">
        <v>59</v>
      </c>
      <c r="C846" s="5">
        <v>0</v>
      </c>
      <c r="D846" s="5">
        <v>0</v>
      </c>
      <c r="E846" s="5">
        <v>0</v>
      </c>
      <c r="F846" s="5" t="s">
        <v>111</v>
      </c>
      <c r="G846" s="5">
        <v>0</v>
      </c>
      <c r="H846" s="5">
        <v>0</v>
      </c>
      <c r="I846" s="5">
        <v>0</v>
      </c>
      <c r="J846" s="5" t="s">
        <v>111</v>
      </c>
      <c r="K846" s="5">
        <v>17</v>
      </c>
      <c r="L846" s="5">
        <v>97</v>
      </c>
      <c r="M846" s="5">
        <v>234</v>
      </c>
      <c r="N846" s="5">
        <v>585</v>
      </c>
      <c r="O846" s="5">
        <v>1113</v>
      </c>
      <c r="P846" s="5">
        <v>1670</v>
      </c>
      <c r="Q846" s="5">
        <v>2809</v>
      </c>
      <c r="R846" s="5">
        <v>4016</v>
      </c>
      <c r="S846" s="5">
        <v>4859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  <c r="Z846" s="5">
        <v>0</v>
      </c>
      <c r="AA846" s="5">
        <v>0</v>
      </c>
      <c r="AB846" s="5">
        <v>0</v>
      </c>
      <c r="AC846" s="5">
        <v>0</v>
      </c>
      <c r="AD846" s="5">
        <v>0</v>
      </c>
      <c r="AE846" s="5">
        <v>0</v>
      </c>
      <c r="AF846" s="5">
        <v>0</v>
      </c>
      <c r="AG846" s="5">
        <v>0</v>
      </c>
      <c r="AH846" s="5">
        <v>0</v>
      </c>
      <c r="AJ846" s="5">
        <v>0</v>
      </c>
      <c r="AK846" s="5">
        <v>0</v>
      </c>
      <c r="AL846">
        <f>Tabelle1[[#This Row],[1 jahre Weiblich]]+Tabelle1[[#This Row],[unter 1 Jahr Männlich]]</f>
        <v>0</v>
      </c>
      <c r="AM846">
        <f>Tabelle1[[#This Row],[1-15 Jahre Weiblich]]+Tabelle1[[#This Row],[1-15 jahre Mänlich]]</f>
        <v>0</v>
      </c>
      <c r="AN846">
        <f>Tabelle1[[#This Row],[15-20 Jahre Weiblich]]+Tabelle1[[#This Row],[15-20 jahre Männlich]]</f>
        <v>0</v>
      </c>
      <c r="AO846" t="e">
        <f>Tabelle1[[#This Row],[20-25 jahre weiblich]]+Tabelle1[[#This Row],[20-25 jahre Männlich]]</f>
        <v>#VALUE!</v>
      </c>
      <c r="AP846">
        <f>Tabelle1[[#This Row],[25-30 Jahre Weiblich]]+Tabelle1[[#This Row],[25-30 jahre Männlich]]</f>
        <v>0</v>
      </c>
      <c r="AQ846">
        <f>Tabelle1[[#This Row],[30-35 Jahre Weiblich]]+Tabelle1[[#This Row],[30-35 jahre Männlich]]</f>
        <v>0</v>
      </c>
      <c r="AR846">
        <f>Tabelle1[[#This Row],[35-40 Jahre Weiblich]]+Tabelle1[[#This Row],[35-40 jahre  Männlich]]</f>
        <v>0</v>
      </c>
      <c r="AS846" t="e">
        <f>Tabelle1[[#This Row],[40-45 Jahre Weiblich]]+Tabelle1[[#This Row],[40-45 jahre Männlich]]</f>
        <v>#VALUE!</v>
      </c>
      <c r="AT846">
        <f>Tabelle1[[#This Row],[45-50 Jahre Weiblich]]+Tabelle1[[#This Row],[45-50 jahre Männlich]]</f>
        <v>17</v>
      </c>
      <c r="AU846">
        <f>Tabelle1[[#This Row],[50-55 Jahre Weiblich]]+Tabelle1[[#This Row],[50-55 jahre Männlich]]</f>
        <v>97</v>
      </c>
      <c r="AV846">
        <f>Tabelle1[[#This Row],[55-60 Jahre Weiblich]]+Tabelle1[[#This Row],[55-60 jahre Männlich]]</f>
        <v>234</v>
      </c>
      <c r="AW846">
        <f>Tabelle1[[#This Row],[60-65 Jahre Weiblich]]+Tabelle1[[#This Row],[60-65 jahre Männlich]]</f>
        <v>585</v>
      </c>
      <c r="AX846">
        <f>Tabelle1[[#This Row],[65-70 Jahre Weiblich]]+Tabelle1[[#This Row],[65-70 Jahre  Männlich]]</f>
        <v>1113</v>
      </c>
      <c r="AY846">
        <f>Tabelle1[[#This Row],[70-75Jahre Weiblich]]+Tabelle1[[#This Row],[70-75 jahre Männlch]]</f>
        <v>1670</v>
      </c>
      <c r="AZ846">
        <f>Tabelle1[[#This Row],[75-80 Jahre Weiblich]]+Tabelle1[[#This Row],[75-80 jahre Männlich]]</f>
        <v>2809</v>
      </c>
      <c r="BA846">
        <f>Tabelle1[[#This Row],[80-85 Jahre Weiblich]]+Tabelle1[[#This Row],[80-85 jahre Männlich]]</f>
        <v>4016</v>
      </c>
      <c r="BB846">
        <f>Tabelle1[[#This Row],[85 und mehr Weiblich]]+Tabelle1[[#This Row],[85 und mehr]]</f>
        <v>4859</v>
      </c>
    </row>
    <row r="847" spans="1:54" x14ac:dyDescent="0.35">
      <c r="A847" s="3"/>
      <c r="B847" s="4" t="s">
        <v>60</v>
      </c>
      <c r="C847" s="5">
        <v>0</v>
      </c>
      <c r="D847" s="5">
        <v>3</v>
      </c>
      <c r="E847" s="5">
        <v>0</v>
      </c>
      <c r="F847" s="5" t="s">
        <v>111</v>
      </c>
      <c r="G847" s="5" t="s">
        <v>111</v>
      </c>
      <c r="H847" s="5" t="s">
        <v>111</v>
      </c>
      <c r="I847" s="5">
        <v>3</v>
      </c>
      <c r="J847" s="5">
        <v>14</v>
      </c>
      <c r="K847" s="5">
        <v>25</v>
      </c>
      <c r="L847" s="5">
        <v>84</v>
      </c>
      <c r="M847" s="5">
        <v>189</v>
      </c>
      <c r="N847" s="5">
        <v>259</v>
      </c>
      <c r="O847" s="5">
        <v>375</v>
      </c>
      <c r="P847" s="5">
        <v>358</v>
      </c>
      <c r="Q847" s="5">
        <v>537</v>
      </c>
      <c r="R847" s="5">
        <v>616</v>
      </c>
      <c r="S847" s="5">
        <v>654</v>
      </c>
      <c r="T847" s="5">
        <v>0</v>
      </c>
      <c r="U847" s="5">
        <v>0</v>
      </c>
      <c r="V847" s="5" t="s">
        <v>111</v>
      </c>
      <c r="W847" s="5">
        <v>0</v>
      </c>
      <c r="X847" s="5" t="s">
        <v>111</v>
      </c>
      <c r="Y847" s="5">
        <v>0</v>
      </c>
      <c r="Z847" s="5" t="s">
        <v>111</v>
      </c>
      <c r="AA847" s="5" t="s">
        <v>111</v>
      </c>
      <c r="AB847" s="5" t="s">
        <v>111</v>
      </c>
      <c r="AC847" s="5">
        <v>13</v>
      </c>
      <c r="AD847" s="5">
        <v>25</v>
      </c>
      <c r="AE847" s="5">
        <v>77</v>
      </c>
      <c r="AF847" s="5">
        <v>115</v>
      </c>
      <c r="AG847" s="5">
        <v>156</v>
      </c>
      <c r="AH847" s="5">
        <v>188</v>
      </c>
      <c r="AJ847" s="5">
        <v>488</v>
      </c>
      <c r="AK847" s="5">
        <v>657</v>
      </c>
      <c r="AL847">
        <f>Tabelle1[[#This Row],[1 jahre Weiblich]]+Tabelle1[[#This Row],[unter 1 Jahr Männlich]]</f>
        <v>0</v>
      </c>
      <c r="AM847" t="e">
        <f>Tabelle1[[#This Row],[1-15 Jahre Weiblich]]+Tabelle1[[#This Row],[1-15 jahre Mänlich]]</f>
        <v>#VALUE!</v>
      </c>
      <c r="AN847">
        <f>Tabelle1[[#This Row],[15-20 Jahre Weiblich]]+Tabelle1[[#This Row],[15-20 jahre Männlich]]</f>
        <v>0</v>
      </c>
      <c r="AO847" t="e">
        <f>Tabelle1[[#This Row],[20-25 jahre weiblich]]+Tabelle1[[#This Row],[20-25 jahre Männlich]]</f>
        <v>#VALUE!</v>
      </c>
      <c r="AP847" t="e">
        <f>Tabelle1[[#This Row],[25-30 Jahre Weiblich]]+Tabelle1[[#This Row],[25-30 jahre Männlich]]</f>
        <v>#VALUE!</v>
      </c>
      <c r="AQ847" t="e">
        <f>Tabelle1[[#This Row],[30-35 Jahre Weiblich]]+Tabelle1[[#This Row],[30-35 jahre Männlich]]</f>
        <v>#VALUE!</v>
      </c>
      <c r="AR847" t="e">
        <f>Tabelle1[[#This Row],[35-40 Jahre Weiblich]]+Tabelle1[[#This Row],[35-40 jahre  Männlich]]</f>
        <v>#VALUE!</v>
      </c>
      <c r="AS847" t="e">
        <f>Tabelle1[[#This Row],[40-45 Jahre Weiblich]]+Tabelle1[[#This Row],[40-45 jahre Männlich]]</f>
        <v>#VALUE!</v>
      </c>
      <c r="AT847">
        <f>Tabelle1[[#This Row],[45-50 Jahre Weiblich]]+Tabelle1[[#This Row],[45-50 jahre Männlich]]</f>
        <v>38</v>
      </c>
      <c r="AU847">
        <f>Tabelle1[[#This Row],[50-55 Jahre Weiblich]]+Tabelle1[[#This Row],[50-55 jahre Männlich]]</f>
        <v>109</v>
      </c>
      <c r="AV847">
        <f>Tabelle1[[#This Row],[55-60 Jahre Weiblich]]+Tabelle1[[#This Row],[55-60 jahre Männlich]]</f>
        <v>266</v>
      </c>
      <c r="AW847">
        <f>Tabelle1[[#This Row],[60-65 Jahre Weiblich]]+Tabelle1[[#This Row],[60-65 jahre Männlich]]</f>
        <v>374</v>
      </c>
      <c r="AX847">
        <f>Tabelle1[[#This Row],[65-70 Jahre Weiblich]]+Tabelle1[[#This Row],[65-70 Jahre  Männlich]]</f>
        <v>531</v>
      </c>
      <c r="AY847">
        <f>Tabelle1[[#This Row],[70-75Jahre Weiblich]]+Tabelle1[[#This Row],[70-75 jahre Männlch]]</f>
        <v>546</v>
      </c>
      <c r="AZ847">
        <f>Tabelle1[[#This Row],[75-80 Jahre Weiblich]]+Tabelle1[[#This Row],[75-80 jahre Männlich]]</f>
        <v>537</v>
      </c>
      <c r="BA847">
        <f>Tabelle1[[#This Row],[80-85 Jahre Weiblich]]+Tabelle1[[#This Row],[80-85 jahre Männlich]]</f>
        <v>1104</v>
      </c>
      <c r="BB847">
        <f>Tabelle1[[#This Row],[85 und mehr Weiblich]]+Tabelle1[[#This Row],[85 und mehr]]</f>
        <v>1311</v>
      </c>
    </row>
    <row r="848" spans="1:54" x14ac:dyDescent="0.35">
      <c r="A848" s="3"/>
      <c r="B848" s="4" t="s">
        <v>61</v>
      </c>
      <c r="C848" s="5">
        <v>0</v>
      </c>
      <c r="D848" s="5">
        <v>0</v>
      </c>
      <c r="E848" s="5">
        <v>0</v>
      </c>
      <c r="F848" s="5">
        <v>0</v>
      </c>
      <c r="G848" s="5" t="s">
        <v>111</v>
      </c>
      <c r="H848" s="5">
        <v>0</v>
      </c>
      <c r="I848" s="5">
        <v>4</v>
      </c>
      <c r="J848" s="5">
        <v>7</v>
      </c>
      <c r="K848" s="5">
        <v>18</v>
      </c>
      <c r="L848" s="5">
        <v>47</v>
      </c>
      <c r="M848" s="5">
        <v>112</v>
      </c>
      <c r="N848" s="5">
        <v>220</v>
      </c>
      <c r="O848" s="5">
        <v>276</v>
      </c>
      <c r="P848" s="5">
        <v>386</v>
      </c>
      <c r="Q848" s="5">
        <v>605</v>
      </c>
      <c r="R848" s="5">
        <v>883</v>
      </c>
      <c r="S848" s="5">
        <v>1383</v>
      </c>
      <c r="T848" s="5">
        <v>0</v>
      </c>
      <c r="U848" s="5">
        <v>0</v>
      </c>
      <c r="V848" s="5">
        <v>0</v>
      </c>
      <c r="W848" s="5">
        <v>0</v>
      </c>
      <c r="X848" s="5">
        <v>0</v>
      </c>
      <c r="Y848" s="5">
        <v>0</v>
      </c>
      <c r="Z848" s="5">
        <v>0</v>
      </c>
      <c r="AA848" s="5">
        <v>6</v>
      </c>
      <c r="AB848" s="5">
        <v>10</v>
      </c>
      <c r="AC848" s="5">
        <v>12</v>
      </c>
      <c r="AD848" s="5">
        <v>29</v>
      </c>
      <c r="AE848" s="5">
        <v>56</v>
      </c>
      <c r="AF848" s="5">
        <v>98</v>
      </c>
      <c r="AG848" s="5">
        <v>103</v>
      </c>
      <c r="AH848" s="5">
        <v>134</v>
      </c>
      <c r="AJ848" s="5">
        <v>455</v>
      </c>
      <c r="AK848" s="5">
        <v>789</v>
      </c>
      <c r="AL848">
        <f>Tabelle1[[#This Row],[1 jahre Weiblich]]+Tabelle1[[#This Row],[unter 1 Jahr Männlich]]</f>
        <v>0</v>
      </c>
      <c r="AM848">
        <f>Tabelle1[[#This Row],[1-15 Jahre Weiblich]]+Tabelle1[[#This Row],[1-15 jahre Mänlich]]</f>
        <v>0</v>
      </c>
      <c r="AN848">
        <f>Tabelle1[[#This Row],[15-20 Jahre Weiblich]]+Tabelle1[[#This Row],[15-20 jahre Männlich]]</f>
        <v>0</v>
      </c>
      <c r="AO848">
        <f>Tabelle1[[#This Row],[20-25 jahre weiblich]]+Tabelle1[[#This Row],[20-25 jahre Männlich]]</f>
        <v>0</v>
      </c>
      <c r="AP848" t="e">
        <f>Tabelle1[[#This Row],[25-30 Jahre Weiblich]]+Tabelle1[[#This Row],[25-30 jahre Männlich]]</f>
        <v>#VALUE!</v>
      </c>
      <c r="AQ848">
        <f>Tabelle1[[#This Row],[30-35 Jahre Weiblich]]+Tabelle1[[#This Row],[30-35 jahre Männlich]]</f>
        <v>0</v>
      </c>
      <c r="AR848">
        <f>Tabelle1[[#This Row],[35-40 Jahre Weiblich]]+Tabelle1[[#This Row],[35-40 jahre  Männlich]]</f>
        <v>10</v>
      </c>
      <c r="AS848">
        <f>Tabelle1[[#This Row],[40-45 Jahre Weiblich]]+Tabelle1[[#This Row],[40-45 jahre Männlich]]</f>
        <v>17</v>
      </c>
      <c r="AT848">
        <f>Tabelle1[[#This Row],[45-50 Jahre Weiblich]]+Tabelle1[[#This Row],[45-50 jahre Männlich]]</f>
        <v>30</v>
      </c>
      <c r="AU848">
        <f>Tabelle1[[#This Row],[50-55 Jahre Weiblich]]+Tabelle1[[#This Row],[50-55 jahre Männlich]]</f>
        <v>76</v>
      </c>
      <c r="AV848">
        <f>Tabelle1[[#This Row],[55-60 Jahre Weiblich]]+Tabelle1[[#This Row],[55-60 jahre Männlich]]</f>
        <v>168</v>
      </c>
      <c r="AW848">
        <f>Tabelle1[[#This Row],[60-65 Jahre Weiblich]]+Tabelle1[[#This Row],[60-65 jahre Männlich]]</f>
        <v>318</v>
      </c>
      <c r="AX848">
        <f>Tabelle1[[#This Row],[65-70 Jahre Weiblich]]+Tabelle1[[#This Row],[65-70 Jahre  Männlich]]</f>
        <v>379</v>
      </c>
      <c r="AY848">
        <f>Tabelle1[[#This Row],[70-75Jahre Weiblich]]+Tabelle1[[#This Row],[70-75 jahre Männlch]]</f>
        <v>520</v>
      </c>
      <c r="AZ848">
        <f>Tabelle1[[#This Row],[75-80 Jahre Weiblich]]+Tabelle1[[#This Row],[75-80 jahre Männlich]]</f>
        <v>605</v>
      </c>
      <c r="BA848">
        <f>Tabelle1[[#This Row],[80-85 Jahre Weiblich]]+Tabelle1[[#This Row],[80-85 jahre Männlich]]</f>
        <v>1338</v>
      </c>
      <c r="BB848">
        <f>Tabelle1[[#This Row],[85 und mehr Weiblich]]+Tabelle1[[#This Row],[85 und mehr]]</f>
        <v>2172</v>
      </c>
    </row>
    <row r="849" spans="1:54" x14ac:dyDescent="0.35">
      <c r="A849" s="3"/>
      <c r="B849" s="4" t="s">
        <v>62</v>
      </c>
      <c r="C849" s="5">
        <v>3</v>
      </c>
      <c r="D849" s="5">
        <v>24</v>
      </c>
      <c r="E849" s="5">
        <v>21</v>
      </c>
      <c r="F849" s="5">
        <v>29</v>
      </c>
      <c r="G849" s="5">
        <v>28</v>
      </c>
      <c r="H849" s="5">
        <v>30</v>
      </c>
      <c r="I849" s="5">
        <v>48</v>
      </c>
      <c r="J849" s="5">
        <v>68</v>
      </c>
      <c r="K849" s="5">
        <v>99</v>
      </c>
      <c r="L849" s="5">
        <v>250</v>
      </c>
      <c r="M849" s="5">
        <v>481</v>
      </c>
      <c r="N849" s="5">
        <v>697</v>
      </c>
      <c r="O849" s="5">
        <v>1056</v>
      </c>
      <c r="P849" s="5">
        <v>1375</v>
      </c>
      <c r="Q849" s="5">
        <v>2140</v>
      </c>
      <c r="R849" s="5">
        <v>2702</v>
      </c>
      <c r="S849" s="5">
        <v>2195</v>
      </c>
      <c r="T849" s="5">
        <v>0</v>
      </c>
      <c r="U849" s="5" t="s">
        <v>111</v>
      </c>
      <c r="V849" s="5">
        <v>21</v>
      </c>
      <c r="W849" s="5">
        <v>7</v>
      </c>
      <c r="X849" s="5">
        <v>10</v>
      </c>
      <c r="Y849" s="5">
        <v>12</v>
      </c>
      <c r="Z849" s="5">
        <v>21</v>
      </c>
      <c r="AA849" s="5">
        <v>31</v>
      </c>
      <c r="AB849" s="5">
        <v>45</v>
      </c>
      <c r="AC849" s="5">
        <v>76</v>
      </c>
      <c r="AD849" s="5">
        <v>156</v>
      </c>
      <c r="AE849" s="5">
        <v>250</v>
      </c>
      <c r="AF849" s="5">
        <v>403</v>
      </c>
      <c r="AG849" s="5">
        <v>618</v>
      </c>
      <c r="AH849" s="5">
        <v>869</v>
      </c>
      <c r="AJ849" s="5">
        <v>2230</v>
      </c>
      <c r="AK849" s="5">
        <v>2488</v>
      </c>
      <c r="AL849" t="e">
        <f>Tabelle1[[#This Row],[1 jahre Weiblich]]+Tabelle1[[#This Row],[unter 1 Jahr Männlich]]</f>
        <v>#VALUE!</v>
      </c>
      <c r="AM849">
        <f>Tabelle1[[#This Row],[1-15 Jahre Weiblich]]+Tabelle1[[#This Row],[1-15 jahre Mänlich]]</f>
        <v>45</v>
      </c>
      <c r="AN849">
        <f>Tabelle1[[#This Row],[15-20 Jahre Weiblich]]+Tabelle1[[#This Row],[15-20 jahre Männlich]]</f>
        <v>28</v>
      </c>
      <c r="AO849">
        <f>Tabelle1[[#This Row],[20-25 jahre weiblich]]+Tabelle1[[#This Row],[20-25 jahre Männlich]]</f>
        <v>39</v>
      </c>
      <c r="AP849">
        <f>Tabelle1[[#This Row],[25-30 Jahre Weiblich]]+Tabelle1[[#This Row],[25-30 jahre Männlich]]</f>
        <v>40</v>
      </c>
      <c r="AQ849">
        <f>Tabelle1[[#This Row],[30-35 Jahre Weiblich]]+Tabelle1[[#This Row],[30-35 jahre Männlich]]</f>
        <v>51</v>
      </c>
      <c r="AR849">
        <f>Tabelle1[[#This Row],[35-40 Jahre Weiblich]]+Tabelle1[[#This Row],[35-40 jahre  Männlich]]</f>
        <v>79</v>
      </c>
      <c r="AS849">
        <f>Tabelle1[[#This Row],[40-45 Jahre Weiblich]]+Tabelle1[[#This Row],[40-45 jahre Männlich]]</f>
        <v>113</v>
      </c>
      <c r="AT849">
        <f>Tabelle1[[#This Row],[45-50 Jahre Weiblich]]+Tabelle1[[#This Row],[45-50 jahre Männlich]]</f>
        <v>175</v>
      </c>
      <c r="AU849">
        <f>Tabelle1[[#This Row],[50-55 Jahre Weiblich]]+Tabelle1[[#This Row],[50-55 jahre Männlich]]</f>
        <v>406</v>
      </c>
      <c r="AV849">
        <f>Tabelle1[[#This Row],[55-60 Jahre Weiblich]]+Tabelle1[[#This Row],[55-60 jahre Männlich]]</f>
        <v>731</v>
      </c>
      <c r="AW849">
        <f>Tabelle1[[#This Row],[60-65 Jahre Weiblich]]+Tabelle1[[#This Row],[60-65 jahre Männlich]]</f>
        <v>1100</v>
      </c>
      <c r="AX849">
        <f>Tabelle1[[#This Row],[65-70 Jahre Weiblich]]+Tabelle1[[#This Row],[65-70 Jahre  Männlich]]</f>
        <v>1674</v>
      </c>
      <c r="AY849">
        <f>Tabelle1[[#This Row],[70-75Jahre Weiblich]]+Tabelle1[[#This Row],[70-75 jahre Männlch]]</f>
        <v>2244</v>
      </c>
      <c r="AZ849">
        <f>Tabelle1[[#This Row],[75-80 Jahre Weiblich]]+Tabelle1[[#This Row],[75-80 jahre Männlich]]</f>
        <v>2140</v>
      </c>
      <c r="BA849">
        <f>Tabelle1[[#This Row],[80-85 Jahre Weiblich]]+Tabelle1[[#This Row],[80-85 jahre Männlich]]</f>
        <v>4932</v>
      </c>
      <c r="BB849">
        <f>Tabelle1[[#This Row],[85 und mehr Weiblich]]+Tabelle1[[#This Row],[85 und mehr]]</f>
        <v>4683</v>
      </c>
    </row>
    <row r="850" spans="1:54" x14ac:dyDescent="0.35">
      <c r="A850" s="3"/>
      <c r="B850" s="4" t="s">
        <v>63</v>
      </c>
      <c r="C850" s="5">
        <v>3</v>
      </c>
      <c r="D850" s="5">
        <v>19</v>
      </c>
      <c r="E850" s="5">
        <v>19</v>
      </c>
      <c r="F850" s="5">
        <v>21</v>
      </c>
      <c r="G850" s="5">
        <v>18</v>
      </c>
      <c r="H850" s="5">
        <v>17</v>
      </c>
      <c r="I850" s="5">
        <v>27</v>
      </c>
      <c r="J850" s="5">
        <v>35</v>
      </c>
      <c r="K850" s="5">
        <v>35</v>
      </c>
      <c r="L850" s="5">
        <v>97</v>
      </c>
      <c r="M850" s="5">
        <v>182</v>
      </c>
      <c r="N850" s="5">
        <v>274</v>
      </c>
      <c r="O850" s="5">
        <v>430</v>
      </c>
      <c r="P850" s="5">
        <v>601</v>
      </c>
      <c r="Q850" s="5">
        <v>937</v>
      </c>
      <c r="R850" s="5">
        <v>1111</v>
      </c>
      <c r="S850" s="5">
        <v>958</v>
      </c>
      <c r="T850" s="5">
        <v>0</v>
      </c>
      <c r="U850" s="5" t="s">
        <v>111</v>
      </c>
      <c r="V850" s="5">
        <v>18</v>
      </c>
      <c r="W850" s="5">
        <v>6</v>
      </c>
      <c r="X850" s="5">
        <v>6</v>
      </c>
      <c r="Y850" s="5">
        <v>7</v>
      </c>
      <c r="Z850" s="5">
        <v>16</v>
      </c>
      <c r="AA850" s="5">
        <v>16</v>
      </c>
      <c r="AB850" s="5">
        <v>20</v>
      </c>
      <c r="AC850" s="5">
        <v>34</v>
      </c>
      <c r="AD850" s="5">
        <v>71</v>
      </c>
      <c r="AE850" s="5">
        <v>103</v>
      </c>
      <c r="AF850" s="5">
        <v>159</v>
      </c>
      <c r="AG850" s="5">
        <v>224</v>
      </c>
      <c r="AH850" s="5">
        <v>331</v>
      </c>
      <c r="AJ850" s="5">
        <v>851</v>
      </c>
      <c r="AK850" s="5">
        <v>1079</v>
      </c>
      <c r="AL850" t="e">
        <f>Tabelle1[[#This Row],[1 jahre Weiblich]]+Tabelle1[[#This Row],[unter 1 Jahr Männlich]]</f>
        <v>#VALUE!</v>
      </c>
      <c r="AM850">
        <f>Tabelle1[[#This Row],[1-15 Jahre Weiblich]]+Tabelle1[[#This Row],[1-15 jahre Mänlich]]</f>
        <v>37</v>
      </c>
      <c r="AN850">
        <f>Tabelle1[[#This Row],[15-20 Jahre Weiblich]]+Tabelle1[[#This Row],[15-20 jahre Männlich]]</f>
        <v>25</v>
      </c>
      <c r="AO850">
        <f>Tabelle1[[#This Row],[20-25 jahre weiblich]]+Tabelle1[[#This Row],[20-25 jahre Männlich]]</f>
        <v>27</v>
      </c>
      <c r="AP850">
        <f>Tabelle1[[#This Row],[25-30 Jahre Weiblich]]+Tabelle1[[#This Row],[25-30 jahre Männlich]]</f>
        <v>25</v>
      </c>
      <c r="AQ850">
        <f>Tabelle1[[#This Row],[30-35 Jahre Weiblich]]+Tabelle1[[#This Row],[30-35 jahre Männlich]]</f>
        <v>33</v>
      </c>
      <c r="AR850">
        <f>Tabelle1[[#This Row],[35-40 Jahre Weiblich]]+Tabelle1[[#This Row],[35-40 jahre  Männlich]]</f>
        <v>43</v>
      </c>
      <c r="AS850">
        <f>Tabelle1[[#This Row],[40-45 Jahre Weiblich]]+Tabelle1[[#This Row],[40-45 jahre Männlich]]</f>
        <v>55</v>
      </c>
      <c r="AT850">
        <f>Tabelle1[[#This Row],[45-50 Jahre Weiblich]]+Tabelle1[[#This Row],[45-50 jahre Männlich]]</f>
        <v>69</v>
      </c>
      <c r="AU850">
        <f>Tabelle1[[#This Row],[50-55 Jahre Weiblich]]+Tabelle1[[#This Row],[50-55 jahre Männlich]]</f>
        <v>168</v>
      </c>
      <c r="AV850">
        <f>Tabelle1[[#This Row],[55-60 Jahre Weiblich]]+Tabelle1[[#This Row],[55-60 jahre Männlich]]</f>
        <v>285</v>
      </c>
      <c r="AW850">
        <f>Tabelle1[[#This Row],[60-65 Jahre Weiblich]]+Tabelle1[[#This Row],[60-65 jahre Männlich]]</f>
        <v>433</v>
      </c>
      <c r="AX850">
        <f>Tabelle1[[#This Row],[65-70 Jahre Weiblich]]+Tabelle1[[#This Row],[65-70 Jahre  Männlich]]</f>
        <v>654</v>
      </c>
      <c r="AY850">
        <f>Tabelle1[[#This Row],[70-75Jahre Weiblich]]+Tabelle1[[#This Row],[70-75 jahre Männlch]]</f>
        <v>932</v>
      </c>
      <c r="AZ850">
        <f>Tabelle1[[#This Row],[75-80 Jahre Weiblich]]+Tabelle1[[#This Row],[75-80 jahre Männlich]]</f>
        <v>937</v>
      </c>
      <c r="BA850">
        <f>Tabelle1[[#This Row],[80-85 Jahre Weiblich]]+Tabelle1[[#This Row],[80-85 jahre Männlich]]</f>
        <v>1962</v>
      </c>
      <c r="BB850">
        <f>Tabelle1[[#This Row],[85 und mehr Weiblich]]+Tabelle1[[#This Row],[85 und mehr]]</f>
        <v>2037</v>
      </c>
    </row>
    <row r="851" spans="1:54" x14ac:dyDescent="0.35">
      <c r="A851" s="3"/>
      <c r="B851" s="4" t="s">
        <v>64</v>
      </c>
      <c r="C851" s="5" t="s">
        <v>111</v>
      </c>
      <c r="D851" s="5" t="s">
        <v>111</v>
      </c>
      <c r="E851" s="5">
        <v>0</v>
      </c>
      <c r="F851" s="5">
        <v>3</v>
      </c>
      <c r="G851" s="5">
        <v>3</v>
      </c>
      <c r="H851" s="5" t="s">
        <v>111</v>
      </c>
      <c r="I851" s="5" t="s">
        <v>111</v>
      </c>
      <c r="J851" s="5">
        <v>3</v>
      </c>
      <c r="K851" s="5">
        <v>3</v>
      </c>
      <c r="L851" s="5">
        <v>3</v>
      </c>
      <c r="M851" s="5">
        <v>25</v>
      </c>
      <c r="N851" s="5">
        <v>18</v>
      </c>
      <c r="O851" s="5">
        <v>21</v>
      </c>
      <c r="P851" s="5">
        <v>28</v>
      </c>
      <c r="Q851" s="5">
        <v>52</v>
      </c>
      <c r="R851" s="5">
        <v>88</v>
      </c>
      <c r="S851" s="5">
        <v>103</v>
      </c>
      <c r="T851" s="5">
        <v>0</v>
      </c>
      <c r="U851" s="5">
        <v>0</v>
      </c>
      <c r="V851" s="5" t="s">
        <v>111</v>
      </c>
      <c r="W851" s="5">
        <v>0</v>
      </c>
      <c r="X851" s="5">
        <v>0</v>
      </c>
      <c r="Y851" s="5">
        <v>0</v>
      </c>
      <c r="Z851" s="5" t="s">
        <v>111</v>
      </c>
      <c r="AA851" s="5" t="s">
        <v>111</v>
      </c>
      <c r="AB851" s="5">
        <v>3</v>
      </c>
      <c r="AC851" s="5">
        <v>11</v>
      </c>
      <c r="AD851" s="5">
        <v>11</v>
      </c>
      <c r="AE851" s="5">
        <v>14</v>
      </c>
      <c r="AF851" s="5">
        <v>15</v>
      </c>
      <c r="AG851" s="5">
        <v>28</v>
      </c>
      <c r="AH851" s="5">
        <v>40</v>
      </c>
      <c r="AJ851" s="5">
        <v>91</v>
      </c>
      <c r="AK851" s="5">
        <v>179</v>
      </c>
      <c r="AL851" t="e">
        <f>Tabelle1[[#This Row],[1 jahre Weiblich]]+Tabelle1[[#This Row],[unter 1 Jahr Männlich]]</f>
        <v>#VALUE!</v>
      </c>
      <c r="AM851" t="e">
        <f>Tabelle1[[#This Row],[1-15 Jahre Weiblich]]+Tabelle1[[#This Row],[1-15 jahre Mänlich]]</f>
        <v>#VALUE!</v>
      </c>
      <c r="AN851">
        <f>Tabelle1[[#This Row],[15-20 Jahre Weiblich]]+Tabelle1[[#This Row],[15-20 jahre Männlich]]</f>
        <v>0</v>
      </c>
      <c r="AO851">
        <f>Tabelle1[[#This Row],[20-25 jahre weiblich]]+Tabelle1[[#This Row],[20-25 jahre Männlich]]</f>
        <v>3</v>
      </c>
      <c r="AP851">
        <f>Tabelle1[[#This Row],[25-30 Jahre Weiblich]]+Tabelle1[[#This Row],[25-30 jahre Männlich]]</f>
        <v>3</v>
      </c>
      <c r="AQ851" t="e">
        <f>Tabelle1[[#This Row],[30-35 Jahre Weiblich]]+Tabelle1[[#This Row],[30-35 jahre Männlich]]</f>
        <v>#VALUE!</v>
      </c>
      <c r="AR851" t="e">
        <f>Tabelle1[[#This Row],[35-40 Jahre Weiblich]]+Tabelle1[[#This Row],[35-40 jahre  Männlich]]</f>
        <v>#VALUE!</v>
      </c>
      <c r="AS851">
        <f>Tabelle1[[#This Row],[40-45 Jahre Weiblich]]+Tabelle1[[#This Row],[40-45 jahre Männlich]]</f>
        <v>6</v>
      </c>
      <c r="AT851">
        <f>Tabelle1[[#This Row],[45-50 Jahre Weiblich]]+Tabelle1[[#This Row],[45-50 jahre Männlich]]</f>
        <v>14</v>
      </c>
      <c r="AU851">
        <f>Tabelle1[[#This Row],[50-55 Jahre Weiblich]]+Tabelle1[[#This Row],[50-55 jahre Männlich]]</f>
        <v>14</v>
      </c>
      <c r="AV851">
        <f>Tabelle1[[#This Row],[55-60 Jahre Weiblich]]+Tabelle1[[#This Row],[55-60 jahre Männlich]]</f>
        <v>39</v>
      </c>
      <c r="AW851">
        <f>Tabelle1[[#This Row],[60-65 Jahre Weiblich]]+Tabelle1[[#This Row],[60-65 jahre Männlich]]</f>
        <v>33</v>
      </c>
      <c r="AX851">
        <f>Tabelle1[[#This Row],[65-70 Jahre Weiblich]]+Tabelle1[[#This Row],[65-70 Jahre  Männlich]]</f>
        <v>49</v>
      </c>
      <c r="AY851">
        <f>Tabelle1[[#This Row],[70-75Jahre Weiblich]]+Tabelle1[[#This Row],[70-75 jahre Männlch]]</f>
        <v>68</v>
      </c>
      <c r="AZ851">
        <f>Tabelle1[[#This Row],[75-80 Jahre Weiblich]]+Tabelle1[[#This Row],[75-80 jahre Männlich]]</f>
        <v>52</v>
      </c>
      <c r="BA851">
        <f>Tabelle1[[#This Row],[80-85 Jahre Weiblich]]+Tabelle1[[#This Row],[80-85 jahre Männlich]]</f>
        <v>179</v>
      </c>
      <c r="BB851">
        <f>Tabelle1[[#This Row],[85 und mehr Weiblich]]+Tabelle1[[#This Row],[85 und mehr]]</f>
        <v>282</v>
      </c>
    </row>
    <row r="852" spans="1:54" x14ac:dyDescent="0.35">
      <c r="A852" s="3"/>
      <c r="B852" s="4" t="s">
        <v>65</v>
      </c>
      <c r="C852" s="5">
        <v>3</v>
      </c>
      <c r="D852" s="5">
        <v>9</v>
      </c>
      <c r="E852" s="5">
        <v>5</v>
      </c>
      <c r="F852" s="5">
        <v>7</v>
      </c>
      <c r="G852" s="5">
        <v>6</v>
      </c>
      <c r="H852" s="5">
        <v>8</v>
      </c>
      <c r="I852" s="5">
        <v>18</v>
      </c>
      <c r="J852" s="5">
        <v>17</v>
      </c>
      <c r="K852" s="5">
        <v>30</v>
      </c>
      <c r="L852" s="5">
        <v>37</v>
      </c>
      <c r="M852" s="5">
        <v>94</v>
      </c>
      <c r="N852" s="5">
        <v>105</v>
      </c>
      <c r="O852" s="5">
        <v>133</v>
      </c>
      <c r="P852" s="5">
        <v>163</v>
      </c>
      <c r="Q852" s="5">
        <v>294</v>
      </c>
      <c r="R852" s="5">
        <v>428</v>
      </c>
      <c r="S852" s="5">
        <v>621</v>
      </c>
      <c r="T852" s="5">
        <v>0</v>
      </c>
      <c r="U852" s="5" t="s">
        <v>111</v>
      </c>
      <c r="V852" s="5">
        <v>7</v>
      </c>
      <c r="W852" s="5">
        <v>4</v>
      </c>
      <c r="X852" s="5">
        <v>3</v>
      </c>
      <c r="Y852" s="5">
        <v>7</v>
      </c>
      <c r="Z852" s="5">
        <v>3</v>
      </c>
      <c r="AA852" s="5">
        <v>7</v>
      </c>
      <c r="AB852" s="5">
        <v>9</v>
      </c>
      <c r="AC852" s="5">
        <v>16</v>
      </c>
      <c r="AD852" s="5">
        <v>24</v>
      </c>
      <c r="AE852" s="5">
        <v>49</v>
      </c>
      <c r="AF852" s="5">
        <v>49</v>
      </c>
      <c r="AG852" s="5">
        <v>94</v>
      </c>
      <c r="AH852" s="5">
        <v>135</v>
      </c>
      <c r="AJ852" s="5">
        <v>515</v>
      </c>
      <c r="AK852" s="5">
        <v>1233</v>
      </c>
      <c r="AL852" t="e">
        <f>Tabelle1[[#This Row],[1 jahre Weiblich]]+Tabelle1[[#This Row],[unter 1 Jahr Männlich]]</f>
        <v>#VALUE!</v>
      </c>
      <c r="AM852">
        <f>Tabelle1[[#This Row],[1-15 Jahre Weiblich]]+Tabelle1[[#This Row],[1-15 jahre Mänlich]]</f>
        <v>16</v>
      </c>
      <c r="AN852">
        <f>Tabelle1[[#This Row],[15-20 Jahre Weiblich]]+Tabelle1[[#This Row],[15-20 jahre Männlich]]</f>
        <v>9</v>
      </c>
      <c r="AO852">
        <f>Tabelle1[[#This Row],[20-25 jahre weiblich]]+Tabelle1[[#This Row],[20-25 jahre Männlich]]</f>
        <v>10</v>
      </c>
      <c r="AP852">
        <f>Tabelle1[[#This Row],[25-30 Jahre Weiblich]]+Tabelle1[[#This Row],[25-30 jahre Männlich]]</f>
        <v>13</v>
      </c>
      <c r="AQ852">
        <f>Tabelle1[[#This Row],[30-35 Jahre Weiblich]]+Tabelle1[[#This Row],[30-35 jahre Männlich]]</f>
        <v>11</v>
      </c>
      <c r="AR852">
        <f>Tabelle1[[#This Row],[35-40 Jahre Weiblich]]+Tabelle1[[#This Row],[35-40 jahre  Männlich]]</f>
        <v>25</v>
      </c>
      <c r="AS852">
        <f>Tabelle1[[#This Row],[40-45 Jahre Weiblich]]+Tabelle1[[#This Row],[40-45 jahre Männlich]]</f>
        <v>26</v>
      </c>
      <c r="AT852">
        <f>Tabelle1[[#This Row],[45-50 Jahre Weiblich]]+Tabelle1[[#This Row],[45-50 jahre Männlich]]</f>
        <v>46</v>
      </c>
      <c r="AU852">
        <f>Tabelle1[[#This Row],[50-55 Jahre Weiblich]]+Tabelle1[[#This Row],[50-55 jahre Männlich]]</f>
        <v>61</v>
      </c>
      <c r="AV852">
        <f>Tabelle1[[#This Row],[55-60 Jahre Weiblich]]+Tabelle1[[#This Row],[55-60 jahre Männlich]]</f>
        <v>143</v>
      </c>
      <c r="AW852">
        <f>Tabelle1[[#This Row],[60-65 Jahre Weiblich]]+Tabelle1[[#This Row],[60-65 jahre Männlich]]</f>
        <v>154</v>
      </c>
      <c r="AX852">
        <f>Tabelle1[[#This Row],[65-70 Jahre Weiblich]]+Tabelle1[[#This Row],[65-70 Jahre  Männlich]]</f>
        <v>227</v>
      </c>
      <c r="AY852">
        <f>Tabelle1[[#This Row],[70-75Jahre Weiblich]]+Tabelle1[[#This Row],[70-75 jahre Männlch]]</f>
        <v>298</v>
      </c>
      <c r="AZ852">
        <f>Tabelle1[[#This Row],[75-80 Jahre Weiblich]]+Tabelle1[[#This Row],[75-80 jahre Männlich]]</f>
        <v>294</v>
      </c>
      <c r="BA852">
        <f>Tabelle1[[#This Row],[80-85 Jahre Weiblich]]+Tabelle1[[#This Row],[80-85 jahre Männlich]]</f>
        <v>943</v>
      </c>
      <c r="BB852">
        <f>Tabelle1[[#This Row],[85 und mehr Weiblich]]+Tabelle1[[#This Row],[85 und mehr]]</f>
        <v>1854</v>
      </c>
    </row>
    <row r="853" spans="1:54" x14ac:dyDescent="0.35">
      <c r="A853" s="3"/>
      <c r="B853" s="4" t="s">
        <v>120</v>
      </c>
      <c r="C853" s="5">
        <v>9</v>
      </c>
      <c r="D853" s="5">
        <v>27</v>
      </c>
      <c r="E853" s="5">
        <v>8</v>
      </c>
      <c r="F853" s="5">
        <v>19</v>
      </c>
      <c r="G853" s="5">
        <v>26</v>
      </c>
      <c r="H853" s="5">
        <v>56</v>
      </c>
      <c r="I853" s="5">
        <v>94</v>
      </c>
      <c r="J853" s="5">
        <v>152</v>
      </c>
      <c r="K853" s="5">
        <v>206</v>
      </c>
      <c r="L853" s="5">
        <v>425</v>
      </c>
      <c r="M853" s="5">
        <v>742</v>
      </c>
      <c r="N853" s="5">
        <v>1081</v>
      </c>
      <c r="O853" s="5">
        <v>1364</v>
      </c>
      <c r="P853" s="5">
        <v>1536</v>
      </c>
      <c r="Q853" s="5">
        <v>2249</v>
      </c>
      <c r="R853" s="5">
        <v>3492</v>
      </c>
      <c r="S853" s="5">
        <v>5165</v>
      </c>
      <c r="T853" s="5">
        <v>0</v>
      </c>
      <c r="U853" s="5">
        <v>10</v>
      </c>
      <c r="V853" s="5">
        <v>18</v>
      </c>
      <c r="W853" s="5">
        <v>9</v>
      </c>
      <c r="X853" s="5">
        <v>12</v>
      </c>
      <c r="Y853" s="5">
        <v>16</v>
      </c>
      <c r="Z853" s="5">
        <v>18</v>
      </c>
      <c r="AA853" s="5">
        <v>40</v>
      </c>
      <c r="AB853" s="5">
        <v>43</v>
      </c>
      <c r="AC853" s="5">
        <v>115</v>
      </c>
      <c r="AD853" s="5">
        <v>189</v>
      </c>
      <c r="AE853" s="5">
        <v>313</v>
      </c>
      <c r="AF853" s="5">
        <v>508</v>
      </c>
      <c r="AG853" s="5">
        <v>701</v>
      </c>
      <c r="AH853" s="5">
        <v>1055</v>
      </c>
      <c r="AJ853" s="5">
        <v>3952</v>
      </c>
      <c r="AK853" s="5">
        <v>11049</v>
      </c>
      <c r="AL853">
        <f>Tabelle1[[#This Row],[1 jahre Weiblich]]+Tabelle1[[#This Row],[unter 1 Jahr Männlich]]</f>
        <v>19</v>
      </c>
      <c r="AM853">
        <f>Tabelle1[[#This Row],[1-15 Jahre Weiblich]]+Tabelle1[[#This Row],[1-15 jahre Mänlich]]</f>
        <v>45</v>
      </c>
      <c r="AN853">
        <f>Tabelle1[[#This Row],[15-20 Jahre Weiblich]]+Tabelle1[[#This Row],[15-20 jahre Männlich]]</f>
        <v>17</v>
      </c>
      <c r="AO853">
        <f>Tabelle1[[#This Row],[20-25 jahre weiblich]]+Tabelle1[[#This Row],[20-25 jahre Männlich]]</f>
        <v>31</v>
      </c>
      <c r="AP853">
        <f>Tabelle1[[#This Row],[25-30 Jahre Weiblich]]+Tabelle1[[#This Row],[25-30 jahre Männlich]]</f>
        <v>42</v>
      </c>
      <c r="AQ853">
        <f>Tabelle1[[#This Row],[30-35 Jahre Weiblich]]+Tabelle1[[#This Row],[30-35 jahre Männlich]]</f>
        <v>74</v>
      </c>
      <c r="AR853">
        <f>Tabelle1[[#This Row],[35-40 Jahre Weiblich]]+Tabelle1[[#This Row],[35-40 jahre  Männlich]]</f>
        <v>134</v>
      </c>
      <c r="AS853">
        <f>Tabelle1[[#This Row],[40-45 Jahre Weiblich]]+Tabelle1[[#This Row],[40-45 jahre Männlich]]</f>
        <v>195</v>
      </c>
      <c r="AT853">
        <f>Tabelle1[[#This Row],[45-50 Jahre Weiblich]]+Tabelle1[[#This Row],[45-50 jahre Männlich]]</f>
        <v>321</v>
      </c>
      <c r="AU853">
        <f>Tabelle1[[#This Row],[50-55 Jahre Weiblich]]+Tabelle1[[#This Row],[50-55 jahre Männlich]]</f>
        <v>614</v>
      </c>
      <c r="AV853">
        <f>Tabelle1[[#This Row],[55-60 Jahre Weiblich]]+Tabelle1[[#This Row],[55-60 jahre Männlich]]</f>
        <v>1055</v>
      </c>
      <c r="AW853">
        <f>Tabelle1[[#This Row],[60-65 Jahre Weiblich]]+Tabelle1[[#This Row],[60-65 jahre Männlich]]</f>
        <v>1589</v>
      </c>
      <c r="AX853">
        <f>Tabelle1[[#This Row],[65-70 Jahre Weiblich]]+Tabelle1[[#This Row],[65-70 Jahre  Männlich]]</f>
        <v>2065</v>
      </c>
      <c r="AY853">
        <f>Tabelle1[[#This Row],[70-75Jahre Weiblich]]+Tabelle1[[#This Row],[70-75 jahre Männlch]]</f>
        <v>2591</v>
      </c>
      <c r="AZ853">
        <f>Tabelle1[[#This Row],[75-80 Jahre Weiblich]]+Tabelle1[[#This Row],[75-80 jahre Männlich]]</f>
        <v>2249</v>
      </c>
      <c r="BA853">
        <f>Tabelle1[[#This Row],[80-85 Jahre Weiblich]]+Tabelle1[[#This Row],[80-85 jahre Männlich]]</f>
        <v>7444</v>
      </c>
      <c r="BB853">
        <f>Tabelle1[[#This Row],[85 und mehr Weiblich]]+Tabelle1[[#This Row],[85 und mehr]]</f>
        <v>16214</v>
      </c>
    </row>
    <row r="854" spans="1:54" x14ac:dyDescent="0.35">
      <c r="A854" s="3"/>
      <c r="B854" s="4" t="s">
        <v>66</v>
      </c>
      <c r="C854" s="5">
        <v>0</v>
      </c>
      <c r="D854" s="5">
        <v>0</v>
      </c>
      <c r="E854" s="5" t="s">
        <v>111</v>
      </c>
      <c r="F854" s="5">
        <v>6</v>
      </c>
      <c r="G854" s="5">
        <v>9</v>
      </c>
      <c r="H854" s="5">
        <v>21</v>
      </c>
      <c r="I854" s="5">
        <v>46</v>
      </c>
      <c r="J854" s="5">
        <v>85</v>
      </c>
      <c r="K854" s="5">
        <v>112</v>
      </c>
      <c r="L854" s="5">
        <v>235</v>
      </c>
      <c r="M854" s="5">
        <v>458</v>
      </c>
      <c r="N854" s="5">
        <v>726</v>
      </c>
      <c r="O854" s="5">
        <v>1017</v>
      </c>
      <c r="P854" s="5">
        <v>1188</v>
      </c>
      <c r="Q854" s="5">
        <v>1731</v>
      </c>
      <c r="R854" s="5">
        <v>2744</v>
      </c>
      <c r="S854" s="5">
        <v>3788</v>
      </c>
      <c r="T854" s="5">
        <v>0</v>
      </c>
      <c r="U854" s="5">
        <v>0</v>
      </c>
      <c r="V854" s="5">
        <v>0</v>
      </c>
      <c r="W854" s="5">
        <v>3</v>
      </c>
      <c r="X854" s="5">
        <v>5</v>
      </c>
      <c r="Y854" s="5">
        <v>8</v>
      </c>
      <c r="Z854" s="5">
        <v>9</v>
      </c>
      <c r="AA854" s="5">
        <v>9</v>
      </c>
      <c r="AB854" s="5">
        <v>23</v>
      </c>
      <c r="AC854" s="5">
        <v>50</v>
      </c>
      <c r="AD854" s="5">
        <v>99</v>
      </c>
      <c r="AE854" s="5">
        <v>162</v>
      </c>
      <c r="AF854" s="5">
        <v>303</v>
      </c>
      <c r="AG854" s="5">
        <v>451</v>
      </c>
      <c r="AH854" s="5">
        <v>693</v>
      </c>
      <c r="AJ854" s="5">
        <v>2895</v>
      </c>
      <c r="AK854" s="5">
        <v>7600</v>
      </c>
      <c r="AL854">
        <f>Tabelle1[[#This Row],[1 jahre Weiblich]]+Tabelle1[[#This Row],[unter 1 Jahr Männlich]]</f>
        <v>0</v>
      </c>
      <c r="AM854">
        <f>Tabelle1[[#This Row],[1-15 Jahre Weiblich]]+Tabelle1[[#This Row],[1-15 jahre Mänlich]]</f>
        <v>0</v>
      </c>
      <c r="AN854" t="e">
        <f>Tabelle1[[#This Row],[15-20 Jahre Weiblich]]+Tabelle1[[#This Row],[15-20 jahre Männlich]]</f>
        <v>#VALUE!</v>
      </c>
      <c r="AO854">
        <f>Tabelle1[[#This Row],[20-25 jahre weiblich]]+Tabelle1[[#This Row],[20-25 jahre Männlich]]</f>
        <v>11</v>
      </c>
      <c r="AP854">
        <f>Tabelle1[[#This Row],[25-30 Jahre Weiblich]]+Tabelle1[[#This Row],[25-30 jahre Männlich]]</f>
        <v>17</v>
      </c>
      <c r="AQ854">
        <f>Tabelle1[[#This Row],[30-35 Jahre Weiblich]]+Tabelle1[[#This Row],[30-35 jahre Männlich]]</f>
        <v>30</v>
      </c>
      <c r="AR854">
        <f>Tabelle1[[#This Row],[35-40 Jahre Weiblich]]+Tabelle1[[#This Row],[35-40 jahre  Männlich]]</f>
        <v>55</v>
      </c>
      <c r="AS854">
        <f>Tabelle1[[#This Row],[40-45 Jahre Weiblich]]+Tabelle1[[#This Row],[40-45 jahre Männlich]]</f>
        <v>108</v>
      </c>
      <c r="AT854">
        <f>Tabelle1[[#This Row],[45-50 Jahre Weiblich]]+Tabelle1[[#This Row],[45-50 jahre Männlich]]</f>
        <v>162</v>
      </c>
      <c r="AU854">
        <f>Tabelle1[[#This Row],[50-55 Jahre Weiblich]]+Tabelle1[[#This Row],[50-55 jahre Männlich]]</f>
        <v>334</v>
      </c>
      <c r="AV854">
        <f>Tabelle1[[#This Row],[55-60 Jahre Weiblich]]+Tabelle1[[#This Row],[55-60 jahre Männlich]]</f>
        <v>620</v>
      </c>
      <c r="AW854">
        <f>Tabelle1[[#This Row],[60-65 Jahre Weiblich]]+Tabelle1[[#This Row],[60-65 jahre Männlich]]</f>
        <v>1029</v>
      </c>
      <c r="AX854">
        <f>Tabelle1[[#This Row],[65-70 Jahre Weiblich]]+Tabelle1[[#This Row],[65-70 Jahre  Männlich]]</f>
        <v>1468</v>
      </c>
      <c r="AY854">
        <f>Tabelle1[[#This Row],[70-75Jahre Weiblich]]+Tabelle1[[#This Row],[70-75 jahre Männlch]]</f>
        <v>1881</v>
      </c>
      <c r="AZ854">
        <f>Tabelle1[[#This Row],[75-80 Jahre Weiblich]]+Tabelle1[[#This Row],[75-80 jahre Männlich]]</f>
        <v>1731</v>
      </c>
      <c r="BA854">
        <f>Tabelle1[[#This Row],[80-85 Jahre Weiblich]]+Tabelle1[[#This Row],[80-85 jahre Männlich]]</f>
        <v>5639</v>
      </c>
      <c r="BB854">
        <f>Tabelle1[[#This Row],[85 und mehr Weiblich]]+Tabelle1[[#This Row],[85 und mehr]]</f>
        <v>11388</v>
      </c>
    </row>
    <row r="855" spans="1:54" x14ac:dyDescent="0.35">
      <c r="A855" s="3"/>
      <c r="B855" s="4" t="s">
        <v>67</v>
      </c>
      <c r="C855" s="5">
        <v>0</v>
      </c>
      <c r="D855" s="5">
        <v>5</v>
      </c>
      <c r="E855" s="5">
        <v>9</v>
      </c>
      <c r="F855" s="5">
        <v>27</v>
      </c>
      <c r="G855" s="5">
        <v>37</v>
      </c>
      <c r="H855" s="5">
        <v>93</v>
      </c>
      <c r="I855" s="5">
        <v>176</v>
      </c>
      <c r="J855" s="5">
        <v>246</v>
      </c>
      <c r="K855" s="5">
        <v>315</v>
      </c>
      <c r="L855" s="5">
        <v>643</v>
      </c>
      <c r="M855" s="5">
        <v>894</v>
      </c>
      <c r="N855" s="5">
        <v>938</v>
      </c>
      <c r="O855" s="5">
        <v>983</v>
      </c>
      <c r="P855" s="5">
        <v>1179</v>
      </c>
      <c r="Q855" s="5">
        <v>2486</v>
      </c>
      <c r="R855" s="5">
        <v>4996</v>
      </c>
      <c r="S855" s="5">
        <v>9665</v>
      </c>
      <c r="T855" s="5">
        <v>0</v>
      </c>
      <c r="U855" s="5">
        <v>0</v>
      </c>
      <c r="V855" s="5">
        <v>4</v>
      </c>
      <c r="W855" s="5">
        <v>4</v>
      </c>
      <c r="X855" s="5">
        <v>11</v>
      </c>
      <c r="Y855" s="5">
        <v>22</v>
      </c>
      <c r="Z855" s="5">
        <v>25</v>
      </c>
      <c r="AA855" s="5">
        <v>47</v>
      </c>
      <c r="AB855" s="5">
        <v>74</v>
      </c>
      <c r="AC855" s="5">
        <v>96</v>
      </c>
      <c r="AD855" s="5">
        <v>170</v>
      </c>
      <c r="AE855" s="5">
        <v>264</v>
      </c>
      <c r="AF855" s="5">
        <v>347</v>
      </c>
      <c r="AG855" s="5">
        <v>521</v>
      </c>
      <c r="AH855" s="5">
        <v>861</v>
      </c>
      <c r="AJ855" s="5">
        <v>6690</v>
      </c>
      <c r="AK855" s="5">
        <v>25102</v>
      </c>
      <c r="AL855">
        <f>Tabelle1[[#This Row],[1 jahre Weiblich]]+Tabelle1[[#This Row],[unter 1 Jahr Männlich]]</f>
        <v>0</v>
      </c>
      <c r="AM855">
        <f>Tabelle1[[#This Row],[1-15 Jahre Weiblich]]+Tabelle1[[#This Row],[1-15 jahre Mänlich]]</f>
        <v>9</v>
      </c>
      <c r="AN855">
        <f>Tabelle1[[#This Row],[15-20 Jahre Weiblich]]+Tabelle1[[#This Row],[15-20 jahre Männlich]]</f>
        <v>13</v>
      </c>
      <c r="AO855">
        <f>Tabelle1[[#This Row],[20-25 jahre weiblich]]+Tabelle1[[#This Row],[20-25 jahre Männlich]]</f>
        <v>38</v>
      </c>
      <c r="AP855">
        <f>Tabelle1[[#This Row],[25-30 Jahre Weiblich]]+Tabelle1[[#This Row],[25-30 jahre Männlich]]</f>
        <v>59</v>
      </c>
      <c r="AQ855">
        <f>Tabelle1[[#This Row],[30-35 Jahre Weiblich]]+Tabelle1[[#This Row],[30-35 jahre Männlich]]</f>
        <v>118</v>
      </c>
      <c r="AR855">
        <f>Tabelle1[[#This Row],[35-40 Jahre Weiblich]]+Tabelle1[[#This Row],[35-40 jahre  Männlich]]</f>
        <v>223</v>
      </c>
      <c r="AS855">
        <f>Tabelle1[[#This Row],[40-45 Jahre Weiblich]]+Tabelle1[[#This Row],[40-45 jahre Männlich]]</f>
        <v>320</v>
      </c>
      <c r="AT855">
        <f>Tabelle1[[#This Row],[45-50 Jahre Weiblich]]+Tabelle1[[#This Row],[45-50 jahre Männlich]]</f>
        <v>411</v>
      </c>
      <c r="AU855">
        <f>Tabelle1[[#This Row],[50-55 Jahre Weiblich]]+Tabelle1[[#This Row],[50-55 jahre Männlich]]</f>
        <v>813</v>
      </c>
      <c r="AV855">
        <f>Tabelle1[[#This Row],[55-60 Jahre Weiblich]]+Tabelle1[[#This Row],[55-60 jahre Männlich]]</f>
        <v>1158</v>
      </c>
      <c r="AW855">
        <f>Tabelle1[[#This Row],[60-65 Jahre Weiblich]]+Tabelle1[[#This Row],[60-65 jahre Männlich]]</f>
        <v>1285</v>
      </c>
      <c r="AX855">
        <f>Tabelle1[[#This Row],[65-70 Jahre Weiblich]]+Tabelle1[[#This Row],[65-70 Jahre  Männlich]]</f>
        <v>1504</v>
      </c>
      <c r="AY855">
        <f>Tabelle1[[#This Row],[70-75Jahre Weiblich]]+Tabelle1[[#This Row],[70-75 jahre Männlch]]</f>
        <v>2040</v>
      </c>
      <c r="AZ855">
        <f>Tabelle1[[#This Row],[75-80 Jahre Weiblich]]+Tabelle1[[#This Row],[75-80 jahre Männlich]]</f>
        <v>2486</v>
      </c>
      <c r="BA855">
        <f>Tabelle1[[#This Row],[80-85 Jahre Weiblich]]+Tabelle1[[#This Row],[80-85 jahre Männlich]]</f>
        <v>11686</v>
      </c>
      <c r="BB855">
        <f>Tabelle1[[#This Row],[85 und mehr Weiblich]]+Tabelle1[[#This Row],[85 und mehr]]</f>
        <v>34767</v>
      </c>
    </row>
    <row r="856" spans="1:54" x14ac:dyDescent="0.35">
      <c r="A856" s="3"/>
      <c r="B856" s="4" t="s">
        <v>68</v>
      </c>
      <c r="C856" s="5">
        <v>0</v>
      </c>
      <c r="D856" s="5">
        <v>0</v>
      </c>
      <c r="E856" s="5" t="s">
        <v>111</v>
      </c>
      <c r="F856" s="5">
        <v>3</v>
      </c>
      <c r="G856" s="5">
        <v>11</v>
      </c>
      <c r="H856" s="5">
        <v>40</v>
      </c>
      <c r="I856" s="5">
        <v>87</v>
      </c>
      <c r="J856" s="5">
        <v>119</v>
      </c>
      <c r="K856" s="5">
        <v>198</v>
      </c>
      <c r="L856" s="5">
        <v>460</v>
      </c>
      <c r="M856" s="5">
        <v>670</v>
      </c>
      <c r="N856" s="5">
        <v>685</v>
      </c>
      <c r="O856" s="5">
        <v>581</v>
      </c>
      <c r="P856" s="5">
        <v>350</v>
      </c>
      <c r="Q856" s="5">
        <v>314</v>
      </c>
      <c r="R856" s="5">
        <v>220</v>
      </c>
      <c r="S856" s="5">
        <v>110</v>
      </c>
      <c r="T856" s="5">
        <v>0</v>
      </c>
      <c r="U856" s="5">
        <v>0</v>
      </c>
      <c r="V856" s="5">
        <v>0</v>
      </c>
      <c r="W856" s="5">
        <v>0</v>
      </c>
      <c r="X856" s="5">
        <v>0</v>
      </c>
      <c r="Y856" s="5">
        <v>0</v>
      </c>
      <c r="Z856" s="5">
        <v>6</v>
      </c>
      <c r="AA856" s="5">
        <v>16</v>
      </c>
      <c r="AB856" s="5">
        <v>34</v>
      </c>
      <c r="AC856" s="5">
        <v>59</v>
      </c>
      <c r="AD856" s="5">
        <v>104</v>
      </c>
      <c r="AE856" s="5">
        <v>169</v>
      </c>
      <c r="AF856" s="5">
        <v>163</v>
      </c>
      <c r="AG856" s="5">
        <v>192</v>
      </c>
      <c r="AH856" s="5">
        <v>119</v>
      </c>
      <c r="AJ856" s="5">
        <v>106</v>
      </c>
      <c r="AK856" s="5">
        <v>83</v>
      </c>
      <c r="AL856">
        <f>Tabelle1[[#This Row],[1 jahre Weiblich]]+Tabelle1[[#This Row],[unter 1 Jahr Männlich]]</f>
        <v>0</v>
      </c>
      <c r="AM856">
        <f>Tabelle1[[#This Row],[1-15 Jahre Weiblich]]+Tabelle1[[#This Row],[1-15 jahre Mänlich]]</f>
        <v>0</v>
      </c>
      <c r="AN856" t="e">
        <f>Tabelle1[[#This Row],[15-20 Jahre Weiblich]]+Tabelle1[[#This Row],[15-20 jahre Männlich]]</f>
        <v>#VALUE!</v>
      </c>
      <c r="AO856">
        <f>Tabelle1[[#This Row],[20-25 jahre weiblich]]+Tabelle1[[#This Row],[20-25 jahre Männlich]]</f>
        <v>3</v>
      </c>
      <c r="AP856">
        <f>Tabelle1[[#This Row],[25-30 Jahre Weiblich]]+Tabelle1[[#This Row],[25-30 jahre Männlich]]</f>
        <v>11</v>
      </c>
      <c r="AQ856">
        <f>Tabelle1[[#This Row],[30-35 Jahre Weiblich]]+Tabelle1[[#This Row],[30-35 jahre Männlich]]</f>
        <v>46</v>
      </c>
      <c r="AR856">
        <f>Tabelle1[[#This Row],[35-40 Jahre Weiblich]]+Tabelle1[[#This Row],[35-40 jahre  Männlich]]</f>
        <v>103</v>
      </c>
      <c r="AS856">
        <f>Tabelle1[[#This Row],[40-45 Jahre Weiblich]]+Tabelle1[[#This Row],[40-45 jahre Männlich]]</f>
        <v>153</v>
      </c>
      <c r="AT856">
        <f>Tabelle1[[#This Row],[45-50 Jahre Weiblich]]+Tabelle1[[#This Row],[45-50 jahre Männlich]]</f>
        <v>257</v>
      </c>
      <c r="AU856">
        <f>Tabelle1[[#This Row],[50-55 Jahre Weiblich]]+Tabelle1[[#This Row],[50-55 jahre Männlich]]</f>
        <v>564</v>
      </c>
      <c r="AV856">
        <f>Tabelle1[[#This Row],[55-60 Jahre Weiblich]]+Tabelle1[[#This Row],[55-60 jahre Männlich]]</f>
        <v>839</v>
      </c>
      <c r="AW856">
        <f>Tabelle1[[#This Row],[60-65 Jahre Weiblich]]+Tabelle1[[#This Row],[60-65 jahre Männlich]]</f>
        <v>848</v>
      </c>
      <c r="AX856">
        <f>Tabelle1[[#This Row],[65-70 Jahre Weiblich]]+Tabelle1[[#This Row],[65-70 Jahre  Männlich]]</f>
        <v>773</v>
      </c>
      <c r="AY856">
        <f>Tabelle1[[#This Row],[70-75Jahre Weiblich]]+Tabelle1[[#This Row],[70-75 jahre Männlch]]</f>
        <v>469</v>
      </c>
      <c r="AZ856">
        <f>Tabelle1[[#This Row],[75-80 Jahre Weiblich]]+Tabelle1[[#This Row],[75-80 jahre Männlich]]</f>
        <v>314</v>
      </c>
      <c r="BA856">
        <f>Tabelle1[[#This Row],[80-85 Jahre Weiblich]]+Tabelle1[[#This Row],[80-85 jahre Männlich]]</f>
        <v>326</v>
      </c>
      <c r="BB856">
        <f>Tabelle1[[#This Row],[85 und mehr Weiblich]]+Tabelle1[[#This Row],[85 und mehr]]</f>
        <v>193</v>
      </c>
    </row>
    <row r="857" spans="1:54" x14ac:dyDescent="0.35">
      <c r="A857" s="3"/>
      <c r="B857" s="4" t="s">
        <v>69</v>
      </c>
      <c r="C857" s="5">
        <v>0</v>
      </c>
      <c r="D857" s="5">
        <v>0</v>
      </c>
      <c r="E857" s="5">
        <v>7</v>
      </c>
      <c r="F857" s="5">
        <v>16</v>
      </c>
      <c r="G857" s="5">
        <v>19</v>
      </c>
      <c r="H857" s="5">
        <v>45</v>
      </c>
      <c r="I857" s="5">
        <v>71</v>
      </c>
      <c r="J857" s="5">
        <v>94</v>
      </c>
      <c r="K857" s="5">
        <v>76</v>
      </c>
      <c r="L857" s="5">
        <v>92</v>
      </c>
      <c r="M857" s="5">
        <v>62</v>
      </c>
      <c r="N857" s="5">
        <v>33</v>
      </c>
      <c r="O857" s="5">
        <v>21</v>
      </c>
      <c r="P857" s="5">
        <v>5</v>
      </c>
      <c r="Q857" s="5" t="s">
        <v>111</v>
      </c>
      <c r="R857" s="5">
        <v>5</v>
      </c>
      <c r="S857" s="5">
        <v>5</v>
      </c>
      <c r="T857" s="5">
        <v>0</v>
      </c>
      <c r="U857" s="5">
        <v>0</v>
      </c>
      <c r="V857" s="5">
        <v>0</v>
      </c>
      <c r="W857" s="5" t="s">
        <v>111</v>
      </c>
      <c r="X857" s="5" t="s">
        <v>111</v>
      </c>
      <c r="Y857" s="5">
        <v>8</v>
      </c>
      <c r="Z857" s="5">
        <v>8</v>
      </c>
      <c r="AA857" s="5">
        <v>18</v>
      </c>
      <c r="AB857" s="5">
        <v>20</v>
      </c>
      <c r="AC857" s="5">
        <v>16</v>
      </c>
      <c r="AD857" s="5">
        <v>17</v>
      </c>
      <c r="AE857" s="5">
        <v>17</v>
      </c>
      <c r="AF857" s="5">
        <v>7</v>
      </c>
      <c r="AG857" s="5">
        <v>5</v>
      </c>
      <c r="AH857" s="5">
        <v>4</v>
      </c>
      <c r="AJ857" s="5">
        <v>5</v>
      </c>
      <c r="AK857" s="5">
        <v>9</v>
      </c>
      <c r="AL857">
        <f>Tabelle1[[#This Row],[1 jahre Weiblich]]+Tabelle1[[#This Row],[unter 1 Jahr Männlich]]</f>
        <v>0</v>
      </c>
      <c r="AM857">
        <f>Tabelle1[[#This Row],[1-15 Jahre Weiblich]]+Tabelle1[[#This Row],[1-15 jahre Mänlich]]</f>
        <v>0</v>
      </c>
      <c r="AN857" t="e">
        <f>Tabelle1[[#This Row],[15-20 Jahre Weiblich]]+Tabelle1[[#This Row],[15-20 jahre Männlich]]</f>
        <v>#VALUE!</v>
      </c>
      <c r="AO857" t="e">
        <f>Tabelle1[[#This Row],[20-25 jahre weiblich]]+Tabelle1[[#This Row],[20-25 jahre Männlich]]</f>
        <v>#VALUE!</v>
      </c>
      <c r="AP857">
        <f>Tabelle1[[#This Row],[25-30 Jahre Weiblich]]+Tabelle1[[#This Row],[25-30 jahre Männlich]]</f>
        <v>27</v>
      </c>
      <c r="AQ857">
        <f>Tabelle1[[#This Row],[30-35 Jahre Weiblich]]+Tabelle1[[#This Row],[30-35 jahre Männlich]]</f>
        <v>53</v>
      </c>
      <c r="AR857">
        <f>Tabelle1[[#This Row],[35-40 Jahre Weiblich]]+Tabelle1[[#This Row],[35-40 jahre  Männlich]]</f>
        <v>89</v>
      </c>
      <c r="AS857">
        <f>Tabelle1[[#This Row],[40-45 Jahre Weiblich]]+Tabelle1[[#This Row],[40-45 jahre Männlich]]</f>
        <v>114</v>
      </c>
      <c r="AT857">
        <f>Tabelle1[[#This Row],[45-50 Jahre Weiblich]]+Tabelle1[[#This Row],[45-50 jahre Männlich]]</f>
        <v>92</v>
      </c>
      <c r="AU857">
        <f>Tabelle1[[#This Row],[50-55 Jahre Weiblich]]+Tabelle1[[#This Row],[50-55 jahre Männlich]]</f>
        <v>109</v>
      </c>
      <c r="AV857">
        <f>Tabelle1[[#This Row],[55-60 Jahre Weiblich]]+Tabelle1[[#This Row],[55-60 jahre Männlich]]</f>
        <v>79</v>
      </c>
      <c r="AW857">
        <f>Tabelle1[[#This Row],[60-65 Jahre Weiblich]]+Tabelle1[[#This Row],[60-65 jahre Männlich]]</f>
        <v>40</v>
      </c>
      <c r="AX857">
        <f>Tabelle1[[#This Row],[65-70 Jahre Weiblich]]+Tabelle1[[#This Row],[65-70 Jahre  Männlich]]</f>
        <v>26</v>
      </c>
      <c r="AY857">
        <f>Tabelle1[[#This Row],[70-75Jahre Weiblich]]+Tabelle1[[#This Row],[70-75 jahre Männlch]]</f>
        <v>9</v>
      </c>
      <c r="AZ857" t="e">
        <f>Tabelle1[[#This Row],[75-80 Jahre Weiblich]]+Tabelle1[[#This Row],[75-80 jahre Männlich]]</f>
        <v>#VALUE!</v>
      </c>
      <c r="BA857">
        <f>Tabelle1[[#This Row],[80-85 Jahre Weiblich]]+Tabelle1[[#This Row],[80-85 jahre Männlich]]</f>
        <v>10</v>
      </c>
      <c r="BB857">
        <f>Tabelle1[[#This Row],[85 und mehr Weiblich]]+Tabelle1[[#This Row],[85 und mehr]]</f>
        <v>14</v>
      </c>
    </row>
    <row r="858" spans="1:54" x14ac:dyDescent="0.35">
      <c r="A858" s="3"/>
      <c r="B858" s="4" t="s">
        <v>70</v>
      </c>
      <c r="C858" s="5">
        <v>15</v>
      </c>
      <c r="D858" s="5">
        <v>63</v>
      </c>
      <c r="E858" s="5">
        <v>36</v>
      </c>
      <c r="F858" s="5">
        <v>58</v>
      </c>
      <c r="G858" s="5">
        <v>43</v>
      </c>
      <c r="H858" s="5">
        <v>82</v>
      </c>
      <c r="I858" s="5">
        <v>110</v>
      </c>
      <c r="J858" s="5">
        <v>127</v>
      </c>
      <c r="K858" s="5">
        <v>155</v>
      </c>
      <c r="L858" s="5">
        <v>388</v>
      </c>
      <c r="M858" s="5">
        <v>598</v>
      </c>
      <c r="N858" s="5">
        <v>824</v>
      </c>
      <c r="O858" s="5">
        <v>1165</v>
      </c>
      <c r="P858" s="5">
        <v>1682</v>
      </c>
      <c r="Q858" s="5">
        <v>3110</v>
      </c>
      <c r="R858" s="5">
        <v>4629</v>
      </c>
      <c r="S858" s="5">
        <v>4779</v>
      </c>
      <c r="T858" s="5">
        <v>0</v>
      </c>
      <c r="U858" s="5">
        <v>17</v>
      </c>
      <c r="V858" s="5">
        <v>49</v>
      </c>
      <c r="W858" s="5">
        <v>10</v>
      </c>
      <c r="X858" s="5">
        <v>21</v>
      </c>
      <c r="Y858" s="5">
        <v>21</v>
      </c>
      <c r="Z858" s="5">
        <v>44</v>
      </c>
      <c r="AA858" s="5">
        <v>46</v>
      </c>
      <c r="AB858" s="5">
        <v>83</v>
      </c>
      <c r="AC858" s="5">
        <v>137</v>
      </c>
      <c r="AD858" s="5">
        <v>228</v>
      </c>
      <c r="AE858" s="5">
        <v>490</v>
      </c>
      <c r="AF858" s="5">
        <v>613</v>
      </c>
      <c r="AG858" s="5">
        <v>859</v>
      </c>
      <c r="AH858" s="5">
        <v>1236</v>
      </c>
      <c r="AJ858" s="5">
        <v>4091</v>
      </c>
      <c r="AK858" s="5">
        <v>7152</v>
      </c>
      <c r="AL858">
        <f>Tabelle1[[#This Row],[1 jahre Weiblich]]+Tabelle1[[#This Row],[unter 1 Jahr Männlich]]</f>
        <v>32</v>
      </c>
      <c r="AM858">
        <f>Tabelle1[[#This Row],[1-15 Jahre Weiblich]]+Tabelle1[[#This Row],[1-15 jahre Mänlich]]</f>
        <v>112</v>
      </c>
      <c r="AN858">
        <f>Tabelle1[[#This Row],[15-20 Jahre Weiblich]]+Tabelle1[[#This Row],[15-20 jahre Männlich]]</f>
        <v>46</v>
      </c>
      <c r="AO858">
        <f>Tabelle1[[#This Row],[20-25 jahre weiblich]]+Tabelle1[[#This Row],[20-25 jahre Männlich]]</f>
        <v>79</v>
      </c>
      <c r="AP858">
        <f>Tabelle1[[#This Row],[25-30 Jahre Weiblich]]+Tabelle1[[#This Row],[25-30 jahre Männlich]]</f>
        <v>64</v>
      </c>
      <c r="AQ858">
        <f>Tabelle1[[#This Row],[30-35 Jahre Weiblich]]+Tabelle1[[#This Row],[30-35 jahre Männlich]]</f>
        <v>126</v>
      </c>
      <c r="AR858">
        <f>Tabelle1[[#This Row],[35-40 Jahre Weiblich]]+Tabelle1[[#This Row],[35-40 jahre  Männlich]]</f>
        <v>156</v>
      </c>
      <c r="AS858">
        <f>Tabelle1[[#This Row],[40-45 Jahre Weiblich]]+Tabelle1[[#This Row],[40-45 jahre Männlich]]</f>
        <v>210</v>
      </c>
      <c r="AT858">
        <f>Tabelle1[[#This Row],[45-50 Jahre Weiblich]]+Tabelle1[[#This Row],[45-50 jahre Männlich]]</f>
        <v>292</v>
      </c>
      <c r="AU858">
        <f>Tabelle1[[#This Row],[50-55 Jahre Weiblich]]+Tabelle1[[#This Row],[50-55 jahre Männlich]]</f>
        <v>616</v>
      </c>
      <c r="AV858">
        <f>Tabelle1[[#This Row],[55-60 Jahre Weiblich]]+Tabelle1[[#This Row],[55-60 jahre Männlich]]</f>
        <v>1088</v>
      </c>
      <c r="AW858">
        <f>Tabelle1[[#This Row],[60-65 Jahre Weiblich]]+Tabelle1[[#This Row],[60-65 jahre Männlich]]</f>
        <v>1437</v>
      </c>
      <c r="AX858">
        <f>Tabelle1[[#This Row],[65-70 Jahre Weiblich]]+Tabelle1[[#This Row],[65-70 Jahre  Männlich]]</f>
        <v>2024</v>
      </c>
      <c r="AY858">
        <f>Tabelle1[[#This Row],[70-75Jahre Weiblich]]+Tabelle1[[#This Row],[70-75 jahre Männlch]]</f>
        <v>2918</v>
      </c>
      <c r="AZ858">
        <f>Tabelle1[[#This Row],[75-80 Jahre Weiblich]]+Tabelle1[[#This Row],[75-80 jahre Männlich]]</f>
        <v>3110</v>
      </c>
      <c r="BA858">
        <f>Tabelle1[[#This Row],[80-85 Jahre Weiblich]]+Tabelle1[[#This Row],[80-85 jahre Männlich]]</f>
        <v>8720</v>
      </c>
      <c r="BB858">
        <f>Tabelle1[[#This Row],[85 und mehr Weiblich]]+Tabelle1[[#This Row],[85 und mehr]]</f>
        <v>11931</v>
      </c>
    </row>
    <row r="859" spans="1:54" x14ac:dyDescent="0.35">
      <c r="A859" s="3"/>
      <c r="B859" s="4" t="s">
        <v>71</v>
      </c>
      <c r="C859" s="5">
        <v>0</v>
      </c>
      <c r="D859" s="5" t="s">
        <v>111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 t="s">
        <v>111</v>
      </c>
      <c r="L859" s="5" t="s">
        <v>111</v>
      </c>
      <c r="M859" s="5" t="s">
        <v>111</v>
      </c>
      <c r="N859" s="5">
        <v>6</v>
      </c>
      <c r="O859" s="5">
        <v>3</v>
      </c>
      <c r="P859" s="5">
        <v>10</v>
      </c>
      <c r="Q859" s="5">
        <v>7</v>
      </c>
      <c r="R859" s="5">
        <v>8</v>
      </c>
      <c r="S859" s="5">
        <v>6</v>
      </c>
      <c r="T859" s="5">
        <v>0</v>
      </c>
      <c r="U859" s="5" t="s">
        <v>111</v>
      </c>
      <c r="V859" s="5" t="s">
        <v>111</v>
      </c>
      <c r="W859" s="5">
        <v>0</v>
      </c>
      <c r="X859" s="5">
        <v>0</v>
      </c>
      <c r="Y859" s="5">
        <v>0</v>
      </c>
      <c r="Z859" s="5">
        <v>0</v>
      </c>
      <c r="AA859" s="5" t="s">
        <v>111</v>
      </c>
      <c r="AB859" s="5">
        <v>4</v>
      </c>
      <c r="AC859" s="5">
        <v>0</v>
      </c>
      <c r="AD859" s="5">
        <v>0</v>
      </c>
      <c r="AE859" s="5" t="s">
        <v>111</v>
      </c>
      <c r="AF859" s="5">
        <v>6</v>
      </c>
      <c r="AG859" s="5">
        <v>5</v>
      </c>
      <c r="AH859" s="5">
        <v>7</v>
      </c>
      <c r="AJ859" s="5">
        <v>12</v>
      </c>
      <c r="AK859" s="5">
        <v>11</v>
      </c>
      <c r="AL859" t="e">
        <f>Tabelle1[[#This Row],[1 jahre Weiblich]]+Tabelle1[[#This Row],[unter 1 Jahr Männlich]]</f>
        <v>#VALUE!</v>
      </c>
      <c r="AM859" t="e">
        <f>Tabelle1[[#This Row],[1-15 Jahre Weiblich]]+Tabelle1[[#This Row],[1-15 jahre Mänlich]]</f>
        <v>#VALUE!</v>
      </c>
      <c r="AN859">
        <f>Tabelle1[[#This Row],[15-20 Jahre Weiblich]]+Tabelle1[[#This Row],[15-20 jahre Männlich]]</f>
        <v>0</v>
      </c>
      <c r="AO859">
        <f>Tabelle1[[#This Row],[20-25 jahre weiblich]]+Tabelle1[[#This Row],[20-25 jahre Männlich]]</f>
        <v>0</v>
      </c>
      <c r="AP859">
        <f>Tabelle1[[#This Row],[25-30 Jahre Weiblich]]+Tabelle1[[#This Row],[25-30 jahre Männlich]]</f>
        <v>0</v>
      </c>
      <c r="AQ859">
        <f>Tabelle1[[#This Row],[30-35 Jahre Weiblich]]+Tabelle1[[#This Row],[30-35 jahre Männlich]]</f>
        <v>0</v>
      </c>
      <c r="AR859" t="e">
        <f>Tabelle1[[#This Row],[35-40 Jahre Weiblich]]+Tabelle1[[#This Row],[35-40 jahre  Männlich]]</f>
        <v>#VALUE!</v>
      </c>
      <c r="AS859">
        <f>Tabelle1[[#This Row],[40-45 Jahre Weiblich]]+Tabelle1[[#This Row],[40-45 jahre Männlich]]</f>
        <v>4</v>
      </c>
      <c r="AT859" t="e">
        <f>Tabelle1[[#This Row],[45-50 Jahre Weiblich]]+Tabelle1[[#This Row],[45-50 jahre Männlich]]</f>
        <v>#VALUE!</v>
      </c>
      <c r="AU859" t="e">
        <f>Tabelle1[[#This Row],[50-55 Jahre Weiblich]]+Tabelle1[[#This Row],[50-55 jahre Männlich]]</f>
        <v>#VALUE!</v>
      </c>
      <c r="AV859" t="e">
        <f>Tabelle1[[#This Row],[55-60 Jahre Weiblich]]+Tabelle1[[#This Row],[55-60 jahre Männlich]]</f>
        <v>#VALUE!</v>
      </c>
      <c r="AW859">
        <f>Tabelle1[[#This Row],[60-65 Jahre Weiblich]]+Tabelle1[[#This Row],[60-65 jahre Männlich]]</f>
        <v>12</v>
      </c>
      <c r="AX859">
        <f>Tabelle1[[#This Row],[65-70 Jahre Weiblich]]+Tabelle1[[#This Row],[65-70 Jahre  Männlich]]</f>
        <v>8</v>
      </c>
      <c r="AY859">
        <f>Tabelle1[[#This Row],[70-75Jahre Weiblich]]+Tabelle1[[#This Row],[70-75 jahre Männlch]]</f>
        <v>17</v>
      </c>
      <c r="AZ859">
        <f>Tabelle1[[#This Row],[75-80 Jahre Weiblich]]+Tabelle1[[#This Row],[75-80 jahre Männlich]]</f>
        <v>7</v>
      </c>
      <c r="BA859">
        <f>Tabelle1[[#This Row],[80-85 Jahre Weiblich]]+Tabelle1[[#This Row],[80-85 jahre Männlich]]</f>
        <v>20</v>
      </c>
      <c r="BB859">
        <f>Tabelle1[[#This Row],[85 und mehr Weiblich]]+Tabelle1[[#This Row],[85 und mehr]]</f>
        <v>17</v>
      </c>
    </row>
    <row r="860" spans="1:54" x14ac:dyDescent="0.35">
      <c r="A860" s="3"/>
      <c r="B860" s="4" t="s">
        <v>72</v>
      </c>
      <c r="C860" s="5">
        <v>18</v>
      </c>
      <c r="D860" s="5">
        <v>21</v>
      </c>
      <c r="E860" s="5">
        <v>25</v>
      </c>
      <c r="F860" s="5">
        <v>32</v>
      </c>
      <c r="G860" s="5">
        <v>64</v>
      </c>
      <c r="H860" s="5">
        <v>181</v>
      </c>
      <c r="I860" s="5">
        <v>328</v>
      </c>
      <c r="J860" s="5">
        <v>619</v>
      </c>
      <c r="K860" s="5">
        <v>1233</v>
      </c>
      <c r="L860" s="5">
        <v>2935</v>
      </c>
      <c r="M860" s="5">
        <v>5393</v>
      </c>
      <c r="N860" s="5">
        <v>8033</v>
      </c>
      <c r="O860" s="5">
        <v>11021</v>
      </c>
      <c r="P860" s="5">
        <v>13098</v>
      </c>
      <c r="Q860" s="5">
        <v>21079</v>
      </c>
      <c r="R860" s="5">
        <v>34646</v>
      </c>
      <c r="S860" s="5">
        <v>58830</v>
      </c>
      <c r="T860" s="5">
        <v>0</v>
      </c>
      <c r="U860" s="5">
        <v>12</v>
      </c>
      <c r="V860" s="5">
        <v>26</v>
      </c>
      <c r="W860" s="5">
        <v>17</v>
      </c>
      <c r="X860" s="5">
        <v>29</v>
      </c>
      <c r="Y860" s="5">
        <v>55</v>
      </c>
      <c r="Z860" s="5">
        <v>77</v>
      </c>
      <c r="AA860" s="5">
        <v>143</v>
      </c>
      <c r="AB860" s="5">
        <v>214</v>
      </c>
      <c r="AC860" s="5">
        <v>453</v>
      </c>
      <c r="AD860" s="5">
        <v>894</v>
      </c>
      <c r="AE860" s="5">
        <v>1704</v>
      </c>
      <c r="AF860" s="5">
        <v>2797</v>
      </c>
      <c r="AG860" s="5">
        <v>4685</v>
      </c>
      <c r="AH860" s="5">
        <v>7076</v>
      </c>
      <c r="AJ860" s="5">
        <v>33545</v>
      </c>
      <c r="AK860" s="5">
        <v>113824</v>
      </c>
      <c r="AL860">
        <f>Tabelle1[[#This Row],[1 jahre Weiblich]]+Tabelle1[[#This Row],[unter 1 Jahr Männlich]]</f>
        <v>30</v>
      </c>
      <c r="AM860">
        <f>Tabelle1[[#This Row],[1-15 Jahre Weiblich]]+Tabelle1[[#This Row],[1-15 jahre Mänlich]]</f>
        <v>47</v>
      </c>
      <c r="AN860">
        <f>Tabelle1[[#This Row],[15-20 Jahre Weiblich]]+Tabelle1[[#This Row],[15-20 jahre Männlich]]</f>
        <v>42</v>
      </c>
      <c r="AO860">
        <f>Tabelle1[[#This Row],[20-25 jahre weiblich]]+Tabelle1[[#This Row],[20-25 jahre Männlich]]</f>
        <v>61</v>
      </c>
      <c r="AP860">
        <f>Tabelle1[[#This Row],[25-30 Jahre Weiblich]]+Tabelle1[[#This Row],[25-30 jahre Männlich]]</f>
        <v>119</v>
      </c>
      <c r="AQ860">
        <f>Tabelle1[[#This Row],[30-35 Jahre Weiblich]]+Tabelle1[[#This Row],[30-35 jahre Männlich]]</f>
        <v>258</v>
      </c>
      <c r="AR860">
        <f>Tabelle1[[#This Row],[35-40 Jahre Weiblich]]+Tabelle1[[#This Row],[35-40 jahre  Männlich]]</f>
        <v>471</v>
      </c>
      <c r="AS860">
        <f>Tabelle1[[#This Row],[40-45 Jahre Weiblich]]+Tabelle1[[#This Row],[40-45 jahre Männlich]]</f>
        <v>833</v>
      </c>
      <c r="AT860">
        <f>Tabelle1[[#This Row],[45-50 Jahre Weiblich]]+Tabelle1[[#This Row],[45-50 jahre Männlich]]</f>
        <v>1686</v>
      </c>
      <c r="AU860">
        <f>Tabelle1[[#This Row],[50-55 Jahre Weiblich]]+Tabelle1[[#This Row],[50-55 jahre Männlich]]</f>
        <v>3829</v>
      </c>
      <c r="AV860">
        <f>Tabelle1[[#This Row],[55-60 Jahre Weiblich]]+Tabelle1[[#This Row],[55-60 jahre Männlich]]</f>
        <v>7097</v>
      </c>
      <c r="AW860">
        <f>Tabelle1[[#This Row],[60-65 Jahre Weiblich]]+Tabelle1[[#This Row],[60-65 jahre Männlich]]</f>
        <v>10830</v>
      </c>
      <c r="AX860">
        <f>Tabelle1[[#This Row],[65-70 Jahre Weiblich]]+Tabelle1[[#This Row],[65-70 Jahre  Männlich]]</f>
        <v>15706</v>
      </c>
      <c r="AY860">
        <f>Tabelle1[[#This Row],[70-75Jahre Weiblich]]+Tabelle1[[#This Row],[70-75 jahre Männlch]]</f>
        <v>20174</v>
      </c>
      <c r="AZ860">
        <f>Tabelle1[[#This Row],[75-80 Jahre Weiblich]]+Tabelle1[[#This Row],[75-80 jahre Männlich]]</f>
        <v>21079</v>
      </c>
      <c r="BA860">
        <f>Tabelle1[[#This Row],[80-85 Jahre Weiblich]]+Tabelle1[[#This Row],[80-85 jahre Männlich]]</f>
        <v>68191</v>
      </c>
      <c r="BB860">
        <f>Tabelle1[[#This Row],[85 und mehr Weiblich]]+Tabelle1[[#This Row],[85 und mehr]]</f>
        <v>172654</v>
      </c>
    </row>
    <row r="861" spans="1:54" x14ac:dyDescent="0.35">
      <c r="A861" s="3"/>
      <c r="B861" s="4" t="s">
        <v>73</v>
      </c>
      <c r="C861" s="5" t="s">
        <v>111</v>
      </c>
      <c r="D861" s="5">
        <v>0</v>
      </c>
      <c r="E861" s="5">
        <v>0</v>
      </c>
      <c r="F861" s="5" t="s">
        <v>111</v>
      </c>
      <c r="G861" s="5">
        <v>4</v>
      </c>
      <c r="H861" s="5">
        <v>6</v>
      </c>
      <c r="I861" s="5">
        <v>23</v>
      </c>
      <c r="J861" s="5">
        <v>29</v>
      </c>
      <c r="K861" s="5">
        <v>84</v>
      </c>
      <c r="L861" s="5">
        <v>171</v>
      </c>
      <c r="M861" s="5">
        <v>376</v>
      </c>
      <c r="N861" s="5">
        <v>548</v>
      </c>
      <c r="O861" s="5">
        <v>722</v>
      </c>
      <c r="P861" s="5">
        <v>946</v>
      </c>
      <c r="Q861" s="5">
        <v>1777</v>
      </c>
      <c r="R861" s="5">
        <v>3427</v>
      </c>
      <c r="S861" s="5">
        <v>8002</v>
      </c>
      <c r="T861" s="5">
        <v>0</v>
      </c>
      <c r="U861" s="5">
        <v>0</v>
      </c>
      <c r="V861" s="5" t="s">
        <v>111</v>
      </c>
      <c r="W861" s="5">
        <v>0</v>
      </c>
      <c r="X861" s="5">
        <v>0</v>
      </c>
      <c r="Y861" s="5">
        <v>0</v>
      </c>
      <c r="Z861" s="5">
        <v>3</v>
      </c>
      <c r="AA861" s="5">
        <v>6</v>
      </c>
      <c r="AB861" s="5">
        <v>12</v>
      </c>
      <c r="AC861" s="5">
        <v>30</v>
      </c>
      <c r="AD861" s="5">
        <v>56</v>
      </c>
      <c r="AE861" s="5">
        <v>119</v>
      </c>
      <c r="AF861" s="5">
        <v>223</v>
      </c>
      <c r="AG861" s="5">
        <v>396</v>
      </c>
      <c r="AH861" s="5">
        <v>739</v>
      </c>
      <c r="AJ861" s="5">
        <v>4973</v>
      </c>
      <c r="AK861" s="5">
        <v>23354</v>
      </c>
      <c r="AL861" t="e">
        <f>Tabelle1[[#This Row],[1 jahre Weiblich]]+Tabelle1[[#This Row],[unter 1 Jahr Männlich]]</f>
        <v>#VALUE!</v>
      </c>
      <c r="AM861" t="e">
        <f>Tabelle1[[#This Row],[1-15 Jahre Weiblich]]+Tabelle1[[#This Row],[1-15 jahre Mänlich]]</f>
        <v>#VALUE!</v>
      </c>
      <c r="AN861">
        <f>Tabelle1[[#This Row],[15-20 Jahre Weiblich]]+Tabelle1[[#This Row],[15-20 jahre Männlich]]</f>
        <v>0</v>
      </c>
      <c r="AO861" t="e">
        <f>Tabelle1[[#This Row],[20-25 jahre weiblich]]+Tabelle1[[#This Row],[20-25 jahre Männlich]]</f>
        <v>#VALUE!</v>
      </c>
      <c r="AP861">
        <f>Tabelle1[[#This Row],[25-30 Jahre Weiblich]]+Tabelle1[[#This Row],[25-30 jahre Männlich]]</f>
        <v>4</v>
      </c>
      <c r="AQ861">
        <f>Tabelle1[[#This Row],[30-35 Jahre Weiblich]]+Tabelle1[[#This Row],[30-35 jahre Männlich]]</f>
        <v>9</v>
      </c>
      <c r="AR861">
        <f>Tabelle1[[#This Row],[35-40 Jahre Weiblich]]+Tabelle1[[#This Row],[35-40 jahre  Männlich]]</f>
        <v>29</v>
      </c>
      <c r="AS861">
        <f>Tabelle1[[#This Row],[40-45 Jahre Weiblich]]+Tabelle1[[#This Row],[40-45 jahre Männlich]]</f>
        <v>41</v>
      </c>
      <c r="AT861">
        <f>Tabelle1[[#This Row],[45-50 Jahre Weiblich]]+Tabelle1[[#This Row],[45-50 jahre Männlich]]</f>
        <v>114</v>
      </c>
      <c r="AU861">
        <f>Tabelle1[[#This Row],[50-55 Jahre Weiblich]]+Tabelle1[[#This Row],[50-55 jahre Männlich]]</f>
        <v>227</v>
      </c>
      <c r="AV861">
        <f>Tabelle1[[#This Row],[55-60 Jahre Weiblich]]+Tabelle1[[#This Row],[55-60 jahre Männlich]]</f>
        <v>495</v>
      </c>
      <c r="AW861">
        <f>Tabelle1[[#This Row],[60-65 Jahre Weiblich]]+Tabelle1[[#This Row],[60-65 jahre Männlich]]</f>
        <v>771</v>
      </c>
      <c r="AX861">
        <f>Tabelle1[[#This Row],[65-70 Jahre Weiblich]]+Tabelle1[[#This Row],[65-70 Jahre  Männlich]]</f>
        <v>1118</v>
      </c>
      <c r="AY861">
        <f>Tabelle1[[#This Row],[70-75Jahre Weiblich]]+Tabelle1[[#This Row],[70-75 jahre Männlch]]</f>
        <v>1685</v>
      </c>
      <c r="AZ861">
        <f>Tabelle1[[#This Row],[75-80 Jahre Weiblich]]+Tabelle1[[#This Row],[75-80 jahre Männlich]]</f>
        <v>1777</v>
      </c>
      <c r="BA861">
        <f>Tabelle1[[#This Row],[80-85 Jahre Weiblich]]+Tabelle1[[#This Row],[80-85 jahre Männlich]]</f>
        <v>8400</v>
      </c>
      <c r="BB861">
        <f>Tabelle1[[#This Row],[85 und mehr Weiblich]]+Tabelle1[[#This Row],[85 und mehr]]</f>
        <v>31356</v>
      </c>
    </row>
    <row r="862" spans="1:54" x14ac:dyDescent="0.35">
      <c r="A862" s="3"/>
      <c r="B862" s="4" t="s">
        <v>74</v>
      </c>
      <c r="C862" s="5" t="s">
        <v>111</v>
      </c>
      <c r="D862" s="5" t="s">
        <v>111</v>
      </c>
      <c r="E862" s="5">
        <v>0</v>
      </c>
      <c r="F862" s="5">
        <v>4</v>
      </c>
      <c r="G862" s="5">
        <v>12</v>
      </c>
      <c r="H862" s="5">
        <v>51</v>
      </c>
      <c r="I862" s="5">
        <v>103</v>
      </c>
      <c r="J862" s="5">
        <v>270</v>
      </c>
      <c r="K862" s="5">
        <v>594</v>
      </c>
      <c r="L862" s="5">
        <v>1508</v>
      </c>
      <c r="M862" s="5">
        <v>2815</v>
      </c>
      <c r="N862" s="5">
        <v>4161</v>
      </c>
      <c r="O862" s="5">
        <v>5471</v>
      </c>
      <c r="P862" s="5">
        <v>6192</v>
      </c>
      <c r="Q862" s="5">
        <v>9330</v>
      </c>
      <c r="R862" s="5">
        <v>14978</v>
      </c>
      <c r="S862" s="5">
        <v>23108</v>
      </c>
      <c r="T862" s="5">
        <v>0</v>
      </c>
      <c r="U862" s="5">
        <v>0</v>
      </c>
      <c r="V862" s="5" t="s">
        <v>111</v>
      </c>
      <c r="W862" s="5" t="s">
        <v>111</v>
      </c>
      <c r="X862" s="5" t="s">
        <v>111</v>
      </c>
      <c r="Y862" s="5">
        <v>4</v>
      </c>
      <c r="Z862" s="5">
        <v>8</v>
      </c>
      <c r="AA862" s="5">
        <v>23</v>
      </c>
      <c r="AB862" s="5">
        <v>55</v>
      </c>
      <c r="AC862" s="5">
        <v>122</v>
      </c>
      <c r="AD862" s="5">
        <v>280</v>
      </c>
      <c r="AE862" s="5">
        <v>570</v>
      </c>
      <c r="AF862" s="5">
        <v>1035</v>
      </c>
      <c r="AG862" s="5">
        <v>1737</v>
      </c>
      <c r="AH862" s="5">
        <v>2404</v>
      </c>
      <c r="AJ862" s="5">
        <v>10015</v>
      </c>
      <c r="AK862" s="5">
        <v>31967</v>
      </c>
      <c r="AL862" t="e">
        <f>Tabelle1[[#This Row],[1 jahre Weiblich]]+Tabelle1[[#This Row],[unter 1 Jahr Männlich]]</f>
        <v>#VALUE!</v>
      </c>
      <c r="AM862" t="e">
        <f>Tabelle1[[#This Row],[1-15 Jahre Weiblich]]+Tabelle1[[#This Row],[1-15 jahre Mänlich]]</f>
        <v>#VALUE!</v>
      </c>
      <c r="AN862" t="e">
        <f>Tabelle1[[#This Row],[15-20 Jahre Weiblich]]+Tabelle1[[#This Row],[15-20 jahre Männlich]]</f>
        <v>#VALUE!</v>
      </c>
      <c r="AO862" t="e">
        <f>Tabelle1[[#This Row],[20-25 jahre weiblich]]+Tabelle1[[#This Row],[20-25 jahre Männlich]]</f>
        <v>#VALUE!</v>
      </c>
      <c r="AP862">
        <f>Tabelle1[[#This Row],[25-30 Jahre Weiblich]]+Tabelle1[[#This Row],[25-30 jahre Männlich]]</f>
        <v>16</v>
      </c>
      <c r="AQ862">
        <f>Tabelle1[[#This Row],[30-35 Jahre Weiblich]]+Tabelle1[[#This Row],[30-35 jahre Männlich]]</f>
        <v>59</v>
      </c>
      <c r="AR862">
        <f>Tabelle1[[#This Row],[35-40 Jahre Weiblich]]+Tabelle1[[#This Row],[35-40 jahre  Männlich]]</f>
        <v>126</v>
      </c>
      <c r="AS862">
        <f>Tabelle1[[#This Row],[40-45 Jahre Weiblich]]+Tabelle1[[#This Row],[40-45 jahre Männlich]]</f>
        <v>325</v>
      </c>
      <c r="AT862">
        <f>Tabelle1[[#This Row],[45-50 Jahre Weiblich]]+Tabelle1[[#This Row],[45-50 jahre Männlich]]</f>
        <v>716</v>
      </c>
      <c r="AU862">
        <f>Tabelle1[[#This Row],[50-55 Jahre Weiblich]]+Tabelle1[[#This Row],[50-55 jahre Männlich]]</f>
        <v>1788</v>
      </c>
      <c r="AV862">
        <f>Tabelle1[[#This Row],[55-60 Jahre Weiblich]]+Tabelle1[[#This Row],[55-60 jahre Männlich]]</f>
        <v>3385</v>
      </c>
      <c r="AW862">
        <f>Tabelle1[[#This Row],[60-65 Jahre Weiblich]]+Tabelle1[[#This Row],[60-65 jahre Männlich]]</f>
        <v>5196</v>
      </c>
      <c r="AX862">
        <f>Tabelle1[[#This Row],[65-70 Jahre Weiblich]]+Tabelle1[[#This Row],[65-70 Jahre  Männlich]]</f>
        <v>7208</v>
      </c>
      <c r="AY862">
        <f>Tabelle1[[#This Row],[70-75Jahre Weiblich]]+Tabelle1[[#This Row],[70-75 jahre Männlch]]</f>
        <v>8596</v>
      </c>
      <c r="AZ862">
        <f>Tabelle1[[#This Row],[75-80 Jahre Weiblich]]+Tabelle1[[#This Row],[75-80 jahre Männlich]]</f>
        <v>9330</v>
      </c>
      <c r="BA862">
        <f>Tabelle1[[#This Row],[80-85 Jahre Weiblich]]+Tabelle1[[#This Row],[80-85 jahre Männlich]]</f>
        <v>24993</v>
      </c>
      <c r="BB862">
        <f>Tabelle1[[#This Row],[85 und mehr Weiblich]]+Tabelle1[[#This Row],[85 und mehr]]</f>
        <v>55075</v>
      </c>
    </row>
    <row r="863" spans="1:54" x14ac:dyDescent="0.35">
      <c r="A863" s="3"/>
      <c r="B863" s="4" t="s">
        <v>75</v>
      </c>
      <c r="C863" s="5" t="s">
        <v>111</v>
      </c>
      <c r="D863" s="5" t="s">
        <v>111</v>
      </c>
      <c r="E863" s="5">
        <v>0</v>
      </c>
      <c r="F863" s="5">
        <v>4</v>
      </c>
      <c r="G863" s="5">
        <v>11</v>
      </c>
      <c r="H863" s="5">
        <v>36</v>
      </c>
      <c r="I863" s="5">
        <v>74</v>
      </c>
      <c r="J863" s="5">
        <v>201</v>
      </c>
      <c r="K863" s="5">
        <v>415</v>
      </c>
      <c r="L863" s="5">
        <v>1024</v>
      </c>
      <c r="M863" s="5">
        <v>1812</v>
      </c>
      <c r="N863" s="5">
        <v>2457</v>
      </c>
      <c r="O863" s="5">
        <v>2888</v>
      </c>
      <c r="P863" s="5">
        <v>2865</v>
      </c>
      <c r="Q863" s="5">
        <v>3643</v>
      </c>
      <c r="R863" s="5">
        <v>5029</v>
      </c>
      <c r="S863" s="5">
        <v>5983</v>
      </c>
      <c r="T863" s="5">
        <v>0</v>
      </c>
      <c r="U863" s="5">
        <v>0</v>
      </c>
      <c r="V863" s="5" t="s">
        <v>111</v>
      </c>
      <c r="W863" s="5">
        <v>0</v>
      </c>
      <c r="X863" s="5">
        <v>0</v>
      </c>
      <c r="Y863" s="5" t="s">
        <v>111</v>
      </c>
      <c r="Z863" s="5">
        <v>7</v>
      </c>
      <c r="AA863" s="5">
        <v>15</v>
      </c>
      <c r="AB863" s="5">
        <v>39</v>
      </c>
      <c r="AC863" s="5">
        <v>86</v>
      </c>
      <c r="AD863" s="5">
        <v>201</v>
      </c>
      <c r="AE863" s="5">
        <v>378</v>
      </c>
      <c r="AF863" s="5">
        <v>648</v>
      </c>
      <c r="AG863" s="5">
        <v>971</v>
      </c>
      <c r="AH863" s="5">
        <v>1216</v>
      </c>
      <c r="AJ863" s="5">
        <v>3710</v>
      </c>
      <c r="AK863" s="5">
        <v>8782</v>
      </c>
      <c r="AL863" t="e">
        <f>Tabelle1[[#This Row],[1 jahre Weiblich]]+Tabelle1[[#This Row],[unter 1 Jahr Männlich]]</f>
        <v>#VALUE!</v>
      </c>
      <c r="AM863" t="e">
        <f>Tabelle1[[#This Row],[1-15 Jahre Weiblich]]+Tabelle1[[#This Row],[1-15 jahre Mänlich]]</f>
        <v>#VALUE!</v>
      </c>
      <c r="AN863">
        <f>Tabelle1[[#This Row],[15-20 Jahre Weiblich]]+Tabelle1[[#This Row],[15-20 jahre Männlich]]</f>
        <v>0</v>
      </c>
      <c r="AO863">
        <f>Tabelle1[[#This Row],[20-25 jahre weiblich]]+Tabelle1[[#This Row],[20-25 jahre Männlich]]</f>
        <v>4</v>
      </c>
      <c r="AP863" t="e">
        <f>Tabelle1[[#This Row],[25-30 Jahre Weiblich]]+Tabelle1[[#This Row],[25-30 jahre Männlich]]</f>
        <v>#VALUE!</v>
      </c>
      <c r="AQ863">
        <f>Tabelle1[[#This Row],[30-35 Jahre Weiblich]]+Tabelle1[[#This Row],[30-35 jahre Männlich]]</f>
        <v>43</v>
      </c>
      <c r="AR863">
        <f>Tabelle1[[#This Row],[35-40 Jahre Weiblich]]+Tabelle1[[#This Row],[35-40 jahre  Männlich]]</f>
        <v>89</v>
      </c>
      <c r="AS863">
        <f>Tabelle1[[#This Row],[40-45 Jahre Weiblich]]+Tabelle1[[#This Row],[40-45 jahre Männlich]]</f>
        <v>240</v>
      </c>
      <c r="AT863">
        <f>Tabelle1[[#This Row],[45-50 Jahre Weiblich]]+Tabelle1[[#This Row],[45-50 jahre Männlich]]</f>
        <v>501</v>
      </c>
      <c r="AU863">
        <f>Tabelle1[[#This Row],[50-55 Jahre Weiblich]]+Tabelle1[[#This Row],[50-55 jahre Männlich]]</f>
        <v>1225</v>
      </c>
      <c r="AV863">
        <f>Tabelle1[[#This Row],[55-60 Jahre Weiblich]]+Tabelle1[[#This Row],[55-60 jahre Männlich]]</f>
        <v>2190</v>
      </c>
      <c r="AW863">
        <f>Tabelle1[[#This Row],[60-65 Jahre Weiblich]]+Tabelle1[[#This Row],[60-65 jahre Männlich]]</f>
        <v>3105</v>
      </c>
      <c r="AX863">
        <f>Tabelle1[[#This Row],[65-70 Jahre Weiblich]]+Tabelle1[[#This Row],[65-70 Jahre  Männlich]]</f>
        <v>3859</v>
      </c>
      <c r="AY863">
        <f>Tabelle1[[#This Row],[70-75Jahre Weiblich]]+Tabelle1[[#This Row],[70-75 jahre Männlch]]</f>
        <v>4081</v>
      </c>
      <c r="AZ863">
        <f>Tabelle1[[#This Row],[75-80 Jahre Weiblich]]+Tabelle1[[#This Row],[75-80 jahre Männlich]]</f>
        <v>3643</v>
      </c>
      <c r="BA863">
        <f>Tabelle1[[#This Row],[80-85 Jahre Weiblich]]+Tabelle1[[#This Row],[80-85 jahre Männlich]]</f>
        <v>8739</v>
      </c>
      <c r="BB863">
        <f>Tabelle1[[#This Row],[85 und mehr Weiblich]]+Tabelle1[[#This Row],[85 und mehr]]</f>
        <v>14765</v>
      </c>
    </row>
    <row r="864" spans="1:54" x14ac:dyDescent="0.35">
      <c r="A864" s="3"/>
      <c r="B864" s="4" t="s">
        <v>76</v>
      </c>
      <c r="C864" s="5">
        <v>12</v>
      </c>
      <c r="D864" s="5">
        <v>14</v>
      </c>
      <c r="E864" s="5">
        <v>12</v>
      </c>
      <c r="F864" s="5">
        <v>16</v>
      </c>
      <c r="G864" s="5">
        <v>18</v>
      </c>
      <c r="H864" s="5">
        <v>56</v>
      </c>
      <c r="I864" s="5">
        <v>88</v>
      </c>
      <c r="J864" s="5">
        <v>120</v>
      </c>
      <c r="K864" s="5">
        <v>196</v>
      </c>
      <c r="L864" s="5">
        <v>481</v>
      </c>
      <c r="M864" s="5">
        <v>764</v>
      </c>
      <c r="N864" s="5">
        <v>1134</v>
      </c>
      <c r="O864" s="5">
        <v>1656</v>
      </c>
      <c r="P864" s="5">
        <v>2136</v>
      </c>
      <c r="Q864" s="5">
        <v>3778</v>
      </c>
      <c r="R864" s="5">
        <v>6771</v>
      </c>
      <c r="S864" s="5">
        <v>13832</v>
      </c>
      <c r="T864" s="5">
        <v>0</v>
      </c>
      <c r="U864" s="5">
        <v>10</v>
      </c>
      <c r="V864" s="5">
        <v>9</v>
      </c>
      <c r="W864" s="5">
        <v>7</v>
      </c>
      <c r="X864" s="5">
        <v>9</v>
      </c>
      <c r="Y864" s="5">
        <v>11</v>
      </c>
      <c r="Z864" s="5">
        <v>20</v>
      </c>
      <c r="AA864" s="5">
        <v>25</v>
      </c>
      <c r="AB864" s="5">
        <v>36</v>
      </c>
      <c r="AC864" s="5">
        <v>61</v>
      </c>
      <c r="AD864" s="5">
        <v>122</v>
      </c>
      <c r="AE864" s="5">
        <v>234</v>
      </c>
      <c r="AF864" s="5">
        <v>440</v>
      </c>
      <c r="AG864" s="5">
        <v>756</v>
      </c>
      <c r="AH864" s="5">
        <v>1253</v>
      </c>
      <c r="AJ864" s="5">
        <v>7604</v>
      </c>
      <c r="AK864" s="5">
        <v>28885</v>
      </c>
      <c r="AL864">
        <f>Tabelle1[[#This Row],[1 jahre Weiblich]]+Tabelle1[[#This Row],[unter 1 Jahr Männlich]]</f>
        <v>22</v>
      </c>
      <c r="AM864">
        <f>Tabelle1[[#This Row],[1-15 Jahre Weiblich]]+Tabelle1[[#This Row],[1-15 jahre Mänlich]]</f>
        <v>23</v>
      </c>
      <c r="AN864">
        <f>Tabelle1[[#This Row],[15-20 Jahre Weiblich]]+Tabelle1[[#This Row],[15-20 jahre Männlich]]</f>
        <v>19</v>
      </c>
      <c r="AO864">
        <f>Tabelle1[[#This Row],[20-25 jahre weiblich]]+Tabelle1[[#This Row],[20-25 jahre Männlich]]</f>
        <v>25</v>
      </c>
      <c r="AP864">
        <f>Tabelle1[[#This Row],[25-30 Jahre Weiblich]]+Tabelle1[[#This Row],[25-30 jahre Männlich]]</f>
        <v>29</v>
      </c>
      <c r="AQ864">
        <f>Tabelle1[[#This Row],[30-35 Jahre Weiblich]]+Tabelle1[[#This Row],[30-35 jahre Männlich]]</f>
        <v>76</v>
      </c>
      <c r="AR864">
        <f>Tabelle1[[#This Row],[35-40 Jahre Weiblich]]+Tabelle1[[#This Row],[35-40 jahre  Männlich]]</f>
        <v>113</v>
      </c>
      <c r="AS864">
        <f>Tabelle1[[#This Row],[40-45 Jahre Weiblich]]+Tabelle1[[#This Row],[40-45 jahre Männlich]]</f>
        <v>156</v>
      </c>
      <c r="AT864">
        <f>Tabelle1[[#This Row],[45-50 Jahre Weiblich]]+Tabelle1[[#This Row],[45-50 jahre Männlich]]</f>
        <v>257</v>
      </c>
      <c r="AU864">
        <f>Tabelle1[[#This Row],[50-55 Jahre Weiblich]]+Tabelle1[[#This Row],[50-55 jahre Männlich]]</f>
        <v>603</v>
      </c>
      <c r="AV864">
        <f>Tabelle1[[#This Row],[55-60 Jahre Weiblich]]+Tabelle1[[#This Row],[55-60 jahre Männlich]]</f>
        <v>998</v>
      </c>
      <c r="AW864">
        <f>Tabelle1[[#This Row],[60-65 Jahre Weiblich]]+Tabelle1[[#This Row],[60-65 jahre Männlich]]</f>
        <v>1574</v>
      </c>
      <c r="AX864">
        <f>Tabelle1[[#This Row],[65-70 Jahre Weiblich]]+Tabelle1[[#This Row],[65-70 Jahre  Männlich]]</f>
        <v>2412</v>
      </c>
      <c r="AY864">
        <f>Tabelle1[[#This Row],[70-75Jahre Weiblich]]+Tabelle1[[#This Row],[70-75 jahre Männlch]]</f>
        <v>3389</v>
      </c>
      <c r="AZ864">
        <f>Tabelle1[[#This Row],[75-80 Jahre Weiblich]]+Tabelle1[[#This Row],[75-80 jahre Männlich]]</f>
        <v>3778</v>
      </c>
      <c r="BA864">
        <f>Tabelle1[[#This Row],[80-85 Jahre Weiblich]]+Tabelle1[[#This Row],[80-85 jahre Männlich]]</f>
        <v>14375</v>
      </c>
      <c r="BB864">
        <f>Tabelle1[[#This Row],[85 und mehr Weiblich]]+Tabelle1[[#This Row],[85 und mehr]]</f>
        <v>42717</v>
      </c>
    </row>
    <row r="865" spans="1:54" x14ac:dyDescent="0.35">
      <c r="A865" s="3"/>
      <c r="B865" s="4" t="s">
        <v>77</v>
      </c>
      <c r="C865" s="5" t="s">
        <v>111</v>
      </c>
      <c r="D865" s="5" t="s">
        <v>111</v>
      </c>
      <c r="E865" s="5">
        <v>0</v>
      </c>
      <c r="F865" s="5" t="s">
        <v>111</v>
      </c>
      <c r="G865" s="5">
        <v>3</v>
      </c>
      <c r="H865" s="5">
        <v>7</v>
      </c>
      <c r="I865" s="5">
        <v>14</v>
      </c>
      <c r="J865" s="5">
        <v>21</v>
      </c>
      <c r="K865" s="5">
        <v>30</v>
      </c>
      <c r="L865" s="5">
        <v>61</v>
      </c>
      <c r="M865" s="5">
        <v>141</v>
      </c>
      <c r="N865" s="5">
        <v>212</v>
      </c>
      <c r="O865" s="5">
        <v>341</v>
      </c>
      <c r="P865" s="5">
        <v>443</v>
      </c>
      <c r="Q865" s="5">
        <v>815</v>
      </c>
      <c r="R865" s="5">
        <v>1443</v>
      </c>
      <c r="S865" s="5">
        <v>2683</v>
      </c>
      <c r="T865" s="5">
        <v>0</v>
      </c>
      <c r="U865" s="5">
        <v>0</v>
      </c>
      <c r="V865" s="5" t="s">
        <v>111</v>
      </c>
      <c r="W865" s="5">
        <v>0</v>
      </c>
      <c r="X865" s="5">
        <v>4</v>
      </c>
      <c r="Y865" s="5">
        <v>0</v>
      </c>
      <c r="Z865" s="5" t="s">
        <v>111</v>
      </c>
      <c r="AA865" s="5">
        <v>4</v>
      </c>
      <c r="AB865" s="5">
        <v>11</v>
      </c>
      <c r="AC865" s="5">
        <v>21</v>
      </c>
      <c r="AD865" s="5">
        <v>23</v>
      </c>
      <c r="AE865" s="5">
        <v>41</v>
      </c>
      <c r="AF865" s="5">
        <v>80</v>
      </c>
      <c r="AG865" s="5">
        <v>139</v>
      </c>
      <c r="AH865" s="5">
        <v>299</v>
      </c>
      <c r="AJ865" s="5">
        <v>1603</v>
      </c>
      <c r="AK865" s="5">
        <v>5601</v>
      </c>
      <c r="AL865" t="e">
        <f>Tabelle1[[#This Row],[1 jahre Weiblich]]+Tabelle1[[#This Row],[unter 1 Jahr Männlich]]</f>
        <v>#VALUE!</v>
      </c>
      <c r="AM865" t="e">
        <f>Tabelle1[[#This Row],[1-15 Jahre Weiblich]]+Tabelle1[[#This Row],[1-15 jahre Mänlich]]</f>
        <v>#VALUE!</v>
      </c>
      <c r="AN865">
        <f>Tabelle1[[#This Row],[15-20 Jahre Weiblich]]+Tabelle1[[#This Row],[15-20 jahre Männlich]]</f>
        <v>0</v>
      </c>
      <c r="AO865" t="e">
        <f>Tabelle1[[#This Row],[20-25 jahre weiblich]]+Tabelle1[[#This Row],[20-25 jahre Männlich]]</f>
        <v>#VALUE!</v>
      </c>
      <c r="AP865">
        <f>Tabelle1[[#This Row],[25-30 Jahre Weiblich]]+Tabelle1[[#This Row],[25-30 jahre Männlich]]</f>
        <v>3</v>
      </c>
      <c r="AQ865" t="e">
        <f>Tabelle1[[#This Row],[30-35 Jahre Weiblich]]+Tabelle1[[#This Row],[30-35 jahre Männlich]]</f>
        <v>#VALUE!</v>
      </c>
      <c r="AR865">
        <f>Tabelle1[[#This Row],[35-40 Jahre Weiblich]]+Tabelle1[[#This Row],[35-40 jahre  Männlich]]</f>
        <v>18</v>
      </c>
      <c r="AS865">
        <f>Tabelle1[[#This Row],[40-45 Jahre Weiblich]]+Tabelle1[[#This Row],[40-45 jahre Männlich]]</f>
        <v>32</v>
      </c>
      <c r="AT865">
        <f>Tabelle1[[#This Row],[45-50 Jahre Weiblich]]+Tabelle1[[#This Row],[45-50 jahre Männlich]]</f>
        <v>51</v>
      </c>
      <c r="AU865">
        <f>Tabelle1[[#This Row],[50-55 Jahre Weiblich]]+Tabelle1[[#This Row],[50-55 jahre Männlich]]</f>
        <v>84</v>
      </c>
      <c r="AV865">
        <f>Tabelle1[[#This Row],[55-60 Jahre Weiblich]]+Tabelle1[[#This Row],[55-60 jahre Männlich]]</f>
        <v>182</v>
      </c>
      <c r="AW865">
        <f>Tabelle1[[#This Row],[60-65 Jahre Weiblich]]+Tabelle1[[#This Row],[60-65 jahre Männlich]]</f>
        <v>292</v>
      </c>
      <c r="AX865">
        <f>Tabelle1[[#This Row],[65-70 Jahre Weiblich]]+Tabelle1[[#This Row],[65-70 Jahre  Männlich]]</f>
        <v>480</v>
      </c>
      <c r="AY865">
        <f>Tabelle1[[#This Row],[70-75Jahre Weiblich]]+Tabelle1[[#This Row],[70-75 jahre Männlch]]</f>
        <v>742</v>
      </c>
      <c r="AZ865">
        <f>Tabelle1[[#This Row],[75-80 Jahre Weiblich]]+Tabelle1[[#This Row],[75-80 jahre Männlich]]</f>
        <v>815</v>
      </c>
      <c r="BA865">
        <f>Tabelle1[[#This Row],[80-85 Jahre Weiblich]]+Tabelle1[[#This Row],[80-85 jahre Männlich]]</f>
        <v>3046</v>
      </c>
      <c r="BB865">
        <f>Tabelle1[[#This Row],[85 und mehr Weiblich]]+Tabelle1[[#This Row],[85 und mehr]]</f>
        <v>8284</v>
      </c>
    </row>
    <row r="866" spans="1:54" x14ac:dyDescent="0.35">
      <c r="A866" s="3"/>
      <c r="B866" s="4" t="s">
        <v>78</v>
      </c>
      <c r="C866" s="5">
        <v>0</v>
      </c>
      <c r="D866" s="5">
        <v>3</v>
      </c>
      <c r="E866" s="5">
        <v>6</v>
      </c>
      <c r="F866" s="5">
        <v>3</v>
      </c>
      <c r="G866" s="5">
        <v>11</v>
      </c>
      <c r="H866" s="5">
        <v>17</v>
      </c>
      <c r="I866" s="5">
        <v>42</v>
      </c>
      <c r="J866" s="5">
        <v>72</v>
      </c>
      <c r="K866" s="5">
        <v>144</v>
      </c>
      <c r="L866" s="5">
        <v>353</v>
      </c>
      <c r="M866" s="5">
        <v>659</v>
      </c>
      <c r="N866" s="5">
        <v>1074</v>
      </c>
      <c r="O866" s="5">
        <v>1710</v>
      </c>
      <c r="P866" s="5">
        <v>2153</v>
      </c>
      <c r="Q866" s="5">
        <v>3637</v>
      </c>
      <c r="R866" s="5">
        <v>5609</v>
      </c>
      <c r="S866" s="5">
        <v>7836</v>
      </c>
      <c r="T866" s="5">
        <v>0</v>
      </c>
      <c r="U866" s="5" t="s">
        <v>111</v>
      </c>
      <c r="V866" s="5">
        <v>7</v>
      </c>
      <c r="W866" s="5">
        <v>3</v>
      </c>
      <c r="X866" s="5">
        <v>4</v>
      </c>
      <c r="Y866" s="5">
        <v>16</v>
      </c>
      <c r="Z866" s="5">
        <v>26</v>
      </c>
      <c r="AA866" s="5">
        <v>34</v>
      </c>
      <c r="AB866" s="5">
        <v>52</v>
      </c>
      <c r="AC866" s="5">
        <v>128</v>
      </c>
      <c r="AD866" s="5">
        <v>233</v>
      </c>
      <c r="AE866" s="5">
        <v>444</v>
      </c>
      <c r="AF866" s="5">
        <v>580</v>
      </c>
      <c r="AG866" s="5">
        <v>956</v>
      </c>
      <c r="AH866" s="5">
        <v>1467</v>
      </c>
      <c r="AJ866" s="5">
        <v>6325</v>
      </c>
      <c r="AK866" s="5">
        <v>16594</v>
      </c>
      <c r="AL866" t="e">
        <f>Tabelle1[[#This Row],[1 jahre Weiblich]]+Tabelle1[[#This Row],[unter 1 Jahr Männlich]]</f>
        <v>#VALUE!</v>
      </c>
      <c r="AM866">
        <f>Tabelle1[[#This Row],[1-15 Jahre Weiblich]]+Tabelle1[[#This Row],[1-15 jahre Mänlich]]</f>
        <v>10</v>
      </c>
      <c r="AN866">
        <f>Tabelle1[[#This Row],[15-20 Jahre Weiblich]]+Tabelle1[[#This Row],[15-20 jahre Männlich]]</f>
        <v>9</v>
      </c>
      <c r="AO866">
        <f>Tabelle1[[#This Row],[20-25 jahre weiblich]]+Tabelle1[[#This Row],[20-25 jahre Männlich]]</f>
        <v>7</v>
      </c>
      <c r="AP866">
        <f>Tabelle1[[#This Row],[25-30 Jahre Weiblich]]+Tabelle1[[#This Row],[25-30 jahre Männlich]]</f>
        <v>27</v>
      </c>
      <c r="AQ866">
        <f>Tabelle1[[#This Row],[30-35 Jahre Weiblich]]+Tabelle1[[#This Row],[30-35 jahre Männlich]]</f>
        <v>43</v>
      </c>
      <c r="AR866">
        <f>Tabelle1[[#This Row],[35-40 Jahre Weiblich]]+Tabelle1[[#This Row],[35-40 jahre  Männlich]]</f>
        <v>76</v>
      </c>
      <c r="AS866">
        <f>Tabelle1[[#This Row],[40-45 Jahre Weiblich]]+Tabelle1[[#This Row],[40-45 jahre Männlich]]</f>
        <v>124</v>
      </c>
      <c r="AT866">
        <f>Tabelle1[[#This Row],[45-50 Jahre Weiblich]]+Tabelle1[[#This Row],[45-50 jahre Männlich]]</f>
        <v>272</v>
      </c>
      <c r="AU866">
        <f>Tabelle1[[#This Row],[50-55 Jahre Weiblich]]+Tabelle1[[#This Row],[50-55 jahre Männlich]]</f>
        <v>586</v>
      </c>
      <c r="AV866">
        <f>Tabelle1[[#This Row],[55-60 Jahre Weiblich]]+Tabelle1[[#This Row],[55-60 jahre Männlich]]</f>
        <v>1103</v>
      </c>
      <c r="AW866">
        <f>Tabelle1[[#This Row],[60-65 Jahre Weiblich]]+Tabelle1[[#This Row],[60-65 jahre Männlich]]</f>
        <v>1654</v>
      </c>
      <c r="AX866">
        <f>Tabelle1[[#This Row],[65-70 Jahre Weiblich]]+Tabelle1[[#This Row],[65-70 Jahre  Männlich]]</f>
        <v>2666</v>
      </c>
      <c r="AY866">
        <f>Tabelle1[[#This Row],[70-75Jahre Weiblich]]+Tabelle1[[#This Row],[70-75 jahre Männlch]]</f>
        <v>3620</v>
      </c>
      <c r="AZ866">
        <f>Tabelle1[[#This Row],[75-80 Jahre Weiblich]]+Tabelle1[[#This Row],[75-80 jahre Männlich]]</f>
        <v>3637</v>
      </c>
      <c r="BA866">
        <f>Tabelle1[[#This Row],[80-85 Jahre Weiblich]]+Tabelle1[[#This Row],[80-85 jahre Männlich]]</f>
        <v>11934</v>
      </c>
      <c r="BB866">
        <f>Tabelle1[[#This Row],[85 und mehr Weiblich]]+Tabelle1[[#This Row],[85 und mehr]]</f>
        <v>24430</v>
      </c>
    </row>
    <row r="867" spans="1:54" x14ac:dyDescent="0.35">
      <c r="A867" s="3"/>
      <c r="B867" s="4" t="s">
        <v>79</v>
      </c>
      <c r="C867" s="5">
        <v>0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5</v>
      </c>
      <c r="K867" s="5">
        <v>10</v>
      </c>
      <c r="L867" s="5">
        <v>28</v>
      </c>
      <c r="M867" s="5">
        <v>59</v>
      </c>
      <c r="N867" s="5">
        <v>130</v>
      </c>
      <c r="O867" s="5">
        <v>244</v>
      </c>
      <c r="P867" s="5">
        <v>330</v>
      </c>
      <c r="Q867" s="5">
        <v>613</v>
      </c>
      <c r="R867" s="5">
        <v>1078</v>
      </c>
      <c r="S867" s="5">
        <v>1829</v>
      </c>
      <c r="T867" s="5">
        <v>0</v>
      </c>
      <c r="U867" s="5">
        <v>0</v>
      </c>
      <c r="V867" s="5" t="s">
        <v>111</v>
      </c>
      <c r="W867" s="5" t="s">
        <v>111</v>
      </c>
      <c r="X867" s="5">
        <v>0</v>
      </c>
      <c r="Y867" s="5" t="s">
        <v>111</v>
      </c>
      <c r="Z867" s="5" t="s">
        <v>111</v>
      </c>
      <c r="AA867" s="5">
        <v>0</v>
      </c>
      <c r="AB867" s="5">
        <v>3</v>
      </c>
      <c r="AC867" s="5">
        <v>4</v>
      </c>
      <c r="AD867" s="5">
        <v>8</v>
      </c>
      <c r="AE867" s="5">
        <v>21</v>
      </c>
      <c r="AF867" s="5">
        <v>49</v>
      </c>
      <c r="AG867" s="5">
        <v>128</v>
      </c>
      <c r="AH867" s="5">
        <v>207</v>
      </c>
      <c r="AJ867" s="5">
        <v>1268</v>
      </c>
      <c r="AK867" s="5">
        <v>4390</v>
      </c>
      <c r="AL867">
        <f>Tabelle1[[#This Row],[1 jahre Weiblich]]+Tabelle1[[#This Row],[unter 1 Jahr Männlich]]</f>
        <v>0</v>
      </c>
      <c r="AM867" t="e">
        <f>Tabelle1[[#This Row],[1-15 Jahre Weiblich]]+Tabelle1[[#This Row],[1-15 jahre Mänlich]]</f>
        <v>#VALUE!</v>
      </c>
      <c r="AN867" t="e">
        <f>Tabelle1[[#This Row],[15-20 Jahre Weiblich]]+Tabelle1[[#This Row],[15-20 jahre Männlich]]</f>
        <v>#VALUE!</v>
      </c>
      <c r="AO867">
        <f>Tabelle1[[#This Row],[20-25 jahre weiblich]]+Tabelle1[[#This Row],[20-25 jahre Männlich]]</f>
        <v>0</v>
      </c>
      <c r="AP867" t="e">
        <f>Tabelle1[[#This Row],[25-30 Jahre Weiblich]]+Tabelle1[[#This Row],[25-30 jahre Männlich]]</f>
        <v>#VALUE!</v>
      </c>
      <c r="AQ867" t="e">
        <f>Tabelle1[[#This Row],[30-35 Jahre Weiblich]]+Tabelle1[[#This Row],[30-35 jahre Männlich]]</f>
        <v>#VALUE!</v>
      </c>
      <c r="AR867">
        <f>Tabelle1[[#This Row],[35-40 Jahre Weiblich]]+Tabelle1[[#This Row],[35-40 jahre  Männlich]]</f>
        <v>0</v>
      </c>
      <c r="AS867">
        <f>Tabelle1[[#This Row],[40-45 Jahre Weiblich]]+Tabelle1[[#This Row],[40-45 jahre Männlich]]</f>
        <v>8</v>
      </c>
      <c r="AT867">
        <f>Tabelle1[[#This Row],[45-50 Jahre Weiblich]]+Tabelle1[[#This Row],[45-50 jahre Männlich]]</f>
        <v>14</v>
      </c>
      <c r="AU867">
        <f>Tabelle1[[#This Row],[50-55 Jahre Weiblich]]+Tabelle1[[#This Row],[50-55 jahre Männlich]]</f>
        <v>36</v>
      </c>
      <c r="AV867">
        <f>Tabelle1[[#This Row],[55-60 Jahre Weiblich]]+Tabelle1[[#This Row],[55-60 jahre Männlich]]</f>
        <v>80</v>
      </c>
      <c r="AW867">
        <f>Tabelle1[[#This Row],[60-65 Jahre Weiblich]]+Tabelle1[[#This Row],[60-65 jahre Männlich]]</f>
        <v>179</v>
      </c>
      <c r="AX867">
        <f>Tabelle1[[#This Row],[65-70 Jahre Weiblich]]+Tabelle1[[#This Row],[65-70 Jahre  Männlich]]</f>
        <v>372</v>
      </c>
      <c r="AY867">
        <f>Tabelle1[[#This Row],[70-75Jahre Weiblich]]+Tabelle1[[#This Row],[70-75 jahre Männlch]]</f>
        <v>537</v>
      </c>
      <c r="AZ867">
        <f>Tabelle1[[#This Row],[75-80 Jahre Weiblich]]+Tabelle1[[#This Row],[75-80 jahre Männlich]]</f>
        <v>613</v>
      </c>
      <c r="BA867">
        <f>Tabelle1[[#This Row],[80-85 Jahre Weiblich]]+Tabelle1[[#This Row],[80-85 jahre Männlich]]</f>
        <v>2346</v>
      </c>
      <c r="BB867">
        <f>Tabelle1[[#This Row],[85 und mehr Weiblich]]+Tabelle1[[#This Row],[85 und mehr]]</f>
        <v>6219</v>
      </c>
    </row>
    <row r="868" spans="1:54" x14ac:dyDescent="0.35">
      <c r="A868" s="3"/>
      <c r="B868" s="4" t="s">
        <v>80</v>
      </c>
      <c r="C868" s="5">
        <v>0</v>
      </c>
      <c r="D868" s="5" t="s">
        <v>111</v>
      </c>
      <c r="E868" s="5">
        <v>4</v>
      </c>
      <c r="F868" s="5" t="s">
        <v>111</v>
      </c>
      <c r="G868" s="5">
        <v>3</v>
      </c>
      <c r="H868" s="5">
        <v>11</v>
      </c>
      <c r="I868" s="5">
        <v>21</v>
      </c>
      <c r="J868" s="5">
        <v>43</v>
      </c>
      <c r="K868" s="5">
        <v>72</v>
      </c>
      <c r="L868" s="5">
        <v>118</v>
      </c>
      <c r="M868" s="5">
        <v>264</v>
      </c>
      <c r="N868" s="5">
        <v>470</v>
      </c>
      <c r="O868" s="5">
        <v>562</v>
      </c>
      <c r="P868" s="5">
        <v>644</v>
      </c>
      <c r="Q868" s="5">
        <v>883</v>
      </c>
      <c r="R868" s="5">
        <v>1248</v>
      </c>
      <c r="S868" s="5">
        <v>1651</v>
      </c>
      <c r="T868" s="5">
        <v>0</v>
      </c>
      <c r="U868" s="5">
        <v>0</v>
      </c>
      <c r="V868" s="5">
        <v>4</v>
      </c>
      <c r="W868" s="5">
        <v>0</v>
      </c>
      <c r="X868" s="5" t="s">
        <v>111</v>
      </c>
      <c r="Y868" s="5">
        <v>4</v>
      </c>
      <c r="Z868" s="5" t="s">
        <v>111</v>
      </c>
      <c r="AA868" s="5">
        <v>9</v>
      </c>
      <c r="AB868" s="5">
        <v>12</v>
      </c>
      <c r="AC868" s="5">
        <v>24</v>
      </c>
      <c r="AD868" s="5">
        <v>63</v>
      </c>
      <c r="AE868" s="5">
        <v>119</v>
      </c>
      <c r="AF868" s="5">
        <v>174</v>
      </c>
      <c r="AG868" s="5">
        <v>269</v>
      </c>
      <c r="AH868" s="5">
        <v>374</v>
      </c>
      <c r="AJ868" s="5">
        <v>1138</v>
      </c>
      <c r="AK868" s="5">
        <v>3068</v>
      </c>
      <c r="AL868">
        <f>Tabelle1[[#This Row],[1 jahre Weiblich]]+Tabelle1[[#This Row],[unter 1 Jahr Männlich]]</f>
        <v>0</v>
      </c>
      <c r="AM868" t="e">
        <f>Tabelle1[[#This Row],[1-15 Jahre Weiblich]]+Tabelle1[[#This Row],[1-15 jahre Mänlich]]</f>
        <v>#VALUE!</v>
      </c>
      <c r="AN868">
        <f>Tabelle1[[#This Row],[15-20 Jahre Weiblich]]+Tabelle1[[#This Row],[15-20 jahre Männlich]]</f>
        <v>4</v>
      </c>
      <c r="AO868" t="e">
        <f>Tabelle1[[#This Row],[20-25 jahre weiblich]]+Tabelle1[[#This Row],[20-25 jahre Männlich]]</f>
        <v>#VALUE!</v>
      </c>
      <c r="AP868">
        <f>Tabelle1[[#This Row],[25-30 Jahre Weiblich]]+Tabelle1[[#This Row],[25-30 jahre Männlich]]</f>
        <v>7</v>
      </c>
      <c r="AQ868" t="e">
        <f>Tabelle1[[#This Row],[30-35 Jahre Weiblich]]+Tabelle1[[#This Row],[30-35 jahre Männlich]]</f>
        <v>#VALUE!</v>
      </c>
      <c r="AR868">
        <f>Tabelle1[[#This Row],[35-40 Jahre Weiblich]]+Tabelle1[[#This Row],[35-40 jahre  Männlich]]</f>
        <v>30</v>
      </c>
      <c r="AS868">
        <f>Tabelle1[[#This Row],[40-45 Jahre Weiblich]]+Tabelle1[[#This Row],[40-45 jahre Männlich]]</f>
        <v>55</v>
      </c>
      <c r="AT868">
        <f>Tabelle1[[#This Row],[45-50 Jahre Weiblich]]+Tabelle1[[#This Row],[45-50 jahre Männlich]]</f>
        <v>96</v>
      </c>
      <c r="AU868">
        <f>Tabelle1[[#This Row],[50-55 Jahre Weiblich]]+Tabelle1[[#This Row],[50-55 jahre Männlich]]</f>
        <v>181</v>
      </c>
      <c r="AV868">
        <f>Tabelle1[[#This Row],[55-60 Jahre Weiblich]]+Tabelle1[[#This Row],[55-60 jahre Männlich]]</f>
        <v>383</v>
      </c>
      <c r="AW868">
        <f>Tabelle1[[#This Row],[60-65 Jahre Weiblich]]+Tabelle1[[#This Row],[60-65 jahre Männlich]]</f>
        <v>644</v>
      </c>
      <c r="AX868">
        <f>Tabelle1[[#This Row],[65-70 Jahre Weiblich]]+Tabelle1[[#This Row],[65-70 Jahre  Männlich]]</f>
        <v>831</v>
      </c>
      <c r="AY868">
        <f>Tabelle1[[#This Row],[70-75Jahre Weiblich]]+Tabelle1[[#This Row],[70-75 jahre Männlch]]</f>
        <v>1018</v>
      </c>
      <c r="AZ868">
        <f>Tabelle1[[#This Row],[75-80 Jahre Weiblich]]+Tabelle1[[#This Row],[75-80 jahre Männlich]]</f>
        <v>883</v>
      </c>
      <c r="BA868">
        <f>Tabelle1[[#This Row],[80-85 Jahre Weiblich]]+Tabelle1[[#This Row],[80-85 jahre Männlich]]</f>
        <v>2386</v>
      </c>
      <c r="BB868">
        <f>Tabelle1[[#This Row],[85 und mehr Weiblich]]+Tabelle1[[#This Row],[85 und mehr]]</f>
        <v>4719</v>
      </c>
    </row>
    <row r="869" spans="1:54" x14ac:dyDescent="0.35">
      <c r="A869" s="3"/>
      <c r="B869" s="4" t="s">
        <v>81</v>
      </c>
      <c r="C869" s="5">
        <v>9</v>
      </c>
      <c r="D869" s="5">
        <v>16</v>
      </c>
      <c r="E869" s="5">
        <v>8</v>
      </c>
      <c r="F869" s="5">
        <v>11</v>
      </c>
      <c r="G869" s="5">
        <v>14</v>
      </c>
      <c r="H869" s="5">
        <v>30</v>
      </c>
      <c r="I869" s="5">
        <v>59</v>
      </c>
      <c r="J869" s="5">
        <v>87</v>
      </c>
      <c r="K869" s="5">
        <v>185</v>
      </c>
      <c r="L869" s="5">
        <v>477</v>
      </c>
      <c r="M869" s="5">
        <v>1057</v>
      </c>
      <c r="N869" s="5">
        <v>1909</v>
      </c>
      <c r="O869" s="5">
        <v>3079</v>
      </c>
      <c r="P869" s="5">
        <v>3893</v>
      </c>
      <c r="Q869" s="5">
        <v>5615</v>
      </c>
      <c r="R869" s="5">
        <v>7628</v>
      </c>
      <c r="S869" s="5">
        <v>9828</v>
      </c>
      <c r="T869" s="5">
        <v>0</v>
      </c>
      <c r="U869" s="5">
        <v>6</v>
      </c>
      <c r="V869" s="5">
        <v>18</v>
      </c>
      <c r="W869" s="5" t="s">
        <v>111</v>
      </c>
      <c r="X869" s="5">
        <v>9</v>
      </c>
      <c r="Y869" s="5">
        <v>8</v>
      </c>
      <c r="Z869" s="5">
        <v>12</v>
      </c>
      <c r="AA869" s="5">
        <v>22</v>
      </c>
      <c r="AB869" s="5">
        <v>56</v>
      </c>
      <c r="AC869" s="5">
        <v>93</v>
      </c>
      <c r="AD869" s="5">
        <v>259</v>
      </c>
      <c r="AE869" s="5">
        <v>624</v>
      </c>
      <c r="AF869" s="5">
        <v>1268</v>
      </c>
      <c r="AG869" s="5">
        <v>1986</v>
      </c>
      <c r="AH869" s="5">
        <v>2513</v>
      </c>
      <c r="AJ869" s="5">
        <v>5487</v>
      </c>
      <c r="AK869" s="5">
        <v>11357</v>
      </c>
      <c r="AL869">
        <f>Tabelle1[[#This Row],[1 jahre Weiblich]]+Tabelle1[[#This Row],[unter 1 Jahr Männlich]]</f>
        <v>15</v>
      </c>
      <c r="AM869">
        <f>Tabelle1[[#This Row],[1-15 Jahre Weiblich]]+Tabelle1[[#This Row],[1-15 jahre Mänlich]]</f>
        <v>34</v>
      </c>
      <c r="AN869" t="e">
        <f>Tabelle1[[#This Row],[15-20 Jahre Weiblich]]+Tabelle1[[#This Row],[15-20 jahre Männlich]]</f>
        <v>#VALUE!</v>
      </c>
      <c r="AO869">
        <f>Tabelle1[[#This Row],[20-25 jahre weiblich]]+Tabelle1[[#This Row],[20-25 jahre Männlich]]</f>
        <v>20</v>
      </c>
      <c r="AP869">
        <f>Tabelle1[[#This Row],[25-30 Jahre Weiblich]]+Tabelle1[[#This Row],[25-30 jahre Männlich]]</f>
        <v>22</v>
      </c>
      <c r="AQ869">
        <f>Tabelle1[[#This Row],[30-35 Jahre Weiblich]]+Tabelle1[[#This Row],[30-35 jahre Männlich]]</f>
        <v>42</v>
      </c>
      <c r="AR869">
        <f>Tabelle1[[#This Row],[35-40 Jahre Weiblich]]+Tabelle1[[#This Row],[35-40 jahre  Männlich]]</f>
        <v>81</v>
      </c>
      <c r="AS869">
        <f>Tabelle1[[#This Row],[40-45 Jahre Weiblich]]+Tabelle1[[#This Row],[40-45 jahre Männlich]]</f>
        <v>143</v>
      </c>
      <c r="AT869">
        <f>Tabelle1[[#This Row],[45-50 Jahre Weiblich]]+Tabelle1[[#This Row],[45-50 jahre Männlich]]</f>
        <v>278</v>
      </c>
      <c r="AU869">
        <f>Tabelle1[[#This Row],[50-55 Jahre Weiblich]]+Tabelle1[[#This Row],[50-55 jahre Männlich]]</f>
        <v>736</v>
      </c>
      <c r="AV869">
        <f>Tabelle1[[#This Row],[55-60 Jahre Weiblich]]+Tabelle1[[#This Row],[55-60 jahre Männlich]]</f>
        <v>1681</v>
      </c>
      <c r="AW869">
        <f>Tabelle1[[#This Row],[60-65 Jahre Weiblich]]+Tabelle1[[#This Row],[60-65 jahre Männlich]]</f>
        <v>3177</v>
      </c>
      <c r="AX869">
        <f>Tabelle1[[#This Row],[65-70 Jahre Weiblich]]+Tabelle1[[#This Row],[65-70 Jahre  Männlich]]</f>
        <v>5065</v>
      </c>
      <c r="AY869">
        <f>Tabelle1[[#This Row],[70-75Jahre Weiblich]]+Tabelle1[[#This Row],[70-75 jahre Männlch]]</f>
        <v>6406</v>
      </c>
      <c r="AZ869">
        <f>Tabelle1[[#This Row],[75-80 Jahre Weiblich]]+Tabelle1[[#This Row],[75-80 jahre Männlich]]</f>
        <v>5615</v>
      </c>
      <c r="BA869">
        <f>Tabelle1[[#This Row],[80-85 Jahre Weiblich]]+Tabelle1[[#This Row],[80-85 jahre Männlich]]</f>
        <v>13115</v>
      </c>
      <c r="BB869">
        <f>Tabelle1[[#This Row],[85 und mehr Weiblich]]+Tabelle1[[#This Row],[85 und mehr]]</f>
        <v>21185</v>
      </c>
    </row>
    <row r="870" spans="1:54" x14ac:dyDescent="0.35">
      <c r="A870" s="3"/>
      <c r="B870" s="4" t="s">
        <v>82</v>
      </c>
      <c r="C870" s="5" t="s">
        <v>111</v>
      </c>
      <c r="D870" s="5">
        <v>3</v>
      </c>
      <c r="E870" s="5" t="s">
        <v>111</v>
      </c>
      <c r="F870" s="5" t="s">
        <v>111</v>
      </c>
      <c r="G870" s="5" t="s">
        <v>111</v>
      </c>
      <c r="H870" s="5">
        <v>5</v>
      </c>
      <c r="I870" s="5">
        <v>5</v>
      </c>
      <c r="J870" s="5">
        <v>6</v>
      </c>
      <c r="K870" s="5">
        <v>11</v>
      </c>
      <c r="L870" s="5">
        <v>28</v>
      </c>
      <c r="M870" s="5">
        <v>36</v>
      </c>
      <c r="N870" s="5">
        <v>43</v>
      </c>
      <c r="O870" s="5">
        <v>73</v>
      </c>
      <c r="P870" s="5">
        <v>55</v>
      </c>
      <c r="Q870" s="5">
        <v>108</v>
      </c>
      <c r="R870" s="5">
        <v>141</v>
      </c>
      <c r="S870" s="5">
        <v>211</v>
      </c>
      <c r="T870" s="5">
        <v>0</v>
      </c>
      <c r="U870" s="5" t="s">
        <v>111</v>
      </c>
      <c r="V870" s="5">
        <v>5</v>
      </c>
      <c r="W870" s="5" t="s">
        <v>111</v>
      </c>
      <c r="X870" s="5">
        <v>4</v>
      </c>
      <c r="Y870" s="5" t="s">
        <v>111</v>
      </c>
      <c r="Z870" s="5">
        <v>0</v>
      </c>
      <c r="AA870" s="5">
        <v>3</v>
      </c>
      <c r="AB870" s="5">
        <v>5</v>
      </c>
      <c r="AC870" s="5">
        <v>7</v>
      </c>
      <c r="AD870" s="5">
        <v>9</v>
      </c>
      <c r="AE870" s="5">
        <v>15</v>
      </c>
      <c r="AF870" s="5">
        <v>33</v>
      </c>
      <c r="AG870" s="5">
        <v>41</v>
      </c>
      <c r="AH870" s="5">
        <v>33</v>
      </c>
      <c r="AJ870" s="5">
        <v>119</v>
      </c>
      <c r="AK870" s="5">
        <v>247</v>
      </c>
      <c r="AL870" t="e">
        <f>Tabelle1[[#This Row],[1 jahre Weiblich]]+Tabelle1[[#This Row],[unter 1 Jahr Männlich]]</f>
        <v>#VALUE!</v>
      </c>
      <c r="AM870">
        <f>Tabelle1[[#This Row],[1-15 Jahre Weiblich]]+Tabelle1[[#This Row],[1-15 jahre Mänlich]]</f>
        <v>8</v>
      </c>
      <c r="AN870" t="e">
        <f>Tabelle1[[#This Row],[15-20 Jahre Weiblich]]+Tabelle1[[#This Row],[15-20 jahre Männlich]]</f>
        <v>#VALUE!</v>
      </c>
      <c r="AO870" t="e">
        <f>Tabelle1[[#This Row],[20-25 jahre weiblich]]+Tabelle1[[#This Row],[20-25 jahre Männlich]]</f>
        <v>#VALUE!</v>
      </c>
      <c r="AP870" t="e">
        <f>Tabelle1[[#This Row],[25-30 Jahre Weiblich]]+Tabelle1[[#This Row],[25-30 jahre Männlich]]</f>
        <v>#VALUE!</v>
      </c>
      <c r="AQ870">
        <f>Tabelle1[[#This Row],[30-35 Jahre Weiblich]]+Tabelle1[[#This Row],[30-35 jahre Männlich]]</f>
        <v>5</v>
      </c>
      <c r="AR870">
        <f>Tabelle1[[#This Row],[35-40 Jahre Weiblich]]+Tabelle1[[#This Row],[35-40 jahre  Männlich]]</f>
        <v>8</v>
      </c>
      <c r="AS870">
        <f>Tabelle1[[#This Row],[40-45 Jahre Weiblich]]+Tabelle1[[#This Row],[40-45 jahre Männlich]]</f>
        <v>11</v>
      </c>
      <c r="AT870">
        <f>Tabelle1[[#This Row],[45-50 Jahre Weiblich]]+Tabelle1[[#This Row],[45-50 jahre Männlich]]</f>
        <v>18</v>
      </c>
      <c r="AU870">
        <f>Tabelle1[[#This Row],[50-55 Jahre Weiblich]]+Tabelle1[[#This Row],[50-55 jahre Männlich]]</f>
        <v>37</v>
      </c>
      <c r="AV870">
        <f>Tabelle1[[#This Row],[55-60 Jahre Weiblich]]+Tabelle1[[#This Row],[55-60 jahre Männlich]]</f>
        <v>51</v>
      </c>
      <c r="AW870">
        <f>Tabelle1[[#This Row],[60-65 Jahre Weiblich]]+Tabelle1[[#This Row],[60-65 jahre Männlich]]</f>
        <v>76</v>
      </c>
      <c r="AX870">
        <f>Tabelle1[[#This Row],[65-70 Jahre Weiblich]]+Tabelle1[[#This Row],[65-70 Jahre  Männlich]]</f>
        <v>114</v>
      </c>
      <c r="AY870">
        <f>Tabelle1[[#This Row],[70-75Jahre Weiblich]]+Tabelle1[[#This Row],[70-75 jahre Männlch]]</f>
        <v>88</v>
      </c>
      <c r="AZ870">
        <f>Tabelle1[[#This Row],[75-80 Jahre Weiblich]]+Tabelle1[[#This Row],[75-80 jahre Männlich]]</f>
        <v>108</v>
      </c>
      <c r="BA870">
        <f>Tabelle1[[#This Row],[80-85 Jahre Weiblich]]+Tabelle1[[#This Row],[80-85 jahre Männlich]]</f>
        <v>260</v>
      </c>
      <c r="BB870">
        <f>Tabelle1[[#This Row],[85 und mehr Weiblich]]+Tabelle1[[#This Row],[85 und mehr]]</f>
        <v>458</v>
      </c>
    </row>
    <row r="871" spans="1:54" x14ac:dyDescent="0.35">
      <c r="A871" s="3"/>
      <c r="B871" s="4" t="s">
        <v>83</v>
      </c>
      <c r="C871" s="5" t="s">
        <v>111</v>
      </c>
      <c r="D871" s="5">
        <v>5</v>
      </c>
      <c r="E871" s="5" t="s">
        <v>111</v>
      </c>
      <c r="F871" s="5">
        <v>3</v>
      </c>
      <c r="G871" s="5" t="s">
        <v>111</v>
      </c>
      <c r="H871" s="5">
        <v>8</v>
      </c>
      <c r="I871" s="5">
        <v>15</v>
      </c>
      <c r="J871" s="5">
        <v>32</v>
      </c>
      <c r="K871" s="5">
        <v>55</v>
      </c>
      <c r="L871" s="5">
        <v>96</v>
      </c>
      <c r="M871" s="5">
        <v>178</v>
      </c>
      <c r="N871" s="5">
        <v>263</v>
      </c>
      <c r="O871" s="5">
        <v>428</v>
      </c>
      <c r="P871" s="5">
        <v>664</v>
      </c>
      <c r="Q871" s="5">
        <v>1204</v>
      </c>
      <c r="R871" s="5">
        <v>2058</v>
      </c>
      <c r="S871" s="5">
        <v>3596</v>
      </c>
      <c r="T871" s="5">
        <v>0</v>
      </c>
      <c r="U871" s="5" t="s">
        <v>111</v>
      </c>
      <c r="V871" s="5">
        <v>7</v>
      </c>
      <c r="W871" s="5">
        <v>0</v>
      </c>
      <c r="X871" s="5" t="s">
        <v>111</v>
      </c>
      <c r="Y871" s="5" t="s">
        <v>111</v>
      </c>
      <c r="Z871" s="5">
        <v>8</v>
      </c>
      <c r="AA871" s="5" t="s">
        <v>111</v>
      </c>
      <c r="AB871" s="5">
        <v>14</v>
      </c>
      <c r="AC871" s="5">
        <v>21</v>
      </c>
      <c r="AD871" s="5">
        <v>35</v>
      </c>
      <c r="AE871" s="5">
        <v>80</v>
      </c>
      <c r="AF871" s="5">
        <v>123</v>
      </c>
      <c r="AG871" s="5">
        <v>183</v>
      </c>
      <c r="AH871" s="5">
        <v>319</v>
      </c>
      <c r="AJ871" s="5">
        <v>1531</v>
      </c>
      <c r="AK871" s="5">
        <v>4287</v>
      </c>
      <c r="AL871" t="e">
        <f>Tabelle1[[#This Row],[1 jahre Weiblich]]+Tabelle1[[#This Row],[unter 1 Jahr Männlich]]</f>
        <v>#VALUE!</v>
      </c>
      <c r="AM871">
        <f>Tabelle1[[#This Row],[1-15 Jahre Weiblich]]+Tabelle1[[#This Row],[1-15 jahre Mänlich]]</f>
        <v>12</v>
      </c>
      <c r="AN871" t="e">
        <f>Tabelle1[[#This Row],[15-20 Jahre Weiblich]]+Tabelle1[[#This Row],[15-20 jahre Männlich]]</f>
        <v>#VALUE!</v>
      </c>
      <c r="AO871" t="e">
        <f>Tabelle1[[#This Row],[20-25 jahre weiblich]]+Tabelle1[[#This Row],[20-25 jahre Männlich]]</f>
        <v>#VALUE!</v>
      </c>
      <c r="AP871" t="e">
        <f>Tabelle1[[#This Row],[25-30 Jahre Weiblich]]+Tabelle1[[#This Row],[25-30 jahre Männlich]]</f>
        <v>#VALUE!</v>
      </c>
      <c r="AQ871">
        <f>Tabelle1[[#This Row],[30-35 Jahre Weiblich]]+Tabelle1[[#This Row],[30-35 jahre Männlich]]</f>
        <v>16</v>
      </c>
      <c r="AR871" t="e">
        <f>Tabelle1[[#This Row],[35-40 Jahre Weiblich]]+Tabelle1[[#This Row],[35-40 jahre  Männlich]]</f>
        <v>#VALUE!</v>
      </c>
      <c r="AS871">
        <f>Tabelle1[[#This Row],[40-45 Jahre Weiblich]]+Tabelle1[[#This Row],[40-45 jahre Männlich]]</f>
        <v>46</v>
      </c>
      <c r="AT871">
        <f>Tabelle1[[#This Row],[45-50 Jahre Weiblich]]+Tabelle1[[#This Row],[45-50 jahre Männlich]]</f>
        <v>76</v>
      </c>
      <c r="AU871">
        <f>Tabelle1[[#This Row],[50-55 Jahre Weiblich]]+Tabelle1[[#This Row],[50-55 jahre Männlich]]</f>
        <v>131</v>
      </c>
      <c r="AV871">
        <f>Tabelle1[[#This Row],[55-60 Jahre Weiblich]]+Tabelle1[[#This Row],[55-60 jahre Männlich]]</f>
        <v>258</v>
      </c>
      <c r="AW871">
        <f>Tabelle1[[#This Row],[60-65 Jahre Weiblich]]+Tabelle1[[#This Row],[60-65 jahre Männlich]]</f>
        <v>386</v>
      </c>
      <c r="AX871">
        <f>Tabelle1[[#This Row],[65-70 Jahre Weiblich]]+Tabelle1[[#This Row],[65-70 Jahre  Männlich]]</f>
        <v>611</v>
      </c>
      <c r="AY871">
        <f>Tabelle1[[#This Row],[70-75Jahre Weiblich]]+Tabelle1[[#This Row],[70-75 jahre Männlch]]</f>
        <v>983</v>
      </c>
      <c r="AZ871">
        <f>Tabelle1[[#This Row],[75-80 Jahre Weiblich]]+Tabelle1[[#This Row],[75-80 jahre Männlich]]</f>
        <v>1204</v>
      </c>
      <c r="BA871">
        <f>Tabelle1[[#This Row],[80-85 Jahre Weiblich]]+Tabelle1[[#This Row],[80-85 jahre Männlich]]</f>
        <v>3589</v>
      </c>
      <c r="BB871">
        <f>Tabelle1[[#This Row],[85 und mehr Weiblich]]+Tabelle1[[#This Row],[85 und mehr]]</f>
        <v>7883</v>
      </c>
    </row>
    <row r="872" spans="1:54" x14ac:dyDescent="0.35">
      <c r="A872" s="3"/>
      <c r="B872" s="4" t="s">
        <v>84</v>
      </c>
      <c r="C872" s="5" t="s">
        <v>111</v>
      </c>
      <c r="D872" s="5">
        <v>4</v>
      </c>
      <c r="E872" s="5" t="s">
        <v>111</v>
      </c>
      <c r="F872" s="5">
        <v>3</v>
      </c>
      <c r="G872" s="5">
        <v>4</v>
      </c>
      <c r="H872" s="5">
        <v>5</v>
      </c>
      <c r="I872" s="5">
        <v>13</v>
      </c>
      <c r="J872" s="5">
        <v>27</v>
      </c>
      <c r="K872" s="5">
        <v>75</v>
      </c>
      <c r="L872" s="5">
        <v>256</v>
      </c>
      <c r="M872" s="5">
        <v>654</v>
      </c>
      <c r="N872" s="5">
        <v>1316</v>
      </c>
      <c r="O872" s="5">
        <v>2086</v>
      </c>
      <c r="P872" s="5">
        <v>2504</v>
      </c>
      <c r="Q872" s="5">
        <v>3128</v>
      </c>
      <c r="R872" s="5">
        <v>3738</v>
      </c>
      <c r="S872" s="5">
        <v>4054</v>
      </c>
      <c r="T872" s="5">
        <v>0</v>
      </c>
      <c r="U872" s="5" t="s">
        <v>111</v>
      </c>
      <c r="V872" s="5" t="s">
        <v>111</v>
      </c>
      <c r="W872" s="5" t="s">
        <v>111</v>
      </c>
      <c r="X872" s="5" t="s">
        <v>111</v>
      </c>
      <c r="Y872" s="5">
        <v>3</v>
      </c>
      <c r="Z872" s="5" t="s">
        <v>111</v>
      </c>
      <c r="AA872" s="5">
        <v>6</v>
      </c>
      <c r="AB872" s="5">
        <v>21</v>
      </c>
      <c r="AC872" s="5">
        <v>37</v>
      </c>
      <c r="AD872" s="5">
        <v>174</v>
      </c>
      <c r="AE872" s="5">
        <v>457</v>
      </c>
      <c r="AF872" s="5">
        <v>982</v>
      </c>
      <c r="AG872" s="5">
        <v>1541</v>
      </c>
      <c r="AH872" s="5">
        <v>1864</v>
      </c>
      <c r="AJ872" s="5">
        <v>2853</v>
      </c>
      <c r="AK872" s="5">
        <v>4749</v>
      </c>
      <c r="AL872" t="e">
        <f>Tabelle1[[#This Row],[1 jahre Weiblich]]+Tabelle1[[#This Row],[unter 1 Jahr Männlich]]</f>
        <v>#VALUE!</v>
      </c>
      <c r="AM872" t="e">
        <f>Tabelle1[[#This Row],[1-15 Jahre Weiblich]]+Tabelle1[[#This Row],[1-15 jahre Mänlich]]</f>
        <v>#VALUE!</v>
      </c>
      <c r="AN872" t="e">
        <f>Tabelle1[[#This Row],[15-20 Jahre Weiblich]]+Tabelle1[[#This Row],[15-20 jahre Männlich]]</f>
        <v>#VALUE!</v>
      </c>
      <c r="AO872" t="e">
        <f>Tabelle1[[#This Row],[20-25 jahre weiblich]]+Tabelle1[[#This Row],[20-25 jahre Männlich]]</f>
        <v>#VALUE!</v>
      </c>
      <c r="AP872">
        <f>Tabelle1[[#This Row],[25-30 Jahre Weiblich]]+Tabelle1[[#This Row],[25-30 jahre Männlich]]</f>
        <v>7</v>
      </c>
      <c r="AQ872" t="e">
        <f>Tabelle1[[#This Row],[30-35 Jahre Weiblich]]+Tabelle1[[#This Row],[30-35 jahre Männlich]]</f>
        <v>#VALUE!</v>
      </c>
      <c r="AR872">
        <f>Tabelle1[[#This Row],[35-40 Jahre Weiblich]]+Tabelle1[[#This Row],[35-40 jahre  Männlich]]</f>
        <v>19</v>
      </c>
      <c r="AS872">
        <f>Tabelle1[[#This Row],[40-45 Jahre Weiblich]]+Tabelle1[[#This Row],[40-45 jahre Männlich]]</f>
        <v>48</v>
      </c>
      <c r="AT872">
        <f>Tabelle1[[#This Row],[45-50 Jahre Weiblich]]+Tabelle1[[#This Row],[45-50 jahre Männlich]]</f>
        <v>112</v>
      </c>
      <c r="AU872">
        <f>Tabelle1[[#This Row],[50-55 Jahre Weiblich]]+Tabelle1[[#This Row],[50-55 jahre Männlich]]</f>
        <v>430</v>
      </c>
      <c r="AV872">
        <f>Tabelle1[[#This Row],[55-60 Jahre Weiblich]]+Tabelle1[[#This Row],[55-60 jahre Männlich]]</f>
        <v>1111</v>
      </c>
      <c r="AW872">
        <f>Tabelle1[[#This Row],[60-65 Jahre Weiblich]]+Tabelle1[[#This Row],[60-65 jahre Männlich]]</f>
        <v>2298</v>
      </c>
      <c r="AX872">
        <f>Tabelle1[[#This Row],[65-70 Jahre Weiblich]]+Tabelle1[[#This Row],[65-70 Jahre  Männlich]]</f>
        <v>3627</v>
      </c>
      <c r="AY872">
        <f>Tabelle1[[#This Row],[70-75Jahre Weiblich]]+Tabelle1[[#This Row],[70-75 jahre Männlch]]</f>
        <v>4368</v>
      </c>
      <c r="AZ872">
        <f>Tabelle1[[#This Row],[75-80 Jahre Weiblich]]+Tabelle1[[#This Row],[75-80 jahre Männlich]]</f>
        <v>3128</v>
      </c>
      <c r="BA872">
        <f>Tabelle1[[#This Row],[80-85 Jahre Weiblich]]+Tabelle1[[#This Row],[80-85 jahre Männlich]]</f>
        <v>6591</v>
      </c>
      <c r="BB872">
        <f>Tabelle1[[#This Row],[85 und mehr Weiblich]]+Tabelle1[[#This Row],[85 und mehr]]</f>
        <v>8803</v>
      </c>
    </row>
    <row r="873" spans="1:54" x14ac:dyDescent="0.35">
      <c r="A873" s="3"/>
      <c r="B873" s="4" t="s">
        <v>85</v>
      </c>
      <c r="C873" s="5">
        <v>0</v>
      </c>
      <c r="D873" s="5">
        <v>4</v>
      </c>
      <c r="E873" s="5" t="s">
        <v>111</v>
      </c>
      <c r="F873" s="5" t="s">
        <v>111</v>
      </c>
      <c r="G873" s="5" t="s">
        <v>111</v>
      </c>
      <c r="H873" s="5">
        <v>5</v>
      </c>
      <c r="I873" s="5">
        <v>4</v>
      </c>
      <c r="J873" s="5">
        <v>4</v>
      </c>
      <c r="K873" s="5">
        <v>12</v>
      </c>
      <c r="L873" s="5">
        <v>17</v>
      </c>
      <c r="M873" s="5">
        <v>35</v>
      </c>
      <c r="N873" s="5">
        <v>35</v>
      </c>
      <c r="O873" s="5">
        <v>27</v>
      </c>
      <c r="P873" s="5">
        <v>25</v>
      </c>
      <c r="Q873" s="5">
        <v>44</v>
      </c>
      <c r="R873" s="5">
        <v>67</v>
      </c>
      <c r="S873" s="5">
        <v>105</v>
      </c>
      <c r="T873" s="5">
        <v>0</v>
      </c>
      <c r="U873" s="5">
        <v>0</v>
      </c>
      <c r="V873" s="5" t="s">
        <v>111</v>
      </c>
      <c r="W873" s="5" t="s">
        <v>111</v>
      </c>
      <c r="X873" s="5">
        <v>0</v>
      </c>
      <c r="Y873" s="5">
        <v>3</v>
      </c>
      <c r="Z873" s="5" t="s">
        <v>111</v>
      </c>
      <c r="AA873" s="5">
        <v>4</v>
      </c>
      <c r="AB873" s="5">
        <v>6</v>
      </c>
      <c r="AC873" s="5">
        <v>11</v>
      </c>
      <c r="AD873" s="5">
        <v>17</v>
      </c>
      <c r="AE873" s="5">
        <v>31</v>
      </c>
      <c r="AF873" s="5">
        <v>36</v>
      </c>
      <c r="AG873" s="5">
        <v>32</v>
      </c>
      <c r="AH873" s="5">
        <v>46</v>
      </c>
      <c r="AJ873" s="5">
        <v>111</v>
      </c>
      <c r="AK873" s="5">
        <v>300</v>
      </c>
      <c r="AL873">
        <f>Tabelle1[[#This Row],[1 jahre Weiblich]]+Tabelle1[[#This Row],[unter 1 Jahr Männlich]]</f>
        <v>0</v>
      </c>
      <c r="AM873" t="e">
        <f>Tabelle1[[#This Row],[1-15 Jahre Weiblich]]+Tabelle1[[#This Row],[1-15 jahre Mänlich]]</f>
        <v>#VALUE!</v>
      </c>
      <c r="AN873" t="e">
        <f>Tabelle1[[#This Row],[15-20 Jahre Weiblich]]+Tabelle1[[#This Row],[15-20 jahre Männlich]]</f>
        <v>#VALUE!</v>
      </c>
      <c r="AO873" t="e">
        <f>Tabelle1[[#This Row],[20-25 jahre weiblich]]+Tabelle1[[#This Row],[20-25 jahre Männlich]]</f>
        <v>#VALUE!</v>
      </c>
      <c r="AP873" t="e">
        <f>Tabelle1[[#This Row],[25-30 Jahre Weiblich]]+Tabelle1[[#This Row],[25-30 jahre Männlich]]</f>
        <v>#VALUE!</v>
      </c>
      <c r="AQ873" t="e">
        <f>Tabelle1[[#This Row],[30-35 Jahre Weiblich]]+Tabelle1[[#This Row],[30-35 jahre Männlich]]</f>
        <v>#VALUE!</v>
      </c>
      <c r="AR873">
        <f>Tabelle1[[#This Row],[35-40 Jahre Weiblich]]+Tabelle1[[#This Row],[35-40 jahre  Männlich]]</f>
        <v>8</v>
      </c>
      <c r="AS873">
        <f>Tabelle1[[#This Row],[40-45 Jahre Weiblich]]+Tabelle1[[#This Row],[40-45 jahre Männlich]]</f>
        <v>10</v>
      </c>
      <c r="AT873">
        <f>Tabelle1[[#This Row],[45-50 Jahre Weiblich]]+Tabelle1[[#This Row],[45-50 jahre Männlich]]</f>
        <v>23</v>
      </c>
      <c r="AU873">
        <f>Tabelle1[[#This Row],[50-55 Jahre Weiblich]]+Tabelle1[[#This Row],[50-55 jahre Männlich]]</f>
        <v>34</v>
      </c>
      <c r="AV873">
        <f>Tabelle1[[#This Row],[55-60 Jahre Weiblich]]+Tabelle1[[#This Row],[55-60 jahre Männlich]]</f>
        <v>66</v>
      </c>
      <c r="AW873">
        <f>Tabelle1[[#This Row],[60-65 Jahre Weiblich]]+Tabelle1[[#This Row],[60-65 jahre Männlich]]</f>
        <v>71</v>
      </c>
      <c r="AX873">
        <f>Tabelle1[[#This Row],[65-70 Jahre Weiblich]]+Tabelle1[[#This Row],[65-70 Jahre  Männlich]]</f>
        <v>59</v>
      </c>
      <c r="AY873">
        <f>Tabelle1[[#This Row],[70-75Jahre Weiblich]]+Tabelle1[[#This Row],[70-75 jahre Männlch]]</f>
        <v>71</v>
      </c>
      <c r="AZ873">
        <f>Tabelle1[[#This Row],[75-80 Jahre Weiblich]]+Tabelle1[[#This Row],[75-80 jahre Männlich]]</f>
        <v>44</v>
      </c>
      <c r="BA873">
        <f>Tabelle1[[#This Row],[80-85 Jahre Weiblich]]+Tabelle1[[#This Row],[80-85 jahre Männlich]]</f>
        <v>178</v>
      </c>
      <c r="BB873">
        <f>Tabelle1[[#This Row],[85 und mehr Weiblich]]+Tabelle1[[#This Row],[85 und mehr]]</f>
        <v>405</v>
      </c>
    </row>
    <row r="874" spans="1:54" x14ac:dyDescent="0.35">
      <c r="A874" s="3"/>
      <c r="B874" s="4" t="s">
        <v>86</v>
      </c>
      <c r="C874" s="5">
        <v>7</v>
      </c>
      <c r="D874" s="5">
        <v>7</v>
      </c>
      <c r="E874" s="5" t="s">
        <v>111</v>
      </c>
      <c r="F874" s="5">
        <v>11</v>
      </c>
      <c r="G874" s="5">
        <v>41</v>
      </c>
      <c r="H874" s="5">
        <v>110</v>
      </c>
      <c r="I874" s="5">
        <v>238</v>
      </c>
      <c r="J874" s="5">
        <v>369</v>
      </c>
      <c r="K874" s="5">
        <v>654</v>
      </c>
      <c r="L874" s="5">
        <v>1368</v>
      </c>
      <c r="M874" s="5">
        <v>2119</v>
      </c>
      <c r="N874" s="5">
        <v>2487</v>
      </c>
      <c r="O874" s="5">
        <v>2832</v>
      </c>
      <c r="P874" s="5">
        <v>2220</v>
      </c>
      <c r="Q874" s="5">
        <v>2716</v>
      </c>
      <c r="R874" s="5">
        <v>3328</v>
      </c>
      <c r="S874" s="5">
        <v>4159</v>
      </c>
      <c r="T874" s="5">
        <v>0</v>
      </c>
      <c r="U874" s="5">
        <v>3</v>
      </c>
      <c r="V874" s="5">
        <v>4</v>
      </c>
      <c r="W874" s="5" t="s">
        <v>111</v>
      </c>
      <c r="X874" s="5">
        <v>8</v>
      </c>
      <c r="Y874" s="5">
        <v>10</v>
      </c>
      <c r="Z874" s="5">
        <v>40</v>
      </c>
      <c r="AA874" s="5">
        <v>100</v>
      </c>
      <c r="AB874" s="5">
        <v>150</v>
      </c>
      <c r="AC874" s="5">
        <v>259</v>
      </c>
      <c r="AD874" s="5">
        <v>557</v>
      </c>
      <c r="AE874" s="5">
        <v>942</v>
      </c>
      <c r="AF874" s="5">
        <v>1161</v>
      </c>
      <c r="AG874" s="5">
        <v>1373</v>
      </c>
      <c r="AH874" s="5">
        <v>1551</v>
      </c>
      <c r="AJ874" s="5">
        <v>3554</v>
      </c>
      <c r="AK874" s="5">
        <v>7912</v>
      </c>
      <c r="AL874">
        <f>Tabelle1[[#This Row],[1 jahre Weiblich]]+Tabelle1[[#This Row],[unter 1 Jahr Männlich]]</f>
        <v>10</v>
      </c>
      <c r="AM874">
        <f>Tabelle1[[#This Row],[1-15 Jahre Weiblich]]+Tabelle1[[#This Row],[1-15 jahre Mänlich]]</f>
        <v>11</v>
      </c>
      <c r="AN874" t="e">
        <f>Tabelle1[[#This Row],[15-20 Jahre Weiblich]]+Tabelle1[[#This Row],[15-20 jahre Männlich]]</f>
        <v>#VALUE!</v>
      </c>
      <c r="AO874">
        <f>Tabelle1[[#This Row],[20-25 jahre weiblich]]+Tabelle1[[#This Row],[20-25 jahre Männlich]]</f>
        <v>19</v>
      </c>
      <c r="AP874">
        <f>Tabelle1[[#This Row],[25-30 Jahre Weiblich]]+Tabelle1[[#This Row],[25-30 jahre Männlich]]</f>
        <v>51</v>
      </c>
      <c r="AQ874">
        <f>Tabelle1[[#This Row],[30-35 Jahre Weiblich]]+Tabelle1[[#This Row],[30-35 jahre Männlich]]</f>
        <v>150</v>
      </c>
      <c r="AR874">
        <f>Tabelle1[[#This Row],[35-40 Jahre Weiblich]]+Tabelle1[[#This Row],[35-40 jahre  Männlich]]</f>
        <v>338</v>
      </c>
      <c r="AS874">
        <f>Tabelle1[[#This Row],[40-45 Jahre Weiblich]]+Tabelle1[[#This Row],[40-45 jahre Männlich]]</f>
        <v>519</v>
      </c>
      <c r="AT874">
        <f>Tabelle1[[#This Row],[45-50 Jahre Weiblich]]+Tabelle1[[#This Row],[45-50 jahre Männlich]]</f>
        <v>913</v>
      </c>
      <c r="AU874">
        <f>Tabelle1[[#This Row],[50-55 Jahre Weiblich]]+Tabelle1[[#This Row],[50-55 jahre Männlich]]</f>
        <v>1925</v>
      </c>
      <c r="AV874">
        <f>Tabelle1[[#This Row],[55-60 Jahre Weiblich]]+Tabelle1[[#This Row],[55-60 jahre Männlich]]</f>
        <v>3061</v>
      </c>
      <c r="AW874">
        <f>Tabelle1[[#This Row],[60-65 Jahre Weiblich]]+Tabelle1[[#This Row],[60-65 jahre Männlich]]</f>
        <v>3648</v>
      </c>
      <c r="AX874">
        <f>Tabelle1[[#This Row],[65-70 Jahre Weiblich]]+Tabelle1[[#This Row],[65-70 Jahre  Männlich]]</f>
        <v>4205</v>
      </c>
      <c r="AY874">
        <f>Tabelle1[[#This Row],[70-75Jahre Weiblich]]+Tabelle1[[#This Row],[70-75 jahre Männlch]]</f>
        <v>3771</v>
      </c>
      <c r="AZ874">
        <f>Tabelle1[[#This Row],[75-80 Jahre Weiblich]]+Tabelle1[[#This Row],[75-80 jahre Männlich]]</f>
        <v>2716</v>
      </c>
      <c r="BA874">
        <f>Tabelle1[[#This Row],[80-85 Jahre Weiblich]]+Tabelle1[[#This Row],[80-85 jahre Männlich]]</f>
        <v>6882</v>
      </c>
      <c r="BB874">
        <f>Tabelle1[[#This Row],[85 und mehr Weiblich]]+Tabelle1[[#This Row],[85 und mehr]]</f>
        <v>12071</v>
      </c>
    </row>
    <row r="875" spans="1:54" x14ac:dyDescent="0.35">
      <c r="A875" s="3"/>
      <c r="B875" s="4" t="s">
        <v>87</v>
      </c>
      <c r="C875" s="5">
        <v>0</v>
      </c>
      <c r="D875" s="5">
        <v>0</v>
      </c>
      <c r="E875" s="5">
        <v>0</v>
      </c>
      <c r="F875" s="5">
        <v>0</v>
      </c>
      <c r="G875" s="5">
        <v>0</v>
      </c>
      <c r="H875" s="5">
        <v>4</v>
      </c>
      <c r="I875" s="5">
        <v>10</v>
      </c>
      <c r="J875" s="5">
        <v>7</v>
      </c>
      <c r="K875" s="5">
        <v>25</v>
      </c>
      <c r="L875" s="5">
        <v>29</v>
      </c>
      <c r="M875" s="5">
        <v>73</v>
      </c>
      <c r="N875" s="5">
        <v>90</v>
      </c>
      <c r="O875" s="5">
        <v>122</v>
      </c>
      <c r="P875" s="5">
        <v>118</v>
      </c>
      <c r="Q875" s="5">
        <v>168</v>
      </c>
      <c r="R875" s="5">
        <v>224</v>
      </c>
      <c r="S875" s="5">
        <v>405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  <c r="Z875" s="5">
        <v>0</v>
      </c>
      <c r="AA875" s="5">
        <v>0</v>
      </c>
      <c r="AB875" s="5">
        <v>4</v>
      </c>
      <c r="AC875" s="5">
        <v>4</v>
      </c>
      <c r="AD875" s="5">
        <v>14</v>
      </c>
      <c r="AE875" s="5">
        <v>37</v>
      </c>
      <c r="AF875" s="5">
        <v>44</v>
      </c>
      <c r="AG875" s="5">
        <v>60</v>
      </c>
      <c r="AH875" s="5">
        <v>95</v>
      </c>
      <c r="AJ875" s="5">
        <v>223</v>
      </c>
      <c r="AK875" s="5">
        <v>659</v>
      </c>
      <c r="AL875">
        <f>Tabelle1[[#This Row],[1 jahre Weiblich]]+Tabelle1[[#This Row],[unter 1 Jahr Männlich]]</f>
        <v>0</v>
      </c>
      <c r="AM875">
        <f>Tabelle1[[#This Row],[1-15 Jahre Weiblich]]+Tabelle1[[#This Row],[1-15 jahre Mänlich]]</f>
        <v>0</v>
      </c>
      <c r="AN875">
        <f>Tabelle1[[#This Row],[15-20 Jahre Weiblich]]+Tabelle1[[#This Row],[15-20 jahre Männlich]]</f>
        <v>0</v>
      </c>
      <c r="AO875">
        <f>Tabelle1[[#This Row],[20-25 jahre weiblich]]+Tabelle1[[#This Row],[20-25 jahre Männlich]]</f>
        <v>0</v>
      </c>
      <c r="AP875">
        <f>Tabelle1[[#This Row],[25-30 Jahre Weiblich]]+Tabelle1[[#This Row],[25-30 jahre Männlich]]</f>
        <v>0</v>
      </c>
      <c r="AQ875">
        <f>Tabelle1[[#This Row],[30-35 Jahre Weiblich]]+Tabelle1[[#This Row],[30-35 jahre Männlich]]</f>
        <v>4</v>
      </c>
      <c r="AR875">
        <f>Tabelle1[[#This Row],[35-40 Jahre Weiblich]]+Tabelle1[[#This Row],[35-40 jahre  Männlich]]</f>
        <v>10</v>
      </c>
      <c r="AS875">
        <f>Tabelle1[[#This Row],[40-45 Jahre Weiblich]]+Tabelle1[[#This Row],[40-45 jahre Männlich]]</f>
        <v>11</v>
      </c>
      <c r="AT875">
        <f>Tabelle1[[#This Row],[45-50 Jahre Weiblich]]+Tabelle1[[#This Row],[45-50 jahre Männlich]]</f>
        <v>29</v>
      </c>
      <c r="AU875">
        <f>Tabelle1[[#This Row],[50-55 Jahre Weiblich]]+Tabelle1[[#This Row],[50-55 jahre Männlich]]</f>
        <v>43</v>
      </c>
      <c r="AV875">
        <f>Tabelle1[[#This Row],[55-60 Jahre Weiblich]]+Tabelle1[[#This Row],[55-60 jahre Männlich]]</f>
        <v>110</v>
      </c>
      <c r="AW875">
        <f>Tabelle1[[#This Row],[60-65 Jahre Weiblich]]+Tabelle1[[#This Row],[60-65 jahre Männlich]]</f>
        <v>134</v>
      </c>
      <c r="AX875">
        <f>Tabelle1[[#This Row],[65-70 Jahre Weiblich]]+Tabelle1[[#This Row],[65-70 Jahre  Männlich]]</f>
        <v>182</v>
      </c>
      <c r="AY875">
        <f>Tabelle1[[#This Row],[70-75Jahre Weiblich]]+Tabelle1[[#This Row],[70-75 jahre Männlch]]</f>
        <v>213</v>
      </c>
      <c r="AZ875">
        <f>Tabelle1[[#This Row],[75-80 Jahre Weiblich]]+Tabelle1[[#This Row],[75-80 jahre Männlich]]</f>
        <v>168</v>
      </c>
      <c r="BA875">
        <f>Tabelle1[[#This Row],[80-85 Jahre Weiblich]]+Tabelle1[[#This Row],[80-85 jahre Männlich]]</f>
        <v>447</v>
      </c>
      <c r="BB875">
        <f>Tabelle1[[#This Row],[85 und mehr Weiblich]]+Tabelle1[[#This Row],[85 und mehr]]</f>
        <v>1064</v>
      </c>
    </row>
    <row r="876" spans="1:54" x14ac:dyDescent="0.35">
      <c r="A876" s="3"/>
      <c r="B876" s="4" t="s">
        <v>88</v>
      </c>
      <c r="C876" s="5" t="s">
        <v>111</v>
      </c>
      <c r="D876" s="5" t="s">
        <v>111</v>
      </c>
      <c r="E876" s="5" t="s">
        <v>111</v>
      </c>
      <c r="F876" s="5">
        <v>4</v>
      </c>
      <c r="G876" s="5">
        <v>20</v>
      </c>
      <c r="H876" s="5">
        <v>75</v>
      </c>
      <c r="I876" s="5">
        <v>143</v>
      </c>
      <c r="J876" s="5">
        <v>276</v>
      </c>
      <c r="K876" s="5">
        <v>481</v>
      </c>
      <c r="L876" s="5">
        <v>993</v>
      </c>
      <c r="M876" s="5">
        <v>1489</v>
      </c>
      <c r="N876" s="5">
        <v>1685</v>
      </c>
      <c r="O876" s="5">
        <v>1727</v>
      </c>
      <c r="P876" s="5">
        <v>1145</v>
      </c>
      <c r="Q876" s="5">
        <v>989</v>
      </c>
      <c r="R876" s="5">
        <v>914</v>
      </c>
      <c r="S876" s="5">
        <v>624</v>
      </c>
      <c r="T876" s="5">
        <v>0</v>
      </c>
      <c r="U876" s="5">
        <v>0</v>
      </c>
      <c r="V876" s="5" t="s">
        <v>111</v>
      </c>
      <c r="W876" s="5">
        <v>0</v>
      </c>
      <c r="X876" s="5">
        <v>6</v>
      </c>
      <c r="Y876" s="5">
        <v>7</v>
      </c>
      <c r="Z876" s="5">
        <v>31</v>
      </c>
      <c r="AA876" s="5">
        <v>78</v>
      </c>
      <c r="AB876" s="5">
        <v>111</v>
      </c>
      <c r="AC876" s="5">
        <v>182</v>
      </c>
      <c r="AD876" s="5">
        <v>397</v>
      </c>
      <c r="AE876" s="5">
        <v>650</v>
      </c>
      <c r="AF876" s="5">
        <v>721</v>
      </c>
      <c r="AG876" s="5">
        <v>725</v>
      </c>
      <c r="AH876" s="5">
        <v>653</v>
      </c>
      <c r="AJ876" s="5">
        <v>768</v>
      </c>
      <c r="AK876" s="5">
        <v>701</v>
      </c>
      <c r="AL876" t="e">
        <f>Tabelle1[[#This Row],[1 jahre Weiblich]]+Tabelle1[[#This Row],[unter 1 Jahr Männlich]]</f>
        <v>#VALUE!</v>
      </c>
      <c r="AM876" t="e">
        <f>Tabelle1[[#This Row],[1-15 Jahre Weiblich]]+Tabelle1[[#This Row],[1-15 jahre Mänlich]]</f>
        <v>#VALUE!</v>
      </c>
      <c r="AN876" t="e">
        <f>Tabelle1[[#This Row],[15-20 Jahre Weiblich]]+Tabelle1[[#This Row],[15-20 jahre Männlich]]</f>
        <v>#VALUE!</v>
      </c>
      <c r="AO876">
        <f>Tabelle1[[#This Row],[20-25 jahre weiblich]]+Tabelle1[[#This Row],[20-25 jahre Männlich]]</f>
        <v>10</v>
      </c>
      <c r="AP876">
        <f>Tabelle1[[#This Row],[25-30 Jahre Weiblich]]+Tabelle1[[#This Row],[25-30 jahre Männlich]]</f>
        <v>27</v>
      </c>
      <c r="AQ876">
        <f>Tabelle1[[#This Row],[30-35 Jahre Weiblich]]+Tabelle1[[#This Row],[30-35 jahre Männlich]]</f>
        <v>106</v>
      </c>
      <c r="AR876">
        <f>Tabelle1[[#This Row],[35-40 Jahre Weiblich]]+Tabelle1[[#This Row],[35-40 jahre  Männlich]]</f>
        <v>221</v>
      </c>
      <c r="AS876">
        <f>Tabelle1[[#This Row],[40-45 Jahre Weiblich]]+Tabelle1[[#This Row],[40-45 jahre Männlich]]</f>
        <v>387</v>
      </c>
      <c r="AT876">
        <f>Tabelle1[[#This Row],[45-50 Jahre Weiblich]]+Tabelle1[[#This Row],[45-50 jahre Männlich]]</f>
        <v>663</v>
      </c>
      <c r="AU876">
        <f>Tabelle1[[#This Row],[50-55 Jahre Weiblich]]+Tabelle1[[#This Row],[50-55 jahre Männlich]]</f>
        <v>1390</v>
      </c>
      <c r="AV876">
        <f>Tabelle1[[#This Row],[55-60 Jahre Weiblich]]+Tabelle1[[#This Row],[55-60 jahre Männlich]]</f>
        <v>2139</v>
      </c>
      <c r="AW876">
        <f>Tabelle1[[#This Row],[60-65 Jahre Weiblich]]+Tabelle1[[#This Row],[60-65 jahre Männlich]]</f>
        <v>2406</v>
      </c>
      <c r="AX876">
        <f>Tabelle1[[#This Row],[65-70 Jahre Weiblich]]+Tabelle1[[#This Row],[65-70 Jahre  Männlich]]</f>
        <v>2452</v>
      </c>
      <c r="AY876">
        <f>Tabelle1[[#This Row],[70-75Jahre Weiblich]]+Tabelle1[[#This Row],[70-75 jahre Männlch]]</f>
        <v>1798</v>
      </c>
      <c r="AZ876">
        <f>Tabelle1[[#This Row],[75-80 Jahre Weiblich]]+Tabelle1[[#This Row],[75-80 jahre Männlich]]</f>
        <v>989</v>
      </c>
      <c r="BA876">
        <f>Tabelle1[[#This Row],[80-85 Jahre Weiblich]]+Tabelle1[[#This Row],[80-85 jahre Männlich]]</f>
        <v>1682</v>
      </c>
      <c r="BB876">
        <f>Tabelle1[[#This Row],[85 und mehr Weiblich]]+Tabelle1[[#This Row],[85 und mehr]]</f>
        <v>1325</v>
      </c>
    </row>
    <row r="877" spans="1:54" x14ac:dyDescent="0.35">
      <c r="A877" s="3"/>
      <c r="B877" s="4" t="s">
        <v>121</v>
      </c>
      <c r="C877" s="5">
        <v>0</v>
      </c>
      <c r="D877" s="5">
        <v>0</v>
      </c>
      <c r="E877" s="5">
        <v>0</v>
      </c>
      <c r="F877" s="5">
        <v>3</v>
      </c>
      <c r="G877" s="5">
        <v>19</v>
      </c>
      <c r="H877" s="5">
        <v>68</v>
      </c>
      <c r="I877" s="5">
        <v>130</v>
      </c>
      <c r="J877" s="5">
        <v>263</v>
      </c>
      <c r="K877" s="5">
        <v>463</v>
      </c>
      <c r="L877" s="5">
        <v>960</v>
      </c>
      <c r="M877" s="5">
        <v>1432</v>
      </c>
      <c r="N877" s="5">
        <v>1619</v>
      </c>
      <c r="O877" s="5">
        <v>1639</v>
      </c>
      <c r="P877" s="5">
        <v>1071</v>
      </c>
      <c r="Q877" s="5">
        <v>884</v>
      </c>
      <c r="R877" s="5">
        <v>776</v>
      </c>
      <c r="S877" s="5">
        <v>490</v>
      </c>
      <c r="T877" s="5">
        <v>0</v>
      </c>
      <c r="U877" s="5">
        <v>0</v>
      </c>
      <c r="V877" s="5">
        <v>0</v>
      </c>
      <c r="W877" s="5">
        <v>0</v>
      </c>
      <c r="X877" s="5" t="s">
        <v>111</v>
      </c>
      <c r="Y877" s="5">
        <v>5</v>
      </c>
      <c r="Z877" s="5">
        <v>30</v>
      </c>
      <c r="AA877" s="5">
        <v>71</v>
      </c>
      <c r="AB877" s="5">
        <v>106</v>
      </c>
      <c r="AC877" s="5">
        <v>165</v>
      </c>
      <c r="AD877" s="5">
        <v>367</v>
      </c>
      <c r="AE877" s="5">
        <v>603</v>
      </c>
      <c r="AF877" s="5">
        <v>657</v>
      </c>
      <c r="AG877" s="5">
        <v>646</v>
      </c>
      <c r="AH877" s="5">
        <v>574</v>
      </c>
      <c r="AJ877" s="5">
        <v>608</v>
      </c>
      <c r="AK877" s="5">
        <v>483</v>
      </c>
      <c r="AL877">
        <f>Tabelle1[[#This Row],[1 jahre Weiblich]]+Tabelle1[[#This Row],[unter 1 Jahr Männlich]]</f>
        <v>0</v>
      </c>
      <c r="AM877">
        <f>Tabelle1[[#This Row],[1-15 Jahre Weiblich]]+Tabelle1[[#This Row],[1-15 jahre Mänlich]]</f>
        <v>0</v>
      </c>
      <c r="AN877">
        <f>Tabelle1[[#This Row],[15-20 Jahre Weiblich]]+Tabelle1[[#This Row],[15-20 jahre Männlich]]</f>
        <v>0</v>
      </c>
      <c r="AO877" t="e">
        <f>Tabelle1[[#This Row],[20-25 jahre weiblich]]+Tabelle1[[#This Row],[20-25 jahre Männlich]]</f>
        <v>#VALUE!</v>
      </c>
      <c r="AP877">
        <f>Tabelle1[[#This Row],[25-30 Jahre Weiblich]]+Tabelle1[[#This Row],[25-30 jahre Männlich]]</f>
        <v>24</v>
      </c>
      <c r="AQ877">
        <f>Tabelle1[[#This Row],[30-35 Jahre Weiblich]]+Tabelle1[[#This Row],[30-35 jahre Männlich]]</f>
        <v>98</v>
      </c>
      <c r="AR877">
        <f>Tabelle1[[#This Row],[35-40 Jahre Weiblich]]+Tabelle1[[#This Row],[35-40 jahre  Männlich]]</f>
        <v>201</v>
      </c>
      <c r="AS877">
        <f>Tabelle1[[#This Row],[40-45 Jahre Weiblich]]+Tabelle1[[#This Row],[40-45 jahre Männlich]]</f>
        <v>369</v>
      </c>
      <c r="AT877">
        <f>Tabelle1[[#This Row],[45-50 Jahre Weiblich]]+Tabelle1[[#This Row],[45-50 jahre Männlich]]</f>
        <v>628</v>
      </c>
      <c r="AU877">
        <f>Tabelle1[[#This Row],[50-55 Jahre Weiblich]]+Tabelle1[[#This Row],[50-55 jahre Männlich]]</f>
        <v>1327</v>
      </c>
      <c r="AV877">
        <f>Tabelle1[[#This Row],[55-60 Jahre Weiblich]]+Tabelle1[[#This Row],[55-60 jahre Männlich]]</f>
        <v>2035</v>
      </c>
      <c r="AW877">
        <f>Tabelle1[[#This Row],[60-65 Jahre Weiblich]]+Tabelle1[[#This Row],[60-65 jahre Männlich]]</f>
        <v>2276</v>
      </c>
      <c r="AX877">
        <f>Tabelle1[[#This Row],[65-70 Jahre Weiblich]]+Tabelle1[[#This Row],[65-70 Jahre  Männlich]]</f>
        <v>2285</v>
      </c>
      <c r="AY877">
        <f>Tabelle1[[#This Row],[70-75Jahre Weiblich]]+Tabelle1[[#This Row],[70-75 jahre Männlch]]</f>
        <v>1645</v>
      </c>
      <c r="AZ877">
        <f>Tabelle1[[#This Row],[75-80 Jahre Weiblich]]+Tabelle1[[#This Row],[75-80 jahre Männlich]]</f>
        <v>884</v>
      </c>
      <c r="BA877">
        <f>Tabelle1[[#This Row],[80-85 Jahre Weiblich]]+Tabelle1[[#This Row],[80-85 jahre Männlich]]</f>
        <v>1384</v>
      </c>
      <c r="BB877">
        <f>Tabelle1[[#This Row],[85 und mehr Weiblich]]+Tabelle1[[#This Row],[85 und mehr]]</f>
        <v>973</v>
      </c>
    </row>
    <row r="878" spans="1:54" x14ac:dyDescent="0.35">
      <c r="A878" s="3"/>
      <c r="B878" s="4" t="s">
        <v>89</v>
      </c>
      <c r="C878" s="5">
        <v>0</v>
      </c>
      <c r="D878" s="5" t="s">
        <v>111</v>
      </c>
      <c r="E878" s="5">
        <v>0</v>
      </c>
      <c r="F878" s="5">
        <v>0</v>
      </c>
      <c r="G878" s="5" t="s">
        <v>111</v>
      </c>
      <c r="H878" s="5" t="s">
        <v>111</v>
      </c>
      <c r="I878" s="5" t="s">
        <v>111</v>
      </c>
      <c r="J878" s="5">
        <v>6</v>
      </c>
      <c r="K878" s="5">
        <v>7</v>
      </c>
      <c r="L878" s="5">
        <v>14</v>
      </c>
      <c r="M878" s="5">
        <v>29</v>
      </c>
      <c r="N878" s="5">
        <v>47</v>
      </c>
      <c r="O878" s="5">
        <v>61</v>
      </c>
      <c r="P878" s="5">
        <v>72</v>
      </c>
      <c r="Q878" s="5">
        <v>98</v>
      </c>
      <c r="R878" s="5">
        <v>168</v>
      </c>
      <c r="S878" s="5">
        <v>197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  <c r="Z878" s="5">
        <v>0</v>
      </c>
      <c r="AA878" s="5">
        <v>3</v>
      </c>
      <c r="AB878" s="5" t="s">
        <v>111</v>
      </c>
      <c r="AC878" s="5">
        <v>5</v>
      </c>
      <c r="AD878" s="5">
        <v>6</v>
      </c>
      <c r="AE878" s="5">
        <v>15</v>
      </c>
      <c r="AF878" s="5">
        <v>35</v>
      </c>
      <c r="AG878" s="5">
        <v>38</v>
      </c>
      <c r="AH878" s="5">
        <v>53</v>
      </c>
      <c r="AJ878" s="5">
        <v>205</v>
      </c>
      <c r="AK878" s="5">
        <v>549</v>
      </c>
      <c r="AL878">
        <f>Tabelle1[[#This Row],[1 jahre Weiblich]]+Tabelle1[[#This Row],[unter 1 Jahr Männlich]]</f>
        <v>0</v>
      </c>
      <c r="AM878" t="e">
        <f>Tabelle1[[#This Row],[1-15 Jahre Weiblich]]+Tabelle1[[#This Row],[1-15 jahre Mänlich]]</f>
        <v>#VALUE!</v>
      </c>
      <c r="AN878">
        <f>Tabelle1[[#This Row],[15-20 Jahre Weiblich]]+Tabelle1[[#This Row],[15-20 jahre Männlich]]</f>
        <v>0</v>
      </c>
      <c r="AO878">
        <f>Tabelle1[[#This Row],[20-25 jahre weiblich]]+Tabelle1[[#This Row],[20-25 jahre Männlich]]</f>
        <v>0</v>
      </c>
      <c r="AP878" t="e">
        <f>Tabelle1[[#This Row],[25-30 Jahre Weiblich]]+Tabelle1[[#This Row],[25-30 jahre Männlich]]</f>
        <v>#VALUE!</v>
      </c>
      <c r="AQ878" t="e">
        <f>Tabelle1[[#This Row],[30-35 Jahre Weiblich]]+Tabelle1[[#This Row],[30-35 jahre Männlich]]</f>
        <v>#VALUE!</v>
      </c>
      <c r="AR878" t="e">
        <f>Tabelle1[[#This Row],[35-40 Jahre Weiblich]]+Tabelle1[[#This Row],[35-40 jahre  Männlich]]</f>
        <v>#VALUE!</v>
      </c>
      <c r="AS878" t="e">
        <f>Tabelle1[[#This Row],[40-45 Jahre Weiblich]]+Tabelle1[[#This Row],[40-45 jahre Männlich]]</f>
        <v>#VALUE!</v>
      </c>
      <c r="AT878">
        <f>Tabelle1[[#This Row],[45-50 Jahre Weiblich]]+Tabelle1[[#This Row],[45-50 jahre Männlich]]</f>
        <v>12</v>
      </c>
      <c r="AU878">
        <f>Tabelle1[[#This Row],[50-55 Jahre Weiblich]]+Tabelle1[[#This Row],[50-55 jahre Männlich]]</f>
        <v>20</v>
      </c>
      <c r="AV878">
        <f>Tabelle1[[#This Row],[55-60 Jahre Weiblich]]+Tabelle1[[#This Row],[55-60 jahre Männlich]]</f>
        <v>44</v>
      </c>
      <c r="AW878">
        <f>Tabelle1[[#This Row],[60-65 Jahre Weiblich]]+Tabelle1[[#This Row],[60-65 jahre Männlich]]</f>
        <v>82</v>
      </c>
      <c r="AX878">
        <f>Tabelle1[[#This Row],[65-70 Jahre Weiblich]]+Tabelle1[[#This Row],[65-70 Jahre  Männlich]]</f>
        <v>99</v>
      </c>
      <c r="AY878">
        <f>Tabelle1[[#This Row],[70-75Jahre Weiblich]]+Tabelle1[[#This Row],[70-75 jahre Männlch]]</f>
        <v>125</v>
      </c>
      <c r="AZ878">
        <f>Tabelle1[[#This Row],[75-80 Jahre Weiblich]]+Tabelle1[[#This Row],[75-80 jahre Männlich]]</f>
        <v>98</v>
      </c>
      <c r="BA878">
        <f>Tabelle1[[#This Row],[80-85 Jahre Weiblich]]+Tabelle1[[#This Row],[80-85 jahre Männlich]]</f>
        <v>373</v>
      </c>
      <c r="BB878">
        <f>Tabelle1[[#This Row],[85 und mehr Weiblich]]+Tabelle1[[#This Row],[85 und mehr]]</f>
        <v>746</v>
      </c>
    </row>
    <row r="879" spans="1:54" x14ac:dyDescent="0.35">
      <c r="A879" s="3"/>
      <c r="B879" s="4" t="s">
        <v>122</v>
      </c>
      <c r="C879" s="5">
        <v>0</v>
      </c>
      <c r="D879" s="5" t="s">
        <v>111</v>
      </c>
      <c r="E879" s="5">
        <v>0</v>
      </c>
      <c r="F879" s="5" t="s">
        <v>111</v>
      </c>
      <c r="G879" s="5">
        <v>6</v>
      </c>
      <c r="H879" s="5">
        <v>11</v>
      </c>
      <c r="I879" s="5">
        <v>7</v>
      </c>
      <c r="J879" s="5">
        <v>10</v>
      </c>
      <c r="K879" s="5">
        <v>23</v>
      </c>
      <c r="L879" s="5">
        <v>56</v>
      </c>
      <c r="M879" s="5">
        <v>85</v>
      </c>
      <c r="N879" s="5">
        <v>136</v>
      </c>
      <c r="O879" s="5">
        <v>190</v>
      </c>
      <c r="P879" s="5">
        <v>221</v>
      </c>
      <c r="Q879" s="5">
        <v>341</v>
      </c>
      <c r="R879" s="5">
        <v>517</v>
      </c>
      <c r="S879" s="5">
        <v>628</v>
      </c>
      <c r="T879" s="5">
        <v>0</v>
      </c>
      <c r="U879" s="5">
        <v>0</v>
      </c>
      <c r="V879" s="5" t="s">
        <v>111</v>
      </c>
      <c r="W879" s="5" t="s">
        <v>111</v>
      </c>
      <c r="X879" s="5" t="s">
        <v>111</v>
      </c>
      <c r="Y879" s="5" t="s">
        <v>111</v>
      </c>
      <c r="Z879" s="5">
        <v>5</v>
      </c>
      <c r="AA879" s="5">
        <v>11</v>
      </c>
      <c r="AB879" s="5">
        <v>6</v>
      </c>
      <c r="AC879" s="5">
        <v>18</v>
      </c>
      <c r="AD879" s="5">
        <v>50</v>
      </c>
      <c r="AE879" s="5">
        <v>74</v>
      </c>
      <c r="AF879" s="5">
        <v>113</v>
      </c>
      <c r="AG879" s="5">
        <v>160</v>
      </c>
      <c r="AH879" s="5">
        <v>208</v>
      </c>
      <c r="AJ879" s="5">
        <v>655</v>
      </c>
      <c r="AK879" s="5">
        <v>1775</v>
      </c>
      <c r="AL879">
        <f>Tabelle1[[#This Row],[1 jahre Weiblich]]+Tabelle1[[#This Row],[unter 1 Jahr Männlich]]</f>
        <v>0</v>
      </c>
      <c r="AM879" t="e">
        <f>Tabelle1[[#This Row],[1-15 Jahre Weiblich]]+Tabelle1[[#This Row],[1-15 jahre Mänlich]]</f>
        <v>#VALUE!</v>
      </c>
      <c r="AN879" t="e">
        <f>Tabelle1[[#This Row],[15-20 Jahre Weiblich]]+Tabelle1[[#This Row],[15-20 jahre Männlich]]</f>
        <v>#VALUE!</v>
      </c>
      <c r="AO879" t="e">
        <f>Tabelle1[[#This Row],[20-25 jahre weiblich]]+Tabelle1[[#This Row],[20-25 jahre Männlich]]</f>
        <v>#VALUE!</v>
      </c>
      <c r="AP879" t="e">
        <f>Tabelle1[[#This Row],[25-30 Jahre Weiblich]]+Tabelle1[[#This Row],[25-30 jahre Männlich]]</f>
        <v>#VALUE!</v>
      </c>
      <c r="AQ879">
        <f>Tabelle1[[#This Row],[30-35 Jahre Weiblich]]+Tabelle1[[#This Row],[30-35 jahre Männlich]]</f>
        <v>16</v>
      </c>
      <c r="AR879">
        <f>Tabelle1[[#This Row],[35-40 Jahre Weiblich]]+Tabelle1[[#This Row],[35-40 jahre  Männlich]]</f>
        <v>18</v>
      </c>
      <c r="AS879">
        <f>Tabelle1[[#This Row],[40-45 Jahre Weiblich]]+Tabelle1[[#This Row],[40-45 jahre Männlich]]</f>
        <v>16</v>
      </c>
      <c r="AT879">
        <f>Tabelle1[[#This Row],[45-50 Jahre Weiblich]]+Tabelle1[[#This Row],[45-50 jahre Männlich]]</f>
        <v>41</v>
      </c>
      <c r="AU879">
        <f>Tabelle1[[#This Row],[50-55 Jahre Weiblich]]+Tabelle1[[#This Row],[50-55 jahre Männlich]]</f>
        <v>106</v>
      </c>
      <c r="AV879">
        <f>Tabelle1[[#This Row],[55-60 Jahre Weiblich]]+Tabelle1[[#This Row],[55-60 jahre Männlich]]</f>
        <v>159</v>
      </c>
      <c r="AW879">
        <f>Tabelle1[[#This Row],[60-65 Jahre Weiblich]]+Tabelle1[[#This Row],[60-65 jahre Männlich]]</f>
        <v>249</v>
      </c>
      <c r="AX879">
        <f>Tabelle1[[#This Row],[65-70 Jahre Weiblich]]+Tabelle1[[#This Row],[65-70 Jahre  Männlich]]</f>
        <v>350</v>
      </c>
      <c r="AY879">
        <f>Tabelle1[[#This Row],[70-75Jahre Weiblich]]+Tabelle1[[#This Row],[70-75 jahre Männlch]]</f>
        <v>429</v>
      </c>
      <c r="AZ879">
        <f>Tabelle1[[#This Row],[75-80 Jahre Weiblich]]+Tabelle1[[#This Row],[75-80 jahre Männlich]]</f>
        <v>341</v>
      </c>
      <c r="BA879">
        <f>Tabelle1[[#This Row],[80-85 Jahre Weiblich]]+Tabelle1[[#This Row],[80-85 jahre Männlich]]</f>
        <v>1172</v>
      </c>
      <c r="BB879">
        <f>Tabelle1[[#This Row],[85 und mehr Weiblich]]+Tabelle1[[#This Row],[85 und mehr]]</f>
        <v>2403</v>
      </c>
    </row>
    <row r="880" spans="1:54" x14ac:dyDescent="0.35">
      <c r="A880" s="3"/>
      <c r="B880" s="4" t="s">
        <v>90</v>
      </c>
      <c r="C880" s="5">
        <v>0</v>
      </c>
      <c r="D880" s="5">
        <v>0</v>
      </c>
      <c r="E880" s="5">
        <v>0</v>
      </c>
      <c r="F880" s="5">
        <v>0</v>
      </c>
      <c r="G880" s="5">
        <v>0</v>
      </c>
      <c r="H880" s="5" t="s">
        <v>111</v>
      </c>
      <c r="I880" s="5">
        <v>0</v>
      </c>
      <c r="J880" s="5" t="s">
        <v>111</v>
      </c>
      <c r="K880" s="5">
        <v>6</v>
      </c>
      <c r="L880" s="5">
        <v>5</v>
      </c>
      <c r="M880" s="5">
        <v>15</v>
      </c>
      <c r="N880" s="5">
        <v>23</v>
      </c>
      <c r="O880" s="5">
        <v>36</v>
      </c>
      <c r="P880" s="5">
        <v>62</v>
      </c>
      <c r="Q880" s="5">
        <v>88</v>
      </c>
      <c r="R880" s="5">
        <v>109</v>
      </c>
      <c r="S880" s="5">
        <v>140</v>
      </c>
      <c r="T880" s="5">
        <v>0</v>
      </c>
      <c r="U880" s="5">
        <v>0</v>
      </c>
      <c r="V880" s="5">
        <v>0</v>
      </c>
      <c r="W880" s="5">
        <v>0</v>
      </c>
      <c r="X880" s="5" t="s">
        <v>111</v>
      </c>
      <c r="Y880" s="5">
        <v>0</v>
      </c>
      <c r="Z880" s="5" t="s">
        <v>111</v>
      </c>
      <c r="AA880" s="5" t="s">
        <v>111</v>
      </c>
      <c r="AB880" s="5">
        <v>0</v>
      </c>
      <c r="AC880" s="5">
        <v>4</v>
      </c>
      <c r="AD880" s="5">
        <v>6</v>
      </c>
      <c r="AE880" s="5">
        <v>15</v>
      </c>
      <c r="AF880" s="5">
        <v>28</v>
      </c>
      <c r="AG880" s="5">
        <v>38</v>
      </c>
      <c r="AH880" s="5">
        <v>61</v>
      </c>
      <c r="AJ880" s="5">
        <v>181</v>
      </c>
      <c r="AK880" s="5">
        <v>498</v>
      </c>
      <c r="AL880">
        <f>Tabelle1[[#This Row],[1 jahre Weiblich]]+Tabelle1[[#This Row],[unter 1 Jahr Männlich]]</f>
        <v>0</v>
      </c>
      <c r="AM880">
        <f>Tabelle1[[#This Row],[1-15 Jahre Weiblich]]+Tabelle1[[#This Row],[1-15 jahre Mänlich]]</f>
        <v>0</v>
      </c>
      <c r="AN880">
        <f>Tabelle1[[#This Row],[15-20 Jahre Weiblich]]+Tabelle1[[#This Row],[15-20 jahre Männlich]]</f>
        <v>0</v>
      </c>
      <c r="AO880" t="e">
        <f>Tabelle1[[#This Row],[20-25 jahre weiblich]]+Tabelle1[[#This Row],[20-25 jahre Männlich]]</f>
        <v>#VALUE!</v>
      </c>
      <c r="AP880">
        <f>Tabelle1[[#This Row],[25-30 Jahre Weiblich]]+Tabelle1[[#This Row],[25-30 jahre Männlich]]</f>
        <v>0</v>
      </c>
      <c r="AQ880" t="e">
        <f>Tabelle1[[#This Row],[30-35 Jahre Weiblich]]+Tabelle1[[#This Row],[30-35 jahre Männlich]]</f>
        <v>#VALUE!</v>
      </c>
      <c r="AR880" t="e">
        <f>Tabelle1[[#This Row],[35-40 Jahre Weiblich]]+Tabelle1[[#This Row],[35-40 jahre  Männlich]]</f>
        <v>#VALUE!</v>
      </c>
      <c r="AS880" t="e">
        <f>Tabelle1[[#This Row],[40-45 Jahre Weiblich]]+Tabelle1[[#This Row],[40-45 jahre Männlich]]</f>
        <v>#VALUE!</v>
      </c>
      <c r="AT880">
        <f>Tabelle1[[#This Row],[45-50 Jahre Weiblich]]+Tabelle1[[#This Row],[45-50 jahre Männlich]]</f>
        <v>10</v>
      </c>
      <c r="AU880">
        <f>Tabelle1[[#This Row],[50-55 Jahre Weiblich]]+Tabelle1[[#This Row],[50-55 jahre Männlich]]</f>
        <v>11</v>
      </c>
      <c r="AV880">
        <f>Tabelle1[[#This Row],[55-60 Jahre Weiblich]]+Tabelle1[[#This Row],[55-60 jahre Männlich]]</f>
        <v>30</v>
      </c>
      <c r="AW880">
        <f>Tabelle1[[#This Row],[60-65 Jahre Weiblich]]+Tabelle1[[#This Row],[60-65 jahre Männlich]]</f>
        <v>51</v>
      </c>
      <c r="AX880">
        <f>Tabelle1[[#This Row],[65-70 Jahre Weiblich]]+Tabelle1[[#This Row],[65-70 Jahre  Männlich]]</f>
        <v>74</v>
      </c>
      <c r="AY880">
        <f>Tabelle1[[#This Row],[70-75Jahre Weiblich]]+Tabelle1[[#This Row],[70-75 jahre Männlch]]</f>
        <v>123</v>
      </c>
      <c r="AZ880">
        <f>Tabelle1[[#This Row],[75-80 Jahre Weiblich]]+Tabelle1[[#This Row],[75-80 jahre Männlich]]</f>
        <v>88</v>
      </c>
      <c r="BA880">
        <f>Tabelle1[[#This Row],[80-85 Jahre Weiblich]]+Tabelle1[[#This Row],[80-85 jahre Männlich]]</f>
        <v>290</v>
      </c>
      <c r="BB880">
        <f>Tabelle1[[#This Row],[85 und mehr Weiblich]]+Tabelle1[[#This Row],[85 und mehr]]</f>
        <v>638</v>
      </c>
    </row>
    <row r="881" spans="1:54" x14ac:dyDescent="0.35">
      <c r="A881" s="3"/>
      <c r="B881" s="4" t="s">
        <v>91</v>
      </c>
      <c r="C881" s="5" t="s">
        <v>111</v>
      </c>
      <c r="D881" s="5">
        <v>0</v>
      </c>
      <c r="E881" s="5">
        <v>0</v>
      </c>
      <c r="F881" s="5" t="s">
        <v>111</v>
      </c>
      <c r="G881" s="5">
        <v>3</v>
      </c>
      <c r="H881" s="5">
        <v>5</v>
      </c>
      <c r="I881" s="5">
        <v>12</v>
      </c>
      <c r="J881" s="5">
        <v>14</v>
      </c>
      <c r="K881" s="5">
        <v>43</v>
      </c>
      <c r="L881" s="5">
        <v>109</v>
      </c>
      <c r="M881" s="5">
        <v>171</v>
      </c>
      <c r="N881" s="5">
        <v>314</v>
      </c>
      <c r="O881" s="5">
        <v>532</v>
      </c>
      <c r="P881" s="5">
        <v>816</v>
      </c>
      <c r="Q881" s="5">
        <v>1536</v>
      </c>
      <c r="R881" s="5">
        <v>2789</v>
      </c>
      <c r="S881" s="5">
        <v>5190</v>
      </c>
      <c r="T881" s="5">
        <v>0</v>
      </c>
      <c r="U881" s="5">
        <v>0</v>
      </c>
      <c r="V881" s="5" t="s">
        <v>111</v>
      </c>
      <c r="W881" s="5">
        <v>0</v>
      </c>
      <c r="X881" s="5" t="s">
        <v>111</v>
      </c>
      <c r="Y881" s="5" t="s">
        <v>111</v>
      </c>
      <c r="Z881" s="5">
        <v>3</v>
      </c>
      <c r="AA881" s="5">
        <v>6</v>
      </c>
      <c r="AB881" s="5">
        <v>17</v>
      </c>
      <c r="AC881" s="5">
        <v>22</v>
      </c>
      <c r="AD881" s="5">
        <v>53</v>
      </c>
      <c r="AE881" s="5">
        <v>103</v>
      </c>
      <c r="AF881" s="5">
        <v>190</v>
      </c>
      <c r="AG881" s="5">
        <v>340</v>
      </c>
      <c r="AH881" s="5">
        <v>580</v>
      </c>
      <c r="AJ881" s="5">
        <v>2853</v>
      </c>
      <c r="AK881" s="5">
        <v>8461</v>
      </c>
      <c r="AL881" t="e">
        <f>Tabelle1[[#This Row],[1 jahre Weiblich]]+Tabelle1[[#This Row],[unter 1 Jahr Männlich]]</f>
        <v>#VALUE!</v>
      </c>
      <c r="AM881" t="e">
        <f>Tabelle1[[#This Row],[1-15 Jahre Weiblich]]+Tabelle1[[#This Row],[1-15 jahre Mänlich]]</f>
        <v>#VALUE!</v>
      </c>
      <c r="AN881">
        <f>Tabelle1[[#This Row],[15-20 Jahre Weiblich]]+Tabelle1[[#This Row],[15-20 jahre Männlich]]</f>
        <v>0</v>
      </c>
      <c r="AO881" t="e">
        <f>Tabelle1[[#This Row],[20-25 jahre weiblich]]+Tabelle1[[#This Row],[20-25 jahre Männlich]]</f>
        <v>#VALUE!</v>
      </c>
      <c r="AP881" t="e">
        <f>Tabelle1[[#This Row],[25-30 Jahre Weiblich]]+Tabelle1[[#This Row],[25-30 jahre Männlich]]</f>
        <v>#VALUE!</v>
      </c>
      <c r="AQ881">
        <f>Tabelle1[[#This Row],[30-35 Jahre Weiblich]]+Tabelle1[[#This Row],[30-35 jahre Männlich]]</f>
        <v>8</v>
      </c>
      <c r="AR881">
        <f>Tabelle1[[#This Row],[35-40 Jahre Weiblich]]+Tabelle1[[#This Row],[35-40 jahre  Männlich]]</f>
        <v>18</v>
      </c>
      <c r="AS881">
        <f>Tabelle1[[#This Row],[40-45 Jahre Weiblich]]+Tabelle1[[#This Row],[40-45 jahre Männlich]]</f>
        <v>31</v>
      </c>
      <c r="AT881">
        <f>Tabelle1[[#This Row],[45-50 Jahre Weiblich]]+Tabelle1[[#This Row],[45-50 jahre Männlich]]</f>
        <v>65</v>
      </c>
      <c r="AU881">
        <f>Tabelle1[[#This Row],[50-55 Jahre Weiblich]]+Tabelle1[[#This Row],[50-55 jahre Männlich]]</f>
        <v>162</v>
      </c>
      <c r="AV881">
        <f>Tabelle1[[#This Row],[55-60 Jahre Weiblich]]+Tabelle1[[#This Row],[55-60 jahre Männlich]]</f>
        <v>274</v>
      </c>
      <c r="AW881">
        <f>Tabelle1[[#This Row],[60-65 Jahre Weiblich]]+Tabelle1[[#This Row],[60-65 jahre Männlich]]</f>
        <v>504</v>
      </c>
      <c r="AX881">
        <f>Tabelle1[[#This Row],[65-70 Jahre Weiblich]]+Tabelle1[[#This Row],[65-70 Jahre  Männlich]]</f>
        <v>872</v>
      </c>
      <c r="AY881">
        <f>Tabelle1[[#This Row],[70-75Jahre Weiblich]]+Tabelle1[[#This Row],[70-75 jahre Männlch]]</f>
        <v>1396</v>
      </c>
      <c r="AZ881">
        <f>Tabelle1[[#This Row],[75-80 Jahre Weiblich]]+Tabelle1[[#This Row],[75-80 jahre Männlich]]</f>
        <v>1536</v>
      </c>
      <c r="BA881">
        <f>Tabelle1[[#This Row],[80-85 Jahre Weiblich]]+Tabelle1[[#This Row],[80-85 jahre Männlich]]</f>
        <v>5642</v>
      </c>
      <c r="BB881">
        <f>Tabelle1[[#This Row],[85 und mehr Weiblich]]+Tabelle1[[#This Row],[85 und mehr]]</f>
        <v>13651</v>
      </c>
    </row>
    <row r="882" spans="1:54" x14ac:dyDescent="0.35">
      <c r="A882" s="3"/>
      <c r="B882" s="4" t="s">
        <v>92</v>
      </c>
      <c r="C882" s="5" t="s">
        <v>111</v>
      </c>
      <c r="D882" s="5">
        <v>0</v>
      </c>
      <c r="E882" s="5">
        <v>0</v>
      </c>
      <c r="F882" s="5" t="s">
        <v>111</v>
      </c>
      <c r="G882" s="5">
        <v>3</v>
      </c>
      <c r="H882" s="5">
        <v>3</v>
      </c>
      <c r="I882" s="5">
        <v>8</v>
      </c>
      <c r="J882" s="5">
        <v>12</v>
      </c>
      <c r="K882" s="5">
        <v>29</v>
      </c>
      <c r="L882" s="5">
        <v>73</v>
      </c>
      <c r="M882" s="5">
        <v>120</v>
      </c>
      <c r="N882" s="5">
        <v>212</v>
      </c>
      <c r="O882" s="5">
        <v>368</v>
      </c>
      <c r="P882" s="5">
        <v>547</v>
      </c>
      <c r="Q882" s="5">
        <v>1026</v>
      </c>
      <c r="R882" s="5">
        <v>1964</v>
      </c>
      <c r="S882" s="5">
        <v>3704</v>
      </c>
      <c r="T882" s="5">
        <v>0</v>
      </c>
      <c r="U882" s="5">
        <v>0</v>
      </c>
      <c r="V882" s="5" t="s">
        <v>111</v>
      </c>
      <c r="W882" s="5">
        <v>0</v>
      </c>
      <c r="X882" s="5" t="s">
        <v>111</v>
      </c>
      <c r="Y882" s="5" t="s">
        <v>111</v>
      </c>
      <c r="Z882" s="5">
        <v>3</v>
      </c>
      <c r="AA882" s="5">
        <v>4</v>
      </c>
      <c r="AB882" s="5">
        <v>10</v>
      </c>
      <c r="AC882" s="5">
        <v>14</v>
      </c>
      <c r="AD882" s="5">
        <v>30</v>
      </c>
      <c r="AE882" s="5">
        <v>70</v>
      </c>
      <c r="AF882" s="5">
        <v>116</v>
      </c>
      <c r="AG882" s="5">
        <v>230</v>
      </c>
      <c r="AH882" s="5">
        <v>377</v>
      </c>
      <c r="AJ882" s="5">
        <v>2014</v>
      </c>
      <c r="AK882" s="5">
        <v>6492</v>
      </c>
      <c r="AL882" t="e">
        <f>Tabelle1[[#This Row],[1 jahre Weiblich]]+Tabelle1[[#This Row],[unter 1 Jahr Männlich]]</f>
        <v>#VALUE!</v>
      </c>
      <c r="AM882" t="e">
        <f>Tabelle1[[#This Row],[1-15 Jahre Weiblich]]+Tabelle1[[#This Row],[1-15 jahre Mänlich]]</f>
        <v>#VALUE!</v>
      </c>
      <c r="AN882">
        <f>Tabelle1[[#This Row],[15-20 Jahre Weiblich]]+Tabelle1[[#This Row],[15-20 jahre Männlich]]</f>
        <v>0</v>
      </c>
      <c r="AO882" t="e">
        <f>Tabelle1[[#This Row],[20-25 jahre weiblich]]+Tabelle1[[#This Row],[20-25 jahre Männlich]]</f>
        <v>#VALUE!</v>
      </c>
      <c r="AP882" t="e">
        <f>Tabelle1[[#This Row],[25-30 Jahre Weiblich]]+Tabelle1[[#This Row],[25-30 jahre Männlich]]</f>
        <v>#VALUE!</v>
      </c>
      <c r="AQ882">
        <f>Tabelle1[[#This Row],[30-35 Jahre Weiblich]]+Tabelle1[[#This Row],[30-35 jahre Männlich]]</f>
        <v>6</v>
      </c>
      <c r="AR882">
        <f>Tabelle1[[#This Row],[35-40 Jahre Weiblich]]+Tabelle1[[#This Row],[35-40 jahre  Männlich]]</f>
        <v>12</v>
      </c>
      <c r="AS882">
        <f>Tabelle1[[#This Row],[40-45 Jahre Weiblich]]+Tabelle1[[#This Row],[40-45 jahre Männlich]]</f>
        <v>22</v>
      </c>
      <c r="AT882">
        <f>Tabelle1[[#This Row],[45-50 Jahre Weiblich]]+Tabelle1[[#This Row],[45-50 jahre Männlich]]</f>
        <v>43</v>
      </c>
      <c r="AU882">
        <f>Tabelle1[[#This Row],[50-55 Jahre Weiblich]]+Tabelle1[[#This Row],[50-55 jahre Männlich]]</f>
        <v>103</v>
      </c>
      <c r="AV882">
        <f>Tabelle1[[#This Row],[55-60 Jahre Weiblich]]+Tabelle1[[#This Row],[55-60 jahre Männlich]]</f>
        <v>190</v>
      </c>
      <c r="AW882">
        <f>Tabelle1[[#This Row],[60-65 Jahre Weiblich]]+Tabelle1[[#This Row],[60-65 jahre Männlich]]</f>
        <v>328</v>
      </c>
      <c r="AX882">
        <f>Tabelle1[[#This Row],[65-70 Jahre Weiblich]]+Tabelle1[[#This Row],[65-70 Jahre  Männlich]]</f>
        <v>598</v>
      </c>
      <c r="AY882">
        <f>Tabelle1[[#This Row],[70-75Jahre Weiblich]]+Tabelle1[[#This Row],[70-75 jahre Männlch]]</f>
        <v>924</v>
      </c>
      <c r="AZ882">
        <f>Tabelle1[[#This Row],[75-80 Jahre Weiblich]]+Tabelle1[[#This Row],[75-80 jahre Männlich]]</f>
        <v>1026</v>
      </c>
      <c r="BA882">
        <f>Tabelle1[[#This Row],[80-85 Jahre Weiblich]]+Tabelle1[[#This Row],[80-85 jahre Männlich]]</f>
        <v>3978</v>
      </c>
      <c r="BB882">
        <f>Tabelle1[[#This Row],[85 und mehr Weiblich]]+Tabelle1[[#This Row],[85 und mehr]]</f>
        <v>10196</v>
      </c>
    </row>
    <row r="883" spans="1:54" x14ac:dyDescent="0.35">
      <c r="A883" s="3"/>
      <c r="B883" s="4" t="s">
        <v>93</v>
      </c>
      <c r="C883" s="5">
        <v>0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0</v>
      </c>
      <c r="S883" s="5">
        <v>0</v>
      </c>
      <c r="T883" s="5">
        <v>0</v>
      </c>
      <c r="U883" s="5">
        <v>0</v>
      </c>
      <c r="V883" s="5">
        <v>0</v>
      </c>
      <c r="W883" s="5">
        <v>0</v>
      </c>
      <c r="X883" s="5" t="s">
        <v>111</v>
      </c>
      <c r="Y883" s="5">
        <v>5</v>
      </c>
      <c r="Z883" s="5">
        <v>8</v>
      </c>
      <c r="AA883" s="5">
        <v>10</v>
      </c>
      <c r="AB883" s="5">
        <v>4</v>
      </c>
      <c r="AC883" s="5">
        <v>0</v>
      </c>
      <c r="AD883" s="5">
        <v>0</v>
      </c>
      <c r="AE883" s="5">
        <v>0</v>
      </c>
      <c r="AF883" s="5">
        <v>0</v>
      </c>
      <c r="AG883" s="5">
        <v>0</v>
      </c>
      <c r="AH883" s="5">
        <v>0</v>
      </c>
      <c r="AJ883" s="5">
        <v>0</v>
      </c>
      <c r="AK883" s="5">
        <v>0</v>
      </c>
      <c r="AL883">
        <f>Tabelle1[[#This Row],[1 jahre Weiblich]]+Tabelle1[[#This Row],[unter 1 Jahr Männlich]]</f>
        <v>0</v>
      </c>
      <c r="AM883">
        <f>Tabelle1[[#This Row],[1-15 Jahre Weiblich]]+Tabelle1[[#This Row],[1-15 jahre Mänlich]]</f>
        <v>0</v>
      </c>
      <c r="AN883">
        <f>Tabelle1[[#This Row],[15-20 Jahre Weiblich]]+Tabelle1[[#This Row],[15-20 jahre Männlich]]</f>
        <v>0</v>
      </c>
      <c r="AO883" t="e">
        <f>Tabelle1[[#This Row],[20-25 jahre weiblich]]+Tabelle1[[#This Row],[20-25 jahre Männlich]]</f>
        <v>#VALUE!</v>
      </c>
      <c r="AP883">
        <f>Tabelle1[[#This Row],[25-30 Jahre Weiblich]]+Tabelle1[[#This Row],[25-30 jahre Männlich]]</f>
        <v>5</v>
      </c>
      <c r="AQ883">
        <f>Tabelle1[[#This Row],[30-35 Jahre Weiblich]]+Tabelle1[[#This Row],[30-35 jahre Männlich]]</f>
        <v>8</v>
      </c>
      <c r="AR883">
        <f>Tabelle1[[#This Row],[35-40 Jahre Weiblich]]+Tabelle1[[#This Row],[35-40 jahre  Männlich]]</f>
        <v>10</v>
      </c>
      <c r="AS883">
        <f>Tabelle1[[#This Row],[40-45 Jahre Weiblich]]+Tabelle1[[#This Row],[40-45 jahre Männlich]]</f>
        <v>4</v>
      </c>
      <c r="AT883">
        <f>Tabelle1[[#This Row],[45-50 Jahre Weiblich]]+Tabelle1[[#This Row],[45-50 jahre Männlich]]</f>
        <v>0</v>
      </c>
      <c r="AU883">
        <f>Tabelle1[[#This Row],[50-55 Jahre Weiblich]]+Tabelle1[[#This Row],[50-55 jahre Männlich]]</f>
        <v>0</v>
      </c>
      <c r="AV883">
        <f>Tabelle1[[#This Row],[55-60 Jahre Weiblich]]+Tabelle1[[#This Row],[55-60 jahre Männlich]]</f>
        <v>0</v>
      </c>
      <c r="AW883">
        <f>Tabelle1[[#This Row],[60-65 Jahre Weiblich]]+Tabelle1[[#This Row],[60-65 jahre Männlich]]</f>
        <v>0</v>
      </c>
      <c r="AX883">
        <f>Tabelle1[[#This Row],[65-70 Jahre Weiblich]]+Tabelle1[[#This Row],[65-70 Jahre  Männlich]]</f>
        <v>0</v>
      </c>
      <c r="AY883">
        <f>Tabelle1[[#This Row],[70-75Jahre Weiblich]]+Tabelle1[[#This Row],[70-75 jahre Männlch]]</f>
        <v>0</v>
      </c>
      <c r="AZ883">
        <f>Tabelle1[[#This Row],[75-80 Jahre Weiblich]]+Tabelle1[[#This Row],[75-80 jahre Männlich]]</f>
        <v>0</v>
      </c>
      <c r="BA883">
        <f>Tabelle1[[#This Row],[80-85 Jahre Weiblich]]+Tabelle1[[#This Row],[80-85 jahre Männlich]]</f>
        <v>0</v>
      </c>
      <c r="BB883">
        <f>Tabelle1[[#This Row],[85 und mehr Weiblich]]+Tabelle1[[#This Row],[85 und mehr]]</f>
        <v>0</v>
      </c>
    </row>
    <row r="884" spans="1:54" x14ac:dyDescent="0.35">
      <c r="A884" s="3"/>
      <c r="B884" s="4" t="s">
        <v>94</v>
      </c>
      <c r="C884" s="5">
        <v>699</v>
      </c>
      <c r="D884" s="5" t="s">
        <v>111</v>
      </c>
      <c r="E884" s="5" t="s">
        <v>111</v>
      </c>
      <c r="F884" s="5" t="s">
        <v>111</v>
      </c>
      <c r="G884" s="5" t="s">
        <v>111</v>
      </c>
      <c r="H884" s="5">
        <v>0</v>
      </c>
      <c r="I884" s="5" t="s">
        <v>111</v>
      </c>
      <c r="J884" s="5" t="s">
        <v>111</v>
      </c>
      <c r="K884" s="5">
        <v>5</v>
      </c>
      <c r="L884" s="5">
        <v>8</v>
      </c>
      <c r="M884" s="5">
        <v>4</v>
      </c>
      <c r="N884" s="5" t="s">
        <v>111</v>
      </c>
      <c r="O884" s="5">
        <v>3</v>
      </c>
      <c r="P884" s="5">
        <v>0</v>
      </c>
      <c r="Q884" s="5">
        <v>3</v>
      </c>
      <c r="R884" s="5">
        <v>4</v>
      </c>
      <c r="S884" s="5">
        <v>0</v>
      </c>
      <c r="T884" s="5">
        <v>0</v>
      </c>
      <c r="U884" s="5">
        <v>553</v>
      </c>
      <c r="V884" s="5">
        <v>7</v>
      </c>
      <c r="W884" s="5" t="s">
        <v>111</v>
      </c>
      <c r="X884" s="5">
        <v>5</v>
      </c>
      <c r="Y884" s="5">
        <v>0</v>
      </c>
      <c r="Z884" s="5" t="s">
        <v>111</v>
      </c>
      <c r="AA884" s="5">
        <v>4</v>
      </c>
      <c r="AB884" s="5">
        <v>3</v>
      </c>
      <c r="AC884" s="5" t="s">
        <v>111</v>
      </c>
      <c r="AD884" s="5">
        <v>0</v>
      </c>
      <c r="AE884" s="5">
        <v>8</v>
      </c>
      <c r="AF884" s="5">
        <v>6</v>
      </c>
      <c r="AG884" s="5">
        <v>9</v>
      </c>
      <c r="AH884" s="5">
        <v>3</v>
      </c>
      <c r="AJ884" s="5" t="s">
        <v>111</v>
      </c>
      <c r="AK884" s="5">
        <v>5</v>
      </c>
      <c r="AL884">
        <f>Tabelle1[[#This Row],[1 jahre Weiblich]]+Tabelle1[[#This Row],[unter 1 Jahr Männlich]]</f>
        <v>1252</v>
      </c>
      <c r="AM884" t="e">
        <f>Tabelle1[[#This Row],[1-15 Jahre Weiblich]]+Tabelle1[[#This Row],[1-15 jahre Mänlich]]</f>
        <v>#VALUE!</v>
      </c>
      <c r="AN884" t="e">
        <f>Tabelle1[[#This Row],[15-20 Jahre Weiblich]]+Tabelle1[[#This Row],[15-20 jahre Männlich]]</f>
        <v>#VALUE!</v>
      </c>
      <c r="AO884" t="e">
        <f>Tabelle1[[#This Row],[20-25 jahre weiblich]]+Tabelle1[[#This Row],[20-25 jahre Männlich]]</f>
        <v>#VALUE!</v>
      </c>
      <c r="AP884" t="e">
        <f>Tabelle1[[#This Row],[25-30 Jahre Weiblich]]+Tabelle1[[#This Row],[25-30 jahre Männlich]]</f>
        <v>#VALUE!</v>
      </c>
      <c r="AQ884" t="e">
        <f>Tabelle1[[#This Row],[30-35 Jahre Weiblich]]+Tabelle1[[#This Row],[30-35 jahre Männlich]]</f>
        <v>#VALUE!</v>
      </c>
      <c r="AR884" t="e">
        <f>Tabelle1[[#This Row],[35-40 Jahre Weiblich]]+Tabelle1[[#This Row],[35-40 jahre  Männlich]]</f>
        <v>#VALUE!</v>
      </c>
      <c r="AS884" t="e">
        <f>Tabelle1[[#This Row],[40-45 Jahre Weiblich]]+Tabelle1[[#This Row],[40-45 jahre Männlich]]</f>
        <v>#VALUE!</v>
      </c>
      <c r="AT884" t="e">
        <f>Tabelle1[[#This Row],[45-50 Jahre Weiblich]]+Tabelle1[[#This Row],[45-50 jahre Männlich]]</f>
        <v>#VALUE!</v>
      </c>
      <c r="AU884">
        <f>Tabelle1[[#This Row],[50-55 Jahre Weiblich]]+Tabelle1[[#This Row],[50-55 jahre Männlich]]</f>
        <v>8</v>
      </c>
      <c r="AV884">
        <f>Tabelle1[[#This Row],[55-60 Jahre Weiblich]]+Tabelle1[[#This Row],[55-60 jahre Männlich]]</f>
        <v>12</v>
      </c>
      <c r="AW884" t="e">
        <f>Tabelle1[[#This Row],[60-65 Jahre Weiblich]]+Tabelle1[[#This Row],[60-65 jahre Männlich]]</f>
        <v>#VALUE!</v>
      </c>
      <c r="AX884">
        <f>Tabelle1[[#This Row],[65-70 Jahre Weiblich]]+Tabelle1[[#This Row],[65-70 Jahre  Männlich]]</f>
        <v>12</v>
      </c>
      <c r="AY884">
        <f>Tabelle1[[#This Row],[70-75Jahre Weiblich]]+Tabelle1[[#This Row],[70-75 jahre Männlch]]</f>
        <v>3</v>
      </c>
      <c r="AZ884">
        <f>Tabelle1[[#This Row],[75-80 Jahre Weiblich]]+Tabelle1[[#This Row],[75-80 jahre Männlich]]</f>
        <v>3</v>
      </c>
      <c r="BA884" t="e">
        <f>Tabelle1[[#This Row],[80-85 Jahre Weiblich]]+Tabelle1[[#This Row],[80-85 jahre Männlich]]</f>
        <v>#VALUE!</v>
      </c>
      <c r="BB884">
        <f>Tabelle1[[#This Row],[85 und mehr Weiblich]]+Tabelle1[[#This Row],[85 und mehr]]</f>
        <v>5</v>
      </c>
    </row>
    <row r="885" spans="1:54" x14ac:dyDescent="0.35">
      <c r="A885" s="3"/>
      <c r="B885" s="4" t="s">
        <v>95</v>
      </c>
      <c r="C885" s="5">
        <v>376</v>
      </c>
      <c r="D885" s="5">
        <v>62</v>
      </c>
      <c r="E885" s="5">
        <v>16</v>
      </c>
      <c r="F885" s="5">
        <v>20</v>
      </c>
      <c r="G885" s="5">
        <v>12</v>
      </c>
      <c r="H885" s="5">
        <v>19</v>
      </c>
      <c r="I885" s="5">
        <v>25</v>
      </c>
      <c r="J885" s="5">
        <v>22</v>
      </c>
      <c r="K885" s="5">
        <v>39</v>
      </c>
      <c r="L885" s="5">
        <v>60</v>
      </c>
      <c r="M885" s="5">
        <v>104</v>
      </c>
      <c r="N885" s="5">
        <v>96</v>
      </c>
      <c r="O885" s="5">
        <v>71</v>
      </c>
      <c r="P885" s="5">
        <v>28</v>
      </c>
      <c r="Q885" s="5">
        <v>34</v>
      </c>
      <c r="R885" s="5">
        <v>31</v>
      </c>
      <c r="S885" s="5">
        <v>39</v>
      </c>
      <c r="T885" s="5">
        <v>0</v>
      </c>
      <c r="U885" s="5">
        <v>355</v>
      </c>
      <c r="V885" s="5">
        <v>53</v>
      </c>
      <c r="W885" s="5">
        <v>9</v>
      </c>
      <c r="X885" s="5">
        <v>11</v>
      </c>
      <c r="Y885" s="5">
        <v>12</v>
      </c>
      <c r="Z885" s="5">
        <v>13</v>
      </c>
      <c r="AA885" s="5">
        <v>19</v>
      </c>
      <c r="AB885" s="5">
        <v>21</v>
      </c>
      <c r="AC885" s="5">
        <v>29</v>
      </c>
      <c r="AD885" s="5">
        <v>64</v>
      </c>
      <c r="AE885" s="5">
        <v>80</v>
      </c>
      <c r="AF885" s="5">
        <v>76</v>
      </c>
      <c r="AG885" s="5">
        <v>63</v>
      </c>
      <c r="AH885" s="5">
        <v>36</v>
      </c>
      <c r="AJ885" s="5">
        <v>42</v>
      </c>
      <c r="AK885" s="5">
        <v>65</v>
      </c>
      <c r="AL885">
        <f>Tabelle1[[#This Row],[1 jahre Weiblich]]+Tabelle1[[#This Row],[unter 1 Jahr Männlich]]</f>
        <v>731</v>
      </c>
      <c r="AM885">
        <f>Tabelle1[[#This Row],[1-15 Jahre Weiblich]]+Tabelle1[[#This Row],[1-15 jahre Mänlich]]</f>
        <v>115</v>
      </c>
      <c r="AN885">
        <f>Tabelle1[[#This Row],[15-20 Jahre Weiblich]]+Tabelle1[[#This Row],[15-20 jahre Männlich]]</f>
        <v>25</v>
      </c>
      <c r="AO885">
        <f>Tabelle1[[#This Row],[20-25 jahre weiblich]]+Tabelle1[[#This Row],[20-25 jahre Männlich]]</f>
        <v>31</v>
      </c>
      <c r="AP885">
        <f>Tabelle1[[#This Row],[25-30 Jahre Weiblich]]+Tabelle1[[#This Row],[25-30 jahre Männlich]]</f>
        <v>24</v>
      </c>
      <c r="AQ885">
        <f>Tabelle1[[#This Row],[30-35 Jahre Weiblich]]+Tabelle1[[#This Row],[30-35 jahre Männlich]]</f>
        <v>32</v>
      </c>
      <c r="AR885">
        <f>Tabelle1[[#This Row],[35-40 Jahre Weiblich]]+Tabelle1[[#This Row],[35-40 jahre  Männlich]]</f>
        <v>44</v>
      </c>
      <c r="AS885">
        <f>Tabelle1[[#This Row],[40-45 Jahre Weiblich]]+Tabelle1[[#This Row],[40-45 jahre Männlich]]</f>
        <v>43</v>
      </c>
      <c r="AT885">
        <f>Tabelle1[[#This Row],[45-50 Jahre Weiblich]]+Tabelle1[[#This Row],[45-50 jahre Männlich]]</f>
        <v>68</v>
      </c>
      <c r="AU885">
        <f>Tabelle1[[#This Row],[50-55 Jahre Weiblich]]+Tabelle1[[#This Row],[50-55 jahre Männlich]]</f>
        <v>124</v>
      </c>
      <c r="AV885">
        <f>Tabelle1[[#This Row],[55-60 Jahre Weiblich]]+Tabelle1[[#This Row],[55-60 jahre Männlich]]</f>
        <v>184</v>
      </c>
      <c r="AW885">
        <f>Tabelle1[[#This Row],[60-65 Jahre Weiblich]]+Tabelle1[[#This Row],[60-65 jahre Männlich]]</f>
        <v>172</v>
      </c>
      <c r="AX885">
        <f>Tabelle1[[#This Row],[65-70 Jahre Weiblich]]+Tabelle1[[#This Row],[65-70 Jahre  Männlich]]</f>
        <v>134</v>
      </c>
      <c r="AY885">
        <f>Tabelle1[[#This Row],[70-75Jahre Weiblich]]+Tabelle1[[#This Row],[70-75 jahre Männlch]]</f>
        <v>64</v>
      </c>
      <c r="AZ885">
        <f>Tabelle1[[#This Row],[75-80 Jahre Weiblich]]+Tabelle1[[#This Row],[75-80 jahre Männlich]]</f>
        <v>34</v>
      </c>
      <c r="BA885">
        <f>Tabelle1[[#This Row],[80-85 Jahre Weiblich]]+Tabelle1[[#This Row],[80-85 jahre Männlich]]</f>
        <v>73</v>
      </c>
      <c r="BB885">
        <f>Tabelle1[[#This Row],[85 und mehr Weiblich]]+Tabelle1[[#This Row],[85 und mehr]]</f>
        <v>104</v>
      </c>
    </row>
    <row r="886" spans="1:54" x14ac:dyDescent="0.35">
      <c r="A886" s="3"/>
      <c r="B886" s="4" t="s">
        <v>96</v>
      </c>
      <c r="C886" s="5">
        <v>35</v>
      </c>
      <c r="D886" s="5">
        <v>12</v>
      </c>
      <c r="E886" s="5">
        <v>4</v>
      </c>
      <c r="F886" s="5">
        <v>3</v>
      </c>
      <c r="G886" s="5" t="s">
        <v>111</v>
      </c>
      <c r="H886" s="5" t="s">
        <v>111</v>
      </c>
      <c r="I886" s="5" t="s">
        <v>111</v>
      </c>
      <c r="J886" s="5">
        <v>3</v>
      </c>
      <c r="K886" s="5">
        <v>6</v>
      </c>
      <c r="L886" s="5">
        <v>0</v>
      </c>
      <c r="M886" s="5" t="s">
        <v>111</v>
      </c>
      <c r="N886" s="5" t="s">
        <v>111</v>
      </c>
      <c r="O886" s="5" t="s">
        <v>111</v>
      </c>
      <c r="P886" s="5" t="s">
        <v>111</v>
      </c>
      <c r="Q886" s="5" t="s">
        <v>111</v>
      </c>
      <c r="R886" s="5" t="s">
        <v>111</v>
      </c>
      <c r="S886" s="5" t="s">
        <v>111</v>
      </c>
      <c r="T886" s="5">
        <v>0</v>
      </c>
      <c r="U886" s="5">
        <v>32</v>
      </c>
      <c r="V886" s="5">
        <v>10</v>
      </c>
      <c r="W886" s="5" t="s">
        <v>111</v>
      </c>
      <c r="X886" s="5">
        <v>3</v>
      </c>
      <c r="Y886" s="5">
        <v>3</v>
      </c>
      <c r="Z886" s="5">
        <v>0</v>
      </c>
      <c r="AA886" s="5">
        <v>3</v>
      </c>
      <c r="AB886" s="5">
        <v>6</v>
      </c>
      <c r="AC886" s="5">
        <v>6</v>
      </c>
      <c r="AD886" s="5">
        <v>4</v>
      </c>
      <c r="AE886" s="5">
        <v>3</v>
      </c>
      <c r="AF886" s="5" t="s">
        <v>111</v>
      </c>
      <c r="AG886" s="5" t="s">
        <v>111</v>
      </c>
      <c r="AH886" s="5" t="s">
        <v>111</v>
      </c>
      <c r="AJ886" s="5" t="s">
        <v>111</v>
      </c>
      <c r="AK886" s="5">
        <v>5</v>
      </c>
      <c r="AL886">
        <f>Tabelle1[[#This Row],[1 jahre Weiblich]]+Tabelle1[[#This Row],[unter 1 Jahr Männlich]]</f>
        <v>67</v>
      </c>
      <c r="AM886">
        <f>Tabelle1[[#This Row],[1-15 Jahre Weiblich]]+Tabelle1[[#This Row],[1-15 jahre Mänlich]]</f>
        <v>22</v>
      </c>
      <c r="AN886" t="e">
        <f>Tabelle1[[#This Row],[15-20 Jahre Weiblich]]+Tabelle1[[#This Row],[15-20 jahre Männlich]]</f>
        <v>#VALUE!</v>
      </c>
      <c r="AO886">
        <f>Tabelle1[[#This Row],[20-25 jahre weiblich]]+Tabelle1[[#This Row],[20-25 jahre Männlich]]</f>
        <v>6</v>
      </c>
      <c r="AP886" t="e">
        <f>Tabelle1[[#This Row],[25-30 Jahre Weiblich]]+Tabelle1[[#This Row],[25-30 jahre Männlich]]</f>
        <v>#VALUE!</v>
      </c>
      <c r="AQ886" t="e">
        <f>Tabelle1[[#This Row],[30-35 Jahre Weiblich]]+Tabelle1[[#This Row],[30-35 jahre Männlich]]</f>
        <v>#VALUE!</v>
      </c>
      <c r="AR886" t="e">
        <f>Tabelle1[[#This Row],[35-40 Jahre Weiblich]]+Tabelle1[[#This Row],[35-40 jahre  Männlich]]</f>
        <v>#VALUE!</v>
      </c>
      <c r="AS886">
        <f>Tabelle1[[#This Row],[40-45 Jahre Weiblich]]+Tabelle1[[#This Row],[40-45 jahre Männlich]]</f>
        <v>9</v>
      </c>
      <c r="AT886">
        <f>Tabelle1[[#This Row],[45-50 Jahre Weiblich]]+Tabelle1[[#This Row],[45-50 jahre Männlich]]</f>
        <v>12</v>
      </c>
      <c r="AU886">
        <f>Tabelle1[[#This Row],[50-55 Jahre Weiblich]]+Tabelle1[[#This Row],[50-55 jahre Männlich]]</f>
        <v>4</v>
      </c>
      <c r="AV886" t="e">
        <f>Tabelle1[[#This Row],[55-60 Jahre Weiblich]]+Tabelle1[[#This Row],[55-60 jahre Männlich]]</f>
        <v>#VALUE!</v>
      </c>
      <c r="AW886" t="e">
        <f>Tabelle1[[#This Row],[60-65 Jahre Weiblich]]+Tabelle1[[#This Row],[60-65 jahre Männlich]]</f>
        <v>#VALUE!</v>
      </c>
      <c r="AX886" t="e">
        <f>Tabelle1[[#This Row],[65-70 Jahre Weiblich]]+Tabelle1[[#This Row],[65-70 Jahre  Männlich]]</f>
        <v>#VALUE!</v>
      </c>
      <c r="AY886" t="e">
        <f>Tabelle1[[#This Row],[70-75Jahre Weiblich]]+Tabelle1[[#This Row],[70-75 jahre Männlch]]</f>
        <v>#VALUE!</v>
      </c>
      <c r="AZ886" t="e">
        <f>Tabelle1[[#This Row],[75-80 Jahre Weiblich]]+Tabelle1[[#This Row],[75-80 jahre Männlich]]</f>
        <v>#VALUE!</v>
      </c>
      <c r="BA886" t="e">
        <f>Tabelle1[[#This Row],[80-85 Jahre Weiblich]]+Tabelle1[[#This Row],[80-85 jahre Männlich]]</f>
        <v>#VALUE!</v>
      </c>
      <c r="BB886" t="e">
        <f>Tabelle1[[#This Row],[85 und mehr Weiblich]]+Tabelle1[[#This Row],[85 und mehr]]</f>
        <v>#VALUE!</v>
      </c>
    </row>
    <row r="887" spans="1:54" x14ac:dyDescent="0.35">
      <c r="A887" s="3"/>
      <c r="B887" s="4" t="s">
        <v>97</v>
      </c>
      <c r="C887" s="5">
        <v>131</v>
      </c>
      <c r="D887" s="5">
        <v>19</v>
      </c>
      <c r="E887" s="5">
        <v>8</v>
      </c>
      <c r="F887" s="5">
        <v>9</v>
      </c>
      <c r="G887" s="5">
        <v>4</v>
      </c>
      <c r="H887" s="5">
        <v>4</v>
      </c>
      <c r="I887" s="5">
        <v>13</v>
      </c>
      <c r="J887" s="5">
        <v>7</v>
      </c>
      <c r="K887" s="5">
        <v>7</v>
      </c>
      <c r="L887" s="5">
        <v>14</v>
      </c>
      <c r="M887" s="5">
        <v>8</v>
      </c>
      <c r="N887" s="5">
        <v>13</v>
      </c>
      <c r="O887" s="5">
        <v>12</v>
      </c>
      <c r="P887" s="5">
        <v>8</v>
      </c>
      <c r="Q887" s="5">
        <v>14</v>
      </c>
      <c r="R887" s="5">
        <v>11</v>
      </c>
      <c r="S887" s="5">
        <v>21</v>
      </c>
      <c r="T887" s="5">
        <v>0</v>
      </c>
      <c r="U887" s="5">
        <v>127</v>
      </c>
      <c r="V887" s="5">
        <v>20</v>
      </c>
      <c r="W887" s="5">
        <v>3</v>
      </c>
      <c r="X887" s="5">
        <v>3</v>
      </c>
      <c r="Y887" s="5">
        <v>3</v>
      </c>
      <c r="Z887" s="5">
        <v>6</v>
      </c>
      <c r="AA887" s="5">
        <v>4</v>
      </c>
      <c r="AB887" s="5">
        <v>4</v>
      </c>
      <c r="AC887" s="5">
        <v>7</v>
      </c>
      <c r="AD887" s="5">
        <v>12</v>
      </c>
      <c r="AE887" s="5">
        <v>9</v>
      </c>
      <c r="AF887" s="5">
        <v>7</v>
      </c>
      <c r="AG887" s="5">
        <v>12</v>
      </c>
      <c r="AH887" s="5">
        <v>4</v>
      </c>
      <c r="AJ887" s="5">
        <v>23</v>
      </c>
      <c r="AK887" s="5">
        <v>29</v>
      </c>
      <c r="AL887">
        <f>Tabelle1[[#This Row],[1 jahre Weiblich]]+Tabelle1[[#This Row],[unter 1 Jahr Männlich]]</f>
        <v>258</v>
      </c>
      <c r="AM887">
        <f>Tabelle1[[#This Row],[1-15 Jahre Weiblich]]+Tabelle1[[#This Row],[1-15 jahre Mänlich]]</f>
        <v>39</v>
      </c>
      <c r="AN887">
        <f>Tabelle1[[#This Row],[15-20 Jahre Weiblich]]+Tabelle1[[#This Row],[15-20 jahre Männlich]]</f>
        <v>11</v>
      </c>
      <c r="AO887">
        <f>Tabelle1[[#This Row],[20-25 jahre weiblich]]+Tabelle1[[#This Row],[20-25 jahre Männlich]]</f>
        <v>12</v>
      </c>
      <c r="AP887">
        <f>Tabelle1[[#This Row],[25-30 Jahre Weiblich]]+Tabelle1[[#This Row],[25-30 jahre Männlich]]</f>
        <v>7</v>
      </c>
      <c r="AQ887">
        <f>Tabelle1[[#This Row],[30-35 Jahre Weiblich]]+Tabelle1[[#This Row],[30-35 jahre Männlich]]</f>
        <v>10</v>
      </c>
      <c r="AR887">
        <f>Tabelle1[[#This Row],[35-40 Jahre Weiblich]]+Tabelle1[[#This Row],[35-40 jahre  Männlich]]</f>
        <v>17</v>
      </c>
      <c r="AS887">
        <f>Tabelle1[[#This Row],[40-45 Jahre Weiblich]]+Tabelle1[[#This Row],[40-45 jahre Männlich]]</f>
        <v>11</v>
      </c>
      <c r="AT887">
        <f>Tabelle1[[#This Row],[45-50 Jahre Weiblich]]+Tabelle1[[#This Row],[45-50 jahre Männlich]]</f>
        <v>14</v>
      </c>
      <c r="AU887">
        <f>Tabelle1[[#This Row],[50-55 Jahre Weiblich]]+Tabelle1[[#This Row],[50-55 jahre Männlich]]</f>
        <v>26</v>
      </c>
      <c r="AV887">
        <f>Tabelle1[[#This Row],[55-60 Jahre Weiblich]]+Tabelle1[[#This Row],[55-60 jahre Männlich]]</f>
        <v>17</v>
      </c>
      <c r="AW887">
        <f>Tabelle1[[#This Row],[60-65 Jahre Weiblich]]+Tabelle1[[#This Row],[60-65 jahre Männlich]]</f>
        <v>20</v>
      </c>
      <c r="AX887">
        <f>Tabelle1[[#This Row],[65-70 Jahre Weiblich]]+Tabelle1[[#This Row],[65-70 Jahre  Männlich]]</f>
        <v>24</v>
      </c>
      <c r="AY887">
        <f>Tabelle1[[#This Row],[70-75Jahre Weiblich]]+Tabelle1[[#This Row],[70-75 jahre Männlch]]</f>
        <v>12</v>
      </c>
      <c r="AZ887">
        <f>Tabelle1[[#This Row],[75-80 Jahre Weiblich]]+Tabelle1[[#This Row],[75-80 jahre Männlich]]</f>
        <v>14</v>
      </c>
      <c r="BA887">
        <f>Tabelle1[[#This Row],[80-85 Jahre Weiblich]]+Tabelle1[[#This Row],[80-85 jahre Männlich]]</f>
        <v>34</v>
      </c>
      <c r="BB887">
        <f>Tabelle1[[#This Row],[85 und mehr Weiblich]]+Tabelle1[[#This Row],[85 und mehr]]</f>
        <v>50</v>
      </c>
    </row>
    <row r="888" spans="1:54" x14ac:dyDescent="0.35">
      <c r="A888" s="3"/>
      <c r="B888" s="4" t="s">
        <v>98</v>
      </c>
      <c r="C888" s="5">
        <v>118</v>
      </c>
      <c r="D888" s="5">
        <v>68</v>
      </c>
      <c r="E888" s="5">
        <v>56</v>
      </c>
      <c r="F888" s="5">
        <v>110</v>
      </c>
      <c r="G888" s="5">
        <v>149</v>
      </c>
      <c r="H888" s="5">
        <v>216</v>
      </c>
      <c r="I888" s="5">
        <v>327</v>
      </c>
      <c r="J888" s="5">
        <v>472</v>
      </c>
      <c r="K888" s="5">
        <v>763</v>
      </c>
      <c r="L888" s="5">
        <v>1410</v>
      </c>
      <c r="M888" s="5">
        <v>2168</v>
      </c>
      <c r="N888" s="5">
        <v>2383</v>
      </c>
      <c r="O888" s="5">
        <v>2348</v>
      </c>
      <c r="P888" s="5">
        <v>2025</v>
      </c>
      <c r="Q888" s="5">
        <v>2247</v>
      </c>
      <c r="R888" s="5">
        <v>2501</v>
      </c>
      <c r="S888" s="5">
        <v>3058</v>
      </c>
      <c r="T888" s="5">
        <v>0</v>
      </c>
      <c r="U888" s="5">
        <v>105</v>
      </c>
      <c r="V888" s="5">
        <v>57</v>
      </c>
      <c r="W888" s="5">
        <v>30</v>
      </c>
      <c r="X888" s="5">
        <v>38</v>
      </c>
      <c r="Y888" s="5">
        <v>71</v>
      </c>
      <c r="Z888" s="5">
        <v>97</v>
      </c>
      <c r="AA888" s="5">
        <v>144</v>
      </c>
      <c r="AB888" s="5">
        <v>170</v>
      </c>
      <c r="AC888" s="5">
        <v>277</v>
      </c>
      <c r="AD888" s="5">
        <v>438</v>
      </c>
      <c r="AE888" s="5">
        <v>724</v>
      </c>
      <c r="AF888" s="5">
        <v>919</v>
      </c>
      <c r="AG888" s="5">
        <v>1028</v>
      </c>
      <c r="AH888" s="5">
        <v>1194</v>
      </c>
      <c r="AJ888" s="5">
        <v>2265</v>
      </c>
      <c r="AK888" s="5">
        <v>5662</v>
      </c>
      <c r="AL888">
        <f>Tabelle1[[#This Row],[1 jahre Weiblich]]+Tabelle1[[#This Row],[unter 1 Jahr Männlich]]</f>
        <v>223</v>
      </c>
      <c r="AM888">
        <f>Tabelle1[[#This Row],[1-15 Jahre Weiblich]]+Tabelle1[[#This Row],[1-15 jahre Mänlich]]</f>
        <v>125</v>
      </c>
      <c r="AN888">
        <f>Tabelle1[[#This Row],[15-20 Jahre Weiblich]]+Tabelle1[[#This Row],[15-20 jahre Männlich]]</f>
        <v>86</v>
      </c>
      <c r="AO888">
        <f>Tabelle1[[#This Row],[20-25 jahre weiblich]]+Tabelle1[[#This Row],[20-25 jahre Männlich]]</f>
        <v>148</v>
      </c>
      <c r="AP888">
        <f>Tabelle1[[#This Row],[25-30 Jahre Weiblich]]+Tabelle1[[#This Row],[25-30 jahre Männlich]]</f>
        <v>220</v>
      </c>
      <c r="AQ888">
        <f>Tabelle1[[#This Row],[30-35 Jahre Weiblich]]+Tabelle1[[#This Row],[30-35 jahre Männlich]]</f>
        <v>313</v>
      </c>
      <c r="AR888">
        <f>Tabelle1[[#This Row],[35-40 Jahre Weiblich]]+Tabelle1[[#This Row],[35-40 jahre  Männlich]]</f>
        <v>471</v>
      </c>
      <c r="AS888">
        <f>Tabelle1[[#This Row],[40-45 Jahre Weiblich]]+Tabelle1[[#This Row],[40-45 jahre Männlich]]</f>
        <v>642</v>
      </c>
      <c r="AT888">
        <f>Tabelle1[[#This Row],[45-50 Jahre Weiblich]]+Tabelle1[[#This Row],[45-50 jahre Männlich]]</f>
        <v>1040</v>
      </c>
      <c r="AU888">
        <f>Tabelle1[[#This Row],[50-55 Jahre Weiblich]]+Tabelle1[[#This Row],[50-55 jahre Männlich]]</f>
        <v>1848</v>
      </c>
      <c r="AV888">
        <f>Tabelle1[[#This Row],[55-60 Jahre Weiblich]]+Tabelle1[[#This Row],[55-60 jahre Männlich]]</f>
        <v>2892</v>
      </c>
      <c r="AW888">
        <f>Tabelle1[[#This Row],[60-65 Jahre Weiblich]]+Tabelle1[[#This Row],[60-65 jahre Männlich]]</f>
        <v>3302</v>
      </c>
      <c r="AX888">
        <f>Tabelle1[[#This Row],[65-70 Jahre Weiblich]]+Tabelle1[[#This Row],[65-70 Jahre  Männlich]]</f>
        <v>3376</v>
      </c>
      <c r="AY888">
        <f>Tabelle1[[#This Row],[70-75Jahre Weiblich]]+Tabelle1[[#This Row],[70-75 jahre Männlch]]</f>
        <v>3219</v>
      </c>
      <c r="AZ888">
        <f>Tabelle1[[#This Row],[75-80 Jahre Weiblich]]+Tabelle1[[#This Row],[75-80 jahre Männlich]]</f>
        <v>2247</v>
      </c>
      <c r="BA888">
        <f>Tabelle1[[#This Row],[80-85 Jahre Weiblich]]+Tabelle1[[#This Row],[80-85 jahre Männlich]]</f>
        <v>4766</v>
      </c>
      <c r="BB888">
        <f>Tabelle1[[#This Row],[85 und mehr Weiblich]]+Tabelle1[[#This Row],[85 und mehr]]</f>
        <v>8720</v>
      </c>
    </row>
    <row r="889" spans="1:54" x14ac:dyDescent="0.35">
      <c r="A889" s="3"/>
      <c r="B889" s="4" t="s">
        <v>99</v>
      </c>
      <c r="C889" s="5">
        <v>54</v>
      </c>
      <c r="D889" s="5">
        <v>0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5">
        <v>0</v>
      </c>
      <c r="S889" s="5">
        <v>0</v>
      </c>
      <c r="T889" s="5">
        <v>0</v>
      </c>
      <c r="U889" s="5">
        <v>30</v>
      </c>
      <c r="V889" s="5">
        <v>0</v>
      </c>
      <c r="W889" s="5">
        <v>0</v>
      </c>
      <c r="X889" s="5">
        <v>0</v>
      </c>
      <c r="Y889" s="5">
        <v>0</v>
      </c>
      <c r="Z889" s="5">
        <v>0</v>
      </c>
      <c r="AA889" s="5">
        <v>0</v>
      </c>
      <c r="AB889" s="5">
        <v>0</v>
      </c>
      <c r="AC889" s="5">
        <v>0</v>
      </c>
      <c r="AD889" s="5">
        <v>0</v>
      </c>
      <c r="AE889" s="5">
        <v>0</v>
      </c>
      <c r="AF889" s="5">
        <v>0</v>
      </c>
      <c r="AG889" s="5">
        <v>0</v>
      </c>
      <c r="AH889" s="5">
        <v>0</v>
      </c>
      <c r="AJ889" s="5">
        <v>0</v>
      </c>
      <c r="AK889" s="5">
        <v>0</v>
      </c>
      <c r="AL889">
        <f>Tabelle1[[#This Row],[1 jahre Weiblich]]+Tabelle1[[#This Row],[unter 1 Jahr Männlich]]</f>
        <v>84</v>
      </c>
      <c r="AM889">
        <f>Tabelle1[[#This Row],[1-15 Jahre Weiblich]]+Tabelle1[[#This Row],[1-15 jahre Mänlich]]</f>
        <v>0</v>
      </c>
      <c r="AN889">
        <f>Tabelle1[[#This Row],[15-20 Jahre Weiblich]]+Tabelle1[[#This Row],[15-20 jahre Männlich]]</f>
        <v>0</v>
      </c>
      <c r="AO889">
        <f>Tabelle1[[#This Row],[20-25 jahre weiblich]]+Tabelle1[[#This Row],[20-25 jahre Männlich]]</f>
        <v>0</v>
      </c>
      <c r="AP889">
        <f>Tabelle1[[#This Row],[25-30 Jahre Weiblich]]+Tabelle1[[#This Row],[25-30 jahre Männlich]]</f>
        <v>0</v>
      </c>
      <c r="AQ889">
        <f>Tabelle1[[#This Row],[30-35 Jahre Weiblich]]+Tabelle1[[#This Row],[30-35 jahre Männlich]]</f>
        <v>0</v>
      </c>
      <c r="AR889">
        <f>Tabelle1[[#This Row],[35-40 Jahre Weiblich]]+Tabelle1[[#This Row],[35-40 jahre  Männlich]]</f>
        <v>0</v>
      </c>
      <c r="AS889">
        <f>Tabelle1[[#This Row],[40-45 Jahre Weiblich]]+Tabelle1[[#This Row],[40-45 jahre Männlich]]</f>
        <v>0</v>
      </c>
      <c r="AT889">
        <f>Tabelle1[[#This Row],[45-50 Jahre Weiblich]]+Tabelle1[[#This Row],[45-50 jahre Männlich]]</f>
        <v>0</v>
      </c>
      <c r="AU889">
        <f>Tabelle1[[#This Row],[50-55 Jahre Weiblich]]+Tabelle1[[#This Row],[50-55 jahre Männlich]]</f>
        <v>0</v>
      </c>
      <c r="AV889">
        <f>Tabelle1[[#This Row],[55-60 Jahre Weiblich]]+Tabelle1[[#This Row],[55-60 jahre Männlich]]</f>
        <v>0</v>
      </c>
      <c r="AW889">
        <f>Tabelle1[[#This Row],[60-65 Jahre Weiblich]]+Tabelle1[[#This Row],[60-65 jahre Männlich]]</f>
        <v>0</v>
      </c>
      <c r="AX889">
        <f>Tabelle1[[#This Row],[65-70 Jahre Weiblich]]+Tabelle1[[#This Row],[65-70 Jahre  Männlich]]</f>
        <v>0</v>
      </c>
      <c r="AY889">
        <f>Tabelle1[[#This Row],[70-75Jahre Weiblich]]+Tabelle1[[#This Row],[70-75 jahre Männlch]]</f>
        <v>0</v>
      </c>
      <c r="AZ889">
        <f>Tabelle1[[#This Row],[75-80 Jahre Weiblich]]+Tabelle1[[#This Row],[75-80 jahre Männlich]]</f>
        <v>0</v>
      </c>
      <c r="BA889">
        <f>Tabelle1[[#This Row],[80-85 Jahre Weiblich]]+Tabelle1[[#This Row],[80-85 jahre Männlich]]</f>
        <v>0</v>
      </c>
      <c r="BB889">
        <f>Tabelle1[[#This Row],[85 und mehr Weiblich]]+Tabelle1[[#This Row],[85 und mehr]]</f>
        <v>0</v>
      </c>
    </row>
    <row r="890" spans="1:54" x14ac:dyDescent="0.35">
      <c r="A890" s="3"/>
      <c r="B890" s="4" t="s">
        <v>100</v>
      </c>
      <c r="C890" s="5">
        <v>63</v>
      </c>
      <c r="D890" s="5">
        <v>63</v>
      </c>
      <c r="E890" s="5">
        <v>56</v>
      </c>
      <c r="F890" s="5">
        <v>109</v>
      </c>
      <c r="G890" s="5">
        <v>146</v>
      </c>
      <c r="H890" s="5">
        <v>208</v>
      </c>
      <c r="I890" s="5">
        <v>315</v>
      </c>
      <c r="J890" s="5">
        <v>461</v>
      </c>
      <c r="K890" s="5">
        <v>742</v>
      </c>
      <c r="L890" s="5">
        <v>1372</v>
      </c>
      <c r="M890" s="5">
        <v>2114</v>
      </c>
      <c r="N890" s="5">
        <v>2325</v>
      </c>
      <c r="O890" s="5">
        <v>2274</v>
      </c>
      <c r="P890" s="5">
        <v>1926</v>
      </c>
      <c r="Q890" s="5">
        <v>2117</v>
      </c>
      <c r="R890" s="5">
        <v>2251</v>
      </c>
      <c r="S890" s="5">
        <v>2270</v>
      </c>
      <c r="T890" s="5">
        <v>0</v>
      </c>
      <c r="U890" s="5">
        <v>72</v>
      </c>
      <c r="V890" s="5">
        <v>54</v>
      </c>
      <c r="W890" s="5">
        <v>30</v>
      </c>
      <c r="X890" s="5">
        <v>36</v>
      </c>
      <c r="Y890" s="5">
        <v>70</v>
      </c>
      <c r="Z890" s="5">
        <v>96</v>
      </c>
      <c r="AA890" s="5">
        <v>138</v>
      </c>
      <c r="AB890" s="5">
        <v>164</v>
      </c>
      <c r="AC890" s="5">
        <v>268</v>
      </c>
      <c r="AD890" s="5">
        <v>425</v>
      </c>
      <c r="AE890" s="5">
        <v>699</v>
      </c>
      <c r="AF890" s="5">
        <v>891</v>
      </c>
      <c r="AG890" s="5">
        <v>996</v>
      </c>
      <c r="AH890" s="5">
        <v>1145</v>
      </c>
      <c r="AJ890" s="5">
        <v>1945</v>
      </c>
      <c r="AK890" s="5">
        <v>3448</v>
      </c>
      <c r="AL890">
        <f>Tabelle1[[#This Row],[1 jahre Weiblich]]+Tabelle1[[#This Row],[unter 1 Jahr Männlich]]</f>
        <v>135</v>
      </c>
      <c r="AM890">
        <f>Tabelle1[[#This Row],[1-15 Jahre Weiblich]]+Tabelle1[[#This Row],[1-15 jahre Mänlich]]</f>
        <v>117</v>
      </c>
      <c r="AN890">
        <f>Tabelle1[[#This Row],[15-20 Jahre Weiblich]]+Tabelle1[[#This Row],[15-20 jahre Männlich]]</f>
        <v>86</v>
      </c>
      <c r="AO890">
        <f>Tabelle1[[#This Row],[20-25 jahre weiblich]]+Tabelle1[[#This Row],[20-25 jahre Männlich]]</f>
        <v>145</v>
      </c>
      <c r="AP890">
        <f>Tabelle1[[#This Row],[25-30 Jahre Weiblich]]+Tabelle1[[#This Row],[25-30 jahre Männlich]]</f>
        <v>216</v>
      </c>
      <c r="AQ890">
        <f>Tabelle1[[#This Row],[30-35 Jahre Weiblich]]+Tabelle1[[#This Row],[30-35 jahre Männlich]]</f>
        <v>304</v>
      </c>
      <c r="AR890">
        <f>Tabelle1[[#This Row],[35-40 Jahre Weiblich]]+Tabelle1[[#This Row],[35-40 jahre  Männlich]]</f>
        <v>453</v>
      </c>
      <c r="AS890">
        <f>Tabelle1[[#This Row],[40-45 Jahre Weiblich]]+Tabelle1[[#This Row],[40-45 jahre Männlich]]</f>
        <v>625</v>
      </c>
      <c r="AT890">
        <f>Tabelle1[[#This Row],[45-50 Jahre Weiblich]]+Tabelle1[[#This Row],[45-50 jahre Männlich]]</f>
        <v>1010</v>
      </c>
      <c r="AU890">
        <f>Tabelle1[[#This Row],[50-55 Jahre Weiblich]]+Tabelle1[[#This Row],[50-55 jahre Männlich]]</f>
        <v>1797</v>
      </c>
      <c r="AV890">
        <f>Tabelle1[[#This Row],[55-60 Jahre Weiblich]]+Tabelle1[[#This Row],[55-60 jahre Männlich]]</f>
        <v>2813</v>
      </c>
      <c r="AW890">
        <f>Tabelle1[[#This Row],[60-65 Jahre Weiblich]]+Tabelle1[[#This Row],[60-65 jahre Männlich]]</f>
        <v>3216</v>
      </c>
      <c r="AX890">
        <f>Tabelle1[[#This Row],[65-70 Jahre Weiblich]]+Tabelle1[[#This Row],[65-70 Jahre  Männlich]]</f>
        <v>3270</v>
      </c>
      <c r="AY890">
        <f>Tabelle1[[#This Row],[70-75Jahre Weiblich]]+Tabelle1[[#This Row],[70-75 jahre Männlch]]</f>
        <v>3071</v>
      </c>
      <c r="AZ890">
        <f>Tabelle1[[#This Row],[75-80 Jahre Weiblich]]+Tabelle1[[#This Row],[75-80 jahre Männlich]]</f>
        <v>2117</v>
      </c>
      <c r="BA890">
        <f>Tabelle1[[#This Row],[80-85 Jahre Weiblich]]+Tabelle1[[#This Row],[80-85 jahre Männlich]]</f>
        <v>4196</v>
      </c>
      <c r="BB890">
        <f>Tabelle1[[#This Row],[85 und mehr Weiblich]]+Tabelle1[[#This Row],[85 und mehr]]</f>
        <v>5718</v>
      </c>
    </row>
    <row r="891" spans="1:54" x14ac:dyDescent="0.35">
      <c r="A891" s="3"/>
      <c r="B891" s="4" t="s">
        <v>101</v>
      </c>
      <c r="C891" s="5">
        <v>13</v>
      </c>
      <c r="D891" s="5">
        <v>113</v>
      </c>
      <c r="E891" s="5">
        <v>330</v>
      </c>
      <c r="F891" s="5">
        <v>611</v>
      </c>
      <c r="G891" s="5">
        <v>607</v>
      </c>
      <c r="H891" s="5">
        <v>693</v>
      </c>
      <c r="I891" s="5">
        <v>828</v>
      </c>
      <c r="J891" s="5">
        <v>846</v>
      </c>
      <c r="K891" s="5">
        <v>871</v>
      </c>
      <c r="L891" s="5">
        <v>1346</v>
      </c>
      <c r="M891" s="5">
        <v>1636</v>
      </c>
      <c r="N891" s="5">
        <v>1621</v>
      </c>
      <c r="O891" s="5">
        <v>1647</v>
      </c>
      <c r="P891" s="5">
        <v>1557</v>
      </c>
      <c r="Q891" s="5">
        <v>2334</v>
      </c>
      <c r="R891" s="5">
        <v>3689</v>
      </c>
      <c r="S891" s="5">
        <v>5837</v>
      </c>
      <c r="T891" s="5">
        <v>0</v>
      </c>
      <c r="U891" s="5">
        <v>15</v>
      </c>
      <c r="V891" s="5">
        <v>81</v>
      </c>
      <c r="W891" s="5">
        <v>108</v>
      </c>
      <c r="X891" s="5">
        <v>150</v>
      </c>
      <c r="Y891" s="5">
        <v>159</v>
      </c>
      <c r="Z891" s="5">
        <v>185</v>
      </c>
      <c r="AA891" s="5">
        <v>209</v>
      </c>
      <c r="AB891" s="5">
        <v>205</v>
      </c>
      <c r="AC891" s="5">
        <v>282</v>
      </c>
      <c r="AD891" s="5">
        <v>453</v>
      </c>
      <c r="AE891" s="5">
        <v>570</v>
      </c>
      <c r="AF891" s="5">
        <v>542</v>
      </c>
      <c r="AG891" s="5">
        <v>646</v>
      </c>
      <c r="AH891" s="5">
        <v>862</v>
      </c>
      <c r="AJ891" s="5">
        <v>3012</v>
      </c>
      <c r="AK891" s="5">
        <v>8181</v>
      </c>
      <c r="AL891">
        <f>Tabelle1[[#This Row],[1 jahre Weiblich]]+Tabelle1[[#This Row],[unter 1 Jahr Männlich]]</f>
        <v>28</v>
      </c>
      <c r="AM891">
        <f>Tabelle1[[#This Row],[1-15 Jahre Weiblich]]+Tabelle1[[#This Row],[1-15 jahre Mänlich]]</f>
        <v>194</v>
      </c>
      <c r="AN891">
        <f>Tabelle1[[#This Row],[15-20 Jahre Weiblich]]+Tabelle1[[#This Row],[15-20 jahre Männlich]]</f>
        <v>438</v>
      </c>
      <c r="AO891">
        <f>Tabelle1[[#This Row],[20-25 jahre weiblich]]+Tabelle1[[#This Row],[20-25 jahre Männlich]]</f>
        <v>761</v>
      </c>
      <c r="AP891">
        <f>Tabelle1[[#This Row],[25-30 Jahre Weiblich]]+Tabelle1[[#This Row],[25-30 jahre Männlich]]</f>
        <v>766</v>
      </c>
      <c r="AQ891">
        <f>Tabelle1[[#This Row],[30-35 Jahre Weiblich]]+Tabelle1[[#This Row],[30-35 jahre Männlich]]</f>
        <v>878</v>
      </c>
      <c r="AR891">
        <f>Tabelle1[[#This Row],[35-40 Jahre Weiblich]]+Tabelle1[[#This Row],[35-40 jahre  Männlich]]</f>
        <v>1037</v>
      </c>
      <c r="AS891">
        <f>Tabelle1[[#This Row],[40-45 Jahre Weiblich]]+Tabelle1[[#This Row],[40-45 jahre Männlich]]</f>
        <v>1051</v>
      </c>
      <c r="AT891">
        <f>Tabelle1[[#This Row],[45-50 Jahre Weiblich]]+Tabelle1[[#This Row],[45-50 jahre Männlich]]</f>
        <v>1153</v>
      </c>
      <c r="AU891">
        <f>Tabelle1[[#This Row],[50-55 Jahre Weiblich]]+Tabelle1[[#This Row],[50-55 jahre Männlich]]</f>
        <v>1799</v>
      </c>
      <c r="AV891">
        <f>Tabelle1[[#This Row],[55-60 Jahre Weiblich]]+Tabelle1[[#This Row],[55-60 jahre Männlich]]</f>
        <v>2206</v>
      </c>
      <c r="AW891">
        <f>Tabelle1[[#This Row],[60-65 Jahre Weiblich]]+Tabelle1[[#This Row],[60-65 jahre Männlich]]</f>
        <v>2163</v>
      </c>
      <c r="AX891">
        <f>Tabelle1[[#This Row],[65-70 Jahre Weiblich]]+Tabelle1[[#This Row],[65-70 Jahre  Männlich]]</f>
        <v>2293</v>
      </c>
      <c r="AY891">
        <f>Tabelle1[[#This Row],[70-75Jahre Weiblich]]+Tabelle1[[#This Row],[70-75 jahre Männlch]]</f>
        <v>2419</v>
      </c>
      <c r="AZ891">
        <f>Tabelle1[[#This Row],[75-80 Jahre Weiblich]]+Tabelle1[[#This Row],[75-80 jahre Männlich]]</f>
        <v>2334</v>
      </c>
      <c r="BA891">
        <f>Tabelle1[[#This Row],[80-85 Jahre Weiblich]]+Tabelle1[[#This Row],[80-85 jahre Männlich]]</f>
        <v>6701</v>
      </c>
      <c r="BB891">
        <f>Tabelle1[[#This Row],[85 und mehr Weiblich]]+Tabelle1[[#This Row],[85 und mehr]]</f>
        <v>14018</v>
      </c>
    </row>
    <row r="892" spans="1:54" x14ac:dyDescent="0.35">
      <c r="A892" s="3"/>
      <c r="B892" s="4" t="s">
        <v>102</v>
      </c>
      <c r="C892" s="5">
        <v>7</v>
      </c>
      <c r="D892" s="5">
        <v>82</v>
      </c>
      <c r="E892" s="5">
        <v>202</v>
      </c>
      <c r="F892" s="5">
        <v>300</v>
      </c>
      <c r="G892" s="5">
        <v>253</v>
      </c>
      <c r="H892" s="5">
        <v>290</v>
      </c>
      <c r="I892" s="5">
        <v>357</v>
      </c>
      <c r="J892" s="5">
        <v>376</v>
      </c>
      <c r="K892" s="5">
        <v>396</v>
      </c>
      <c r="L892" s="5">
        <v>573</v>
      </c>
      <c r="M892" s="5">
        <v>802</v>
      </c>
      <c r="N892" s="5">
        <v>901</v>
      </c>
      <c r="O892" s="5">
        <v>989</v>
      </c>
      <c r="P892" s="5">
        <v>1042</v>
      </c>
      <c r="Q892" s="5">
        <v>1709</v>
      </c>
      <c r="R892" s="5">
        <v>2826</v>
      </c>
      <c r="S892" s="5">
        <v>4950</v>
      </c>
      <c r="T892" s="5">
        <v>0</v>
      </c>
      <c r="U892" s="5">
        <v>8</v>
      </c>
      <c r="V892" s="5">
        <v>48</v>
      </c>
      <c r="W892" s="5">
        <v>51</v>
      </c>
      <c r="X892" s="5">
        <v>71</v>
      </c>
      <c r="Y892" s="5">
        <v>62</v>
      </c>
      <c r="Z892" s="5">
        <v>67</v>
      </c>
      <c r="AA892" s="5">
        <v>71</v>
      </c>
      <c r="AB892" s="5">
        <v>66</v>
      </c>
      <c r="AC892" s="5">
        <v>119</v>
      </c>
      <c r="AD892" s="5">
        <v>172</v>
      </c>
      <c r="AE892" s="5">
        <v>237</v>
      </c>
      <c r="AF892" s="5">
        <v>323</v>
      </c>
      <c r="AG892" s="5">
        <v>459</v>
      </c>
      <c r="AH892" s="5">
        <v>656</v>
      </c>
      <c r="AJ892" s="5">
        <v>2661</v>
      </c>
      <c r="AK892" s="5">
        <v>7547</v>
      </c>
      <c r="AL892">
        <f>Tabelle1[[#This Row],[1 jahre Weiblich]]+Tabelle1[[#This Row],[unter 1 Jahr Männlich]]</f>
        <v>15</v>
      </c>
      <c r="AM892">
        <f>Tabelle1[[#This Row],[1-15 Jahre Weiblich]]+Tabelle1[[#This Row],[1-15 jahre Mänlich]]</f>
        <v>130</v>
      </c>
      <c r="AN892">
        <f>Tabelle1[[#This Row],[15-20 Jahre Weiblich]]+Tabelle1[[#This Row],[15-20 jahre Männlich]]</f>
        <v>253</v>
      </c>
      <c r="AO892">
        <f>Tabelle1[[#This Row],[20-25 jahre weiblich]]+Tabelle1[[#This Row],[20-25 jahre Männlich]]</f>
        <v>371</v>
      </c>
      <c r="AP892">
        <f>Tabelle1[[#This Row],[25-30 Jahre Weiblich]]+Tabelle1[[#This Row],[25-30 jahre Männlich]]</f>
        <v>315</v>
      </c>
      <c r="AQ892">
        <f>Tabelle1[[#This Row],[30-35 Jahre Weiblich]]+Tabelle1[[#This Row],[30-35 jahre Männlich]]</f>
        <v>357</v>
      </c>
      <c r="AR892">
        <f>Tabelle1[[#This Row],[35-40 Jahre Weiblich]]+Tabelle1[[#This Row],[35-40 jahre  Männlich]]</f>
        <v>428</v>
      </c>
      <c r="AS892">
        <f>Tabelle1[[#This Row],[40-45 Jahre Weiblich]]+Tabelle1[[#This Row],[40-45 jahre Männlich]]</f>
        <v>442</v>
      </c>
      <c r="AT892">
        <f>Tabelle1[[#This Row],[45-50 Jahre Weiblich]]+Tabelle1[[#This Row],[45-50 jahre Männlich]]</f>
        <v>515</v>
      </c>
      <c r="AU892">
        <f>Tabelle1[[#This Row],[50-55 Jahre Weiblich]]+Tabelle1[[#This Row],[50-55 jahre Männlich]]</f>
        <v>745</v>
      </c>
      <c r="AV892">
        <f>Tabelle1[[#This Row],[55-60 Jahre Weiblich]]+Tabelle1[[#This Row],[55-60 jahre Männlich]]</f>
        <v>1039</v>
      </c>
      <c r="AW892">
        <f>Tabelle1[[#This Row],[60-65 Jahre Weiblich]]+Tabelle1[[#This Row],[60-65 jahre Männlich]]</f>
        <v>1224</v>
      </c>
      <c r="AX892">
        <f>Tabelle1[[#This Row],[65-70 Jahre Weiblich]]+Tabelle1[[#This Row],[65-70 Jahre  Männlich]]</f>
        <v>1448</v>
      </c>
      <c r="AY892">
        <f>Tabelle1[[#This Row],[70-75Jahre Weiblich]]+Tabelle1[[#This Row],[70-75 jahre Männlch]]</f>
        <v>1698</v>
      </c>
      <c r="AZ892">
        <f>Tabelle1[[#This Row],[75-80 Jahre Weiblich]]+Tabelle1[[#This Row],[75-80 jahre Männlich]]</f>
        <v>1709</v>
      </c>
      <c r="BA892">
        <f>Tabelle1[[#This Row],[80-85 Jahre Weiblich]]+Tabelle1[[#This Row],[80-85 jahre Männlich]]</f>
        <v>5487</v>
      </c>
      <c r="BB892">
        <f>Tabelle1[[#This Row],[85 und mehr Weiblich]]+Tabelle1[[#This Row],[85 und mehr]]</f>
        <v>12497</v>
      </c>
    </row>
    <row r="893" spans="1:54" x14ac:dyDescent="0.35">
      <c r="A893" s="3"/>
      <c r="B893" s="4" t="s">
        <v>103</v>
      </c>
      <c r="C893" s="5" t="s">
        <v>111</v>
      </c>
      <c r="D893" s="5">
        <v>25</v>
      </c>
      <c r="E893" s="5">
        <v>145</v>
      </c>
      <c r="F893" s="5">
        <v>189</v>
      </c>
      <c r="G893" s="5">
        <v>146</v>
      </c>
      <c r="H893" s="5">
        <v>139</v>
      </c>
      <c r="I893" s="5">
        <v>109</v>
      </c>
      <c r="J893" s="5">
        <v>117</v>
      </c>
      <c r="K893" s="5">
        <v>122</v>
      </c>
      <c r="L893" s="5">
        <v>161</v>
      </c>
      <c r="M893" s="5">
        <v>231</v>
      </c>
      <c r="N893" s="5">
        <v>183</v>
      </c>
      <c r="O893" s="5">
        <v>144</v>
      </c>
      <c r="P893" s="5">
        <v>133</v>
      </c>
      <c r="Q893" s="5">
        <v>138</v>
      </c>
      <c r="R893" s="5">
        <v>198</v>
      </c>
      <c r="S893" s="5">
        <v>138</v>
      </c>
      <c r="T893" s="5">
        <v>0</v>
      </c>
      <c r="U893" s="5">
        <v>0</v>
      </c>
      <c r="V893" s="5">
        <v>21</v>
      </c>
      <c r="W893" s="5">
        <v>33</v>
      </c>
      <c r="X893" s="5">
        <v>40</v>
      </c>
      <c r="Y893" s="5">
        <v>31</v>
      </c>
      <c r="Z893" s="5">
        <v>23</v>
      </c>
      <c r="AA893" s="5">
        <v>28</v>
      </c>
      <c r="AB893" s="5">
        <v>15</v>
      </c>
      <c r="AC893" s="5">
        <v>34</v>
      </c>
      <c r="AD893" s="5">
        <v>53</v>
      </c>
      <c r="AE893" s="5">
        <v>50</v>
      </c>
      <c r="AF893" s="5">
        <v>48</v>
      </c>
      <c r="AG893" s="5">
        <v>54</v>
      </c>
      <c r="AH893" s="5">
        <v>50</v>
      </c>
      <c r="AJ893" s="5">
        <v>107</v>
      </c>
      <c r="AK893" s="5">
        <v>52</v>
      </c>
      <c r="AL893" t="e">
        <f>Tabelle1[[#This Row],[1 jahre Weiblich]]+Tabelle1[[#This Row],[unter 1 Jahr Männlich]]</f>
        <v>#VALUE!</v>
      </c>
      <c r="AM893">
        <f>Tabelle1[[#This Row],[1-15 Jahre Weiblich]]+Tabelle1[[#This Row],[1-15 jahre Mänlich]]</f>
        <v>46</v>
      </c>
      <c r="AN893">
        <f>Tabelle1[[#This Row],[15-20 Jahre Weiblich]]+Tabelle1[[#This Row],[15-20 jahre Männlich]]</f>
        <v>178</v>
      </c>
      <c r="AO893">
        <f>Tabelle1[[#This Row],[20-25 jahre weiblich]]+Tabelle1[[#This Row],[20-25 jahre Männlich]]</f>
        <v>229</v>
      </c>
      <c r="AP893">
        <f>Tabelle1[[#This Row],[25-30 Jahre Weiblich]]+Tabelle1[[#This Row],[25-30 jahre Männlich]]</f>
        <v>177</v>
      </c>
      <c r="AQ893">
        <f>Tabelle1[[#This Row],[30-35 Jahre Weiblich]]+Tabelle1[[#This Row],[30-35 jahre Männlich]]</f>
        <v>162</v>
      </c>
      <c r="AR893">
        <f>Tabelle1[[#This Row],[35-40 Jahre Weiblich]]+Tabelle1[[#This Row],[35-40 jahre  Männlich]]</f>
        <v>137</v>
      </c>
      <c r="AS893">
        <f>Tabelle1[[#This Row],[40-45 Jahre Weiblich]]+Tabelle1[[#This Row],[40-45 jahre Männlich]]</f>
        <v>132</v>
      </c>
      <c r="AT893">
        <f>Tabelle1[[#This Row],[45-50 Jahre Weiblich]]+Tabelle1[[#This Row],[45-50 jahre Männlich]]</f>
        <v>156</v>
      </c>
      <c r="AU893">
        <f>Tabelle1[[#This Row],[50-55 Jahre Weiblich]]+Tabelle1[[#This Row],[50-55 jahre Männlich]]</f>
        <v>214</v>
      </c>
      <c r="AV893">
        <f>Tabelle1[[#This Row],[55-60 Jahre Weiblich]]+Tabelle1[[#This Row],[55-60 jahre Männlich]]</f>
        <v>281</v>
      </c>
      <c r="AW893">
        <f>Tabelle1[[#This Row],[60-65 Jahre Weiblich]]+Tabelle1[[#This Row],[60-65 jahre Männlich]]</f>
        <v>231</v>
      </c>
      <c r="AX893">
        <f>Tabelle1[[#This Row],[65-70 Jahre Weiblich]]+Tabelle1[[#This Row],[65-70 Jahre  Männlich]]</f>
        <v>198</v>
      </c>
      <c r="AY893">
        <f>Tabelle1[[#This Row],[70-75Jahre Weiblich]]+Tabelle1[[#This Row],[70-75 jahre Männlch]]</f>
        <v>183</v>
      </c>
      <c r="AZ893">
        <f>Tabelle1[[#This Row],[75-80 Jahre Weiblich]]+Tabelle1[[#This Row],[75-80 jahre Männlich]]</f>
        <v>138</v>
      </c>
      <c r="BA893">
        <f>Tabelle1[[#This Row],[80-85 Jahre Weiblich]]+Tabelle1[[#This Row],[80-85 jahre Männlich]]</f>
        <v>305</v>
      </c>
      <c r="BB893">
        <f>Tabelle1[[#This Row],[85 und mehr Weiblich]]+Tabelle1[[#This Row],[85 und mehr]]</f>
        <v>190</v>
      </c>
    </row>
    <row r="894" spans="1:54" x14ac:dyDescent="0.35">
      <c r="A894" s="3"/>
      <c r="B894" s="4" t="s">
        <v>104</v>
      </c>
      <c r="C894" s="5" t="s">
        <v>111</v>
      </c>
      <c r="D894" s="5">
        <v>8</v>
      </c>
      <c r="E894" s="5">
        <v>6</v>
      </c>
      <c r="F894" s="5">
        <v>20</v>
      </c>
      <c r="G894" s="5">
        <v>16</v>
      </c>
      <c r="H894" s="5">
        <v>29</v>
      </c>
      <c r="I894" s="5">
        <v>33</v>
      </c>
      <c r="J894" s="5">
        <v>59</v>
      </c>
      <c r="K894" s="5">
        <v>77</v>
      </c>
      <c r="L894" s="5">
        <v>139</v>
      </c>
      <c r="M894" s="5">
        <v>219</v>
      </c>
      <c r="N894" s="5">
        <v>316</v>
      </c>
      <c r="O894" s="5">
        <v>435</v>
      </c>
      <c r="P894" s="5">
        <v>496</v>
      </c>
      <c r="Q894" s="5">
        <v>1024</v>
      </c>
      <c r="R894" s="5">
        <v>1857</v>
      </c>
      <c r="S894" s="5">
        <v>3648</v>
      </c>
      <c r="T894" s="5">
        <v>0</v>
      </c>
      <c r="U894" s="5" t="s">
        <v>111</v>
      </c>
      <c r="V894" s="5">
        <v>4</v>
      </c>
      <c r="W894" s="5">
        <v>4</v>
      </c>
      <c r="X894" s="5">
        <v>0</v>
      </c>
      <c r="Y894" s="5">
        <v>4</v>
      </c>
      <c r="Z894" s="5">
        <v>5</v>
      </c>
      <c r="AA894" s="5">
        <v>12</v>
      </c>
      <c r="AB894" s="5">
        <v>8</v>
      </c>
      <c r="AC894" s="5">
        <v>23</v>
      </c>
      <c r="AD894" s="5">
        <v>37</v>
      </c>
      <c r="AE894" s="5">
        <v>75</v>
      </c>
      <c r="AF894" s="5">
        <v>116</v>
      </c>
      <c r="AG894" s="5">
        <v>223</v>
      </c>
      <c r="AH894" s="5">
        <v>357</v>
      </c>
      <c r="AJ894" s="5">
        <v>1765</v>
      </c>
      <c r="AK894" s="5">
        <v>5450</v>
      </c>
      <c r="AL894" t="e">
        <f>Tabelle1[[#This Row],[1 jahre Weiblich]]+Tabelle1[[#This Row],[unter 1 Jahr Männlich]]</f>
        <v>#VALUE!</v>
      </c>
      <c r="AM894">
        <f>Tabelle1[[#This Row],[1-15 Jahre Weiblich]]+Tabelle1[[#This Row],[1-15 jahre Mänlich]]</f>
        <v>12</v>
      </c>
      <c r="AN894">
        <f>Tabelle1[[#This Row],[15-20 Jahre Weiblich]]+Tabelle1[[#This Row],[15-20 jahre Männlich]]</f>
        <v>10</v>
      </c>
      <c r="AO894">
        <f>Tabelle1[[#This Row],[20-25 jahre weiblich]]+Tabelle1[[#This Row],[20-25 jahre Männlich]]</f>
        <v>20</v>
      </c>
      <c r="AP894">
        <f>Tabelle1[[#This Row],[25-30 Jahre Weiblich]]+Tabelle1[[#This Row],[25-30 jahre Männlich]]</f>
        <v>20</v>
      </c>
      <c r="AQ894">
        <f>Tabelle1[[#This Row],[30-35 Jahre Weiblich]]+Tabelle1[[#This Row],[30-35 jahre Männlich]]</f>
        <v>34</v>
      </c>
      <c r="AR894">
        <f>Tabelle1[[#This Row],[35-40 Jahre Weiblich]]+Tabelle1[[#This Row],[35-40 jahre  Männlich]]</f>
        <v>45</v>
      </c>
      <c r="AS894">
        <f>Tabelle1[[#This Row],[40-45 Jahre Weiblich]]+Tabelle1[[#This Row],[40-45 jahre Männlich]]</f>
        <v>67</v>
      </c>
      <c r="AT894">
        <f>Tabelle1[[#This Row],[45-50 Jahre Weiblich]]+Tabelle1[[#This Row],[45-50 jahre Männlich]]</f>
        <v>100</v>
      </c>
      <c r="AU894">
        <f>Tabelle1[[#This Row],[50-55 Jahre Weiblich]]+Tabelle1[[#This Row],[50-55 jahre Männlich]]</f>
        <v>176</v>
      </c>
      <c r="AV894">
        <f>Tabelle1[[#This Row],[55-60 Jahre Weiblich]]+Tabelle1[[#This Row],[55-60 jahre Männlich]]</f>
        <v>294</v>
      </c>
      <c r="AW894">
        <f>Tabelle1[[#This Row],[60-65 Jahre Weiblich]]+Tabelle1[[#This Row],[60-65 jahre Männlich]]</f>
        <v>432</v>
      </c>
      <c r="AX894">
        <f>Tabelle1[[#This Row],[65-70 Jahre Weiblich]]+Tabelle1[[#This Row],[65-70 Jahre  Männlich]]</f>
        <v>658</v>
      </c>
      <c r="AY894">
        <f>Tabelle1[[#This Row],[70-75Jahre Weiblich]]+Tabelle1[[#This Row],[70-75 jahre Männlch]]</f>
        <v>853</v>
      </c>
      <c r="AZ894">
        <f>Tabelle1[[#This Row],[75-80 Jahre Weiblich]]+Tabelle1[[#This Row],[75-80 jahre Männlich]]</f>
        <v>1024</v>
      </c>
      <c r="BA894">
        <f>Tabelle1[[#This Row],[80-85 Jahre Weiblich]]+Tabelle1[[#This Row],[80-85 jahre Männlich]]</f>
        <v>3622</v>
      </c>
      <c r="BB894">
        <f>Tabelle1[[#This Row],[85 und mehr Weiblich]]+Tabelle1[[#This Row],[85 und mehr]]</f>
        <v>9098</v>
      </c>
    </row>
    <row r="895" spans="1:54" x14ac:dyDescent="0.35">
      <c r="A895" s="3"/>
      <c r="B895" s="4" t="s">
        <v>105</v>
      </c>
      <c r="C895" s="5">
        <v>0</v>
      </c>
      <c r="D895" s="5">
        <v>21</v>
      </c>
      <c r="E895" s="5">
        <v>9</v>
      </c>
      <c r="F895" s="5">
        <v>15</v>
      </c>
      <c r="G895" s="5">
        <v>10</v>
      </c>
      <c r="H895" s="5">
        <v>12</v>
      </c>
      <c r="I895" s="5">
        <v>15</v>
      </c>
      <c r="J895" s="5">
        <v>13</v>
      </c>
      <c r="K895" s="5">
        <v>11</v>
      </c>
      <c r="L895" s="5">
        <v>16</v>
      </c>
      <c r="M895" s="5">
        <v>16</v>
      </c>
      <c r="N895" s="5">
        <v>20</v>
      </c>
      <c r="O895" s="5">
        <v>23</v>
      </c>
      <c r="P895" s="5">
        <v>20</v>
      </c>
      <c r="Q895" s="5">
        <v>27</v>
      </c>
      <c r="R895" s="5">
        <v>26</v>
      </c>
      <c r="S895" s="5">
        <v>11</v>
      </c>
      <c r="T895" s="5">
        <v>0</v>
      </c>
      <c r="U895" s="5" t="s">
        <v>111</v>
      </c>
      <c r="V895" s="5">
        <v>15</v>
      </c>
      <c r="W895" s="5" t="s">
        <v>111</v>
      </c>
      <c r="X895" s="5" t="s">
        <v>111</v>
      </c>
      <c r="Y895" s="5" t="s">
        <v>111</v>
      </c>
      <c r="Z895" s="5" t="s">
        <v>111</v>
      </c>
      <c r="AA895" s="5" t="s">
        <v>111</v>
      </c>
      <c r="AB895" s="5">
        <v>4</v>
      </c>
      <c r="AC895" s="5">
        <v>4</v>
      </c>
      <c r="AD895" s="5">
        <v>4</v>
      </c>
      <c r="AE895" s="5">
        <v>5</v>
      </c>
      <c r="AF895" s="5">
        <v>6</v>
      </c>
      <c r="AG895" s="5">
        <v>5</v>
      </c>
      <c r="AH895" s="5">
        <v>7</v>
      </c>
      <c r="AJ895" s="5">
        <v>18</v>
      </c>
      <c r="AK895" s="5">
        <v>16</v>
      </c>
      <c r="AL895" t="e">
        <f>Tabelle1[[#This Row],[1 jahre Weiblich]]+Tabelle1[[#This Row],[unter 1 Jahr Männlich]]</f>
        <v>#VALUE!</v>
      </c>
      <c r="AM895">
        <f>Tabelle1[[#This Row],[1-15 Jahre Weiblich]]+Tabelle1[[#This Row],[1-15 jahre Mänlich]]</f>
        <v>36</v>
      </c>
      <c r="AN895" t="e">
        <f>Tabelle1[[#This Row],[15-20 Jahre Weiblich]]+Tabelle1[[#This Row],[15-20 jahre Männlich]]</f>
        <v>#VALUE!</v>
      </c>
      <c r="AO895" t="e">
        <f>Tabelle1[[#This Row],[20-25 jahre weiblich]]+Tabelle1[[#This Row],[20-25 jahre Männlich]]</f>
        <v>#VALUE!</v>
      </c>
      <c r="AP895" t="e">
        <f>Tabelle1[[#This Row],[25-30 Jahre Weiblich]]+Tabelle1[[#This Row],[25-30 jahre Männlich]]</f>
        <v>#VALUE!</v>
      </c>
      <c r="AQ895" t="e">
        <f>Tabelle1[[#This Row],[30-35 Jahre Weiblich]]+Tabelle1[[#This Row],[30-35 jahre Männlich]]</f>
        <v>#VALUE!</v>
      </c>
      <c r="AR895" t="e">
        <f>Tabelle1[[#This Row],[35-40 Jahre Weiblich]]+Tabelle1[[#This Row],[35-40 jahre  Männlich]]</f>
        <v>#VALUE!</v>
      </c>
      <c r="AS895">
        <f>Tabelle1[[#This Row],[40-45 Jahre Weiblich]]+Tabelle1[[#This Row],[40-45 jahre Männlich]]</f>
        <v>17</v>
      </c>
      <c r="AT895">
        <f>Tabelle1[[#This Row],[45-50 Jahre Weiblich]]+Tabelle1[[#This Row],[45-50 jahre Männlich]]</f>
        <v>15</v>
      </c>
      <c r="AU895">
        <f>Tabelle1[[#This Row],[50-55 Jahre Weiblich]]+Tabelle1[[#This Row],[50-55 jahre Männlich]]</f>
        <v>20</v>
      </c>
      <c r="AV895">
        <f>Tabelle1[[#This Row],[55-60 Jahre Weiblich]]+Tabelle1[[#This Row],[55-60 jahre Männlich]]</f>
        <v>21</v>
      </c>
      <c r="AW895">
        <f>Tabelle1[[#This Row],[60-65 Jahre Weiblich]]+Tabelle1[[#This Row],[60-65 jahre Männlich]]</f>
        <v>26</v>
      </c>
      <c r="AX895">
        <f>Tabelle1[[#This Row],[65-70 Jahre Weiblich]]+Tabelle1[[#This Row],[65-70 Jahre  Männlich]]</f>
        <v>28</v>
      </c>
      <c r="AY895">
        <f>Tabelle1[[#This Row],[70-75Jahre Weiblich]]+Tabelle1[[#This Row],[70-75 jahre Männlch]]</f>
        <v>27</v>
      </c>
      <c r="AZ895">
        <f>Tabelle1[[#This Row],[75-80 Jahre Weiblich]]+Tabelle1[[#This Row],[75-80 jahre Männlich]]</f>
        <v>27</v>
      </c>
      <c r="BA895">
        <f>Tabelle1[[#This Row],[80-85 Jahre Weiblich]]+Tabelle1[[#This Row],[80-85 jahre Männlich]]</f>
        <v>44</v>
      </c>
      <c r="BB895">
        <f>Tabelle1[[#This Row],[85 und mehr Weiblich]]+Tabelle1[[#This Row],[85 und mehr]]</f>
        <v>27</v>
      </c>
    </row>
    <row r="896" spans="1:54" x14ac:dyDescent="0.35">
      <c r="A896" s="3"/>
      <c r="B896" s="4" t="s">
        <v>106</v>
      </c>
      <c r="C896" s="5">
        <v>0</v>
      </c>
      <c r="D896" s="5">
        <v>5</v>
      </c>
      <c r="E896" s="5">
        <v>0</v>
      </c>
      <c r="F896" s="5">
        <v>6</v>
      </c>
      <c r="G896" s="5">
        <v>6</v>
      </c>
      <c r="H896" s="5">
        <v>5</v>
      </c>
      <c r="I896" s="5">
        <v>8</v>
      </c>
      <c r="J896" s="5">
        <v>9</v>
      </c>
      <c r="K896" s="5">
        <v>7</v>
      </c>
      <c r="L896" s="5">
        <v>19</v>
      </c>
      <c r="M896" s="5">
        <v>27</v>
      </c>
      <c r="N896" s="5">
        <v>23</v>
      </c>
      <c r="O896" s="5">
        <v>18</v>
      </c>
      <c r="P896" s="5">
        <v>16</v>
      </c>
      <c r="Q896" s="5">
        <v>24</v>
      </c>
      <c r="R896" s="5">
        <v>25</v>
      </c>
      <c r="S896" s="5">
        <v>19</v>
      </c>
      <c r="T896" s="5">
        <v>0</v>
      </c>
      <c r="U896" s="5">
        <v>0</v>
      </c>
      <c r="V896" s="5">
        <v>0</v>
      </c>
      <c r="W896" s="5" t="s">
        <v>111</v>
      </c>
      <c r="X896" s="5" t="s">
        <v>111</v>
      </c>
      <c r="Y896" s="5" t="s">
        <v>111</v>
      </c>
      <c r="Z896" s="5">
        <v>3</v>
      </c>
      <c r="AA896" s="5">
        <v>0</v>
      </c>
      <c r="AB896" s="5" t="s">
        <v>111</v>
      </c>
      <c r="AC896" s="5">
        <v>4</v>
      </c>
      <c r="AD896" s="5">
        <v>10</v>
      </c>
      <c r="AE896" s="5">
        <v>6</v>
      </c>
      <c r="AF896" s="5">
        <v>10</v>
      </c>
      <c r="AG896" s="5">
        <v>10</v>
      </c>
      <c r="AH896" s="5">
        <v>12</v>
      </c>
      <c r="AJ896" s="5">
        <v>18</v>
      </c>
      <c r="AK896" s="5">
        <v>27</v>
      </c>
      <c r="AL896">
        <f>Tabelle1[[#This Row],[1 jahre Weiblich]]+Tabelle1[[#This Row],[unter 1 Jahr Männlich]]</f>
        <v>0</v>
      </c>
      <c r="AM896">
        <f>Tabelle1[[#This Row],[1-15 Jahre Weiblich]]+Tabelle1[[#This Row],[1-15 jahre Mänlich]]</f>
        <v>5</v>
      </c>
      <c r="AN896" t="e">
        <f>Tabelle1[[#This Row],[15-20 Jahre Weiblich]]+Tabelle1[[#This Row],[15-20 jahre Männlich]]</f>
        <v>#VALUE!</v>
      </c>
      <c r="AO896" t="e">
        <f>Tabelle1[[#This Row],[20-25 jahre weiblich]]+Tabelle1[[#This Row],[20-25 jahre Männlich]]</f>
        <v>#VALUE!</v>
      </c>
      <c r="AP896" t="e">
        <f>Tabelle1[[#This Row],[25-30 Jahre Weiblich]]+Tabelle1[[#This Row],[25-30 jahre Männlich]]</f>
        <v>#VALUE!</v>
      </c>
      <c r="AQ896">
        <f>Tabelle1[[#This Row],[30-35 Jahre Weiblich]]+Tabelle1[[#This Row],[30-35 jahre Männlich]]</f>
        <v>8</v>
      </c>
      <c r="AR896">
        <f>Tabelle1[[#This Row],[35-40 Jahre Weiblich]]+Tabelle1[[#This Row],[35-40 jahre  Männlich]]</f>
        <v>8</v>
      </c>
      <c r="AS896" t="e">
        <f>Tabelle1[[#This Row],[40-45 Jahre Weiblich]]+Tabelle1[[#This Row],[40-45 jahre Männlich]]</f>
        <v>#VALUE!</v>
      </c>
      <c r="AT896">
        <f>Tabelle1[[#This Row],[45-50 Jahre Weiblich]]+Tabelle1[[#This Row],[45-50 jahre Männlich]]</f>
        <v>11</v>
      </c>
      <c r="AU896">
        <f>Tabelle1[[#This Row],[50-55 Jahre Weiblich]]+Tabelle1[[#This Row],[50-55 jahre Männlich]]</f>
        <v>29</v>
      </c>
      <c r="AV896">
        <f>Tabelle1[[#This Row],[55-60 Jahre Weiblich]]+Tabelle1[[#This Row],[55-60 jahre Männlich]]</f>
        <v>33</v>
      </c>
      <c r="AW896">
        <f>Tabelle1[[#This Row],[60-65 Jahre Weiblich]]+Tabelle1[[#This Row],[60-65 jahre Männlich]]</f>
        <v>33</v>
      </c>
      <c r="AX896">
        <f>Tabelle1[[#This Row],[65-70 Jahre Weiblich]]+Tabelle1[[#This Row],[65-70 Jahre  Männlich]]</f>
        <v>28</v>
      </c>
      <c r="AY896">
        <f>Tabelle1[[#This Row],[70-75Jahre Weiblich]]+Tabelle1[[#This Row],[70-75 jahre Männlch]]</f>
        <v>28</v>
      </c>
      <c r="AZ896">
        <f>Tabelle1[[#This Row],[75-80 Jahre Weiblich]]+Tabelle1[[#This Row],[75-80 jahre Männlich]]</f>
        <v>24</v>
      </c>
      <c r="BA896">
        <f>Tabelle1[[#This Row],[80-85 Jahre Weiblich]]+Tabelle1[[#This Row],[80-85 jahre Männlich]]</f>
        <v>43</v>
      </c>
      <c r="BB896">
        <f>Tabelle1[[#This Row],[85 und mehr Weiblich]]+Tabelle1[[#This Row],[85 und mehr]]</f>
        <v>46</v>
      </c>
    </row>
    <row r="897" spans="1:54" x14ac:dyDescent="0.35">
      <c r="A897" s="3"/>
      <c r="B897" s="4" t="s">
        <v>107</v>
      </c>
      <c r="C897" s="5">
        <v>0</v>
      </c>
      <c r="D897" s="5" t="s">
        <v>111</v>
      </c>
      <c r="E897" s="5">
        <v>27</v>
      </c>
      <c r="F897" s="5">
        <v>43</v>
      </c>
      <c r="G897" s="5">
        <v>47</v>
      </c>
      <c r="H897" s="5">
        <v>66</v>
      </c>
      <c r="I897" s="5">
        <v>141</v>
      </c>
      <c r="J897" s="5">
        <v>111</v>
      </c>
      <c r="K897" s="5">
        <v>96</v>
      </c>
      <c r="L897" s="5">
        <v>96</v>
      </c>
      <c r="M897" s="5">
        <v>77</v>
      </c>
      <c r="N897" s="5">
        <v>61</v>
      </c>
      <c r="O897" s="5">
        <v>30</v>
      </c>
      <c r="P897" s="5">
        <v>24</v>
      </c>
      <c r="Q897" s="5">
        <v>20</v>
      </c>
      <c r="R897" s="5">
        <v>24</v>
      </c>
      <c r="S897" s="5">
        <v>32</v>
      </c>
      <c r="T897" s="5">
        <v>0</v>
      </c>
      <c r="U897" s="5">
        <v>0</v>
      </c>
      <c r="V897" s="5">
        <v>3</v>
      </c>
      <c r="W897" s="5">
        <v>6</v>
      </c>
      <c r="X897" s="5">
        <v>12</v>
      </c>
      <c r="Y897" s="5">
        <v>14</v>
      </c>
      <c r="Z897" s="5">
        <v>24</v>
      </c>
      <c r="AA897" s="5">
        <v>19</v>
      </c>
      <c r="AB897" s="5">
        <v>23</v>
      </c>
      <c r="AC897" s="5">
        <v>22</v>
      </c>
      <c r="AD897" s="5">
        <v>32</v>
      </c>
      <c r="AE897" s="5">
        <v>22</v>
      </c>
      <c r="AF897" s="5">
        <v>19</v>
      </c>
      <c r="AG897" s="5">
        <v>21</v>
      </c>
      <c r="AH897" s="5">
        <v>17</v>
      </c>
      <c r="AJ897" s="5">
        <v>24</v>
      </c>
      <c r="AK897" s="5">
        <v>33</v>
      </c>
      <c r="AL897">
        <f>Tabelle1[[#This Row],[1 jahre Weiblich]]+Tabelle1[[#This Row],[unter 1 Jahr Männlich]]</f>
        <v>0</v>
      </c>
      <c r="AM897" t="e">
        <f>Tabelle1[[#This Row],[1-15 Jahre Weiblich]]+Tabelle1[[#This Row],[1-15 jahre Mänlich]]</f>
        <v>#VALUE!</v>
      </c>
      <c r="AN897">
        <f>Tabelle1[[#This Row],[15-20 Jahre Weiblich]]+Tabelle1[[#This Row],[15-20 jahre Männlich]]</f>
        <v>33</v>
      </c>
      <c r="AO897">
        <f>Tabelle1[[#This Row],[20-25 jahre weiblich]]+Tabelle1[[#This Row],[20-25 jahre Männlich]]</f>
        <v>55</v>
      </c>
      <c r="AP897">
        <f>Tabelle1[[#This Row],[25-30 Jahre Weiblich]]+Tabelle1[[#This Row],[25-30 jahre Männlich]]</f>
        <v>61</v>
      </c>
      <c r="AQ897">
        <f>Tabelle1[[#This Row],[30-35 Jahre Weiblich]]+Tabelle1[[#This Row],[30-35 jahre Männlich]]</f>
        <v>90</v>
      </c>
      <c r="AR897">
        <f>Tabelle1[[#This Row],[35-40 Jahre Weiblich]]+Tabelle1[[#This Row],[35-40 jahre  Männlich]]</f>
        <v>160</v>
      </c>
      <c r="AS897">
        <f>Tabelle1[[#This Row],[40-45 Jahre Weiblich]]+Tabelle1[[#This Row],[40-45 jahre Männlich]]</f>
        <v>134</v>
      </c>
      <c r="AT897">
        <f>Tabelle1[[#This Row],[45-50 Jahre Weiblich]]+Tabelle1[[#This Row],[45-50 jahre Männlich]]</f>
        <v>118</v>
      </c>
      <c r="AU897">
        <f>Tabelle1[[#This Row],[50-55 Jahre Weiblich]]+Tabelle1[[#This Row],[50-55 jahre Männlich]]</f>
        <v>128</v>
      </c>
      <c r="AV897">
        <f>Tabelle1[[#This Row],[55-60 Jahre Weiblich]]+Tabelle1[[#This Row],[55-60 jahre Männlich]]</f>
        <v>99</v>
      </c>
      <c r="AW897">
        <f>Tabelle1[[#This Row],[60-65 Jahre Weiblich]]+Tabelle1[[#This Row],[60-65 jahre Männlich]]</f>
        <v>80</v>
      </c>
      <c r="AX897">
        <f>Tabelle1[[#This Row],[65-70 Jahre Weiblich]]+Tabelle1[[#This Row],[65-70 Jahre  Männlich]]</f>
        <v>51</v>
      </c>
      <c r="AY897">
        <f>Tabelle1[[#This Row],[70-75Jahre Weiblich]]+Tabelle1[[#This Row],[70-75 jahre Männlch]]</f>
        <v>41</v>
      </c>
      <c r="AZ897">
        <f>Tabelle1[[#This Row],[75-80 Jahre Weiblich]]+Tabelle1[[#This Row],[75-80 jahre Männlich]]</f>
        <v>20</v>
      </c>
      <c r="BA897">
        <f>Tabelle1[[#This Row],[80-85 Jahre Weiblich]]+Tabelle1[[#This Row],[80-85 jahre Männlich]]</f>
        <v>48</v>
      </c>
      <c r="BB897">
        <f>Tabelle1[[#This Row],[85 und mehr Weiblich]]+Tabelle1[[#This Row],[85 und mehr]]</f>
        <v>65</v>
      </c>
    </row>
    <row r="898" spans="1:54" x14ac:dyDescent="0.35">
      <c r="A898" s="3"/>
      <c r="B898" s="4" t="s">
        <v>108</v>
      </c>
      <c r="C898" s="5">
        <v>0</v>
      </c>
      <c r="D898" s="5">
        <v>15</v>
      </c>
      <c r="E898" s="5">
        <v>105</v>
      </c>
      <c r="F898" s="5">
        <v>260</v>
      </c>
      <c r="G898" s="5">
        <v>292</v>
      </c>
      <c r="H898" s="5">
        <v>338</v>
      </c>
      <c r="I898" s="5">
        <v>391</v>
      </c>
      <c r="J898" s="5">
        <v>375</v>
      </c>
      <c r="K898" s="5">
        <v>395</v>
      </c>
      <c r="L898" s="5">
        <v>662</v>
      </c>
      <c r="M898" s="5">
        <v>706</v>
      </c>
      <c r="N898" s="5">
        <v>623</v>
      </c>
      <c r="O898" s="5">
        <v>542</v>
      </c>
      <c r="P898" s="5">
        <v>423</v>
      </c>
      <c r="Q898" s="5">
        <v>507</v>
      </c>
      <c r="R898" s="5">
        <v>678</v>
      </c>
      <c r="S898" s="5">
        <v>632</v>
      </c>
      <c r="T898" s="5">
        <v>0</v>
      </c>
      <c r="U898" s="5">
        <v>0</v>
      </c>
      <c r="V898" s="5">
        <v>10</v>
      </c>
      <c r="W898" s="5">
        <v>50</v>
      </c>
      <c r="X898" s="5">
        <v>68</v>
      </c>
      <c r="Y898" s="5">
        <v>74</v>
      </c>
      <c r="Z898" s="5">
        <v>92</v>
      </c>
      <c r="AA898" s="5">
        <v>109</v>
      </c>
      <c r="AB898" s="5">
        <v>111</v>
      </c>
      <c r="AC898" s="5">
        <v>130</v>
      </c>
      <c r="AD898" s="5">
        <v>234</v>
      </c>
      <c r="AE898" s="5">
        <v>284</v>
      </c>
      <c r="AF898" s="5">
        <v>186</v>
      </c>
      <c r="AG898" s="5">
        <v>144</v>
      </c>
      <c r="AH898" s="5">
        <v>131</v>
      </c>
      <c r="AJ898" s="5">
        <v>200</v>
      </c>
      <c r="AK898" s="5">
        <v>224</v>
      </c>
      <c r="AL898">
        <f>Tabelle1[[#This Row],[1 jahre Weiblich]]+Tabelle1[[#This Row],[unter 1 Jahr Männlich]]</f>
        <v>0</v>
      </c>
      <c r="AM898">
        <f>Tabelle1[[#This Row],[1-15 Jahre Weiblich]]+Tabelle1[[#This Row],[1-15 jahre Mänlich]]</f>
        <v>25</v>
      </c>
      <c r="AN898">
        <f>Tabelle1[[#This Row],[15-20 Jahre Weiblich]]+Tabelle1[[#This Row],[15-20 jahre Männlich]]</f>
        <v>155</v>
      </c>
      <c r="AO898">
        <f>Tabelle1[[#This Row],[20-25 jahre weiblich]]+Tabelle1[[#This Row],[20-25 jahre Männlich]]</f>
        <v>328</v>
      </c>
      <c r="AP898">
        <f>Tabelle1[[#This Row],[25-30 Jahre Weiblich]]+Tabelle1[[#This Row],[25-30 jahre Männlich]]</f>
        <v>366</v>
      </c>
      <c r="AQ898">
        <f>Tabelle1[[#This Row],[30-35 Jahre Weiblich]]+Tabelle1[[#This Row],[30-35 jahre Männlich]]</f>
        <v>430</v>
      </c>
      <c r="AR898">
        <f>Tabelle1[[#This Row],[35-40 Jahre Weiblich]]+Tabelle1[[#This Row],[35-40 jahre  Männlich]]</f>
        <v>500</v>
      </c>
      <c r="AS898">
        <f>Tabelle1[[#This Row],[40-45 Jahre Weiblich]]+Tabelle1[[#This Row],[40-45 jahre Männlich]]</f>
        <v>486</v>
      </c>
      <c r="AT898">
        <f>Tabelle1[[#This Row],[45-50 Jahre Weiblich]]+Tabelle1[[#This Row],[45-50 jahre Männlich]]</f>
        <v>525</v>
      </c>
      <c r="AU898">
        <f>Tabelle1[[#This Row],[50-55 Jahre Weiblich]]+Tabelle1[[#This Row],[50-55 jahre Männlich]]</f>
        <v>896</v>
      </c>
      <c r="AV898">
        <f>Tabelle1[[#This Row],[55-60 Jahre Weiblich]]+Tabelle1[[#This Row],[55-60 jahre Männlich]]</f>
        <v>990</v>
      </c>
      <c r="AW898">
        <f>Tabelle1[[#This Row],[60-65 Jahre Weiblich]]+Tabelle1[[#This Row],[60-65 jahre Männlich]]</f>
        <v>809</v>
      </c>
      <c r="AX898">
        <f>Tabelle1[[#This Row],[65-70 Jahre Weiblich]]+Tabelle1[[#This Row],[65-70 Jahre  Männlich]]</f>
        <v>686</v>
      </c>
      <c r="AY898">
        <f>Tabelle1[[#This Row],[70-75Jahre Weiblich]]+Tabelle1[[#This Row],[70-75 jahre Männlch]]</f>
        <v>554</v>
      </c>
      <c r="AZ898">
        <f>Tabelle1[[#This Row],[75-80 Jahre Weiblich]]+Tabelle1[[#This Row],[75-80 jahre Männlich]]</f>
        <v>507</v>
      </c>
      <c r="BA898">
        <f>Tabelle1[[#This Row],[80-85 Jahre Weiblich]]+Tabelle1[[#This Row],[80-85 jahre Männlich]]</f>
        <v>878</v>
      </c>
      <c r="BB898">
        <f>Tabelle1[[#This Row],[85 und mehr Weiblich]]+Tabelle1[[#This Row],[85 und mehr]]</f>
        <v>856</v>
      </c>
    </row>
    <row r="899" spans="1:54" x14ac:dyDescent="0.35">
      <c r="A899" s="3"/>
      <c r="B899" s="4" t="s">
        <v>109</v>
      </c>
      <c r="C899" s="5">
        <v>5</v>
      </c>
      <c r="D899" s="5">
        <v>12</v>
      </c>
      <c r="E899" s="5" t="s">
        <v>111</v>
      </c>
      <c r="F899" s="5">
        <v>14</v>
      </c>
      <c r="G899" s="5">
        <v>14</v>
      </c>
      <c r="H899" s="5">
        <v>26</v>
      </c>
      <c r="I899" s="5">
        <v>18</v>
      </c>
      <c r="J899" s="5">
        <v>21</v>
      </c>
      <c r="K899" s="5">
        <v>11</v>
      </c>
      <c r="L899" s="5">
        <v>15</v>
      </c>
      <c r="M899" s="5">
        <v>12</v>
      </c>
      <c r="N899" s="5">
        <v>10</v>
      </c>
      <c r="O899" s="5">
        <v>10</v>
      </c>
      <c r="P899" s="5">
        <v>12</v>
      </c>
      <c r="Q899" s="5" t="s">
        <v>111</v>
      </c>
      <c r="R899" s="5">
        <v>4</v>
      </c>
      <c r="S899" s="5">
        <v>6</v>
      </c>
      <c r="T899" s="5">
        <v>0</v>
      </c>
      <c r="U899" s="5">
        <v>6</v>
      </c>
      <c r="V899" s="5">
        <v>16</v>
      </c>
      <c r="W899" s="5">
        <v>4</v>
      </c>
      <c r="X899" s="5">
        <v>8</v>
      </c>
      <c r="Y899" s="5">
        <v>14</v>
      </c>
      <c r="Z899" s="5">
        <v>9</v>
      </c>
      <c r="AA899" s="5">
        <v>16</v>
      </c>
      <c r="AB899" s="5">
        <v>8</v>
      </c>
      <c r="AC899" s="5">
        <v>13</v>
      </c>
      <c r="AD899" s="5">
        <v>13</v>
      </c>
      <c r="AE899" s="5">
        <v>16</v>
      </c>
      <c r="AF899" s="5">
        <v>9</v>
      </c>
      <c r="AG899" s="5">
        <v>3</v>
      </c>
      <c r="AH899" s="5">
        <v>5</v>
      </c>
      <c r="AJ899" s="5">
        <v>9</v>
      </c>
      <c r="AK899" s="5">
        <v>8</v>
      </c>
      <c r="AL899">
        <f>Tabelle1[[#This Row],[1 jahre Weiblich]]+Tabelle1[[#This Row],[unter 1 Jahr Männlich]]</f>
        <v>11</v>
      </c>
      <c r="AM899">
        <f>Tabelle1[[#This Row],[1-15 Jahre Weiblich]]+Tabelle1[[#This Row],[1-15 jahre Mänlich]]</f>
        <v>28</v>
      </c>
      <c r="AN899" t="e">
        <f>Tabelle1[[#This Row],[15-20 Jahre Weiblich]]+Tabelle1[[#This Row],[15-20 jahre Männlich]]</f>
        <v>#VALUE!</v>
      </c>
      <c r="AO899">
        <f>Tabelle1[[#This Row],[20-25 jahre weiblich]]+Tabelle1[[#This Row],[20-25 jahre Männlich]]</f>
        <v>22</v>
      </c>
      <c r="AP899">
        <f>Tabelle1[[#This Row],[25-30 Jahre Weiblich]]+Tabelle1[[#This Row],[25-30 jahre Männlich]]</f>
        <v>28</v>
      </c>
      <c r="AQ899">
        <f>Tabelle1[[#This Row],[30-35 Jahre Weiblich]]+Tabelle1[[#This Row],[30-35 jahre Männlich]]</f>
        <v>35</v>
      </c>
      <c r="AR899">
        <f>Tabelle1[[#This Row],[35-40 Jahre Weiblich]]+Tabelle1[[#This Row],[35-40 jahre  Männlich]]</f>
        <v>34</v>
      </c>
      <c r="AS899">
        <f>Tabelle1[[#This Row],[40-45 Jahre Weiblich]]+Tabelle1[[#This Row],[40-45 jahre Männlich]]</f>
        <v>29</v>
      </c>
      <c r="AT899">
        <f>Tabelle1[[#This Row],[45-50 Jahre Weiblich]]+Tabelle1[[#This Row],[45-50 jahre Männlich]]</f>
        <v>24</v>
      </c>
      <c r="AU899">
        <f>Tabelle1[[#This Row],[50-55 Jahre Weiblich]]+Tabelle1[[#This Row],[50-55 jahre Männlich]]</f>
        <v>28</v>
      </c>
      <c r="AV899">
        <f>Tabelle1[[#This Row],[55-60 Jahre Weiblich]]+Tabelle1[[#This Row],[55-60 jahre Männlich]]</f>
        <v>28</v>
      </c>
      <c r="AW899">
        <f>Tabelle1[[#This Row],[60-65 Jahre Weiblich]]+Tabelle1[[#This Row],[60-65 jahre Männlich]]</f>
        <v>19</v>
      </c>
      <c r="AX899">
        <f>Tabelle1[[#This Row],[65-70 Jahre Weiblich]]+Tabelle1[[#This Row],[65-70 Jahre  Männlich]]</f>
        <v>13</v>
      </c>
      <c r="AY899">
        <f>Tabelle1[[#This Row],[70-75Jahre Weiblich]]+Tabelle1[[#This Row],[70-75 jahre Männlch]]</f>
        <v>17</v>
      </c>
      <c r="AZ899" t="e">
        <f>Tabelle1[[#This Row],[75-80 Jahre Weiblich]]+Tabelle1[[#This Row],[75-80 jahre Männlich]]</f>
        <v>#VALUE!</v>
      </c>
      <c r="BA899">
        <f>Tabelle1[[#This Row],[80-85 Jahre Weiblich]]+Tabelle1[[#This Row],[80-85 jahre Männlich]]</f>
        <v>13</v>
      </c>
      <c r="BB899">
        <f>Tabelle1[[#This Row],[85 und mehr Weiblich]]+Tabelle1[[#This Row],[85 und mehr]]</f>
        <v>14</v>
      </c>
    </row>
    <row r="900" spans="1:54" x14ac:dyDescent="0.35">
      <c r="A900" s="3"/>
      <c r="B900" s="4" t="s">
        <v>110</v>
      </c>
      <c r="C900" s="5" t="s">
        <v>111</v>
      </c>
      <c r="D900" s="5">
        <v>4</v>
      </c>
      <c r="E900" s="5">
        <v>21</v>
      </c>
      <c r="F900" s="5">
        <v>37</v>
      </c>
      <c r="G900" s="5">
        <v>45</v>
      </c>
      <c r="H900" s="5">
        <v>38</v>
      </c>
      <c r="I900" s="5">
        <v>61</v>
      </c>
      <c r="J900" s="5">
        <v>73</v>
      </c>
      <c r="K900" s="5">
        <v>69</v>
      </c>
      <c r="L900" s="5">
        <v>93</v>
      </c>
      <c r="M900" s="5">
        <v>113</v>
      </c>
      <c r="N900" s="5">
        <v>86</v>
      </c>
      <c r="O900" s="5">
        <v>103</v>
      </c>
      <c r="P900" s="5">
        <v>75</v>
      </c>
      <c r="Q900" s="5">
        <v>113</v>
      </c>
      <c r="R900" s="5">
        <v>175</v>
      </c>
      <c r="S900" s="5">
        <v>236</v>
      </c>
      <c r="T900" s="5">
        <v>0</v>
      </c>
      <c r="U900" s="5" t="s">
        <v>111</v>
      </c>
      <c r="V900" s="5">
        <v>6</v>
      </c>
      <c r="W900" s="5" t="s">
        <v>111</v>
      </c>
      <c r="X900" s="5">
        <v>3</v>
      </c>
      <c r="Y900" s="5">
        <v>9</v>
      </c>
      <c r="Z900" s="5">
        <v>16</v>
      </c>
      <c r="AA900" s="5">
        <v>13</v>
      </c>
      <c r="AB900" s="5">
        <v>19</v>
      </c>
      <c r="AC900" s="5">
        <v>20</v>
      </c>
      <c r="AD900" s="5">
        <v>34</v>
      </c>
      <c r="AE900" s="5">
        <v>32</v>
      </c>
      <c r="AF900" s="5">
        <v>23</v>
      </c>
      <c r="AG900" s="5">
        <v>38</v>
      </c>
      <c r="AH900" s="5">
        <v>67</v>
      </c>
      <c r="AJ900" s="5">
        <v>135</v>
      </c>
      <c r="AK900" s="5">
        <v>395</v>
      </c>
      <c r="AL900" t="e">
        <f>Tabelle1[[#This Row],[1 jahre Weiblich]]+Tabelle1[[#This Row],[unter 1 Jahr Männlich]]</f>
        <v>#VALUE!</v>
      </c>
      <c r="AM900">
        <f>Tabelle1[[#This Row],[1-15 Jahre Weiblich]]+Tabelle1[[#This Row],[1-15 jahre Mänlich]]</f>
        <v>10</v>
      </c>
      <c r="AN900" t="e">
        <f>Tabelle1[[#This Row],[15-20 Jahre Weiblich]]+Tabelle1[[#This Row],[15-20 jahre Männlich]]</f>
        <v>#VALUE!</v>
      </c>
      <c r="AO900">
        <f>Tabelle1[[#This Row],[20-25 jahre weiblich]]+Tabelle1[[#This Row],[20-25 jahre Männlich]]</f>
        <v>40</v>
      </c>
      <c r="AP900">
        <f>Tabelle1[[#This Row],[25-30 Jahre Weiblich]]+Tabelle1[[#This Row],[25-30 jahre Männlich]]</f>
        <v>54</v>
      </c>
      <c r="AQ900">
        <f>Tabelle1[[#This Row],[30-35 Jahre Weiblich]]+Tabelle1[[#This Row],[30-35 jahre Männlich]]</f>
        <v>54</v>
      </c>
      <c r="AR900">
        <f>Tabelle1[[#This Row],[35-40 Jahre Weiblich]]+Tabelle1[[#This Row],[35-40 jahre  Männlich]]</f>
        <v>74</v>
      </c>
      <c r="AS900">
        <f>Tabelle1[[#This Row],[40-45 Jahre Weiblich]]+Tabelle1[[#This Row],[40-45 jahre Männlich]]</f>
        <v>92</v>
      </c>
      <c r="AT900">
        <f>Tabelle1[[#This Row],[45-50 Jahre Weiblich]]+Tabelle1[[#This Row],[45-50 jahre Männlich]]</f>
        <v>89</v>
      </c>
      <c r="AU900">
        <f>Tabelle1[[#This Row],[50-55 Jahre Weiblich]]+Tabelle1[[#This Row],[50-55 jahre Männlich]]</f>
        <v>127</v>
      </c>
      <c r="AV900">
        <f>Tabelle1[[#This Row],[55-60 Jahre Weiblich]]+Tabelle1[[#This Row],[55-60 jahre Männlich]]</f>
        <v>145</v>
      </c>
      <c r="AW900">
        <f>Tabelle1[[#This Row],[60-65 Jahre Weiblich]]+Tabelle1[[#This Row],[60-65 jahre Männlich]]</f>
        <v>109</v>
      </c>
      <c r="AX900">
        <f>Tabelle1[[#This Row],[65-70 Jahre Weiblich]]+Tabelle1[[#This Row],[65-70 Jahre  Männlich]]</f>
        <v>141</v>
      </c>
      <c r="AY900">
        <f>Tabelle1[[#This Row],[70-75Jahre Weiblich]]+Tabelle1[[#This Row],[70-75 jahre Männlch]]</f>
        <v>142</v>
      </c>
      <c r="AZ900">
        <f>Tabelle1[[#This Row],[75-80 Jahre Weiblich]]+Tabelle1[[#This Row],[75-80 jahre Männlich]]</f>
        <v>113</v>
      </c>
      <c r="BA900">
        <f>Tabelle1[[#This Row],[80-85 Jahre Weiblich]]+Tabelle1[[#This Row],[80-85 jahre Männlich]]</f>
        <v>310</v>
      </c>
      <c r="BB900">
        <f>Tabelle1[[#This Row],[85 und mehr Weiblich]]+Tabelle1[[#This Row],[85 und mehr]]</f>
        <v>631</v>
      </c>
    </row>
    <row r="901" spans="1:54" x14ac:dyDescent="0.35">
      <c r="A901" s="3"/>
      <c r="B901" s="4" t="s">
        <v>123</v>
      </c>
      <c r="C901" s="5">
        <v>0</v>
      </c>
      <c r="D901" s="5">
        <v>0</v>
      </c>
      <c r="E901" s="5">
        <v>0</v>
      </c>
      <c r="F901" s="5" t="s">
        <v>111</v>
      </c>
      <c r="G901" s="5">
        <v>10</v>
      </c>
      <c r="H901" s="5">
        <v>13</v>
      </c>
      <c r="I901" s="5">
        <v>29</v>
      </c>
      <c r="J901" s="5">
        <v>40</v>
      </c>
      <c r="K901" s="5">
        <v>108</v>
      </c>
      <c r="L901" s="5">
        <v>220</v>
      </c>
      <c r="M901" s="5">
        <v>467</v>
      </c>
      <c r="N901" s="5">
        <v>777</v>
      </c>
      <c r="O901" s="5">
        <v>1230</v>
      </c>
      <c r="P901" s="5">
        <v>1762</v>
      </c>
      <c r="Q901" s="5">
        <v>3139</v>
      </c>
      <c r="R901" s="5">
        <v>5183</v>
      </c>
      <c r="S901" s="5">
        <v>7268</v>
      </c>
      <c r="T901" s="5">
        <v>0</v>
      </c>
      <c r="U901" s="5">
        <v>0</v>
      </c>
      <c r="V901" s="5">
        <v>3</v>
      </c>
      <c r="W901" s="5" t="s">
        <v>111</v>
      </c>
      <c r="X901" s="5" t="s">
        <v>111</v>
      </c>
      <c r="Y901" s="5">
        <v>6</v>
      </c>
      <c r="Z901" s="5">
        <v>4</v>
      </c>
      <c r="AA901" s="5">
        <v>8</v>
      </c>
      <c r="AB901" s="5">
        <v>20</v>
      </c>
      <c r="AC901" s="5">
        <v>42</v>
      </c>
      <c r="AD901" s="5">
        <v>87</v>
      </c>
      <c r="AE901" s="5">
        <v>161</v>
      </c>
      <c r="AF901" s="5">
        <v>332</v>
      </c>
      <c r="AG901" s="5">
        <v>492</v>
      </c>
      <c r="AH901" s="5">
        <v>820</v>
      </c>
      <c r="AJ901" s="5">
        <v>4001</v>
      </c>
      <c r="AK901" s="5">
        <v>10490</v>
      </c>
      <c r="AL901">
        <f>Tabelle1[[#This Row],[1 jahre Weiblich]]+Tabelle1[[#This Row],[unter 1 Jahr Männlich]]</f>
        <v>0</v>
      </c>
      <c r="AM901">
        <f>Tabelle1[[#This Row],[1-15 Jahre Weiblich]]+Tabelle1[[#This Row],[1-15 jahre Mänlich]]</f>
        <v>3</v>
      </c>
      <c r="AN901" t="e">
        <f>Tabelle1[[#This Row],[15-20 Jahre Weiblich]]+Tabelle1[[#This Row],[15-20 jahre Männlich]]</f>
        <v>#VALUE!</v>
      </c>
      <c r="AO901" t="e">
        <f>Tabelle1[[#This Row],[20-25 jahre weiblich]]+Tabelle1[[#This Row],[20-25 jahre Männlich]]</f>
        <v>#VALUE!</v>
      </c>
      <c r="AP901">
        <f>Tabelle1[[#This Row],[25-30 Jahre Weiblich]]+Tabelle1[[#This Row],[25-30 jahre Männlich]]</f>
        <v>16</v>
      </c>
      <c r="AQ901">
        <f>Tabelle1[[#This Row],[30-35 Jahre Weiblich]]+Tabelle1[[#This Row],[30-35 jahre Männlich]]</f>
        <v>17</v>
      </c>
      <c r="AR901">
        <f>Tabelle1[[#This Row],[35-40 Jahre Weiblich]]+Tabelle1[[#This Row],[35-40 jahre  Männlich]]</f>
        <v>37</v>
      </c>
      <c r="AS901">
        <f>Tabelle1[[#This Row],[40-45 Jahre Weiblich]]+Tabelle1[[#This Row],[40-45 jahre Männlich]]</f>
        <v>60</v>
      </c>
      <c r="AT901">
        <f>Tabelle1[[#This Row],[45-50 Jahre Weiblich]]+Tabelle1[[#This Row],[45-50 jahre Männlich]]</f>
        <v>150</v>
      </c>
      <c r="AU901">
        <f>Tabelle1[[#This Row],[50-55 Jahre Weiblich]]+Tabelle1[[#This Row],[50-55 jahre Männlich]]</f>
        <v>307</v>
      </c>
      <c r="AV901">
        <f>Tabelle1[[#This Row],[55-60 Jahre Weiblich]]+Tabelle1[[#This Row],[55-60 jahre Männlich]]</f>
        <v>628</v>
      </c>
      <c r="AW901">
        <f>Tabelle1[[#This Row],[60-65 Jahre Weiblich]]+Tabelle1[[#This Row],[60-65 jahre Männlich]]</f>
        <v>1109</v>
      </c>
      <c r="AX901">
        <f>Tabelle1[[#This Row],[65-70 Jahre Weiblich]]+Tabelle1[[#This Row],[65-70 Jahre  Männlich]]</f>
        <v>1722</v>
      </c>
      <c r="AY901">
        <f>Tabelle1[[#This Row],[70-75Jahre Weiblich]]+Tabelle1[[#This Row],[70-75 jahre Männlch]]</f>
        <v>2582</v>
      </c>
      <c r="AZ901">
        <f>Tabelle1[[#This Row],[75-80 Jahre Weiblich]]+Tabelle1[[#This Row],[75-80 jahre Männlich]]</f>
        <v>3139</v>
      </c>
      <c r="BA901">
        <f>Tabelle1[[#This Row],[80-85 Jahre Weiblich]]+Tabelle1[[#This Row],[80-85 jahre Männlich]]</f>
        <v>9184</v>
      </c>
      <c r="BB901">
        <f>Tabelle1[[#This Row],[85 und mehr Weiblich]]+Tabelle1[[#This Row],[85 und mehr]]</f>
        <v>17758</v>
      </c>
    </row>
    <row r="902" spans="1:54" x14ac:dyDescent="0.35">
      <c r="A902" s="3"/>
      <c r="B902" s="4" t="s">
        <v>124</v>
      </c>
      <c r="C902" s="5">
        <v>0</v>
      </c>
      <c r="D902" s="5">
        <v>0</v>
      </c>
      <c r="E902" s="5">
        <v>0</v>
      </c>
      <c r="F902" s="5">
        <v>0</v>
      </c>
      <c r="G902" s="5" t="s">
        <v>111</v>
      </c>
      <c r="H902" s="5" t="s">
        <v>111</v>
      </c>
      <c r="I902" s="5">
        <v>5</v>
      </c>
      <c r="J902" s="5">
        <v>6</v>
      </c>
      <c r="K902" s="5">
        <v>9</v>
      </c>
      <c r="L902" s="5">
        <v>12</v>
      </c>
      <c r="M902" s="5">
        <v>19</v>
      </c>
      <c r="N902" s="5">
        <v>35</v>
      </c>
      <c r="O902" s="5">
        <v>37</v>
      </c>
      <c r="P902" s="5">
        <v>58</v>
      </c>
      <c r="Q902" s="5">
        <v>97</v>
      </c>
      <c r="R902" s="5">
        <v>159</v>
      </c>
      <c r="S902" s="5">
        <v>253</v>
      </c>
      <c r="T902" s="5">
        <v>0</v>
      </c>
      <c r="U902" s="5">
        <v>0</v>
      </c>
      <c r="V902" s="5">
        <v>0</v>
      </c>
      <c r="W902" s="5">
        <v>0</v>
      </c>
      <c r="X902" s="5">
        <v>0</v>
      </c>
      <c r="Y902" s="5" t="s">
        <v>111</v>
      </c>
      <c r="Z902" s="5" t="s">
        <v>111</v>
      </c>
      <c r="AA902" s="5">
        <v>0</v>
      </c>
      <c r="AB902" s="5">
        <v>3</v>
      </c>
      <c r="AC902" s="5">
        <v>3</v>
      </c>
      <c r="AD902" s="5">
        <v>7</v>
      </c>
      <c r="AE902" s="5">
        <v>13</v>
      </c>
      <c r="AF902" s="5">
        <v>8</v>
      </c>
      <c r="AG902" s="5">
        <v>19</v>
      </c>
      <c r="AH902" s="5">
        <v>23</v>
      </c>
      <c r="AJ902" s="5">
        <v>115</v>
      </c>
      <c r="AK902" s="5">
        <v>314</v>
      </c>
      <c r="AL902">
        <f>Tabelle1[[#This Row],[1 jahre Weiblich]]+Tabelle1[[#This Row],[unter 1 Jahr Männlich]]</f>
        <v>0</v>
      </c>
      <c r="AM902">
        <f>Tabelle1[[#This Row],[1-15 Jahre Weiblich]]+Tabelle1[[#This Row],[1-15 jahre Mänlich]]</f>
        <v>0</v>
      </c>
      <c r="AN902">
        <f>Tabelle1[[#This Row],[15-20 Jahre Weiblich]]+Tabelle1[[#This Row],[15-20 jahre Männlich]]</f>
        <v>0</v>
      </c>
      <c r="AO902">
        <f>Tabelle1[[#This Row],[20-25 jahre weiblich]]+Tabelle1[[#This Row],[20-25 jahre Männlich]]</f>
        <v>0</v>
      </c>
      <c r="AP902" t="e">
        <f>Tabelle1[[#This Row],[25-30 Jahre Weiblich]]+Tabelle1[[#This Row],[25-30 jahre Männlich]]</f>
        <v>#VALUE!</v>
      </c>
      <c r="AQ902" t="e">
        <f>Tabelle1[[#This Row],[30-35 Jahre Weiblich]]+Tabelle1[[#This Row],[30-35 jahre Männlich]]</f>
        <v>#VALUE!</v>
      </c>
      <c r="AR902">
        <f>Tabelle1[[#This Row],[35-40 Jahre Weiblich]]+Tabelle1[[#This Row],[35-40 jahre  Männlich]]</f>
        <v>5</v>
      </c>
      <c r="AS902">
        <f>Tabelle1[[#This Row],[40-45 Jahre Weiblich]]+Tabelle1[[#This Row],[40-45 jahre Männlich]]</f>
        <v>9</v>
      </c>
      <c r="AT902">
        <f>Tabelle1[[#This Row],[45-50 Jahre Weiblich]]+Tabelle1[[#This Row],[45-50 jahre Männlich]]</f>
        <v>12</v>
      </c>
      <c r="AU902">
        <f>Tabelle1[[#This Row],[50-55 Jahre Weiblich]]+Tabelle1[[#This Row],[50-55 jahre Männlich]]</f>
        <v>19</v>
      </c>
      <c r="AV902">
        <f>Tabelle1[[#This Row],[55-60 Jahre Weiblich]]+Tabelle1[[#This Row],[55-60 jahre Männlich]]</f>
        <v>32</v>
      </c>
      <c r="AW902">
        <f>Tabelle1[[#This Row],[60-65 Jahre Weiblich]]+Tabelle1[[#This Row],[60-65 jahre Männlich]]</f>
        <v>43</v>
      </c>
      <c r="AX902">
        <f>Tabelle1[[#This Row],[65-70 Jahre Weiblich]]+Tabelle1[[#This Row],[65-70 Jahre  Männlich]]</f>
        <v>56</v>
      </c>
      <c r="AY902">
        <f>Tabelle1[[#This Row],[70-75Jahre Weiblich]]+Tabelle1[[#This Row],[70-75 jahre Männlch]]</f>
        <v>81</v>
      </c>
      <c r="AZ902">
        <f>Tabelle1[[#This Row],[75-80 Jahre Weiblich]]+Tabelle1[[#This Row],[75-80 jahre Männlich]]</f>
        <v>97</v>
      </c>
      <c r="BA902">
        <f>Tabelle1[[#This Row],[80-85 Jahre Weiblich]]+Tabelle1[[#This Row],[80-85 jahre Männlich]]</f>
        <v>274</v>
      </c>
      <c r="BB902">
        <f>Tabelle1[[#This Row],[85 und mehr Weiblich]]+Tabelle1[[#This Row],[85 und mehr]]</f>
        <v>567</v>
      </c>
    </row>
    <row r="903" spans="1:54" x14ac:dyDescent="0.35">
      <c r="A903" s="3"/>
      <c r="B903" s="4" t="s">
        <v>161</v>
      </c>
      <c r="C903" s="5">
        <v>1283</v>
      </c>
      <c r="D903" s="5">
        <v>514</v>
      </c>
      <c r="E903" s="5">
        <v>564</v>
      </c>
      <c r="F903" s="5">
        <v>1018</v>
      </c>
      <c r="G903" s="5">
        <v>1153</v>
      </c>
      <c r="H903" s="5">
        <v>1753</v>
      </c>
      <c r="I903" s="5">
        <v>2704</v>
      </c>
      <c r="J903" s="5">
        <v>3797</v>
      </c>
      <c r="K903" s="5">
        <v>6179</v>
      </c>
      <c r="L903" s="5">
        <v>13546</v>
      </c>
      <c r="M903" s="5">
        <v>23897</v>
      </c>
      <c r="N903" s="5">
        <v>33175</v>
      </c>
      <c r="O903" s="5">
        <v>43153</v>
      </c>
      <c r="P903" s="5">
        <v>47964</v>
      </c>
      <c r="Q903" s="5">
        <v>70672</v>
      </c>
      <c r="R903" s="5">
        <v>100920</v>
      </c>
      <c r="S903" s="5">
        <v>140505</v>
      </c>
      <c r="T903" s="5">
        <v>0</v>
      </c>
      <c r="U903" s="5">
        <v>1090</v>
      </c>
      <c r="V903" s="5">
        <v>419</v>
      </c>
      <c r="W903" s="5">
        <v>237</v>
      </c>
      <c r="X903" s="5">
        <v>360</v>
      </c>
      <c r="Y903" s="5">
        <v>514</v>
      </c>
      <c r="Z903" s="5">
        <v>854</v>
      </c>
      <c r="AA903" s="5">
        <v>1357</v>
      </c>
      <c r="AB903" s="5">
        <v>2006</v>
      </c>
      <c r="AC903" s="5">
        <v>3525</v>
      </c>
      <c r="AD903" s="5">
        <v>7262</v>
      </c>
      <c r="AE903" s="5">
        <v>12627</v>
      </c>
      <c r="AF903" s="5">
        <v>17761</v>
      </c>
      <c r="AG903" s="5">
        <v>24371</v>
      </c>
      <c r="AH903" s="5">
        <v>30764</v>
      </c>
      <c r="AJ903" s="5">
        <v>93875</v>
      </c>
      <c r="AK903" s="5">
        <v>243197</v>
      </c>
      <c r="AL903">
        <f>Tabelle1[[#This Row],[1 jahre Weiblich]]+Tabelle1[[#This Row],[unter 1 Jahr Männlich]]</f>
        <v>2373</v>
      </c>
      <c r="AM903">
        <f>Tabelle1[[#This Row],[1-15 Jahre Weiblich]]+Tabelle1[[#This Row],[1-15 jahre Mänlich]]</f>
        <v>933</v>
      </c>
      <c r="AN903">
        <f>Tabelle1[[#This Row],[15-20 Jahre Weiblich]]+Tabelle1[[#This Row],[15-20 jahre Männlich]]</f>
        <v>801</v>
      </c>
      <c r="AO903">
        <f>Tabelle1[[#This Row],[20-25 jahre weiblich]]+Tabelle1[[#This Row],[20-25 jahre Männlich]]</f>
        <v>1378</v>
      </c>
      <c r="AP903">
        <f>Tabelle1[[#This Row],[25-30 Jahre Weiblich]]+Tabelle1[[#This Row],[25-30 jahre Männlich]]</f>
        <v>1667</v>
      </c>
      <c r="AQ903">
        <f>Tabelle1[[#This Row],[30-35 Jahre Weiblich]]+Tabelle1[[#This Row],[30-35 jahre Männlich]]</f>
        <v>2607</v>
      </c>
      <c r="AR903">
        <f>Tabelle1[[#This Row],[35-40 Jahre Weiblich]]+Tabelle1[[#This Row],[35-40 jahre  Männlich]]</f>
        <v>4061</v>
      </c>
      <c r="AS903">
        <f>Tabelle1[[#This Row],[40-45 Jahre Weiblich]]+Tabelle1[[#This Row],[40-45 jahre Männlich]]</f>
        <v>5803</v>
      </c>
      <c r="AT903">
        <f>Tabelle1[[#This Row],[45-50 Jahre Weiblich]]+Tabelle1[[#This Row],[45-50 jahre Männlich]]</f>
        <v>9704</v>
      </c>
      <c r="AU903">
        <f>Tabelle1[[#This Row],[50-55 Jahre Weiblich]]+Tabelle1[[#This Row],[50-55 jahre Männlich]]</f>
        <v>20808</v>
      </c>
      <c r="AV903">
        <f>Tabelle1[[#This Row],[55-60 Jahre Weiblich]]+Tabelle1[[#This Row],[55-60 jahre Männlich]]</f>
        <v>36524</v>
      </c>
      <c r="AW903">
        <f>Tabelle1[[#This Row],[60-65 Jahre Weiblich]]+Tabelle1[[#This Row],[60-65 jahre Männlich]]</f>
        <v>50936</v>
      </c>
      <c r="AX903">
        <f>Tabelle1[[#This Row],[65-70 Jahre Weiblich]]+Tabelle1[[#This Row],[65-70 Jahre  Männlich]]</f>
        <v>67524</v>
      </c>
      <c r="AY903">
        <f>Tabelle1[[#This Row],[70-75Jahre Weiblich]]+Tabelle1[[#This Row],[70-75 jahre Männlch]]</f>
        <v>78728</v>
      </c>
      <c r="AZ903">
        <f>Tabelle1[[#This Row],[75-80 Jahre Weiblich]]+Tabelle1[[#This Row],[75-80 jahre Männlich]]</f>
        <v>70672</v>
      </c>
      <c r="BA903">
        <f>Tabelle1[[#This Row],[80-85 Jahre Weiblich]]+Tabelle1[[#This Row],[80-85 jahre Männlich]]</f>
        <v>194795</v>
      </c>
      <c r="BB903">
        <f>Tabelle1[[#This Row],[85 und mehr Weiblich]]+Tabelle1[[#This Row],[85 und mehr]]</f>
        <v>383702</v>
      </c>
    </row>
    <row r="904" spans="1:54" x14ac:dyDescent="0.35">
      <c r="A904" s="2" t="s">
        <v>34</v>
      </c>
      <c r="B904" s="4" t="s">
        <v>37</v>
      </c>
      <c r="C904" s="5">
        <v>10</v>
      </c>
      <c r="D904" s="5">
        <v>12</v>
      </c>
      <c r="E904" s="5">
        <v>4</v>
      </c>
      <c r="F904" s="5">
        <v>11</v>
      </c>
      <c r="G904" s="5">
        <v>9</v>
      </c>
      <c r="H904" s="5">
        <v>25</v>
      </c>
      <c r="I904" s="5">
        <v>44</v>
      </c>
      <c r="J904" s="5">
        <v>74</v>
      </c>
      <c r="K904" s="5">
        <v>96</v>
      </c>
      <c r="L904" s="5">
        <v>202</v>
      </c>
      <c r="M904" s="5">
        <v>324</v>
      </c>
      <c r="N904" s="5">
        <v>426</v>
      </c>
      <c r="O904" s="5">
        <v>560</v>
      </c>
      <c r="P904" s="5">
        <v>732</v>
      </c>
      <c r="Q904" s="5">
        <v>916</v>
      </c>
      <c r="R904" s="5">
        <v>1672</v>
      </c>
      <c r="S904" s="5">
        <v>2238</v>
      </c>
      <c r="T904" s="5">
        <v>0</v>
      </c>
      <c r="U904" s="5">
        <v>4</v>
      </c>
      <c r="V904" s="5">
        <v>6</v>
      </c>
      <c r="W904" s="5" t="s">
        <v>111</v>
      </c>
      <c r="X904" s="5">
        <v>8</v>
      </c>
      <c r="Y904" s="5">
        <v>3</v>
      </c>
      <c r="Z904" s="5">
        <v>8</v>
      </c>
      <c r="AA904" s="5">
        <v>16</v>
      </c>
      <c r="AB904" s="5">
        <v>29</v>
      </c>
      <c r="AC904" s="5">
        <v>50</v>
      </c>
      <c r="AD904" s="5">
        <v>85</v>
      </c>
      <c r="AE904" s="5">
        <v>159</v>
      </c>
      <c r="AF904" s="5">
        <v>243</v>
      </c>
      <c r="AG904" s="5">
        <v>334</v>
      </c>
      <c r="AH904" s="5">
        <v>538</v>
      </c>
      <c r="AJ904" s="5">
        <v>1659</v>
      </c>
      <c r="AK904" s="5">
        <v>3574</v>
      </c>
      <c r="AL904">
        <f>Tabelle1[[#This Row],[1 jahre Weiblich]]+Tabelle1[[#This Row],[unter 1 Jahr Männlich]]</f>
        <v>14</v>
      </c>
      <c r="AM904">
        <f>Tabelle1[[#This Row],[1-15 Jahre Weiblich]]+Tabelle1[[#This Row],[1-15 jahre Mänlich]]</f>
        <v>18</v>
      </c>
      <c r="AN904" t="e">
        <f>Tabelle1[[#This Row],[15-20 Jahre Weiblich]]+Tabelle1[[#This Row],[15-20 jahre Männlich]]</f>
        <v>#VALUE!</v>
      </c>
      <c r="AO904">
        <f>Tabelle1[[#This Row],[20-25 jahre weiblich]]+Tabelle1[[#This Row],[20-25 jahre Männlich]]</f>
        <v>19</v>
      </c>
      <c r="AP904">
        <f>Tabelle1[[#This Row],[25-30 Jahre Weiblich]]+Tabelle1[[#This Row],[25-30 jahre Männlich]]</f>
        <v>12</v>
      </c>
      <c r="AQ904">
        <f>Tabelle1[[#This Row],[30-35 Jahre Weiblich]]+Tabelle1[[#This Row],[30-35 jahre Männlich]]</f>
        <v>33</v>
      </c>
      <c r="AR904">
        <f>Tabelle1[[#This Row],[35-40 Jahre Weiblich]]+Tabelle1[[#This Row],[35-40 jahre  Männlich]]</f>
        <v>60</v>
      </c>
      <c r="AS904">
        <f>Tabelle1[[#This Row],[40-45 Jahre Weiblich]]+Tabelle1[[#This Row],[40-45 jahre Männlich]]</f>
        <v>103</v>
      </c>
      <c r="AT904">
        <f>Tabelle1[[#This Row],[45-50 Jahre Weiblich]]+Tabelle1[[#This Row],[45-50 jahre Männlich]]</f>
        <v>146</v>
      </c>
      <c r="AU904">
        <f>Tabelle1[[#This Row],[50-55 Jahre Weiblich]]+Tabelle1[[#This Row],[50-55 jahre Männlich]]</f>
        <v>287</v>
      </c>
      <c r="AV904">
        <f>Tabelle1[[#This Row],[55-60 Jahre Weiblich]]+Tabelle1[[#This Row],[55-60 jahre Männlich]]</f>
        <v>483</v>
      </c>
      <c r="AW904">
        <f>Tabelle1[[#This Row],[60-65 Jahre Weiblich]]+Tabelle1[[#This Row],[60-65 jahre Männlich]]</f>
        <v>669</v>
      </c>
      <c r="AX904">
        <f>Tabelle1[[#This Row],[65-70 Jahre Weiblich]]+Tabelle1[[#This Row],[65-70 Jahre  Männlich]]</f>
        <v>894</v>
      </c>
      <c r="AY904">
        <f>Tabelle1[[#This Row],[70-75Jahre Weiblich]]+Tabelle1[[#This Row],[70-75 jahre Männlch]]</f>
        <v>1270</v>
      </c>
      <c r="AZ904">
        <f>Tabelle1[[#This Row],[75-80 Jahre Weiblich]]+Tabelle1[[#This Row],[75-80 jahre Männlich]]</f>
        <v>916</v>
      </c>
      <c r="BA904">
        <f>Tabelle1[[#This Row],[80-85 Jahre Weiblich]]+Tabelle1[[#This Row],[80-85 jahre Männlich]]</f>
        <v>3331</v>
      </c>
      <c r="BB904">
        <f>Tabelle1[[#This Row],[85 und mehr Weiblich]]+Tabelle1[[#This Row],[85 und mehr]]</f>
        <v>5812</v>
      </c>
    </row>
    <row r="905" spans="1:54" x14ac:dyDescent="0.35">
      <c r="A905" s="3"/>
      <c r="B905" s="4" t="s">
        <v>38</v>
      </c>
      <c r="C905" s="5">
        <v>0</v>
      </c>
      <c r="D905" s="5">
        <v>0</v>
      </c>
      <c r="E905" s="5" t="s">
        <v>111</v>
      </c>
      <c r="F905" s="5">
        <v>3</v>
      </c>
      <c r="G905" s="5" t="s">
        <v>111</v>
      </c>
      <c r="H905" s="5">
        <v>0</v>
      </c>
      <c r="I905" s="5" t="s">
        <v>111</v>
      </c>
      <c r="J905" s="5">
        <v>5</v>
      </c>
      <c r="K905" s="5">
        <v>7</v>
      </c>
      <c r="L905" s="5">
        <v>13</v>
      </c>
      <c r="M905" s="5">
        <v>18</v>
      </c>
      <c r="N905" s="5">
        <v>14</v>
      </c>
      <c r="O905" s="5">
        <v>9</v>
      </c>
      <c r="P905" s="5">
        <v>17</v>
      </c>
      <c r="Q905" s="5">
        <v>16</v>
      </c>
      <c r="R905" s="5">
        <v>22</v>
      </c>
      <c r="S905" s="5">
        <v>34</v>
      </c>
      <c r="T905" s="5">
        <v>0</v>
      </c>
      <c r="U905" s="5">
        <v>0</v>
      </c>
      <c r="V905" s="5">
        <v>0</v>
      </c>
      <c r="W905" s="5" t="s">
        <v>111</v>
      </c>
      <c r="X905" s="5" t="s">
        <v>111</v>
      </c>
      <c r="Y905" s="5">
        <v>0</v>
      </c>
      <c r="Z905" s="5">
        <v>0</v>
      </c>
      <c r="AA905" s="5" t="s">
        <v>111</v>
      </c>
      <c r="AB905" s="5">
        <v>3</v>
      </c>
      <c r="AC905" s="5" t="s">
        <v>111</v>
      </c>
      <c r="AD905" s="5" t="s">
        <v>111</v>
      </c>
      <c r="AE905" s="5">
        <v>4</v>
      </c>
      <c r="AF905" s="5">
        <v>5</v>
      </c>
      <c r="AG905" s="5">
        <v>5</v>
      </c>
      <c r="AH905" s="5">
        <v>9</v>
      </c>
      <c r="AJ905" s="5">
        <v>26</v>
      </c>
      <c r="AK905" s="5">
        <v>35</v>
      </c>
      <c r="AL905">
        <f>Tabelle1[[#This Row],[1 jahre Weiblich]]+Tabelle1[[#This Row],[unter 1 Jahr Männlich]]</f>
        <v>0</v>
      </c>
      <c r="AM905">
        <f>Tabelle1[[#This Row],[1-15 Jahre Weiblich]]+Tabelle1[[#This Row],[1-15 jahre Mänlich]]</f>
        <v>0</v>
      </c>
      <c r="AN905" t="e">
        <f>Tabelle1[[#This Row],[15-20 Jahre Weiblich]]+Tabelle1[[#This Row],[15-20 jahre Männlich]]</f>
        <v>#VALUE!</v>
      </c>
      <c r="AO905" t="e">
        <f>Tabelle1[[#This Row],[20-25 jahre weiblich]]+Tabelle1[[#This Row],[20-25 jahre Männlich]]</f>
        <v>#VALUE!</v>
      </c>
      <c r="AP905" t="e">
        <f>Tabelle1[[#This Row],[25-30 Jahre Weiblich]]+Tabelle1[[#This Row],[25-30 jahre Männlich]]</f>
        <v>#VALUE!</v>
      </c>
      <c r="AQ905">
        <f>Tabelle1[[#This Row],[30-35 Jahre Weiblich]]+Tabelle1[[#This Row],[30-35 jahre Männlich]]</f>
        <v>0</v>
      </c>
      <c r="AR905" t="e">
        <f>Tabelle1[[#This Row],[35-40 Jahre Weiblich]]+Tabelle1[[#This Row],[35-40 jahre  Männlich]]</f>
        <v>#VALUE!</v>
      </c>
      <c r="AS905">
        <f>Tabelle1[[#This Row],[40-45 Jahre Weiblich]]+Tabelle1[[#This Row],[40-45 jahre Männlich]]</f>
        <v>8</v>
      </c>
      <c r="AT905" t="e">
        <f>Tabelle1[[#This Row],[45-50 Jahre Weiblich]]+Tabelle1[[#This Row],[45-50 jahre Männlich]]</f>
        <v>#VALUE!</v>
      </c>
      <c r="AU905" t="e">
        <f>Tabelle1[[#This Row],[50-55 Jahre Weiblich]]+Tabelle1[[#This Row],[50-55 jahre Männlich]]</f>
        <v>#VALUE!</v>
      </c>
      <c r="AV905">
        <f>Tabelle1[[#This Row],[55-60 Jahre Weiblich]]+Tabelle1[[#This Row],[55-60 jahre Männlich]]</f>
        <v>22</v>
      </c>
      <c r="AW905">
        <f>Tabelle1[[#This Row],[60-65 Jahre Weiblich]]+Tabelle1[[#This Row],[60-65 jahre Männlich]]</f>
        <v>19</v>
      </c>
      <c r="AX905">
        <f>Tabelle1[[#This Row],[65-70 Jahre Weiblich]]+Tabelle1[[#This Row],[65-70 Jahre  Männlich]]</f>
        <v>14</v>
      </c>
      <c r="AY905">
        <f>Tabelle1[[#This Row],[70-75Jahre Weiblich]]+Tabelle1[[#This Row],[70-75 jahre Männlch]]</f>
        <v>26</v>
      </c>
      <c r="AZ905">
        <f>Tabelle1[[#This Row],[75-80 Jahre Weiblich]]+Tabelle1[[#This Row],[75-80 jahre Männlich]]</f>
        <v>16</v>
      </c>
      <c r="BA905">
        <f>Tabelle1[[#This Row],[80-85 Jahre Weiblich]]+Tabelle1[[#This Row],[80-85 jahre Männlich]]</f>
        <v>48</v>
      </c>
      <c r="BB905">
        <f>Tabelle1[[#This Row],[85 und mehr Weiblich]]+Tabelle1[[#This Row],[85 und mehr]]</f>
        <v>69</v>
      </c>
    </row>
    <row r="906" spans="1:54" x14ac:dyDescent="0.35">
      <c r="A906" s="3"/>
      <c r="B906" s="4" t="s">
        <v>39</v>
      </c>
      <c r="C906" s="5">
        <v>0</v>
      </c>
      <c r="D906" s="5" t="s">
        <v>111</v>
      </c>
      <c r="E906" s="5" t="s">
        <v>111</v>
      </c>
      <c r="F906" s="5">
        <v>0</v>
      </c>
      <c r="G906" s="5">
        <v>0</v>
      </c>
      <c r="H906" s="5">
        <v>0</v>
      </c>
      <c r="I906" s="5">
        <v>0</v>
      </c>
      <c r="J906" s="5" t="s">
        <v>111</v>
      </c>
      <c r="K906" s="5">
        <v>0</v>
      </c>
      <c r="L906" s="5">
        <v>0</v>
      </c>
      <c r="M906" s="5">
        <v>0</v>
      </c>
      <c r="N906" s="5" t="s">
        <v>111</v>
      </c>
      <c r="O906" s="5">
        <v>0</v>
      </c>
      <c r="P906" s="5" t="s">
        <v>111</v>
      </c>
      <c r="Q906" s="5" t="s">
        <v>111</v>
      </c>
      <c r="R906" s="5" t="s">
        <v>111</v>
      </c>
      <c r="S906" s="5" t="s">
        <v>111</v>
      </c>
      <c r="T906" s="5">
        <v>0</v>
      </c>
      <c r="U906" s="5">
        <v>0</v>
      </c>
      <c r="V906" s="5">
        <v>0</v>
      </c>
      <c r="W906" s="5">
        <v>0</v>
      </c>
      <c r="X906" s="5" t="s">
        <v>111</v>
      </c>
      <c r="Y906" s="5">
        <v>0</v>
      </c>
      <c r="Z906" s="5">
        <v>0</v>
      </c>
      <c r="AA906" s="5">
        <v>0</v>
      </c>
      <c r="AB906" s="5">
        <v>0</v>
      </c>
      <c r="AC906" s="5">
        <v>0</v>
      </c>
      <c r="AD906" s="5">
        <v>0</v>
      </c>
      <c r="AE906" s="5">
        <v>0</v>
      </c>
      <c r="AF906" s="5">
        <v>3</v>
      </c>
      <c r="AG906" s="5">
        <v>0</v>
      </c>
      <c r="AH906" s="5" t="s">
        <v>111</v>
      </c>
      <c r="AJ906" s="5">
        <v>0</v>
      </c>
      <c r="AK906" s="5" t="s">
        <v>111</v>
      </c>
      <c r="AL906">
        <f>Tabelle1[[#This Row],[1 jahre Weiblich]]+Tabelle1[[#This Row],[unter 1 Jahr Männlich]]</f>
        <v>0</v>
      </c>
      <c r="AM906" t="e">
        <f>Tabelle1[[#This Row],[1-15 Jahre Weiblich]]+Tabelle1[[#This Row],[1-15 jahre Mänlich]]</f>
        <v>#VALUE!</v>
      </c>
      <c r="AN906" t="e">
        <f>Tabelle1[[#This Row],[15-20 Jahre Weiblich]]+Tabelle1[[#This Row],[15-20 jahre Männlich]]</f>
        <v>#VALUE!</v>
      </c>
      <c r="AO906" t="e">
        <f>Tabelle1[[#This Row],[20-25 jahre weiblich]]+Tabelle1[[#This Row],[20-25 jahre Männlich]]</f>
        <v>#VALUE!</v>
      </c>
      <c r="AP906">
        <f>Tabelle1[[#This Row],[25-30 Jahre Weiblich]]+Tabelle1[[#This Row],[25-30 jahre Männlich]]</f>
        <v>0</v>
      </c>
      <c r="AQ906">
        <f>Tabelle1[[#This Row],[30-35 Jahre Weiblich]]+Tabelle1[[#This Row],[30-35 jahre Männlich]]</f>
        <v>0</v>
      </c>
      <c r="AR906">
        <f>Tabelle1[[#This Row],[35-40 Jahre Weiblich]]+Tabelle1[[#This Row],[35-40 jahre  Männlich]]</f>
        <v>0</v>
      </c>
      <c r="AS906" t="e">
        <f>Tabelle1[[#This Row],[40-45 Jahre Weiblich]]+Tabelle1[[#This Row],[40-45 jahre Männlich]]</f>
        <v>#VALUE!</v>
      </c>
      <c r="AT906">
        <f>Tabelle1[[#This Row],[45-50 Jahre Weiblich]]+Tabelle1[[#This Row],[45-50 jahre Männlich]]</f>
        <v>0</v>
      </c>
      <c r="AU906">
        <f>Tabelle1[[#This Row],[50-55 Jahre Weiblich]]+Tabelle1[[#This Row],[50-55 jahre Männlich]]</f>
        <v>0</v>
      </c>
      <c r="AV906">
        <f>Tabelle1[[#This Row],[55-60 Jahre Weiblich]]+Tabelle1[[#This Row],[55-60 jahre Männlich]]</f>
        <v>0</v>
      </c>
      <c r="AW906" t="e">
        <f>Tabelle1[[#This Row],[60-65 Jahre Weiblich]]+Tabelle1[[#This Row],[60-65 jahre Männlich]]</f>
        <v>#VALUE!</v>
      </c>
      <c r="AX906">
        <f>Tabelle1[[#This Row],[65-70 Jahre Weiblich]]+Tabelle1[[#This Row],[65-70 Jahre  Männlich]]</f>
        <v>0</v>
      </c>
      <c r="AY906" t="e">
        <f>Tabelle1[[#This Row],[70-75Jahre Weiblich]]+Tabelle1[[#This Row],[70-75 jahre Männlch]]</f>
        <v>#VALUE!</v>
      </c>
      <c r="AZ906" t="e">
        <f>Tabelle1[[#This Row],[75-80 Jahre Weiblich]]+Tabelle1[[#This Row],[75-80 jahre Männlich]]</f>
        <v>#VALUE!</v>
      </c>
      <c r="BA906" t="e">
        <f>Tabelle1[[#This Row],[80-85 Jahre Weiblich]]+Tabelle1[[#This Row],[80-85 jahre Männlich]]</f>
        <v>#VALUE!</v>
      </c>
      <c r="BB906" t="e">
        <f>Tabelle1[[#This Row],[85 und mehr Weiblich]]+Tabelle1[[#This Row],[85 und mehr]]</f>
        <v>#VALUE!</v>
      </c>
    </row>
    <row r="907" spans="1:54" x14ac:dyDescent="0.35">
      <c r="A907" s="3"/>
      <c r="B907" s="4" t="s">
        <v>40</v>
      </c>
      <c r="C907" s="5">
        <v>0</v>
      </c>
      <c r="D907" s="5">
        <v>0</v>
      </c>
      <c r="E907" s="5">
        <v>0</v>
      </c>
      <c r="F907" s="5" t="s">
        <v>111</v>
      </c>
      <c r="G907" s="5" t="s">
        <v>111</v>
      </c>
      <c r="H907" s="5">
        <v>3</v>
      </c>
      <c r="I907" s="5">
        <v>5</v>
      </c>
      <c r="J907" s="5">
        <v>20</v>
      </c>
      <c r="K907" s="5">
        <v>19</v>
      </c>
      <c r="L907" s="5">
        <v>35</v>
      </c>
      <c r="M907" s="5">
        <v>32</v>
      </c>
      <c r="N907" s="5">
        <v>42</v>
      </c>
      <c r="O907" s="5">
        <v>41</v>
      </c>
      <c r="P907" s="5">
        <v>31</v>
      </c>
      <c r="Q907" s="5">
        <v>27</v>
      </c>
      <c r="R907" s="5">
        <v>18</v>
      </c>
      <c r="S907" s="5">
        <v>32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  <c r="Z907" s="5">
        <v>0</v>
      </c>
      <c r="AA907" s="5">
        <v>4</v>
      </c>
      <c r="AB907" s="5">
        <v>4</v>
      </c>
      <c r="AC907" s="5">
        <v>6</v>
      </c>
      <c r="AD907" s="5">
        <v>14</v>
      </c>
      <c r="AE907" s="5">
        <v>16</v>
      </c>
      <c r="AF907" s="5">
        <v>9</v>
      </c>
      <c r="AG907" s="5">
        <v>10</v>
      </c>
      <c r="AH907" s="5">
        <v>24</v>
      </c>
      <c r="AJ907" s="5">
        <v>45</v>
      </c>
      <c r="AK907" s="5">
        <v>52</v>
      </c>
      <c r="AL907">
        <f>Tabelle1[[#This Row],[1 jahre Weiblich]]+Tabelle1[[#This Row],[unter 1 Jahr Männlich]]</f>
        <v>0</v>
      </c>
      <c r="AM907">
        <f>Tabelle1[[#This Row],[1-15 Jahre Weiblich]]+Tabelle1[[#This Row],[1-15 jahre Mänlich]]</f>
        <v>0</v>
      </c>
      <c r="AN907">
        <f>Tabelle1[[#This Row],[15-20 Jahre Weiblich]]+Tabelle1[[#This Row],[15-20 jahre Männlich]]</f>
        <v>0</v>
      </c>
      <c r="AO907" t="e">
        <f>Tabelle1[[#This Row],[20-25 jahre weiblich]]+Tabelle1[[#This Row],[20-25 jahre Männlich]]</f>
        <v>#VALUE!</v>
      </c>
      <c r="AP907" t="e">
        <f>Tabelle1[[#This Row],[25-30 Jahre Weiblich]]+Tabelle1[[#This Row],[25-30 jahre Männlich]]</f>
        <v>#VALUE!</v>
      </c>
      <c r="AQ907">
        <f>Tabelle1[[#This Row],[30-35 Jahre Weiblich]]+Tabelle1[[#This Row],[30-35 jahre Männlich]]</f>
        <v>3</v>
      </c>
      <c r="AR907">
        <f>Tabelle1[[#This Row],[35-40 Jahre Weiblich]]+Tabelle1[[#This Row],[35-40 jahre  Männlich]]</f>
        <v>9</v>
      </c>
      <c r="AS907">
        <f>Tabelle1[[#This Row],[40-45 Jahre Weiblich]]+Tabelle1[[#This Row],[40-45 jahre Männlich]]</f>
        <v>24</v>
      </c>
      <c r="AT907">
        <f>Tabelle1[[#This Row],[45-50 Jahre Weiblich]]+Tabelle1[[#This Row],[45-50 jahre Männlich]]</f>
        <v>25</v>
      </c>
      <c r="AU907">
        <f>Tabelle1[[#This Row],[50-55 Jahre Weiblich]]+Tabelle1[[#This Row],[50-55 jahre Männlich]]</f>
        <v>49</v>
      </c>
      <c r="AV907">
        <f>Tabelle1[[#This Row],[55-60 Jahre Weiblich]]+Tabelle1[[#This Row],[55-60 jahre Männlich]]</f>
        <v>48</v>
      </c>
      <c r="AW907">
        <f>Tabelle1[[#This Row],[60-65 Jahre Weiblich]]+Tabelle1[[#This Row],[60-65 jahre Männlich]]</f>
        <v>51</v>
      </c>
      <c r="AX907">
        <f>Tabelle1[[#This Row],[65-70 Jahre Weiblich]]+Tabelle1[[#This Row],[65-70 Jahre  Männlich]]</f>
        <v>51</v>
      </c>
      <c r="AY907">
        <f>Tabelle1[[#This Row],[70-75Jahre Weiblich]]+Tabelle1[[#This Row],[70-75 jahre Männlch]]</f>
        <v>55</v>
      </c>
      <c r="AZ907">
        <f>Tabelle1[[#This Row],[75-80 Jahre Weiblich]]+Tabelle1[[#This Row],[75-80 jahre Männlich]]</f>
        <v>27</v>
      </c>
      <c r="BA907">
        <f>Tabelle1[[#This Row],[80-85 Jahre Weiblich]]+Tabelle1[[#This Row],[80-85 jahre Männlich]]</f>
        <v>63</v>
      </c>
      <c r="BB907">
        <f>Tabelle1[[#This Row],[85 und mehr Weiblich]]+Tabelle1[[#This Row],[85 und mehr]]</f>
        <v>84</v>
      </c>
    </row>
    <row r="908" spans="1:54" x14ac:dyDescent="0.35">
      <c r="A908" s="3"/>
      <c r="B908" s="4" t="s">
        <v>118</v>
      </c>
      <c r="C908" s="5">
        <v>0</v>
      </c>
      <c r="D908" s="5">
        <v>0</v>
      </c>
      <c r="E908" s="5">
        <v>0</v>
      </c>
      <c r="F908" s="5">
        <v>0</v>
      </c>
      <c r="G908" s="5" t="s">
        <v>111</v>
      </c>
      <c r="H908" s="5">
        <v>9</v>
      </c>
      <c r="I908" s="5">
        <v>11</v>
      </c>
      <c r="J908" s="5">
        <v>14</v>
      </c>
      <c r="K908" s="5">
        <v>20</v>
      </c>
      <c r="L908" s="5">
        <v>24</v>
      </c>
      <c r="M908" s="5">
        <v>27</v>
      </c>
      <c r="N908" s="5">
        <v>16</v>
      </c>
      <c r="O908" s="5">
        <v>18</v>
      </c>
      <c r="P908" s="5">
        <v>10</v>
      </c>
      <c r="Q908" s="5">
        <v>11</v>
      </c>
      <c r="R908" s="5">
        <v>11</v>
      </c>
      <c r="S908" s="5">
        <v>3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0</v>
      </c>
      <c r="Z908" s="5" t="s">
        <v>111</v>
      </c>
      <c r="AA908" s="5" t="s">
        <v>111</v>
      </c>
      <c r="AB908" s="5">
        <v>4</v>
      </c>
      <c r="AC908" s="5">
        <v>5</v>
      </c>
      <c r="AD908" s="5">
        <v>6</v>
      </c>
      <c r="AE908" s="5">
        <v>6</v>
      </c>
      <c r="AF908" s="5">
        <v>7</v>
      </c>
      <c r="AG908" s="5" t="s">
        <v>111</v>
      </c>
      <c r="AH908" s="5" t="s">
        <v>111</v>
      </c>
      <c r="AJ908" s="5" t="s">
        <v>111</v>
      </c>
      <c r="AK908" s="5" t="s">
        <v>111</v>
      </c>
      <c r="AL908">
        <f>Tabelle1[[#This Row],[1 jahre Weiblich]]+Tabelle1[[#This Row],[unter 1 Jahr Männlich]]</f>
        <v>0</v>
      </c>
      <c r="AM908">
        <f>Tabelle1[[#This Row],[1-15 Jahre Weiblich]]+Tabelle1[[#This Row],[1-15 jahre Mänlich]]</f>
        <v>0</v>
      </c>
      <c r="AN908">
        <f>Tabelle1[[#This Row],[15-20 Jahre Weiblich]]+Tabelle1[[#This Row],[15-20 jahre Männlich]]</f>
        <v>0</v>
      </c>
      <c r="AO908">
        <f>Tabelle1[[#This Row],[20-25 jahre weiblich]]+Tabelle1[[#This Row],[20-25 jahre Männlich]]</f>
        <v>0</v>
      </c>
      <c r="AP908" t="e">
        <f>Tabelle1[[#This Row],[25-30 Jahre Weiblich]]+Tabelle1[[#This Row],[25-30 jahre Männlich]]</f>
        <v>#VALUE!</v>
      </c>
      <c r="AQ908" t="e">
        <f>Tabelle1[[#This Row],[30-35 Jahre Weiblich]]+Tabelle1[[#This Row],[30-35 jahre Männlich]]</f>
        <v>#VALUE!</v>
      </c>
      <c r="AR908" t="e">
        <f>Tabelle1[[#This Row],[35-40 Jahre Weiblich]]+Tabelle1[[#This Row],[35-40 jahre  Männlich]]</f>
        <v>#VALUE!</v>
      </c>
      <c r="AS908">
        <f>Tabelle1[[#This Row],[40-45 Jahre Weiblich]]+Tabelle1[[#This Row],[40-45 jahre Männlich]]</f>
        <v>18</v>
      </c>
      <c r="AT908">
        <f>Tabelle1[[#This Row],[45-50 Jahre Weiblich]]+Tabelle1[[#This Row],[45-50 jahre Männlich]]</f>
        <v>25</v>
      </c>
      <c r="AU908">
        <f>Tabelle1[[#This Row],[50-55 Jahre Weiblich]]+Tabelle1[[#This Row],[50-55 jahre Männlich]]</f>
        <v>30</v>
      </c>
      <c r="AV908">
        <f>Tabelle1[[#This Row],[55-60 Jahre Weiblich]]+Tabelle1[[#This Row],[55-60 jahre Männlich]]</f>
        <v>33</v>
      </c>
      <c r="AW908">
        <f>Tabelle1[[#This Row],[60-65 Jahre Weiblich]]+Tabelle1[[#This Row],[60-65 jahre Männlich]]</f>
        <v>23</v>
      </c>
      <c r="AX908" t="e">
        <f>Tabelle1[[#This Row],[65-70 Jahre Weiblich]]+Tabelle1[[#This Row],[65-70 Jahre  Männlich]]</f>
        <v>#VALUE!</v>
      </c>
      <c r="AY908" t="e">
        <f>Tabelle1[[#This Row],[70-75Jahre Weiblich]]+Tabelle1[[#This Row],[70-75 jahre Männlch]]</f>
        <v>#VALUE!</v>
      </c>
      <c r="AZ908">
        <f>Tabelle1[[#This Row],[75-80 Jahre Weiblich]]+Tabelle1[[#This Row],[75-80 jahre Männlich]]</f>
        <v>11</v>
      </c>
      <c r="BA908" t="e">
        <f>Tabelle1[[#This Row],[80-85 Jahre Weiblich]]+Tabelle1[[#This Row],[80-85 jahre Männlich]]</f>
        <v>#VALUE!</v>
      </c>
      <c r="BB908" t="e">
        <f>Tabelle1[[#This Row],[85 und mehr Weiblich]]+Tabelle1[[#This Row],[85 und mehr]]</f>
        <v>#VALUE!</v>
      </c>
    </row>
    <row r="909" spans="1:54" x14ac:dyDescent="0.35">
      <c r="A909" s="3"/>
      <c r="B909" s="4" t="s">
        <v>41</v>
      </c>
      <c r="C909" s="5">
        <v>15</v>
      </c>
      <c r="D909" s="5">
        <v>118</v>
      </c>
      <c r="E909" s="5">
        <v>71</v>
      </c>
      <c r="F909" s="5">
        <v>74</v>
      </c>
      <c r="G909" s="5">
        <v>124</v>
      </c>
      <c r="H909" s="5">
        <v>217</v>
      </c>
      <c r="I909" s="5">
        <v>386</v>
      </c>
      <c r="J909" s="5">
        <v>635</v>
      </c>
      <c r="K909" s="5">
        <v>1387</v>
      </c>
      <c r="L909" s="5">
        <v>3560</v>
      </c>
      <c r="M909" s="5">
        <v>7710</v>
      </c>
      <c r="N909" s="5">
        <v>12002</v>
      </c>
      <c r="O909" s="5">
        <v>15666</v>
      </c>
      <c r="P909" s="5">
        <v>18064</v>
      </c>
      <c r="Q909" s="5">
        <v>19379</v>
      </c>
      <c r="R909" s="5">
        <v>25420</v>
      </c>
      <c r="S909" s="5">
        <v>23140</v>
      </c>
      <c r="T909" s="5">
        <v>0</v>
      </c>
      <c r="U909" s="5">
        <v>4</v>
      </c>
      <c r="V909" s="5">
        <v>104</v>
      </c>
      <c r="W909" s="5">
        <v>46</v>
      </c>
      <c r="X909" s="5">
        <v>56</v>
      </c>
      <c r="Y909" s="5">
        <v>88</v>
      </c>
      <c r="Z909" s="5">
        <v>286</v>
      </c>
      <c r="AA909" s="5">
        <v>501</v>
      </c>
      <c r="AB909" s="5">
        <v>917</v>
      </c>
      <c r="AC909" s="5">
        <v>1509</v>
      </c>
      <c r="AD909" s="5">
        <v>3444</v>
      </c>
      <c r="AE909" s="5">
        <v>6295</v>
      </c>
      <c r="AF909" s="5">
        <v>8595</v>
      </c>
      <c r="AG909" s="5">
        <v>10947</v>
      </c>
      <c r="AH909" s="5">
        <v>13077</v>
      </c>
      <c r="AJ909" s="5">
        <v>21737</v>
      </c>
      <c r="AK909" s="5">
        <v>26589</v>
      </c>
      <c r="AL909">
        <f>Tabelle1[[#This Row],[1 jahre Weiblich]]+Tabelle1[[#This Row],[unter 1 Jahr Männlich]]</f>
        <v>19</v>
      </c>
      <c r="AM909">
        <f>Tabelle1[[#This Row],[1-15 Jahre Weiblich]]+Tabelle1[[#This Row],[1-15 jahre Mänlich]]</f>
        <v>222</v>
      </c>
      <c r="AN909">
        <f>Tabelle1[[#This Row],[15-20 Jahre Weiblich]]+Tabelle1[[#This Row],[15-20 jahre Männlich]]</f>
        <v>117</v>
      </c>
      <c r="AO909">
        <f>Tabelle1[[#This Row],[20-25 jahre weiblich]]+Tabelle1[[#This Row],[20-25 jahre Männlich]]</f>
        <v>130</v>
      </c>
      <c r="AP909">
        <f>Tabelle1[[#This Row],[25-30 Jahre Weiblich]]+Tabelle1[[#This Row],[25-30 jahre Männlich]]</f>
        <v>212</v>
      </c>
      <c r="AQ909">
        <f>Tabelle1[[#This Row],[30-35 Jahre Weiblich]]+Tabelle1[[#This Row],[30-35 jahre Männlich]]</f>
        <v>503</v>
      </c>
      <c r="AR909">
        <f>Tabelle1[[#This Row],[35-40 Jahre Weiblich]]+Tabelle1[[#This Row],[35-40 jahre  Männlich]]</f>
        <v>887</v>
      </c>
      <c r="AS909">
        <f>Tabelle1[[#This Row],[40-45 Jahre Weiblich]]+Tabelle1[[#This Row],[40-45 jahre Männlich]]</f>
        <v>1552</v>
      </c>
      <c r="AT909">
        <f>Tabelle1[[#This Row],[45-50 Jahre Weiblich]]+Tabelle1[[#This Row],[45-50 jahre Männlich]]</f>
        <v>2896</v>
      </c>
      <c r="AU909">
        <f>Tabelle1[[#This Row],[50-55 Jahre Weiblich]]+Tabelle1[[#This Row],[50-55 jahre Männlich]]</f>
        <v>7004</v>
      </c>
      <c r="AV909">
        <f>Tabelle1[[#This Row],[55-60 Jahre Weiblich]]+Tabelle1[[#This Row],[55-60 jahre Männlich]]</f>
        <v>14005</v>
      </c>
      <c r="AW909">
        <f>Tabelle1[[#This Row],[60-65 Jahre Weiblich]]+Tabelle1[[#This Row],[60-65 jahre Männlich]]</f>
        <v>20597</v>
      </c>
      <c r="AX909">
        <f>Tabelle1[[#This Row],[65-70 Jahre Weiblich]]+Tabelle1[[#This Row],[65-70 Jahre  Männlich]]</f>
        <v>26613</v>
      </c>
      <c r="AY909">
        <f>Tabelle1[[#This Row],[70-75Jahre Weiblich]]+Tabelle1[[#This Row],[70-75 jahre Männlch]]</f>
        <v>31141</v>
      </c>
      <c r="AZ909">
        <f>Tabelle1[[#This Row],[75-80 Jahre Weiblich]]+Tabelle1[[#This Row],[75-80 jahre Männlich]]</f>
        <v>19379</v>
      </c>
      <c r="BA909">
        <f>Tabelle1[[#This Row],[80-85 Jahre Weiblich]]+Tabelle1[[#This Row],[80-85 jahre Männlich]]</f>
        <v>47157</v>
      </c>
      <c r="BB909">
        <f>Tabelle1[[#This Row],[85 und mehr Weiblich]]+Tabelle1[[#This Row],[85 und mehr]]</f>
        <v>49729</v>
      </c>
    </row>
    <row r="910" spans="1:54" x14ac:dyDescent="0.35">
      <c r="A910" s="3"/>
      <c r="B910" s="4" t="s">
        <v>42</v>
      </c>
      <c r="C910" s="5">
        <v>10</v>
      </c>
      <c r="D910" s="5">
        <v>114</v>
      </c>
      <c r="E910" s="5">
        <v>71</v>
      </c>
      <c r="F910" s="5">
        <v>71</v>
      </c>
      <c r="G910" s="5">
        <v>123</v>
      </c>
      <c r="H910" s="5">
        <v>206</v>
      </c>
      <c r="I910" s="5">
        <v>375</v>
      </c>
      <c r="J910" s="5">
        <v>619</v>
      </c>
      <c r="K910" s="5">
        <v>1368</v>
      </c>
      <c r="L910" s="5">
        <v>3501</v>
      </c>
      <c r="M910" s="5">
        <v>7599</v>
      </c>
      <c r="N910" s="5">
        <v>11825</v>
      </c>
      <c r="O910" s="5">
        <v>15355</v>
      </c>
      <c r="P910" s="5">
        <v>17684</v>
      </c>
      <c r="Q910" s="5">
        <v>18816</v>
      </c>
      <c r="R910" s="5">
        <v>24435</v>
      </c>
      <c r="S910" s="5">
        <v>21834</v>
      </c>
      <c r="T910" s="5">
        <v>0</v>
      </c>
      <c r="U910" s="5">
        <v>3</v>
      </c>
      <c r="V910" s="5">
        <v>100</v>
      </c>
      <c r="W910" s="5">
        <v>45</v>
      </c>
      <c r="X910" s="5">
        <v>56</v>
      </c>
      <c r="Y910" s="5">
        <v>87</v>
      </c>
      <c r="Z910" s="5">
        <v>280</v>
      </c>
      <c r="AA910" s="5">
        <v>497</v>
      </c>
      <c r="AB910" s="5">
        <v>908</v>
      </c>
      <c r="AC910" s="5">
        <v>1488</v>
      </c>
      <c r="AD910" s="5">
        <v>3395</v>
      </c>
      <c r="AE910" s="5">
        <v>6221</v>
      </c>
      <c r="AF910" s="5">
        <v>8489</v>
      </c>
      <c r="AG910" s="5">
        <v>10747</v>
      </c>
      <c r="AH910" s="5">
        <v>12779</v>
      </c>
      <c r="AJ910" s="5">
        <v>20797</v>
      </c>
      <c r="AK910" s="5">
        <v>24652</v>
      </c>
      <c r="AL910">
        <f>Tabelle1[[#This Row],[1 jahre Weiblich]]+Tabelle1[[#This Row],[unter 1 Jahr Männlich]]</f>
        <v>13</v>
      </c>
      <c r="AM910">
        <f>Tabelle1[[#This Row],[1-15 Jahre Weiblich]]+Tabelle1[[#This Row],[1-15 jahre Mänlich]]</f>
        <v>214</v>
      </c>
      <c r="AN910">
        <f>Tabelle1[[#This Row],[15-20 Jahre Weiblich]]+Tabelle1[[#This Row],[15-20 jahre Männlich]]</f>
        <v>116</v>
      </c>
      <c r="AO910">
        <f>Tabelle1[[#This Row],[20-25 jahre weiblich]]+Tabelle1[[#This Row],[20-25 jahre Männlich]]</f>
        <v>127</v>
      </c>
      <c r="AP910">
        <f>Tabelle1[[#This Row],[25-30 Jahre Weiblich]]+Tabelle1[[#This Row],[25-30 jahre Männlich]]</f>
        <v>210</v>
      </c>
      <c r="AQ910">
        <f>Tabelle1[[#This Row],[30-35 Jahre Weiblich]]+Tabelle1[[#This Row],[30-35 jahre Männlich]]</f>
        <v>486</v>
      </c>
      <c r="AR910">
        <f>Tabelle1[[#This Row],[35-40 Jahre Weiblich]]+Tabelle1[[#This Row],[35-40 jahre  Männlich]]</f>
        <v>872</v>
      </c>
      <c r="AS910">
        <f>Tabelle1[[#This Row],[40-45 Jahre Weiblich]]+Tabelle1[[#This Row],[40-45 jahre Männlich]]</f>
        <v>1527</v>
      </c>
      <c r="AT910">
        <f>Tabelle1[[#This Row],[45-50 Jahre Weiblich]]+Tabelle1[[#This Row],[45-50 jahre Männlich]]</f>
        <v>2856</v>
      </c>
      <c r="AU910">
        <f>Tabelle1[[#This Row],[50-55 Jahre Weiblich]]+Tabelle1[[#This Row],[50-55 jahre Männlich]]</f>
        <v>6896</v>
      </c>
      <c r="AV910">
        <f>Tabelle1[[#This Row],[55-60 Jahre Weiblich]]+Tabelle1[[#This Row],[55-60 jahre Männlich]]</f>
        <v>13820</v>
      </c>
      <c r="AW910">
        <f>Tabelle1[[#This Row],[60-65 Jahre Weiblich]]+Tabelle1[[#This Row],[60-65 jahre Männlich]]</f>
        <v>20314</v>
      </c>
      <c r="AX910">
        <f>Tabelle1[[#This Row],[65-70 Jahre Weiblich]]+Tabelle1[[#This Row],[65-70 Jahre  Männlich]]</f>
        <v>26102</v>
      </c>
      <c r="AY910">
        <f>Tabelle1[[#This Row],[70-75Jahre Weiblich]]+Tabelle1[[#This Row],[70-75 jahre Männlch]]</f>
        <v>30463</v>
      </c>
      <c r="AZ910">
        <f>Tabelle1[[#This Row],[75-80 Jahre Weiblich]]+Tabelle1[[#This Row],[75-80 jahre Männlich]]</f>
        <v>18816</v>
      </c>
      <c r="BA910">
        <f>Tabelle1[[#This Row],[80-85 Jahre Weiblich]]+Tabelle1[[#This Row],[80-85 jahre Männlich]]</f>
        <v>45232</v>
      </c>
      <c r="BB910">
        <f>Tabelle1[[#This Row],[85 und mehr Weiblich]]+Tabelle1[[#This Row],[85 und mehr]]</f>
        <v>46486</v>
      </c>
    </row>
    <row r="911" spans="1:54" x14ac:dyDescent="0.35">
      <c r="A911" s="3"/>
      <c r="B911" s="4" t="s">
        <v>43</v>
      </c>
      <c r="C911" s="5">
        <v>0</v>
      </c>
      <c r="D911" s="5">
        <v>0</v>
      </c>
      <c r="E911" s="5">
        <v>0</v>
      </c>
      <c r="F911" s="5" t="s">
        <v>111</v>
      </c>
      <c r="G911" s="5" t="s">
        <v>111</v>
      </c>
      <c r="H911" s="5">
        <v>5</v>
      </c>
      <c r="I911" s="5">
        <v>9</v>
      </c>
      <c r="J911" s="5">
        <v>20</v>
      </c>
      <c r="K911" s="5">
        <v>77</v>
      </c>
      <c r="L911" s="5">
        <v>216</v>
      </c>
      <c r="M911" s="5">
        <v>501</v>
      </c>
      <c r="N911" s="5">
        <v>637</v>
      </c>
      <c r="O911" s="5">
        <v>684</v>
      </c>
      <c r="P911" s="5">
        <v>531</v>
      </c>
      <c r="Q911" s="5">
        <v>408</v>
      </c>
      <c r="R911" s="5">
        <v>426</v>
      </c>
      <c r="S911" s="5">
        <v>280</v>
      </c>
      <c r="T911" s="5">
        <v>0</v>
      </c>
      <c r="U911" s="5">
        <v>0</v>
      </c>
      <c r="V911" s="5">
        <v>0</v>
      </c>
      <c r="W911" s="5">
        <v>0</v>
      </c>
      <c r="X911" s="5" t="s">
        <v>111</v>
      </c>
      <c r="Y911" s="5" t="s">
        <v>111</v>
      </c>
      <c r="Z911" s="5" t="s">
        <v>111</v>
      </c>
      <c r="AA911" s="5">
        <v>4</v>
      </c>
      <c r="AB911" s="5">
        <v>4</v>
      </c>
      <c r="AC911" s="5">
        <v>24</v>
      </c>
      <c r="AD911" s="5">
        <v>57</v>
      </c>
      <c r="AE911" s="5">
        <v>108</v>
      </c>
      <c r="AF911" s="5">
        <v>158</v>
      </c>
      <c r="AG911" s="5">
        <v>200</v>
      </c>
      <c r="AH911" s="5">
        <v>188</v>
      </c>
      <c r="AJ911" s="5">
        <v>223</v>
      </c>
      <c r="AK911" s="5">
        <v>263</v>
      </c>
      <c r="AL911">
        <f>Tabelle1[[#This Row],[1 jahre Weiblich]]+Tabelle1[[#This Row],[unter 1 Jahr Männlich]]</f>
        <v>0</v>
      </c>
      <c r="AM911">
        <f>Tabelle1[[#This Row],[1-15 Jahre Weiblich]]+Tabelle1[[#This Row],[1-15 jahre Mänlich]]</f>
        <v>0</v>
      </c>
      <c r="AN911">
        <f>Tabelle1[[#This Row],[15-20 Jahre Weiblich]]+Tabelle1[[#This Row],[15-20 jahre Männlich]]</f>
        <v>0</v>
      </c>
      <c r="AO911" t="e">
        <f>Tabelle1[[#This Row],[20-25 jahre weiblich]]+Tabelle1[[#This Row],[20-25 jahre Männlich]]</f>
        <v>#VALUE!</v>
      </c>
      <c r="AP911" t="e">
        <f>Tabelle1[[#This Row],[25-30 Jahre Weiblich]]+Tabelle1[[#This Row],[25-30 jahre Männlich]]</f>
        <v>#VALUE!</v>
      </c>
      <c r="AQ911" t="e">
        <f>Tabelle1[[#This Row],[30-35 Jahre Weiblich]]+Tabelle1[[#This Row],[30-35 jahre Männlich]]</f>
        <v>#VALUE!</v>
      </c>
      <c r="AR911">
        <f>Tabelle1[[#This Row],[35-40 Jahre Weiblich]]+Tabelle1[[#This Row],[35-40 jahre  Männlich]]</f>
        <v>13</v>
      </c>
      <c r="AS911">
        <f>Tabelle1[[#This Row],[40-45 Jahre Weiblich]]+Tabelle1[[#This Row],[40-45 jahre Männlich]]</f>
        <v>24</v>
      </c>
      <c r="AT911">
        <f>Tabelle1[[#This Row],[45-50 Jahre Weiblich]]+Tabelle1[[#This Row],[45-50 jahre Männlich]]</f>
        <v>101</v>
      </c>
      <c r="AU911">
        <f>Tabelle1[[#This Row],[50-55 Jahre Weiblich]]+Tabelle1[[#This Row],[50-55 jahre Männlich]]</f>
        <v>273</v>
      </c>
      <c r="AV911">
        <f>Tabelle1[[#This Row],[55-60 Jahre Weiblich]]+Tabelle1[[#This Row],[55-60 jahre Männlich]]</f>
        <v>609</v>
      </c>
      <c r="AW911">
        <f>Tabelle1[[#This Row],[60-65 Jahre Weiblich]]+Tabelle1[[#This Row],[60-65 jahre Männlich]]</f>
        <v>795</v>
      </c>
      <c r="AX911">
        <f>Tabelle1[[#This Row],[65-70 Jahre Weiblich]]+Tabelle1[[#This Row],[65-70 Jahre  Männlich]]</f>
        <v>884</v>
      </c>
      <c r="AY911">
        <f>Tabelle1[[#This Row],[70-75Jahre Weiblich]]+Tabelle1[[#This Row],[70-75 jahre Männlch]]</f>
        <v>719</v>
      </c>
      <c r="AZ911">
        <f>Tabelle1[[#This Row],[75-80 Jahre Weiblich]]+Tabelle1[[#This Row],[75-80 jahre Männlich]]</f>
        <v>408</v>
      </c>
      <c r="BA911">
        <f>Tabelle1[[#This Row],[80-85 Jahre Weiblich]]+Tabelle1[[#This Row],[80-85 jahre Männlich]]</f>
        <v>649</v>
      </c>
      <c r="BB911">
        <f>Tabelle1[[#This Row],[85 und mehr Weiblich]]+Tabelle1[[#This Row],[85 und mehr]]</f>
        <v>543</v>
      </c>
    </row>
    <row r="912" spans="1:54" x14ac:dyDescent="0.35">
      <c r="A912" s="3"/>
      <c r="B912" s="4" t="s">
        <v>44</v>
      </c>
      <c r="C912" s="5">
        <v>0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10</v>
      </c>
      <c r="J912" s="5">
        <v>31</v>
      </c>
      <c r="K912" s="5">
        <v>51</v>
      </c>
      <c r="L912" s="5">
        <v>223</v>
      </c>
      <c r="M912" s="5">
        <v>467</v>
      </c>
      <c r="N912" s="5">
        <v>682</v>
      </c>
      <c r="O912" s="5">
        <v>703</v>
      </c>
      <c r="P912" s="5">
        <v>675</v>
      </c>
      <c r="Q912" s="5">
        <v>568</v>
      </c>
      <c r="R912" s="5">
        <v>660</v>
      </c>
      <c r="S912" s="5">
        <v>374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  <c r="Z912" s="5">
        <v>0</v>
      </c>
      <c r="AA912" s="5">
        <v>5</v>
      </c>
      <c r="AB912" s="5">
        <v>12</v>
      </c>
      <c r="AC912" s="5">
        <v>19</v>
      </c>
      <c r="AD912" s="5">
        <v>31</v>
      </c>
      <c r="AE912" s="5">
        <v>98</v>
      </c>
      <c r="AF912" s="5">
        <v>143</v>
      </c>
      <c r="AG912" s="5">
        <v>178</v>
      </c>
      <c r="AH912" s="5">
        <v>207</v>
      </c>
      <c r="AJ912" s="5">
        <v>243</v>
      </c>
      <c r="AK912" s="5">
        <v>247</v>
      </c>
      <c r="AL912">
        <f>Tabelle1[[#This Row],[1 jahre Weiblich]]+Tabelle1[[#This Row],[unter 1 Jahr Männlich]]</f>
        <v>0</v>
      </c>
      <c r="AM912">
        <f>Tabelle1[[#This Row],[1-15 Jahre Weiblich]]+Tabelle1[[#This Row],[1-15 jahre Mänlich]]</f>
        <v>0</v>
      </c>
      <c r="AN912">
        <f>Tabelle1[[#This Row],[15-20 Jahre Weiblich]]+Tabelle1[[#This Row],[15-20 jahre Männlich]]</f>
        <v>0</v>
      </c>
      <c r="AO912">
        <f>Tabelle1[[#This Row],[20-25 jahre weiblich]]+Tabelle1[[#This Row],[20-25 jahre Männlich]]</f>
        <v>0</v>
      </c>
      <c r="AP912">
        <f>Tabelle1[[#This Row],[25-30 Jahre Weiblich]]+Tabelle1[[#This Row],[25-30 jahre Männlich]]</f>
        <v>0</v>
      </c>
      <c r="AQ912">
        <f>Tabelle1[[#This Row],[30-35 Jahre Weiblich]]+Tabelle1[[#This Row],[30-35 jahre Männlich]]</f>
        <v>0</v>
      </c>
      <c r="AR912">
        <f>Tabelle1[[#This Row],[35-40 Jahre Weiblich]]+Tabelle1[[#This Row],[35-40 jahre  Männlich]]</f>
        <v>15</v>
      </c>
      <c r="AS912">
        <f>Tabelle1[[#This Row],[40-45 Jahre Weiblich]]+Tabelle1[[#This Row],[40-45 jahre Männlich]]</f>
        <v>43</v>
      </c>
      <c r="AT912">
        <f>Tabelle1[[#This Row],[45-50 Jahre Weiblich]]+Tabelle1[[#This Row],[45-50 jahre Männlich]]</f>
        <v>70</v>
      </c>
      <c r="AU912">
        <f>Tabelle1[[#This Row],[50-55 Jahre Weiblich]]+Tabelle1[[#This Row],[50-55 jahre Männlich]]</f>
        <v>254</v>
      </c>
      <c r="AV912">
        <f>Tabelle1[[#This Row],[55-60 Jahre Weiblich]]+Tabelle1[[#This Row],[55-60 jahre Männlich]]</f>
        <v>565</v>
      </c>
      <c r="AW912">
        <f>Tabelle1[[#This Row],[60-65 Jahre Weiblich]]+Tabelle1[[#This Row],[60-65 jahre Männlich]]</f>
        <v>825</v>
      </c>
      <c r="AX912">
        <f>Tabelle1[[#This Row],[65-70 Jahre Weiblich]]+Tabelle1[[#This Row],[65-70 Jahre  Männlich]]</f>
        <v>881</v>
      </c>
      <c r="AY912">
        <f>Tabelle1[[#This Row],[70-75Jahre Weiblich]]+Tabelle1[[#This Row],[70-75 jahre Männlch]]</f>
        <v>882</v>
      </c>
      <c r="AZ912">
        <f>Tabelle1[[#This Row],[75-80 Jahre Weiblich]]+Tabelle1[[#This Row],[75-80 jahre Männlich]]</f>
        <v>568</v>
      </c>
      <c r="BA912">
        <f>Tabelle1[[#This Row],[80-85 Jahre Weiblich]]+Tabelle1[[#This Row],[80-85 jahre Männlich]]</f>
        <v>903</v>
      </c>
      <c r="BB912">
        <f>Tabelle1[[#This Row],[85 und mehr Weiblich]]+Tabelle1[[#This Row],[85 und mehr]]</f>
        <v>621</v>
      </c>
    </row>
    <row r="913" spans="1:54" x14ac:dyDescent="0.35">
      <c r="A913" s="3"/>
      <c r="B913" s="4" t="s">
        <v>45</v>
      </c>
      <c r="C913" s="5">
        <v>0</v>
      </c>
      <c r="D913" s="5">
        <v>0</v>
      </c>
      <c r="E913" s="5" t="s">
        <v>111</v>
      </c>
      <c r="F913" s="5">
        <v>5</v>
      </c>
      <c r="G913" s="5">
        <v>3</v>
      </c>
      <c r="H913" s="5">
        <v>4</v>
      </c>
      <c r="I913" s="5">
        <v>31</v>
      </c>
      <c r="J913" s="5">
        <v>46</v>
      </c>
      <c r="K913" s="5">
        <v>97</v>
      </c>
      <c r="L913" s="5">
        <v>227</v>
      </c>
      <c r="M913" s="5">
        <v>395</v>
      </c>
      <c r="N913" s="5">
        <v>514</v>
      </c>
      <c r="O913" s="5">
        <v>558</v>
      </c>
      <c r="P913" s="5">
        <v>691</v>
      </c>
      <c r="Q913" s="5">
        <v>660</v>
      </c>
      <c r="R913" s="5">
        <v>928</v>
      </c>
      <c r="S913" s="5">
        <v>816</v>
      </c>
      <c r="T913" s="5">
        <v>0</v>
      </c>
      <c r="U913" s="5">
        <v>0</v>
      </c>
      <c r="V913" s="5">
        <v>0</v>
      </c>
      <c r="W913" s="5">
        <v>0</v>
      </c>
      <c r="X913" s="5">
        <v>4</v>
      </c>
      <c r="Y913" s="5">
        <v>3</v>
      </c>
      <c r="Z913" s="5">
        <v>15</v>
      </c>
      <c r="AA913" s="5">
        <v>26</v>
      </c>
      <c r="AB913" s="5">
        <v>45</v>
      </c>
      <c r="AC913" s="5">
        <v>50</v>
      </c>
      <c r="AD913" s="5">
        <v>113</v>
      </c>
      <c r="AE913" s="5">
        <v>225</v>
      </c>
      <c r="AF913" s="5">
        <v>241</v>
      </c>
      <c r="AG913" s="5">
        <v>271</v>
      </c>
      <c r="AH913" s="5">
        <v>312</v>
      </c>
      <c r="AJ913" s="5">
        <v>673</v>
      </c>
      <c r="AK913" s="5">
        <v>940</v>
      </c>
      <c r="AL913">
        <f>Tabelle1[[#This Row],[1 jahre Weiblich]]+Tabelle1[[#This Row],[unter 1 Jahr Männlich]]</f>
        <v>0</v>
      </c>
      <c r="AM913">
        <f>Tabelle1[[#This Row],[1-15 Jahre Weiblich]]+Tabelle1[[#This Row],[1-15 jahre Mänlich]]</f>
        <v>0</v>
      </c>
      <c r="AN913" t="e">
        <f>Tabelle1[[#This Row],[15-20 Jahre Weiblich]]+Tabelle1[[#This Row],[15-20 jahre Männlich]]</f>
        <v>#VALUE!</v>
      </c>
      <c r="AO913">
        <f>Tabelle1[[#This Row],[20-25 jahre weiblich]]+Tabelle1[[#This Row],[20-25 jahre Männlich]]</f>
        <v>9</v>
      </c>
      <c r="AP913">
        <f>Tabelle1[[#This Row],[25-30 Jahre Weiblich]]+Tabelle1[[#This Row],[25-30 jahre Männlich]]</f>
        <v>6</v>
      </c>
      <c r="AQ913">
        <f>Tabelle1[[#This Row],[30-35 Jahre Weiblich]]+Tabelle1[[#This Row],[30-35 jahre Männlich]]</f>
        <v>19</v>
      </c>
      <c r="AR913">
        <f>Tabelle1[[#This Row],[35-40 Jahre Weiblich]]+Tabelle1[[#This Row],[35-40 jahre  Männlich]]</f>
        <v>57</v>
      </c>
      <c r="AS913">
        <f>Tabelle1[[#This Row],[40-45 Jahre Weiblich]]+Tabelle1[[#This Row],[40-45 jahre Männlich]]</f>
        <v>91</v>
      </c>
      <c r="AT913">
        <f>Tabelle1[[#This Row],[45-50 Jahre Weiblich]]+Tabelle1[[#This Row],[45-50 jahre Männlich]]</f>
        <v>147</v>
      </c>
      <c r="AU913">
        <f>Tabelle1[[#This Row],[50-55 Jahre Weiblich]]+Tabelle1[[#This Row],[50-55 jahre Männlich]]</f>
        <v>340</v>
      </c>
      <c r="AV913">
        <f>Tabelle1[[#This Row],[55-60 Jahre Weiblich]]+Tabelle1[[#This Row],[55-60 jahre Männlich]]</f>
        <v>620</v>
      </c>
      <c r="AW913">
        <f>Tabelle1[[#This Row],[60-65 Jahre Weiblich]]+Tabelle1[[#This Row],[60-65 jahre Männlich]]</f>
        <v>755</v>
      </c>
      <c r="AX913">
        <f>Tabelle1[[#This Row],[65-70 Jahre Weiblich]]+Tabelle1[[#This Row],[65-70 Jahre  Männlich]]</f>
        <v>829</v>
      </c>
      <c r="AY913">
        <f>Tabelle1[[#This Row],[70-75Jahre Weiblich]]+Tabelle1[[#This Row],[70-75 jahre Männlch]]</f>
        <v>1003</v>
      </c>
      <c r="AZ913">
        <f>Tabelle1[[#This Row],[75-80 Jahre Weiblich]]+Tabelle1[[#This Row],[75-80 jahre Männlich]]</f>
        <v>660</v>
      </c>
      <c r="BA913">
        <f>Tabelle1[[#This Row],[80-85 Jahre Weiblich]]+Tabelle1[[#This Row],[80-85 jahre Männlich]]</f>
        <v>1601</v>
      </c>
      <c r="BB913">
        <f>Tabelle1[[#This Row],[85 und mehr Weiblich]]+Tabelle1[[#This Row],[85 und mehr]]</f>
        <v>1756</v>
      </c>
    </row>
    <row r="914" spans="1:54" x14ac:dyDescent="0.35">
      <c r="A914" s="3"/>
      <c r="B914" s="4" t="s">
        <v>46</v>
      </c>
      <c r="C914" s="5">
        <v>0</v>
      </c>
      <c r="D914" s="5">
        <v>0</v>
      </c>
      <c r="E914" s="5" t="s">
        <v>111</v>
      </c>
      <c r="F914" s="5" t="s">
        <v>111</v>
      </c>
      <c r="G914" s="5">
        <v>5</v>
      </c>
      <c r="H914" s="5">
        <v>23</v>
      </c>
      <c r="I914" s="5">
        <v>32</v>
      </c>
      <c r="J914" s="5">
        <v>42</v>
      </c>
      <c r="K914" s="5">
        <v>79</v>
      </c>
      <c r="L914" s="5">
        <v>218</v>
      </c>
      <c r="M914" s="5">
        <v>431</v>
      </c>
      <c r="N914" s="5">
        <v>633</v>
      </c>
      <c r="O914" s="5">
        <v>832</v>
      </c>
      <c r="P914" s="5">
        <v>1114</v>
      </c>
      <c r="Q914" s="5">
        <v>1132</v>
      </c>
      <c r="R914" s="5">
        <v>1650</v>
      </c>
      <c r="S914" s="5">
        <v>1625</v>
      </c>
      <c r="T914" s="5">
        <v>0</v>
      </c>
      <c r="U914" s="5">
        <v>0</v>
      </c>
      <c r="V914" s="5">
        <v>0</v>
      </c>
      <c r="W914" s="5">
        <v>0</v>
      </c>
      <c r="X914" s="5" t="s">
        <v>111</v>
      </c>
      <c r="Y914" s="5">
        <v>5</v>
      </c>
      <c r="Z914" s="5">
        <v>19</v>
      </c>
      <c r="AA914" s="5">
        <v>17</v>
      </c>
      <c r="AB914" s="5">
        <v>28</v>
      </c>
      <c r="AC914" s="5">
        <v>75</v>
      </c>
      <c r="AD914" s="5">
        <v>158</v>
      </c>
      <c r="AE914" s="5">
        <v>268</v>
      </c>
      <c r="AF914" s="5">
        <v>373</v>
      </c>
      <c r="AG914" s="5">
        <v>552</v>
      </c>
      <c r="AH914" s="5">
        <v>752</v>
      </c>
      <c r="AJ914" s="5">
        <v>1574</v>
      </c>
      <c r="AK914" s="5">
        <v>2528</v>
      </c>
      <c r="AL914">
        <f>Tabelle1[[#This Row],[1 jahre Weiblich]]+Tabelle1[[#This Row],[unter 1 Jahr Männlich]]</f>
        <v>0</v>
      </c>
      <c r="AM914">
        <f>Tabelle1[[#This Row],[1-15 Jahre Weiblich]]+Tabelle1[[#This Row],[1-15 jahre Mänlich]]</f>
        <v>0</v>
      </c>
      <c r="AN914" t="e">
        <f>Tabelle1[[#This Row],[15-20 Jahre Weiblich]]+Tabelle1[[#This Row],[15-20 jahre Männlich]]</f>
        <v>#VALUE!</v>
      </c>
      <c r="AO914" t="e">
        <f>Tabelle1[[#This Row],[20-25 jahre weiblich]]+Tabelle1[[#This Row],[20-25 jahre Männlich]]</f>
        <v>#VALUE!</v>
      </c>
      <c r="AP914">
        <f>Tabelle1[[#This Row],[25-30 Jahre Weiblich]]+Tabelle1[[#This Row],[25-30 jahre Männlich]]</f>
        <v>10</v>
      </c>
      <c r="AQ914">
        <f>Tabelle1[[#This Row],[30-35 Jahre Weiblich]]+Tabelle1[[#This Row],[30-35 jahre Männlich]]</f>
        <v>42</v>
      </c>
      <c r="AR914">
        <f>Tabelle1[[#This Row],[35-40 Jahre Weiblich]]+Tabelle1[[#This Row],[35-40 jahre  Männlich]]</f>
        <v>49</v>
      </c>
      <c r="AS914">
        <f>Tabelle1[[#This Row],[40-45 Jahre Weiblich]]+Tabelle1[[#This Row],[40-45 jahre Männlich]]</f>
        <v>70</v>
      </c>
      <c r="AT914">
        <f>Tabelle1[[#This Row],[45-50 Jahre Weiblich]]+Tabelle1[[#This Row],[45-50 jahre Männlich]]</f>
        <v>154</v>
      </c>
      <c r="AU914">
        <f>Tabelle1[[#This Row],[50-55 Jahre Weiblich]]+Tabelle1[[#This Row],[50-55 jahre Männlich]]</f>
        <v>376</v>
      </c>
      <c r="AV914">
        <f>Tabelle1[[#This Row],[55-60 Jahre Weiblich]]+Tabelle1[[#This Row],[55-60 jahre Männlich]]</f>
        <v>699</v>
      </c>
      <c r="AW914">
        <f>Tabelle1[[#This Row],[60-65 Jahre Weiblich]]+Tabelle1[[#This Row],[60-65 jahre Männlich]]</f>
        <v>1006</v>
      </c>
      <c r="AX914">
        <f>Tabelle1[[#This Row],[65-70 Jahre Weiblich]]+Tabelle1[[#This Row],[65-70 Jahre  Männlich]]</f>
        <v>1384</v>
      </c>
      <c r="AY914">
        <f>Tabelle1[[#This Row],[70-75Jahre Weiblich]]+Tabelle1[[#This Row],[70-75 jahre Männlch]]</f>
        <v>1866</v>
      </c>
      <c r="AZ914">
        <f>Tabelle1[[#This Row],[75-80 Jahre Weiblich]]+Tabelle1[[#This Row],[75-80 jahre Männlich]]</f>
        <v>1132</v>
      </c>
      <c r="BA914">
        <f>Tabelle1[[#This Row],[80-85 Jahre Weiblich]]+Tabelle1[[#This Row],[80-85 jahre Männlich]]</f>
        <v>3224</v>
      </c>
      <c r="BB914">
        <f>Tabelle1[[#This Row],[85 und mehr Weiblich]]+Tabelle1[[#This Row],[85 und mehr]]</f>
        <v>4153</v>
      </c>
    </row>
    <row r="915" spans="1:54" x14ac:dyDescent="0.35">
      <c r="A915" s="3"/>
      <c r="B915" s="4" t="s">
        <v>47</v>
      </c>
      <c r="C915" s="5">
        <v>0</v>
      </c>
      <c r="D915" s="5">
        <v>0</v>
      </c>
      <c r="E915" s="5">
        <v>0</v>
      </c>
      <c r="F915" s="5" t="s">
        <v>111</v>
      </c>
      <c r="G915" s="5">
        <v>4</v>
      </c>
      <c r="H915" s="5">
        <v>9</v>
      </c>
      <c r="I915" s="5">
        <v>23</v>
      </c>
      <c r="J915" s="5">
        <v>29</v>
      </c>
      <c r="K915" s="5">
        <v>80</v>
      </c>
      <c r="L915" s="5">
        <v>181</v>
      </c>
      <c r="M915" s="5">
        <v>360</v>
      </c>
      <c r="N915" s="5">
        <v>478</v>
      </c>
      <c r="O915" s="5">
        <v>631</v>
      </c>
      <c r="P915" s="5">
        <v>698</v>
      </c>
      <c r="Q915" s="5">
        <v>722</v>
      </c>
      <c r="R915" s="5">
        <v>829</v>
      </c>
      <c r="S915" s="5">
        <v>699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 t="s">
        <v>111</v>
      </c>
      <c r="Z915" s="5">
        <v>5</v>
      </c>
      <c r="AA915" s="5">
        <v>14</v>
      </c>
      <c r="AB915" s="5">
        <v>22</v>
      </c>
      <c r="AC915" s="5">
        <v>42</v>
      </c>
      <c r="AD915" s="5">
        <v>84</v>
      </c>
      <c r="AE915" s="5">
        <v>171</v>
      </c>
      <c r="AF915" s="5">
        <v>233</v>
      </c>
      <c r="AG915" s="5">
        <v>282</v>
      </c>
      <c r="AH915" s="5">
        <v>350</v>
      </c>
      <c r="AJ915" s="5">
        <v>625</v>
      </c>
      <c r="AK915" s="5">
        <v>844</v>
      </c>
      <c r="AL915">
        <f>Tabelle1[[#This Row],[1 jahre Weiblich]]+Tabelle1[[#This Row],[unter 1 Jahr Männlich]]</f>
        <v>0</v>
      </c>
      <c r="AM915">
        <f>Tabelle1[[#This Row],[1-15 Jahre Weiblich]]+Tabelle1[[#This Row],[1-15 jahre Mänlich]]</f>
        <v>0</v>
      </c>
      <c r="AN915">
        <f>Tabelle1[[#This Row],[15-20 Jahre Weiblich]]+Tabelle1[[#This Row],[15-20 jahre Männlich]]</f>
        <v>0</v>
      </c>
      <c r="AO915" t="e">
        <f>Tabelle1[[#This Row],[20-25 jahre weiblich]]+Tabelle1[[#This Row],[20-25 jahre Männlich]]</f>
        <v>#VALUE!</v>
      </c>
      <c r="AP915" t="e">
        <f>Tabelle1[[#This Row],[25-30 Jahre Weiblich]]+Tabelle1[[#This Row],[25-30 jahre Männlich]]</f>
        <v>#VALUE!</v>
      </c>
      <c r="AQ915">
        <f>Tabelle1[[#This Row],[30-35 Jahre Weiblich]]+Tabelle1[[#This Row],[30-35 jahre Männlich]]</f>
        <v>14</v>
      </c>
      <c r="AR915">
        <f>Tabelle1[[#This Row],[35-40 Jahre Weiblich]]+Tabelle1[[#This Row],[35-40 jahre  Männlich]]</f>
        <v>37</v>
      </c>
      <c r="AS915">
        <f>Tabelle1[[#This Row],[40-45 Jahre Weiblich]]+Tabelle1[[#This Row],[40-45 jahre Männlich]]</f>
        <v>51</v>
      </c>
      <c r="AT915">
        <f>Tabelle1[[#This Row],[45-50 Jahre Weiblich]]+Tabelle1[[#This Row],[45-50 jahre Männlich]]</f>
        <v>122</v>
      </c>
      <c r="AU915">
        <f>Tabelle1[[#This Row],[50-55 Jahre Weiblich]]+Tabelle1[[#This Row],[50-55 jahre Männlich]]</f>
        <v>265</v>
      </c>
      <c r="AV915">
        <f>Tabelle1[[#This Row],[55-60 Jahre Weiblich]]+Tabelle1[[#This Row],[55-60 jahre Männlich]]</f>
        <v>531</v>
      </c>
      <c r="AW915">
        <f>Tabelle1[[#This Row],[60-65 Jahre Weiblich]]+Tabelle1[[#This Row],[60-65 jahre Männlich]]</f>
        <v>711</v>
      </c>
      <c r="AX915">
        <f>Tabelle1[[#This Row],[65-70 Jahre Weiblich]]+Tabelle1[[#This Row],[65-70 Jahre  Männlich]]</f>
        <v>913</v>
      </c>
      <c r="AY915">
        <f>Tabelle1[[#This Row],[70-75Jahre Weiblich]]+Tabelle1[[#This Row],[70-75 jahre Männlch]]</f>
        <v>1048</v>
      </c>
      <c r="AZ915">
        <f>Tabelle1[[#This Row],[75-80 Jahre Weiblich]]+Tabelle1[[#This Row],[75-80 jahre Männlich]]</f>
        <v>722</v>
      </c>
      <c r="BA915">
        <f>Tabelle1[[#This Row],[80-85 Jahre Weiblich]]+Tabelle1[[#This Row],[80-85 jahre Männlich]]</f>
        <v>1454</v>
      </c>
      <c r="BB915">
        <f>Tabelle1[[#This Row],[85 und mehr Weiblich]]+Tabelle1[[#This Row],[85 und mehr]]</f>
        <v>1543</v>
      </c>
    </row>
    <row r="916" spans="1:54" x14ac:dyDescent="0.35">
      <c r="A916" s="3"/>
      <c r="B916" s="4" t="s">
        <v>48</v>
      </c>
      <c r="C916" s="5" t="s">
        <v>111</v>
      </c>
      <c r="D916" s="5" t="s">
        <v>111</v>
      </c>
      <c r="E916" s="5">
        <v>3</v>
      </c>
      <c r="F916" s="5" t="s">
        <v>111</v>
      </c>
      <c r="G916" s="5">
        <v>13</v>
      </c>
      <c r="H916" s="5">
        <v>12</v>
      </c>
      <c r="I916" s="5">
        <v>39</v>
      </c>
      <c r="J916" s="5">
        <v>82</v>
      </c>
      <c r="K916" s="5">
        <v>200</v>
      </c>
      <c r="L916" s="5">
        <v>513</v>
      </c>
      <c r="M916" s="5">
        <v>1068</v>
      </c>
      <c r="N916" s="5">
        <v>1695</v>
      </c>
      <c r="O916" s="5">
        <v>2158</v>
      </c>
      <c r="P916" s="5">
        <v>2727</v>
      </c>
      <c r="Q916" s="5">
        <v>2694</v>
      </c>
      <c r="R916" s="5">
        <v>3317</v>
      </c>
      <c r="S916" s="5">
        <v>2184</v>
      </c>
      <c r="T916" s="5">
        <v>0</v>
      </c>
      <c r="U916" s="5">
        <v>0</v>
      </c>
      <c r="V916" s="5">
        <v>0</v>
      </c>
      <c r="W916" s="5">
        <v>0</v>
      </c>
      <c r="X916" s="5" t="s">
        <v>111</v>
      </c>
      <c r="Y916" s="5">
        <v>5</v>
      </c>
      <c r="Z916" s="5">
        <v>16</v>
      </c>
      <c r="AA916" s="5">
        <v>24</v>
      </c>
      <c r="AB916" s="5">
        <v>58</v>
      </c>
      <c r="AC916" s="5">
        <v>109</v>
      </c>
      <c r="AD916" s="5">
        <v>305</v>
      </c>
      <c r="AE916" s="5">
        <v>639</v>
      </c>
      <c r="AF916" s="5">
        <v>1051</v>
      </c>
      <c r="AG916" s="5">
        <v>1421</v>
      </c>
      <c r="AH916" s="5">
        <v>1848</v>
      </c>
      <c r="AJ916" s="5">
        <v>3312</v>
      </c>
      <c r="AK916" s="5">
        <v>3219</v>
      </c>
      <c r="AL916" t="e">
        <f>Tabelle1[[#This Row],[1 jahre Weiblich]]+Tabelle1[[#This Row],[unter 1 Jahr Männlich]]</f>
        <v>#VALUE!</v>
      </c>
      <c r="AM916" t="e">
        <f>Tabelle1[[#This Row],[1-15 Jahre Weiblich]]+Tabelle1[[#This Row],[1-15 jahre Mänlich]]</f>
        <v>#VALUE!</v>
      </c>
      <c r="AN916">
        <f>Tabelle1[[#This Row],[15-20 Jahre Weiblich]]+Tabelle1[[#This Row],[15-20 jahre Männlich]]</f>
        <v>3</v>
      </c>
      <c r="AO916" t="e">
        <f>Tabelle1[[#This Row],[20-25 jahre weiblich]]+Tabelle1[[#This Row],[20-25 jahre Männlich]]</f>
        <v>#VALUE!</v>
      </c>
      <c r="AP916">
        <f>Tabelle1[[#This Row],[25-30 Jahre Weiblich]]+Tabelle1[[#This Row],[25-30 jahre Männlich]]</f>
        <v>18</v>
      </c>
      <c r="AQ916">
        <f>Tabelle1[[#This Row],[30-35 Jahre Weiblich]]+Tabelle1[[#This Row],[30-35 jahre Männlich]]</f>
        <v>28</v>
      </c>
      <c r="AR916">
        <f>Tabelle1[[#This Row],[35-40 Jahre Weiblich]]+Tabelle1[[#This Row],[35-40 jahre  Männlich]]</f>
        <v>63</v>
      </c>
      <c r="AS916">
        <f>Tabelle1[[#This Row],[40-45 Jahre Weiblich]]+Tabelle1[[#This Row],[40-45 jahre Männlich]]</f>
        <v>140</v>
      </c>
      <c r="AT916">
        <f>Tabelle1[[#This Row],[45-50 Jahre Weiblich]]+Tabelle1[[#This Row],[45-50 jahre Männlich]]</f>
        <v>309</v>
      </c>
      <c r="AU916">
        <f>Tabelle1[[#This Row],[50-55 Jahre Weiblich]]+Tabelle1[[#This Row],[50-55 jahre Männlich]]</f>
        <v>818</v>
      </c>
      <c r="AV916">
        <f>Tabelle1[[#This Row],[55-60 Jahre Weiblich]]+Tabelle1[[#This Row],[55-60 jahre Männlich]]</f>
        <v>1707</v>
      </c>
      <c r="AW916">
        <f>Tabelle1[[#This Row],[60-65 Jahre Weiblich]]+Tabelle1[[#This Row],[60-65 jahre Männlich]]</f>
        <v>2746</v>
      </c>
      <c r="AX916">
        <f>Tabelle1[[#This Row],[65-70 Jahre Weiblich]]+Tabelle1[[#This Row],[65-70 Jahre  Männlich]]</f>
        <v>3579</v>
      </c>
      <c r="AY916">
        <f>Tabelle1[[#This Row],[70-75Jahre Weiblich]]+Tabelle1[[#This Row],[70-75 jahre Männlch]]</f>
        <v>4575</v>
      </c>
      <c r="AZ916">
        <f>Tabelle1[[#This Row],[75-80 Jahre Weiblich]]+Tabelle1[[#This Row],[75-80 jahre Männlich]]</f>
        <v>2694</v>
      </c>
      <c r="BA916">
        <f>Tabelle1[[#This Row],[80-85 Jahre Weiblich]]+Tabelle1[[#This Row],[80-85 jahre Männlich]]</f>
        <v>6629</v>
      </c>
      <c r="BB916">
        <f>Tabelle1[[#This Row],[85 und mehr Weiblich]]+Tabelle1[[#This Row],[85 und mehr]]</f>
        <v>5403</v>
      </c>
    </row>
    <row r="917" spans="1:54" x14ac:dyDescent="0.35">
      <c r="A917" s="3"/>
      <c r="B917" s="4" t="s">
        <v>49</v>
      </c>
      <c r="C917" s="5" t="s">
        <v>111</v>
      </c>
      <c r="D917" s="5" t="s">
        <v>111</v>
      </c>
      <c r="E917" s="5" t="s">
        <v>111</v>
      </c>
      <c r="F917" s="5">
        <v>0</v>
      </c>
      <c r="G917" s="5">
        <v>8</v>
      </c>
      <c r="H917" s="5">
        <v>7</v>
      </c>
      <c r="I917" s="5">
        <v>11</v>
      </c>
      <c r="J917" s="5">
        <v>24</v>
      </c>
      <c r="K917" s="5">
        <v>58</v>
      </c>
      <c r="L917" s="5">
        <v>142</v>
      </c>
      <c r="M917" s="5">
        <v>315</v>
      </c>
      <c r="N917" s="5">
        <v>567</v>
      </c>
      <c r="O917" s="5">
        <v>770</v>
      </c>
      <c r="P917" s="5">
        <v>1021</v>
      </c>
      <c r="Q917" s="5">
        <v>867</v>
      </c>
      <c r="R917" s="5">
        <v>1037</v>
      </c>
      <c r="S917" s="5">
        <v>624</v>
      </c>
      <c r="T917" s="5">
        <v>0</v>
      </c>
      <c r="U917" s="5">
        <v>0</v>
      </c>
      <c r="V917" s="5">
        <v>0</v>
      </c>
      <c r="W917" s="5">
        <v>0</v>
      </c>
      <c r="X917" s="5" t="s">
        <v>111</v>
      </c>
      <c r="Y917" s="5" t="s">
        <v>111</v>
      </c>
      <c r="Z917" s="5">
        <v>7</v>
      </c>
      <c r="AA917" s="5">
        <v>8</v>
      </c>
      <c r="AB917" s="5">
        <v>22</v>
      </c>
      <c r="AC917" s="5">
        <v>25</v>
      </c>
      <c r="AD917" s="5">
        <v>68</v>
      </c>
      <c r="AE917" s="5">
        <v>113</v>
      </c>
      <c r="AF917" s="5">
        <v>225</v>
      </c>
      <c r="AG917" s="5">
        <v>295</v>
      </c>
      <c r="AH917" s="5">
        <v>387</v>
      </c>
      <c r="AJ917" s="5">
        <v>601</v>
      </c>
      <c r="AK917" s="5">
        <v>524</v>
      </c>
      <c r="AL917" t="e">
        <f>Tabelle1[[#This Row],[1 jahre Weiblich]]+Tabelle1[[#This Row],[unter 1 Jahr Männlich]]</f>
        <v>#VALUE!</v>
      </c>
      <c r="AM917" t="e">
        <f>Tabelle1[[#This Row],[1-15 Jahre Weiblich]]+Tabelle1[[#This Row],[1-15 jahre Mänlich]]</f>
        <v>#VALUE!</v>
      </c>
      <c r="AN917" t="e">
        <f>Tabelle1[[#This Row],[15-20 Jahre Weiblich]]+Tabelle1[[#This Row],[15-20 jahre Männlich]]</f>
        <v>#VALUE!</v>
      </c>
      <c r="AO917" t="e">
        <f>Tabelle1[[#This Row],[20-25 jahre weiblich]]+Tabelle1[[#This Row],[20-25 jahre Männlich]]</f>
        <v>#VALUE!</v>
      </c>
      <c r="AP917" t="e">
        <f>Tabelle1[[#This Row],[25-30 Jahre Weiblich]]+Tabelle1[[#This Row],[25-30 jahre Männlich]]</f>
        <v>#VALUE!</v>
      </c>
      <c r="AQ917">
        <f>Tabelle1[[#This Row],[30-35 Jahre Weiblich]]+Tabelle1[[#This Row],[30-35 jahre Männlich]]</f>
        <v>14</v>
      </c>
      <c r="AR917">
        <f>Tabelle1[[#This Row],[35-40 Jahre Weiblich]]+Tabelle1[[#This Row],[35-40 jahre  Männlich]]</f>
        <v>19</v>
      </c>
      <c r="AS917">
        <f>Tabelle1[[#This Row],[40-45 Jahre Weiblich]]+Tabelle1[[#This Row],[40-45 jahre Männlich]]</f>
        <v>46</v>
      </c>
      <c r="AT917">
        <f>Tabelle1[[#This Row],[45-50 Jahre Weiblich]]+Tabelle1[[#This Row],[45-50 jahre Männlich]]</f>
        <v>83</v>
      </c>
      <c r="AU917">
        <f>Tabelle1[[#This Row],[50-55 Jahre Weiblich]]+Tabelle1[[#This Row],[50-55 jahre Männlich]]</f>
        <v>210</v>
      </c>
      <c r="AV917">
        <f>Tabelle1[[#This Row],[55-60 Jahre Weiblich]]+Tabelle1[[#This Row],[55-60 jahre Männlich]]</f>
        <v>428</v>
      </c>
      <c r="AW917">
        <f>Tabelle1[[#This Row],[60-65 Jahre Weiblich]]+Tabelle1[[#This Row],[60-65 jahre Männlich]]</f>
        <v>792</v>
      </c>
      <c r="AX917">
        <f>Tabelle1[[#This Row],[65-70 Jahre Weiblich]]+Tabelle1[[#This Row],[65-70 Jahre  Männlich]]</f>
        <v>1065</v>
      </c>
      <c r="AY917">
        <f>Tabelle1[[#This Row],[70-75Jahre Weiblich]]+Tabelle1[[#This Row],[70-75 jahre Männlch]]</f>
        <v>1408</v>
      </c>
      <c r="AZ917">
        <f>Tabelle1[[#This Row],[75-80 Jahre Weiblich]]+Tabelle1[[#This Row],[75-80 jahre Männlich]]</f>
        <v>867</v>
      </c>
      <c r="BA917">
        <f>Tabelle1[[#This Row],[80-85 Jahre Weiblich]]+Tabelle1[[#This Row],[80-85 jahre Männlich]]</f>
        <v>1638</v>
      </c>
      <c r="BB917">
        <f>Tabelle1[[#This Row],[85 und mehr Weiblich]]+Tabelle1[[#This Row],[85 und mehr]]</f>
        <v>1148</v>
      </c>
    </row>
    <row r="918" spans="1:54" x14ac:dyDescent="0.35">
      <c r="A918" s="3"/>
      <c r="B918" s="4" t="s">
        <v>50</v>
      </c>
      <c r="C918" s="5">
        <v>0</v>
      </c>
      <c r="D918" s="5">
        <v>0</v>
      </c>
      <c r="E918" s="5" t="s">
        <v>111</v>
      </c>
      <c r="F918" s="5" t="s">
        <v>111</v>
      </c>
      <c r="G918" s="5">
        <v>3</v>
      </c>
      <c r="H918" s="5">
        <v>3</v>
      </c>
      <c r="I918" s="5">
        <v>22</v>
      </c>
      <c r="J918" s="5">
        <v>53</v>
      </c>
      <c r="K918" s="5">
        <v>129</v>
      </c>
      <c r="L918" s="5">
        <v>322</v>
      </c>
      <c r="M918" s="5">
        <v>661</v>
      </c>
      <c r="N918" s="5">
        <v>984</v>
      </c>
      <c r="O918" s="5">
        <v>1187</v>
      </c>
      <c r="P918" s="5">
        <v>1461</v>
      </c>
      <c r="Q918" s="5">
        <v>1574</v>
      </c>
      <c r="R918" s="5">
        <v>1898</v>
      </c>
      <c r="S918" s="5">
        <v>1271</v>
      </c>
      <c r="T918" s="5">
        <v>0</v>
      </c>
      <c r="U918" s="5">
        <v>0</v>
      </c>
      <c r="V918" s="5">
        <v>0</v>
      </c>
      <c r="W918" s="5">
        <v>0</v>
      </c>
      <c r="X918" s="5">
        <v>0</v>
      </c>
      <c r="Y918" s="5">
        <v>3</v>
      </c>
      <c r="Z918" s="5">
        <v>7</v>
      </c>
      <c r="AA918" s="5">
        <v>9</v>
      </c>
      <c r="AB918" s="5">
        <v>29</v>
      </c>
      <c r="AC918" s="5">
        <v>68</v>
      </c>
      <c r="AD918" s="5">
        <v>205</v>
      </c>
      <c r="AE918" s="5">
        <v>450</v>
      </c>
      <c r="AF918" s="5">
        <v>693</v>
      </c>
      <c r="AG918" s="5">
        <v>945</v>
      </c>
      <c r="AH918" s="5">
        <v>1218</v>
      </c>
      <c r="AJ918" s="5">
        <v>2207</v>
      </c>
      <c r="AK918" s="5">
        <v>2185</v>
      </c>
      <c r="AL918">
        <f>Tabelle1[[#This Row],[1 jahre Weiblich]]+Tabelle1[[#This Row],[unter 1 Jahr Männlich]]</f>
        <v>0</v>
      </c>
      <c r="AM918">
        <f>Tabelle1[[#This Row],[1-15 Jahre Weiblich]]+Tabelle1[[#This Row],[1-15 jahre Mänlich]]</f>
        <v>0</v>
      </c>
      <c r="AN918" t="e">
        <f>Tabelle1[[#This Row],[15-20 Jahre Weiblich]]+Tabelle1[[#This Row],[15-20 jahre Männlich]]</f>
        <v>#VALUE!</v>
      </c>
      <c r="AO918" t="e">
        <f>Tabelle1[[#This Row],[20-25 jahre weiblich]]+Tabelle1[[#This Row],[20-25 jahre Männlich]]</f>
        <v>#VALUE!</v>
      </c>
      <c r="AP918">
        <f>Tabelle1[[#This Row],[25-30 Jahre Weiblich]]+Tabelle1[[#This Row],[25-30 jahre Männlich]]</f>
        <v>6</v>
      </c>
      <c r="AQ918">
        <f>Tabelle1[[#This Row],[30-35 Jahre Weiblich]]+Tabelle1[[#This Row],[30-35 jahre Männlich]]</f>
        <v>10</v>
      </c>
      <c r="AR918">
        <f>Tabelle1[[#This Row],[35-40 Jahre Weiblich]]+Tabelle1[[#This Row],[35-40 jahre  Männlich]]</f>
        <v>31</v>
      </c>
      <c r="AS918">
        <f>Tabelle1[[#This Row],[40-45 Jahre Weiblich]]+Tabelle1[[#This Row],[40-45 jahre Männlich]]</f>
        <v>82</v>
      </c>
      <c r="AT918">
        <f>Tabelle1[[#This Row],[45-50 Jahre Weiblich]]+Tabelle1[[#This Row],[45-50 jahre Männlich]]</f>
        <v>197</v>
      </c>
      <c r="AU918">
        <f>Tabelle1[[#This Row],[50-55 Jahre Weiblich]]+Tabelle1[[#This Row],[50-55 jahre Männlich]]</f>
        <v>527</v>
      </c>
      <c r="AV918">
        <f>Tabelle1[[#This Row],[55-60 Jahre Weiblich]]+Tabelle1[[#This Row],[55-60 jahre Männlich]]</f>
        <v>1111</v>
      </c>
      <c r="AW918">
        <f>Tabelle1[[#This Row],[60-65 Jahre Weiblich]]+Tabelle1[[#This Row],[60-65 jahre Männlich]]</f>
        <v>1677</v>
      </c>
      <c r="AX918">
        <f>Tabelle1[[#This Row],[65-70 Jahre Weiblich]]+Tabelle1[[#This Row],[65-70 Jahre  Männlich]]</f>
        <v>2132</v>
      </c>
      <c r="AY918">
        <f>Tabelle1[[#This Row],[70-75Jahre Weiblich]]+Tabelle1[[#This Row],[70-75 jahre Männlch]]</f>
        <v>2679</v>
      </c>
      <c r="AZ918">
        <f>Tabelle1[[#This Row],[75-80 Jahre Weiblich]]+Tabelle1[[#This Row],[75-80 jahre Männlich]]</f>
        <v>1574</v>
      </c>
      <c r="BA918">
        <f>Tabelle1[[#This Row],[80-85 Jahre Weiblich]]+Tabelle1[[#This Row],[80-85 jahre Männlich]]</f>
        <v>4105</v>
      </c>
      <c r="BB918">
        <f>Tabelle1[[#This Row],[85 und mehr Weiblich]]+Tabelle1[[#This Row],[85 und mehr]]</f>
        <v>3456</v>
      </c>
    </row>
    <row r="919" spans="1:54" x14ac:dyDescent="0.35">
      <c r="A919" s="3"/>
      <c r="B919" s="4" t="s">
        <v>51</v>
      </c>
      <c r="C919" s="5">
        <v>0</v>
      </c>
      <c r="D919" s="5">
        <v>0</v>
      </c>
      <c r="E919" s="5" t="s">
        <v>111</v>
      </c>
      <c r="F919" s="5">
        <v>0</v>
      </c>
      <c r="G919" s="5">
        <v>4</v>
      </c>
      <c r="H919" s="5">
        <v>7</v>
      </c>
      <c r="I919" s="5">
        <v>38</v>
      </c>
      <c r="J919" s="5">
        <v>99</v>
      </c>
      <c r="K919" s="5">
        <v>252</v>
      </c>
      <c r="L919" s="5">
        <v>820</v>
      </c>
      <c r="M919" s="5">
        <v>2052</v>
      </c>
      <c r="N919" s="5">
        <v>3637</v>
      </c>
      <c r="O919" s="5">
        <v>4720</v>
      </c>
      <c r="P919" s="5">
        <v>4859</v>
      </c>
      <c r="Q919" s="5">
        <v>4515</v>
      </c>
      <c r="R919" s="5">
        <v>4454</v>
      </c>
      <c r="S919" s="5">
        <v>2874</v>
      </c>
      <c r="T919" s="5">
        <v>0</v>
      </c>
      <c r="U919" s="5">
        <v>0</v>
      </c>
      <c r="V919" s="5">
        <v>0</v>
      </c>
      <c r="W919" s="5">
        <v>0</v>
      </c>
      <c r="X919" s="5">
        <v>0</v>
      </c>
      <c r="Y919" s="5" t="s">
        <v>111</v>
      </c>
      <c r="Z919" s="5">
        <v>7</v>
      </c>
      <c r="AA919" s="5">
        <v>30</v>
      </c>
      <c r="AB919" s="5">
        <v>78</v>
      </c>
      <c r="AC919" s="5">
        <v>198</v>
      </c>
      <c r="AD919" s="5">
        <v>608</v>
      </c>
      <c r="AE919" s="5">
        <v>1340</v>
      </c>
      <c r="AF919" s="5">
        <v>2250</v>
      </c>
      <c r="AG919" s="5">
        <v>2874</v>
      </c>
      <c r="AH919" s="5">
        <v>3012</v>
      </c>
      <c r="AJ919" s="5">
        <v>2588</v>
      </c>
      <c r="AK919" s="5">
        <v>1963</v>
      </c>
      <c r="AL919">
        <f>Tabelle1[[#This Row],[1 jahre Weiblich]]+Tabelle1[[#This Row],[unter 1 Jahr Männlich]]</f>
        <v>0</v>
      </c>
      <c r="AM919">
        <f>Tabelle1[[#This Row],[1-15 Jahre Weiblich]]+Tabelle1[[#This Row],[1-15 jahre Mänlich]]</f>
        <v>0</v>
      </c>
      <c r="AN919" t="e">
        <f>Tabelle1[[#This Row],[15-20 Jahre Weiblich]]+Tabelle1[[#This Row],[15-20 jahre Männlich]]</f>
        <v>#VALUE!</v>
      </c>
      <c r="AO919">
        <f>Tabelle1[[#This Row],[20-25 jahre weiblich]]+Tabelle1[[#This Row],[20-25 jahre Männlich]]</f>
        <v>0</v>
      </c>
      <c r="AP919" t="e">
        <f>Tabelle1[[#This Row],[25-30 Jahre Weiblich]]+Tabelle1[[#This Row],[25-30 jahre Männlich]]</f>
        <v>#VALUE!</v>
      </c>
      <c r="AQ919">
        <f>Tabelle1[[#This Row],[30-35 Jahre Weiblich]]+Tabelle1[[#This Row],[30-35 jahre Männlich]]</f>
        <v>14</v>
      </c>
      <c r="AR919">
        <f>Tabelle1[[#This Row],[35-40 Jahre Weiblich]]+Tabelle1[[#This Row],[35-40 jahre  Männlich]]</f>
        <v>68</v>
      </c>
      <c r="AS919">
        <f>Tabelle1[[#This Row],[40-45 Jahre Weiblich]]+Tabelle1[[#This Row],[40-45 jahre Männlich]]</f>
        <v>177</v>
      </c>
      <c r="AT919">
        <f>Tabelle1[[#This Row],[45-50 Jahre Weiblich]]+Tabelle1[[#This Row],[45-50 jahre Männlich]]</f>
        <v>450</v>
      </c>
      <c r="AU919">
        <f>Tabelle1[[#This Row],[50-55 Jahre Weiblich]]+Tabelle1[[#This Row],[50-55 jahre Männlich]]</f>
        <v>1428</v>
      </c>
      <c r="AV919">
        <f>Tabelle1[[#This Row],[55-60 Jahre Weiblich]]+Tabelle1[[#This Row],[55-60 jahre Männlich]]</f>
        <v>3392</v>
      </c>
      <c r="AW919">
        <f>Tabelle1[[#This Row],[60-65 Jahre Weiblich]]+Tabelle1[[#This Row],[60-65 jahre Männlich]]</f>
        <v>5887</v>
      </c>
      <c r="AX919">
        <f>Tabelle1[[#This Row],[65-70 Jahre Weiblich]]+Tabelle1[[#This Row],[65-70 Jahre  Männlich]]</f>
        <v>7594</v>
      </c>
      <c r="AY919">
        <f>Tabelle1[[#This Row],[70-75Jahre Weiblich]]+Tabelle1[[#This Row],[70-75 jahre Männlch]]</f>
        <v>7871</v>
      </c>
      <c r="AZ919">
        <f>Tabelle1[[#This Row],[75-80 Jahre Weiblich]]+Tabelle1[[#This Row],[75-80 jahre Männlich]]</f>
        <v>4515</v>
      </c>
      <c r="BA919">
        <f>Tabelle1[[#This Row],[80-85 Jahre Weiblich]]+Tabelle1[[#This Row],[80-85 jahre Männlich]]</f>
        <v>7042</v>
      </c>
      <c r="BB919">
        <f>Tabelle1[[#This Row],[85 und mehr Weiblich]]+Tabelle1[[#This Row],[85 und mehr]]</f>
        <v>4837</v>
      </c>
    </row>
    <row r="920" spans="1:54" x14ac:dyDescent="0.35">
      <c r="A920" s="3"/>
      <c r="B920" s="4" t="s">
        <v>52</v>
      </c>
      <c r="C920" s="5">
        <v>0</v>
      </c>
      <c r="D920" s="5">
        <v>0</v>
      </c>
      <c r="E920" s="5" t="s">
        <v>111</v>
      </c>
      <c r="F920" s="5">
        <v>0</v>
      </c>
      <c r="G920" s="5">
        <v>4</v>
      </c>
      <c r="H920" s="5">
        <v>7</v>
      </c>
      <c r="I920" s="5">
        <v>37</v>
      </c>
      <c r="J920" s="5">
        <v>95</v>
      </c>
      <c r="K920" s="5">
        <v>243</v>
      </c>
      <c r="L920" s="5">
        <v>776</v>
      </c>
      <c r="M920" s="5">
        <v>1965</v>
      </c>
      <c r="N920" s="5">
        <v>3467</v>
      </c>
      <c r="O920" s="5">
        <v>4552</v>
      </c>
      <c r="P920" s="5">
        <v>4669</v>
      </c>
      <c r="Q920" s="5">
        <v>4345</v>
      </c>
      <c r="R920" s="5">
        <v>4299</v>
      </c>
      <c r="S920" s="5">
        <v>2740</v>
      </c>
      <c r="T920" s="5">
        <v>0</v>
      </c>
      <c r="U920" s="5">
        <v>0</v>
      </c>
      <c r="V920" s="5">
        <v>0</v>
      </c>
      <c r="W920" s="5">
        <v>0</v>
      </c>
      <c r="X920" s="5">
        <v>0</v>
      </c>
      <c r="Y920" s="5" t="s">
        <v>111</v>
      </c>
      <c r="Z920" s="5">
        <v>7</v>
      </c>
      <c r="AA920" s="5">
        <v>30</v>
      </c>
      <c r="AB920" s="5">
        <v>78</v>
      </c>
      <c r="AC920" s="5">
        <v>197</v>
      </c>
      <c r="AD920" s="5">
        <v>603</v>
      </c>
      <c r="AE920" s="5">
        <v>1325</v>
      </c>
      <c r="AF920" s="5">
        <v>2218</v>
      </c>
      <c r="AG920" s="5">
        <v>2834</v>
      </c>
      <c r="AH920" s="5">
        <v>2991</v>
      </c>
      <c r="AJ920" s="5">
        <v>2558</v>
      </c>
      <c r="AK920" s="5">
        <v>1930</v>
      </c>
      <c r="AL920">
        <f>Tabelle1[[#This Row],[1 jahre Weiblich]]+Tabelle1[[#This Row],[unter 1 Jahr Männlich]]</f>
        <v>0</v>
      </c>
      <c r="AM920">
        <f>Tabelle1[[#This Row],[1-15 Jahre Weiblich]]+Tabelle1[[#This Row],[1-15 jahre Mänlich]]</f>
        <v>0</v>
      </c>
      <c r="AN920" t="e">
        <f>Tabelle1[[#This Row],[15-20 Jahre Weiblich]]+Tabelle1[[#This Row],[15-20 jahre Männlich]]</f>
        <v>#VALUE!</v>
      </c>
      <c r="AO920">
        <f>Tabelle1[[#This Row],[20-25 jahre weiblich]]+Tabelle1[[#This Row],[20-25 jahre Männlich]]</f>
        <v>0</v>
      </c>
      <c r="AP920" t="e">
        <f>Tabelle1[[#This Row],[25-30 Jahre Weiblich]]+Tabelle1[[#This Row],[25-30 jahre Männlich]]</f>
        <v>#VALUE!</v>
      </c>
      <c r="AQ920">
        <f>Tabelle1[[#This Row],[30-35 Jahre Weiblich]]+Tabelle1[[#This Row],[30-35 jahre Männlich]]</f>
        <v>14</v>
      </c>
      <c r="AR920">
        <f>Tabelle1[[#This Row],[35-40 Jahre Weiblich]]+Tabelle1[[#This Row],[35-40 jahre  Männlich]]</f>
        <v>67</v>
      </c>
      <c r="AS920">
        <f>Tabelle1[[#This Row],[40-45 Jahre Weiblich]]+Tabelle1[[#This Row],[40-45 jahre Männlich]]</f>
        <v>173</v>
      </c>
      <c r="AT920">
        <f>Tabelle1[[#This Row],[45-50 Jahre Weiblich]]+Tabelle1[[#This Row],[45-50 jahre Männlich]]</f>
        <v>440</v>
      </c>
      <c r="AU920">
        <f>Tabelle1[[#This Row],[50-55 Jahre Weiblich]]+Tabelle1[[#This Row],[50-55 jahre Männlich]]</f>
        <v>1379</v>
      </c>
      <c r="AV920">
        <f>Tabelle1[[#This Row],[55-60 Jahre Weiblich]]+Tabelle1[[#This Row],[55-60 jahre Männlich]]</f>
        <v>3290</v>
      </c>
      <c r="AW920">
        <f>Tabelle1[[#This Row],[60-65 Jahre Weiblich]]+Tabelle1[[#This Row],[60-65 jahre Männlich]]</f>
        <v>5685</v>
      </c>
      <c r="AX920">
        <f>Tabelle1[[#This Row],[65-70 Jahre Weiblich]]+Tabelle1[[#This Row],[65-70 Jahre  Männlich]]</f>
        <v>7386</v>
      </c>
      <c r="AY920">
        <f>Tabelle1[[#This Row],[70-75Jahre Weiblich]]+Tabelle1[[#This Row],[70-75 jahre Männlch]]</f>
        <v>7660</v>
      </c>
      <c r="AZ920">
        <f>Tabelle1[[#This Row],[75-80 Jahre Weiblich]]+Tabelle1[[#This Row],[75-80 jahre Männlich]]</f>
        <v>4345</v>
      </c>
      <c r="BA920">
        <f>Tabelle1[[#This Row],[80-85 Jahre Weiblich]]+Tabelle1[[#This Row],[80-85 jahre Männlich]]</f>
        <v>6857</v>
      </c>
      <c r="BB920">
        <f>Tabelle1[[#This Row],[85 und mehr Weiblich]]+Tabelle1[[#This Row],[85 und mehr]]</f>
        <v>4670</v>
      </c>
    </row>
    <row r="921" spans="1:54" x14ac:dyDescent="0.35">
      <c r="A921" s="3"/>
      <c r="B921" s="4" t="s">
        <v>53</v>
      </c>
      <c r="C921" s="5">
        <v>0</v>
      </c>
      <c r="D921" s="5">
        <v>0</v>
      </c>
      <c r="E921" s="5">
        <v>0</v>
      </c>
      <c r="F921" s="5">
        <v>0</v>
      </c>
      <c r="G921" s="5">
        <v>6</v>
      </c>
      <c r="H921" s="5">
        <v>12</v>
      </c>
      <c r="I921" s="5">
        <v>20</v>
      </c>
      <c r="J921" s="5">
        <v>24</v>
      </c>
      <c r="K921" s="5">
        <v>37</v>
      </c>
      <c r="L921" s="5">
        <v>86</v>
      </c>
      <c r="M921" s="5">
        <v>142</v>
      </c>
      <c r="N921" s="5">
        <v>162</v>
      </c>
      <c r="O921" s="5">
        <v>176</v>
      </c>
      <c r="P921" s="5">
        <v>263</v>
      </c>
      <c r="Q921" s="5">
        <v>284</v>
      </c>
      <c r="R921" s="5">
        <v>517</v>
      </c>
      <c r="S921" s="5">
        <v>677</v>
      </c>
      <c r="T921" s="5">
        <v>0</v>
      </c>
      <c r="U921" s="5">
        <v>0</v>
      </c>
      <c r="V921" s="5" t="s">
        <v>111</v>
      </c>
      <c r="W921" s="5" t="s">
        <v>111</v>
      </c>
      <c r="X921" s="5" t="s">
        <v>111</v>
      </c>
      <c r="Y921" s="5" t="s">
        <v>111</v>
      </c>
      <c r="Z921" s="5">
        <v>4</v>
      </c>
      <c r="AA921" s="5">
        <v>10</v>
      </c>
      <c r="AB921" s="5">
        <v>23</v>
      </c>
      <c r="AC921" s="5">
        <v>30</v>
      </c>
      <c r="AD921" s="5">
        <v>58</v>
      </c>
      <c r="AE921" s="5">
        <v>85</v>
      </c>
      <c r="AF921" s="5">
        <v>86</v>
      </c>
      <c r="AG921" s="5">
        <v>117</v>
      </c>
      <c r="AH921" s="5">
        <v>149</v>
      </c>
      <c r="AJ921" s="5">
        <v>332</v>
      </c>
      <c r="AK921" s="5">
        <v>623</v>
      </c>
      <c r="AL921">
        <f>Tabelle1[[#This Row],[1 jahre Weiblich]]+Tabelle1[[#This Row],[unter 1 Jahr Männlich]]</f>
        <v>0</v>
      </c>
      <c r="AM921" t="e">
        <f>Tabelle1[[#This Row],[1-15 Jahre Weiblich]]+Tabelle1[[#This Row],[1-15 jahre Mänlich]]</f>
        <v>#VALUE!</v>
      </c>
      <c r="AN921" t="e">
        <f>Tabelle1[[#This Row],[15-20 Jahre Weiblich]]+Tabelle1[[#This Row],[15-20 jahre Männlich]]</f>
        <v>#VALUE!</v>
      </c>
      <c r="AO921" t="e">
        <f>Tabelle1[[#This Row],[20-25 jahre weiblich]]+Tabelle1[[#This Row],[20-25 jahre Männlich]]</f>
        <v>#VALUE!</v>
      </c>
      <c r="AP921" t="e">
        <f>Tabelle1[[#This Row],[25-30 Jahre Weiblich]]+Tabelle1[[#This Row],[25-30 jahre Männlich]]</f>
        <v>#VALUE!</v>
      </c>
      <c r="AQ921">
        <f>Tabelle1[[#This Row],[30-35 Jahre Weiblich]]+Tabelle1[[#This Row],[30-35 jahre Männlich]]</f>
        <v>16</v>
      </c>
      <c r="AR921">
        <f>Tabelle1[[#This Row],[35-40 Jahre Weiblich]]+Tabelle1[[#This Row],[35-40 jahre  Männlich]]</f>
        <v>30</v>
      </c>
      <c r="AS921">
        <f>Tabelle1[[#This Row],[40-45 Jahre Weiblich]]+Tabelle1[[#This Row],[40-45 jahre Männlich]]</f>
        <v>47</v>
      </c>
      <c r="AT921">
        <f>Tabelle1[[#This Row],[45-50 Jahre Weiblich]]+Tabelle1[[#This Row],[45-50 jahre Männlich]]</f>
        <v>67</v>
      </c>
      <c r="AU921">
        <f>Tabelle1[[#This Row],[50-55 Jahre Weiblich]]+Tabelle1[[#This Row],[50-55 jahre Männlich]]</f>
        <v>144</v>
      </c>
      <c r="AV921">
        <f>Tabelle1[[#This Row],[55-60 Jahre Weiblich]]+Tabelle1[[#This Row],[55-60 jahre Männlich]]</f>
        <v>227</v>
      </c>
      <c r="AW921">
        <f>Tabelle1[[#This Row],[60-65 Jahre Weiblich]]+Tabelle1[[#This Row],[60-65 jahre Männlich]]</f>
        <v>248</v>
      </c>
      <c r="AX921">
        <f>Tabelle1[[#This Row],[65-70 Jahre Weiblich]]+Tabelle1[[#This Row],[65-70 Jahre  Männlich]]</f>
        <v>293</v>
      </c>
      <c r="AY921">
        <f>Tabelle1[[#This Row],[70-75Jahre Weiblich]]+Tabelle1[[#This Row],[70-75 jahre Männlch]]</f>
        <v>412</v>
      </c>
      <c r="AZ921">
        <f>Tabelle1[[#This Row],[75-80 Jahre Weiblich]]+Tabelle1[[#This Row],[75-80 jahre Männlich]]</f>
        <v>284</v>
      </c>
      <c r="BA921">
        <f>Tabelle1[[#This Row],[80-85 Jahre Weiblich]]+Tabelle1[[#This Row],[80-85 jahre Männlich]]</f>
        <v>849</v>
      </c>
      <c r="BB921">
        <f>Tabelle1[[#This Row],[85 und mehr Weiblich]]+Tabelle1[[#This Row],[85 und mehr]]</f>
        <v>1300</v>
      </c>
    </row>
    <row r="922" spans="1:54" x14ac:dyDescent="0.35">
      <c r="A922" s="3"/>
      <c r="B922" s="4" t="s">
        <v>54</v>
      </c>
      <c r="C922" s="5">
        <v>0</v>
      </c>
      <c r="D922" s="5">
        <v>0</v>
      </c>
      <c r="E922" s="5">
        <v>0</v>
      </c>
      <c r="F922" s="5">
        <v>0</v>
      </c>
      <c r="G922" s="5">
        <v>6</v>
      </c>
      <c r="H922" s="5">
        <v>11</v>
      </c>
      <c r="I922" s="5">
        <v>17</v>
      </c>
      <c r="J922" s="5">
        <v>21</v>
      </c>
      <c r="K922" s="5">
        <v>37</v>
      </c>
      <c r="L922" s="5">
        <v>80</v>
      </c>
      <c r="M922" s="5">
        <v>125</v>
      </c>
      <c r="N922" s="5">
        <v>136</v>
      </c>
      <c r="O922" s="5">
        <v>141</v>
      </c>
      <c r="P922" s="5">
        <v>215</v>
      </c>
      <c r="Q922" s="5">
        <v>207</v>
      </c>
      <c r="R922" s="5">
        <v>354</v>
      </c>
      <c r="S922" s="5">
        <v>342</v>
      </c>
      <c r="T922" s="5">
        <v>0</v>
      </c>
      <c r="U922" s="5">
        <v>0</v>
      </c>
      <c r="V922" s="5" t="s">
        <v>111</v>
      </c>
      <c r="W922" s="5" t="s">
        <v>111</v>
      </c>
      <c r="X922" s="5" t="s">
        <v>111</v>
      </c>
      <c r="Y922" s="5" t="s">
        <v>111</v>
      </c>
      <c r="Z922" s="5">
        <v>4</v>
      </c>
      <c r="AA922" s="5">
        <v>9</v>
      </c>
      <c r="AB922" s="5">
        <v>21</v>
      </c>
      <c r="AC922" s="5">
        <v>29</v>
      </c>
      <c r="AD922" s="5">
        <v>56</v>
      </c>
      <c r="AE922" s="5">
        <v>82</v>
      </c>
      <c r="AF922" s="5">
        <v>80</v>
      </c>
      <c r="AG922" s="5">
        <v>103</v>
      </c>
      <c r="AH922" s="5">
        <v>129</v>
      </c>
      <c r="AJ922" s="5">
        <v>248</v>
      </c>
      <c r="AK922" s="5">
        <v>315</v>
      </c>
      <c r="AL922">
        <f>Tabelle1[[#This Row],[1 jahre Weiblich]]+Tabelle1[[#This Row],[unter 1 Jahr Männlich]]</f>
        <v>0</v>
      </c>
      <c r="AM922" t="e">
        <f>Tabelle1[[#This Row],[1-15 Jahre Weiblich]]+Tabelle1[[#This Row],[1-15 jahre Mänlich]]</f>
        <v>#VALUE!</v>
      </c>
      <c r="AN922" t="e">
        <f>Tabelle1[[#This Row],[15-20 Jahre Weiblich]]+Tabelle1[[#This Row],[15-20 jahre Männlich]]</f>
        <v>#VALUE!</v>
      </c>
      <c r="AO922" t="e">
        <f>Tabelle1[[#This Row],[20-25 jahre weiblich]]+Tabelle1[[#This Row],[20-25 jahre Männlich]]</f>
        <v>#VALUE!</v>
      </c>
      <c r="AP922" t="e">
        <f>Tabelle1[[#This Row],[25-30 Jahre Weiblich]]+Tabelle1[[#This Row],[25-30 jahre Männlich]]</f>
        <v>#VALUE!</v>
      </c>
      <c r="AQ922">
        <f>Tabelle1[[#This Row],[30-35 Jahre Weiblich]]+Tabelle1[[#This Row],[30-35 jahre Männlich]]</f>
        <v>15</v>
      </c>
      <c r="AR922">
        <f>Tabelle1[[#This Row],[35-40 Jahre Weiblich]]+Tabelle1[[#This Row],[35-40 jahre  Männlich]]</f>
        <v>26</v>
      </c>
      <c r="AS922">
        <f>Tabelle1[[#This Row],[40-45 Jahre Weiblich]]+Tabelle1[[#This Row],[40-45 jahre Männlich]]</f>
        <v>42</v>
      </c>
      <c r="AT922">
        <f>Tabelle1[[#This Row],[45-50 Jahre Weiblich]]+Tabelle1[[#This Row],[45-50 jahre Männlich]]</f>
        <v>66</v>
      </c>
      <c r="AU922">
        <f>Tabelle1[[#This Row],[50-55 Jahre Weiblich]]+Tabelle1[[#This Row],[50-55 jahre Männlich]]</f>
        <v>136</v>
      </c>
      <c r="AV922">
        <f>Tabelle1[[#This Row],[55-60 Jahre Weiblich]]+Tabelle1[[#This Row],[55-60 jahre Männlich]]</f>
        <v>207</v>
      </c>
      <c r="AW922">
        <f>Tabelle1[[#This Row],[60-65 Jahre Weiblich]]+Tabelle1[[#This Row],[60-65 jahre Männlich]]</f>
        <v>216</v>
      </c>
      <c r="AX922">
        <f>Tabelle1[[#This Row],[65-70 Jahre Weiblich]]+Tabelle1[[#This Row],[65-70 Jahre  Männlich]]</f>
        <v>244</v>
      </c>
      <c r="AY922">
        <f>Tabelle1[[#This Row],[70-75Jahre Weiblich]]+Tabelle1[[#This Row],[70-75 jahre Männlch]]</f>
        <v>344</v>
      </c>
      <c r="AZ922">
        <f>Tabelle1[[#This Row],[75-80 Jahre Weiblich]]+Tabelle1[[#This Row],[75-80 jahre Männlich]]</f>
        <v>207</v>
      </c>
      <c r="BA922">
        <f>Tabelle1[[#This Row],[80-85 Jahre Weiblich]]+Tabelle1[[#This Row],[80-85 jahre Männlich]]</f>
        <v>602</v>
      </c>
      <c r="BB922">
        <f>Tabelle1[[#This Row],[85 und mehr Weiblich]]+Tabelle1[[#This Row],[85 und mehr]]</f>
        <v>657</v>
      </c>
    </row>
    <row r="923" spans="1:54" x14ac:dyDescent="0.35">
      <c r="A923" s="3"/>
      <c r="B923" s="4" t="s">
        <v>55</v>
      </c>
      <c r="C923" s="5">
        <v>0</v>
      </c>
      <c r="D923" s="5">
        <v>0</v>
      </c>
      <c r="E923" s="5">
        <v>0</v>
      </c>
      <c r="F923" s="5">
        <v>0</v>
      </c>
      <c r="G923" s="5">
        <v>0</v>
      </c>
      <c r="H923" s="5" t="s">
        <v>111</v>
      </c>
      <c r="I923" s="5">
        <v>0</v>
      </c>
      <c r="J923" s="5">
        <v>0</v>
      </c>
      <c r="K923" s="5" t="s">
        <v>111</v>
      </c>
      <c r="L923" s="5">
        <v>4</v>
      </c>
      <c r="M923" s="5">
        <v>12</v>
      </c>
      <c r="N923" s="5">
        <v>15</v>
      </c>
      <c r="O923" s="5">
        <v>20</v>
      </c>
      <c r="P923" s="5">
        <v>19</v>
      </c>
      <c r="Q923" s="5">
        <v>16</v>
      </c>
      <c r="R923" s="5">
        <v>35</v>
      </c>
      <c r="S923" s="5">
        <v>33</v>
      </c>
      <c r="T923" s="5">
        <v>0</v>
      </c>
      <c r="U923" s="5">
        <v>0</v>
      </c>
      <c r="V923" s="5">
        <v>0</v>
      </c>
      <c r="W923" s="5">
        <v>0</v>
      </c>
      <c r="X923" s="5" t="s">
        <v>111</v>
      </c>
      <c r="Y923" s="5">
        <v>19</v>
      </c>
      <c r="Z923" s="5">
        <v>79</v>
      </c>
      <c r="AA923" s="5">
        <v>169</v>
      </c>
      <c r="AB923" s="5">
        <v>301</v>
      </c>
      <c r="AC923" s="5">
        <v>404</v>
      </c>
      <c r="AD923" s="5">
        <v>877</v>
      </c>
      <c r="AE923" s="5">
        <v>1389</v>
      </c>
      <c r="AF923" s="5">
        <v>1442</v>
      </c>
      <c r="AG923" s="5">
        <v>1605</v>
      </c>
      <c r="AH923" s="5">
        <v>1913</v>
      </c>
      <c r="AJ923" s="5">
        <v>3420</v>
      </c>
      <c r="AK923" s="5">
        <v>4601</v>
      </c>
      <c r="AL923">
        <f>Tabelle1[[#This Row],[1 jahre Weiblich]]+Tabelle1[[#This Row],[unter 1 Jahr Männlich]]</f>
        <v>0</v>
      </c>
      <c r="AM923">
        <f>Tabelle1[[#This Row],[1-15 Jahre Weiblich]]+Tabelle1[[#This Row],[1-15 jahre Mänlich]]</f>
        <v>0</v>
      </c>
      <c r="AN923">
        <f>Tabelle1[[#This Row],[15-20 Jahre Weiblich]]+Tabelle1[[#This Row],[15-20 jahre Männlich]]</f>
        <v>0</v>
      </c>
      <c r="AO923" t="e">
        <f>Tabelle1[[#This Row],[20-25 jahre weiblich]]+Tabelle1[[#This Row],[20-25 jahre Männlich]]</f>
        <v>#VALUE!</v>
      </c>
      <c r="AP923">
        <f>Tabelle1[[#This Row],[25-30 Jahre Weiblich]]+Tabelle1[[#This Row],[25-30 jahre Männlich]]</f>
        <v>19</v>
      </c>
      <c r="AQ923" t="e">
        <f>Tabelle1[[#This Row],[30-35 Jahre Weiblich]]+Tabelle1[[#This Row],[30-35 jahre Männlich]]</f>
        <v>#VALUE!</v>
      </c>
      <c r="AR923">
        <f>Tabelle1[[#This Row],[35-40 Jahre Weiblich]]+Tabelle1[[#This Row],[35-40 jahre  Männlich]]</f>
        <v>169</v>
      </c>
      <c r="AS923">
        <f>Tabelle1[[#This Row],[40-45 Jahre Weiblich]]+Tabelle1[[#This Row],[40-45 jahre Männlich]]</f>
        <v>301</v>
      </c>
      <c r="AT923" t="e">
        <f>Tabelle1[[#This Row],[45-50 Jahre Weiblich]]+Tabelle1[[#This Row],[45-50 jahre Männlich]]</f>
        <v>#VALUE!</v>
      </c>
      <c r="AU923">
        <f>Tabelle1[[#This Row],[50-55 Jahre Weiblich]]+Tabelle1[[#This Row],[50-55 jahre Männlich]]</f>
        <v>881</v>
      </c>
      <c r="AV923">
        <f>Tabelle1[[#This Row],[55-60 Jahre Weiblich]]+Tabelle1[[#This Row],[55-60 jahre Männlich]]</f>
        <v>1401</v>
      </c>
      <c r="AW923">
        <f>Tabelle1[[#This Row],[60-65 Jahre Weiblich]]+Tabelle1[[#This Row],[60-65 jahre Männlich]]</f>
        <v>1457</v>
      </c>
      <c r="AX923">
        <f>Tabelle1[[#This Row],[65-70 Jahre Weiblich]]+Tabelle1[[#This Row],[65-70 Jahre  Männlich]]</f>
        <v>1625</v>
      </c>
      <c r="AY923">
        <f>Tabelle1[[#This Row],[70-75Jahre Weiblich]]+Tabelle1[[#This Row],[70-75 jahre Männlch]]</f>
        <v>1932</v>
      </c>
      <c r="AZ923">
        <f>Tabelle1[[#This Row],[75-80 Jahre Weiblich]]+Tabelle1[[#This Row],[75-80 jahre Männlich]]</f>
        <v>16</v>
      </c>
      <c r="BA923">
        <f>Tabelle1[[#This Row],[80-85 Jahre Weiblich]]+Tabelle1[[#This Row],[80-85 jahre Männlich]]</f>
        <v>3455</v>
      </c>
      <c r="BB923">
        <f>Tabelle1[[#This Row],[85 und mehr Weiblich]]+Tabelle1[[#This Row],[85 und mehr]]</f>
        <v>4634</v>
      </c>
    </row>
    <row r="924" spans="1:54" x14ac:dyDescent="0.35">
      <c r="A924" s="3"/>
      <c r="B924" s="4" t="s">
        <v>119</v>
      </c>
      <c r="C924" s="5" t="s">
        <v>111</v>
      </c>
      <c r="D924" s="5">
        <v>3</v>
      </c>
      <c r="E924" s="5">
        <v>0</v>
      </c>
      <c r="F924" s="5">
        <v>4</v>
      </c>
      <c r="G924" s="5">
        <v>20</v>
      </c>
      <c r="H924" s="5">
        <v>19</v>
      </c>
      <c r="I924" s="5">
        <v>24</v>
      </c>
      <c r="J924" s="5">
        <v>43</v>
      </c>
      <c r="K924" s="5">
        <v>104</v>
      </c>
      <c r="L924" s="5">
        <v>264</v>
      </c>
      <c r="M924" s="5">
        <v>698</v>
      </c>
      <c r="N924" s="5">
        <v>1308</v>
      </c>
      <c r="O924" s="5">
        <v>2204</v>
      </c>
      <c r="P924" s="5">
        <v>2923</v>
      </c>
      <c r="Q924" s="5">
        <v>4075</v>
      </c>
      <c r="R924" s="5">
        <v>6559</v>
      </c>
      <c r="S924" s="5">
        <v>7740</v>
      </c>
      <c r="T924" s="5">
        <v>0</v>
      </c>
      <c r="U924" s="5">
        <v>0</v>
      </c>
      <c r="V924" s="5" t="s">
        <v>111</v>
      </c>
      <c r="W924" s="5">
        <v>3</v>
      </c>
      <c r="X924" s="5">
        <v>5</v>
      </c>
      <c r="Y924" s="5">
        <v>8</v>
      </c>
      <c r="Z924" s="5">
        <v>49</v>
      </c>
      <c r="AA924" s="5">
        <v>90</v>
      </c>
      <c r="AB924" s="5">
        <v>153</v>
      </c>
      <c r="AC924" s="5">
        <v>260</v>
      </c>
      <c r="AD924" s="5">
        <v>514</v>
      </c>
      <c r="AE924" s="5">
        <v>981</v>
      </c>
      <c r="AF924" s="5">
        <v>1255</v>
      </c>
      <c r="AG924" s="5">
        <v>1573</v>
      </c>
      <c r="AH924" s="5">
        <v>1861</v>
      </c>
      <c r="AJ924" s="5">
        <v>3286</v>
      </c>
      <c r="AK924" s="5">
        <v>3957</v>
      </c>
      <c r="AL924" t="e">
        <f>Tabelle1[[#This Row],[1 jahre Weiblich]]+Tabelle1[[#This Row],[unter 1 Jahr Männlich]]</f>
        <v>#VALUE!</v>
      </c>
      <c r="AM924" t="e">
        <f>Tabelle1[[#This Row],[1-15 Jahre Weiblich]]+Tabelle1[[#This Row],[1-15 jahre Mänlich]]</f>
        <v>#VALUE!</v>
      </c>
      <c r="AN924">
        <f>Tabelle1[[#This Row],[15-20 Jahre Weiblich]]+Tabelle1[[#This Row],[15-20 jahre Männlich]]</f>
        <v>3</v>
      </c>
      <c r="AO924">
        <f>Tabelle1[[#This Row],[20-25 jahre weiblich]]+Tabelle1[[#This Row],[20-25 jahre Männlich]]</f>
        <v>9</v>
      </c>
      <c r="AP924">
        <f>Tabelle1[[#This Row],[25-30 Jahre Weiblich]]+Tabelle1[[#This Row],[25-30 jahre Männlich]]</f>
        <v>28</v>
      </c>
      <c r="AQ924">
        <f>Tabelle1[[#This Row],[30-35 Jahre Weiblich]]+Tabelle1[[#This Row],[30-35 jahre Männlich]]</f>
        <v>68</v>
      </c>
      <c r="AR924">
        <f>Tabelle1[[#This Row],[35-40 Jahre Weiblich]]+Tabelle1[[#This Row],[35-40 jahre  Männlich]]</f>
        <v>114</v>
      </c>
      <c r="AS924">
        <f>Tabelle1[[#This Row],[40-45 Jahre Weiblich]]+Tabelle1[[#This Row],[40-45 jahre Männlich]]</f>
        <v>196</v>
      </c>
      <c r="AT924">
        <f>Tabelle1[[#This Row],[45-50 Jahre Weiblich]]+Tabelle1[[#This Row],[45-50 jahre Männlich]]</f>
        <v>364</v>
      </c>
      <c r="AU924">
        <f>Tabelle1[[#This Row],[50-55 Jahre Weiblich]]+Tabelle1[[#This Row],[50-55 jahre Männlich]]</f>
        <v>778</v>
      </c>
      <c r="AV924">
        <f>Tabelle1[[#This Row],[55-60 Jahre Weiblich]]+Tabelle1[[#This Row],[55-60 jahre Männlich]]</f>
        <v>1679</v>
      </c>
      <c r="AW924">
        <f>Tabelle1[[#This Row],[60-65 Jahre Weiblich]]+Tabelle1[[#This Row],[60-65 jahre Männlich]]</f>
        <v>2563</v>
      </c>
      <c r="AX924">
        <f>Tabelle1[[#This Row],[65-70 Jahre Weiblich]]+Tabelle1[[#This Row],[65-70 Jahre  Männlich]]</f>
        <v>3777</v>
      </c>
      <c r="AY924">
        <f>Tabelle1[[#This Row],[70-75Jahre Weiblich]]+Tabelle1[[#This Row],[70-75 jahre Männlch]]</f>
        <v>4784</v>
      </c>
      <c r="AZ924">
        <f>Tabelle1[[#This Row],[75-80 Jahre Weiblich]]+Tabelle1[[#This Row],[75-80 jahre Männlich]]</f>
        <v>4075</v>
      </c>
      <c r="BA924">
        <f>Tabelle1[[#This Row],[80-85 Jahre Weiblich]]+Tabelle1[[#This Row],[80-85 jahre Männlich]]</f>
        <v>9845</v>
      </c>
      <c r="BB924">
        <f>Tabelle1[[#This Row],[85 und mehr Weiblich]]+Tabelle1[[#This Row],[85 und mehr]]</f>
        <v>11697</v>
      </c>
    </row>
    <row r="925" spans="1:54" x14ac:dyDescent="0.35">
      <c r="A925" s="3"/>
      <c r="B925" s="4" t="s">
        <v>56</v>
      </c>
      <c r="C925" s="5">
        <v>0</v>
      </c>
      <c r="D925" s="5">
        <v>0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  <c r="U925" s="5">
        <v>0</v>
      </c>
      <c r="V925" s="5">
        <v>0</v>
      </c>
      <c r="W925" s="5">
        <v>0</v>
      </c>
      <c r="X925" s="5" t="s">
        <v>111</v>
      </c>
      <c r="Y925" s="5">
        <v>6</v>
      </c>
      <c r="Z925" s="5">
        <v>23</v>
      </c>
      <c r="AA925" s="5">
        <v>50</v>
      </c>
      <c r="AB925" s="5">
        <v>70</v>
      </c>
      <c r="AC925" s="5">
        <v>76</v>
      </c>
      <c r="AD925" s="5">
        <v>136</v>
      </c>
      <c r="AE925" s="5">
        <v>185</v>
      </c>
      <c r="AF925" s="5">
        <v>175</v>
      </c>
      <c r="AG925" s="5">
        <v>159</v>
      </c>
      <c r="AH925" s="5">
        <v>154</v>
      </c>
      <c r="AJ925" s="5">
        <v>183</v>
      </c>
      <c r="AK925" s="5">
        <v>198</v>
      </c>
      <c r="AL925">
        <f>Tabelle1[[#This Row],[1 jahre Weiblich]]+Tabelle1[[#This Row],[unter 1 Jahr Männlich]]</f>
        <v>0</v>
      </c>
      <c r="AM925">
        <f>Tabelle1[[#This Row],[1-15 Jahre Weiblich]]+Tabelle1[[#This Row],[1-15 jahre Mänlich]]</f>
        <v>0</v>
      </c>
      <c r="AN925">
        <f>Tabelle1[[#This Row],[15-20 Jahre Weiblich]]+Tabelle1[[#This Row],[15-20 jahre Männlich]]</f>
        <v>0</v>
      </c>
      <c r="AO925" t="e">
        <f>Tabelle1[[#This Row],[20-25 jahre weiblich]]+Tabelle1[[#This Row],[20-25 jahre Männlich]]</f>
        <v>#VALUE!</v>
      </c>
      <c r="AP925">
        <f>Tabelle1[[#This Row],[25-30 Jahre Weiblich]]+Tabelle1[[#This Row],[25-30 jahre Männlich]]</f>
        <v>6</v>
      </c>
      <c r="AQ925">
        <f>Tabelle1[[#This Row],[30-35 Jahre Weiblich]]+Tabelle1[[#This Row],[30-35 jahre Männlich]]</f>
        <v>23</v>
      </c>
      <c r="AR925">
        <f>Tabelle1[[#This Row],[35-40 Jahre Weiblich]]+Tabelle1[[#This Row],[35-40 jahre  Männlich]]</f>
        <v>50</v>
      </c>
      <c r="AS925">
        <f>Tabelle1[[#This Row],[40-45 Jahre Weiblich]]+Tabelle1[[#This Row],[40-45 jahre Männlich]]</f>
        <v>70</v>
      </c>
      <c r="AT925">
        <f>Tabelle1[[#This Row],[45-50 Jahre Weiblich]]+Tabelle1[[#This Row],[45-50 jahre Männlich]]</f>
        <v>76</v>
      </c>
      <c r="AU925">
        <f>Tabelle1[[#This Row],[50-55 Jahre Weiblich]]+Tabelle1[[#This Row],[50-55 jahre Männlich]]</f>
        <v>136</v>
      </c>
      <c r="AV925">
        <f>Tabelle1[[#This Row],[55-60 Jahre Weiblich]]+Tabelle1[[#This Row],[55-60 jahre Männlich]]</f>
        <v>185</v>
      </c>
      <c r="AW925">
        <f>Tabelle1[[#This Row],[60-65 Jahre Weiblich]]+Tabelle1[[#This Row],[60-65 jahre Männlich]]</f>
        <v>175</v>
      </c>
      <c r="AX925">
        <f>Tabelle1[[#This Row],[65-70 Jahre Weiblich]]+Tabelle1[[#This Row],[65-70 Jahre  Männlich]]</f>
        <v>159</v>
      </c>
      <c r="AY925">
        <f>Tabelle1[[#This Row],[70-75Jahre Weiblich]]+Tabelle1[[#This Row],[70-75 jahre Männlch]]</f>
        <v>154</v>
      </c>
      <c r="AZ925">
        <f>Tabelle1[[#This Row],[75-80 Jahre Weiblich]]+Tabelle1[[#This Row],[75-80 jahre Männlich]]</f>
        <v>0</v>
      </c>
      <c r="BA925">
        <f>Tabelle1[[#This Row],[80-85 Jahre Weiblich]]+Tabelle1[[#This Row],[80-85 jahre Männlich]]</f>
        <v>183</v>
      </c>
      <c r="BB925">
        <f>Tabelle1[[#This Row],[85 und mehr Weiblich]]+Tabelle1[[#This Row],[85 und mehr]]</f>
        <v>198</v>
      </c>
    </row>
    <row r="926" spans="1:54" x14ac:dyDescent="0.35">
      <c r="A926" s="3"/>
      <c r="B926" s="4" t="s">
        <v>57</v>
      </c>
      <c r="C926" s="5">
        <v>0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0</v>
      </c>
      <c r="S926" s="5">
        <v>0</v>
      </c>
      <c r="T926" s="5">
        <v>0</v>
      </c>
      <c r="U926" s="5">
        <v>0</v>
      </c>
      <c r="V926" s="5">
        <v>0</v>
      </c>
      <c r="W926" s="5">
        <v>0</v>
      </c>
      <c r="X926" s="5">
        <v>0</v>
      </c>
      <c r="Y926" s="5">
        <v>0</v>
      </c>
      <c r="Z926" s="5">
        <v>3</v>
      </c>
      <c r="AA926" s="5">
        <v>4</v>
      </c>
      <c r="AB926" s="5">
        <v>13</v>
      </c>
      <c r="AC926" s="5">
        <v>33</v>
      </c>
      <c r="AD926" s="5">
        <v>71</v>
      </c>
      <c r="AE926" s="5">
        <v>155</v>
      </c>
      <c r="AF926" s="5">
        <v>209</v>
      </c>
      <c r="AG926" s="5">
        <v>272</v>
      </c>
      <c r="AH926" s="5">
        <v>365</v>
      </c>
      <c r="AJ926" s="5">
        <v>547</v>
      </c>
      <c r="AK926" s="5">
        <v>594</v>
      </c>
      <c r="AL926">
        <f>Tabelle1[[#This Row],[1 jahre Weiblich]]+Tabelle1[[#This Row],[unter 1 Jahr Männlich]]</f>
        <v>0</v>
      </c>
      <c r="AM926">
        <f>Tabelle1[[#This Row],[1-15 Jahre Weiblich]]+Tabelle1[[#This Row],[1-15 jahre Mänlich]]</f>
        <v>0</v>
      </c>
      <c r="AN926">
        <f>Tabelle1[[#This Row],[15-20 Jahre Weiblich]]+Tabelle1[[#This Row],[15-20 jahre Männlich]]</f>
        <v>0</v>
      </c>
      <c r="AO926">
        <f>Tabelle1[[#This Row],[20-25 jahre weiblich]]+Tabelle1[[#This Row],[20-25 jahre Männlich]]</f>
        <v>0</v>
      </c>
      <c r="AP926">
        <f>Tabelle1[[#This Row],[25-30 Jahre Weiblich]]+Tabelle1[[#This Row],[25-30 jahre Männlich]]</f>
        <v>0</v>
      </c>
      <c r="AQ926">
        <f>Tabelle1[[#This Row],[30-35 Jahre Weiblich]]+Tabelle1[[#This Row],[30-35 jahre Männlich]]</f>
        <v>3</v>
      </c>
      <c r="AR926">
        <f>Tabelle1[[#This Row],[35-40 Jahre Weiblich]]+Tabelle1[[#This Row],[35-40 jahre  Männlich]]</f>
        <v>4</v>
      </c>
      <c r="AS926">
        <f>Tabelle1[[#This Row],[40-45 Jahre Weiblich]]+Tabelle1[[#This Row],[40-45 jahre Männlich]]</f>
        <v>13</v>
      </c>
      <c r="AT926">
        <f>Tabelle1[[#This Row],[45-50 Jahre Weiblich]]+Tabelle1[[#This Row],[45-50 jahre Männlich]]</f>
        <v>33</v>
      </c>
      <c r="AU926">
        <f>Tabelle1[[#This Row],[50-55 Jahre Weiblich]]+Tabelle1[[#This Row],[50-55 jahre Männlich]]</f>
        <v>71</v>
      </c>
      <c r="AV926">
        <f>Tabelle1[[#This Row],[55-60 Jahre Weiblich]]+Tabelle1[[#This Row],[55-60 jahre Männlich]]</f>
        <v>155</v>
      </c>
      <c r="AW926">
        <f>Tabelle1[[#This Row],[60-65 Jahre Weiblich]]+Tabelle1[[#This Row],[60-65 jahre Männlich]]</f>
        <v>209</v>
      </c>
      <c r="AX926">
        <f>Tabelle1[[#This Row],[65-70 Jahre Weiblich]]+Tabelle1[[#This Row],[65-70 Jahre  Männlich]]</f>
        <v>272</v>
      </c>
      <c r="AY926">
        <f>Tabelle1[[#This Row],[70-75Jahre Weiblich]]+Tabelle1[[#This Row],[70-75 jahre Männlch]]</f>
        <v>365</v>
      </c>
      <c r="AZ926">
        <f>Tabelle1[[#This Row],[75-80 Jahre Weiblich]]+Tabelle1[[#This Row],[75-80 jahre Männlich]]</f>
        <v>0</v>
      </c>
      <c r="BA926">
        <f>Tabelle1[[#This Row],[80-85 Jahre Weiblich]]+Tabelle1[[#This Row],[80-85 jahre Männlich]]</f>
        <v>547</v>
      </c>
      <c r="BB926">
        <f>Tabelle1[[#This Row],[85 und mehr Weiblich]]+Tabelle1[[#This Row],[85 und mehr]]</f>
        <v>594</v>
      </c>
    </row>
    <row r="927" spans="1:54" x14ac:dyDescent="0.35">
      <c r="A927" s="3"/>
      <c r="B927" s="4" t="s">
        <v>58</v>
      </c>
      <c r="C927" s="5">
        <v>0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5">
        <v>0</v>
      </c>
      <c r="R927" s="5">
        <v>0</v>
      </c>
      <c r="S927" s="5">
        <v>0</v>
      </c>
      <c r="T927" s="5">
        <v>0</v>
      </c>
      <c r="U927" s="5">
        <v>0</v>
      </c>
      <c r="V927" s="5">
        <v>0</v>
      </c>
      <c r="W927" s="5" t="s">
        <v>111</v>
      </c>
      <c r="X927" s="5">
        <v>3</v>
      </c>
      <c r="Y927" s="5" t="s">
        <v>111</v>
      </c>
      <c r="Z927" s="5">
        <v>15</v>
      </c>
      <c r="AA927" s="5">
        <v>21</v>
      </c>
      <c r="AB927" s="5">
        <v>40</v>
      </c>
      <c r="AC927" s="5">
        <v>100</v>
      </c>
      <c r="AD927" s="5">
        <v>186</v>
      </c>
      <c r="AE927" s="5">
        <v>410</v>
      </c>
      <c r="AF927" s="5">
        <v>520</v>
      </c>
      <c r="AG927" s="5">
        <v>592</v>
      </c>
      <c r="AH927" s="5">
        <v>685</v>
      </c>
      <c r="AJ927" s="5">
        <v>1073</v>
      </c>
      <c r="AK927" s="5">
        <v>935</v>
      </c>
      <c r="AL927">
        <f>Tabelle1[[#This Row],[1 jahre Weiblich]]+Tabelle1[[#This Row],[unter 1 Jahr Männlich]]</f>
        <v>0</v>
      </c>
      <c r="AM927">
        <f>Tabelle1[[#This Row],[1-15 Jahre Weiblich]]+Tabelle1[[#This Row],[1-15 jahre Mänlich]]</f>
        <v>0</v>
      </c>
      <c r="AN927" t="e">
        <f>Tabelle1[[#This Row],[15-20 Jahre Weiblich]]+Tabelle1[[#This Row],[15-20 jahre Männlich]]</f>
        <v>#VALUE!</v>
      </c>
      <c r="AO927">
        <f>Tabelle1[[#This Row],[20-25 jahre weiblich]]+Tabelle1[[#This Row],[20-25 jahre Männlich]]</f>
        <v>3</v>
      </c>
      <c r="AP927" t="e">
        <f>Tabelle1[[#This Row],[25-30 Jahre Weiblich]]+Tabelle1[[#This Row],[25-30 jahre Männlich]]</f>
        <v>#VALUE!</v>
      </c>
      <c r="AQ927">
        <f>Tabelle1[[#This Row],[30-35 Jahre Weiblich]]+Tabelle1[[#This Row],[30-35 jahre Männlich]]</f>
        <v>15</v>
      </c>
      <c r="AR927">
        <f>Tabelle1[[#This Row],[35-40 Jahre Weiblich]]+Tabelle1[[#This Row],[35-40 jahre  Männlich]]</f>
        <v>21</v>
      </c>
      <c r="AS927">
        <f>Tabelle1[[#This Row],[40-45 Jahre Weiblich]]+Tabelle1[[#This Row],[40-45 jahre Männlich]]</f>
        <v>40</v>
      </c>
      <c r="AT927">
        <f>Tabelle1[[#This Row],[45-50 Jahre Weiblich]]+Tabelle1[[#This Row],[45-50 jahre Männlich]]</f>
        <v>100</v>
      </c>
      <c r="AU927">
        <f>Tabelle1[[#This Row],[50-55 Jahre Weiblich]]+Tabelle1[[#This Row],[50-55 jahre Männlich]]</f>
        <v>186</v>
      </c>
      <c r="AV927">
        <f>Tabelle1[[#This Row],[55-60 Jahre Weiblich]]+Tabelle1[[#This Row],[55-60 jahre Männlich]]</f>
        <v>410</v>
      </c>
      <c r="AW927">
        <f>Tabelle1[[#This Row],[60-65 Jahre Weiblich]]+Tabelle1[[#This Row],[60-65 jahre Männlich]]</f>
        <v>520</v>
      </c>
      <c r="AX927">
        <f>Tabelle1[[#This Row],[65-70 Jahre Weiblich]]+Tabelle1[[#This Row],[65-70 Jahre  Männlich]]</f>
        <v>592</v>
      </c>
      <c r="AY927">
        <f>Tabelle1[[#This Row],[70-75Jahre Weiblich]]+Tabelle1[[#This Row],[70-75 jahre Männlch]]</f>
        <v>685</v>
      </c>
      <c r="AZ927">
        <f>Tabelle1[[#This Row],[75-80 Jahre Weiblich]]+Tabelle1[[#This Row],[75-80 jahre Männlich]]</f>
        <v>0</v>
      </c>
      <c r="BA927">
        <f>Tabelle1[[#This Row],[80-85 Jahre Weiblich]]+Tabelle1[[#This Row],[80-85 jahre Männlich]]</f>
        <v>1073</v>
      </c>
      <c r="BB927">
        <f>Tabelle1[[#This Row],[85 und mehr Weiblich]]+Tabelle1[[#This Row],[85 und mehr]]</f>
        <v>935</v>
      </c>
    </row>
    <row r="928" spans="1:54" x14ac:dyDescent="0.35">
      <c r="A928" s="3"/>
      <c r="B928" s="4" t="s">
        <v>59</v>
      </c>
      <c r="C928" s="5">
        <v>0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 t="s">
        <v>111</v>
      </c>
      <c r="K928" s="5">
        <v>13</v>
      </c>
      <c r="L928" s="5">
        <v>71</v>
      </c>
      <c r="M928" s="5">
        <v>282</v>
      </c>
      <c r="N928" s="5">
        <v>564</v>
      </c>
      <c r="O928" s="5">
        <v>1132</v>
      </c>
      <c r="P928" s="5">
        <v>1679</v>
      </c>
      <c r="Q928" s="5">
        <v>2471</v>
      </c>
      <c r="R928" s="5">
        <v>4125</v>
      </c>
      <c r="S928" s="5">
        <v>5041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5">
        <v>0</v>
      </c>
      <c r="AC928" s="5">
        <v>0</v>
      </c>
      <c r="AD928" s="5">
        <v>0</v>
      </c>
      <c r="AE928" s="5">
        <v>0</v>
      </c>
      <c r="AF928" s="5">
        <v>0</v>
      </c>
      <c r="AG928" s="5">
        <v>0</v>
      </c>
      <c r="AH928" s="5">
        <v>0</v>
      </c>
      <c r="AJ928" s="5">
        <v>0</v>
      </c>
      <c r="AK928" s="5">
        <v>0</v>
      </c>
      <c r="AL928">
        <f>Tabelle1[[#This Row],[1 jahre Weiblich]]+Tabelle1[[#This Row],[unter 1 Jahr Männlich]]</f>
        <v>0</v>
      </c>
      <c r="AM928">
        <f>Tabelle1[[#This Row],[1-15 Jahre Weiblich]]+Tabelle1[[#This Row],[1-15 jahre Mänlich]]</f>
        <v>0</v>
      </c>
      <c r="AN928">
        <f>Tabelle1[[#This Row],[15-20 Jahre Weiblich]]+Tabelle1[[#This Row],[15-20 jahre Männlich]]</f>
        <v>0</v>
      </c>
      <c r="AO928">
        <f>Tabelle1[[#This Row],[20-25 jahre weiblich]]+Tabelle1[[#This Row],[20-25 jahre Männlich]]</f>
        <v>0</v>
      </c>
      <c r="AP928">
        <f>Tabelle1[[#This Row],[25-30 Jahre Weiblich]]+Tabelle1[[#This Row],[25-30 jahre Männlich]]</f>
        <v>0</v>
      </c>
      <c r="AQ928">
        <f>Tabelle1[[#This Row],[30-35 Jahre Weiblich]]+Tabelle1[[#This Row],[30-35 jahre Männlich]]</f>
        <v>0</v>
      </c>
      <c r="AR928">
        <f>Tabelle1[[#This Row],[35-40 Jahre Weiblich]]+Tabelle1[[#This Row],[35-40 jahre  Männlich]]</f>
        <v>0</v>
      </c>
      <c r="AS928" t="e">
        <f>Tabelle1[[#This Row],[40-45 Jahre Weiblich]]+Tabelle1[[#This Row],[40-45 jahre Männlich]]</f>
        <v>#VALUE!</v>
      </c>
      <c r="AT928">
        <f>Tabelle1[[#This Row],[45-50 Jahre Weiblich]]+Tabelle1[[#This Row],[45-50 jahre Männlich]]</f>
        <v>13</v>
      </c>
      <c r="AU928">
        <f>Tabelle1[[#This Row],[50-55 Jahre Weiblich]]+Tabelle1[[#This Row],[50-55 jahre Männlich]]</f>
        <v>71</v>
      </c>
      <c r="AV928">
        <f>Tabelle1[[#This Row],[55-60 Jahre Weiblich]]+Tabelle1[[#This Row],[55-60 jahre Männlich]]</f>
        <v>282</v>
      </c>
      <c r="AW928">
        <f>Tabelle1[[#This Row],[60-65 Jahre Weiblich]]+Tabelle1[[#This Row],[60-65 jahre Männlich]]</f>
        <v>564</v>
      </c>
      <c r="AX928">
        <f>Tabelle1[[#This Row],[65-70 Jahre Weiblich]]+Tabelle1[[#This Row],[65-70 Jahre  Männlich]]</f>
        <v>1132</v>
      </c>
      <c r="AY928">
        <f>Tabelle1[[#This Row],[70-75Jahre Weiblich]]+Tabelle1[[#This Row],[70-75 jahre Männlch]]</f>
        <v>1679</v>
      </c>
      <c r="AZ928">
        <f>Tabelle1[[#This Row],[75-80 Jahre Weiblich]]+Tabelle1[[#This Row],[75-80 jahre Männlich]]</f>
        <v>2471</v>
      </c>
      <c r="BA928">
        <f>Tabelle1[[#This Row],[80-85 Jahre Weiblich]]+Tabelle1[[#This Row],[80-85 jahre Männlich]]</f>
        <v>4125</v>
      </c>
      <c r="BB928">
        <f>Tabelle1[[#This Row],[85 und mehr Weiblich]]+Tabelle1[[#This Row],[85 und mehr]]</f>
        <v>5041</v>
      </c>
    </row>
    <row r="929" spans="1:54" x14ac:dyDescent="0.35">
      <c r="A929" s="3"/>
      <c r="B929" s="4" t="s">
        <v>60</v>
      </c>
      <c r="C929" s="5">
        <v>0</v>
      </c>
      <c r="D929" s="5" t="s">
        <v>111</v>
      </c>
      <c r="E929" s="5">
        <v>0</v>
      </c>
      <c r="F929" s="5">
        <v>0</v>
      </c>
      <c r="G929" s="5" t="s">
        <v>111</v>
      </c>
      <c r="H929" s="5">
        <v>4</v>
      </c>
      <c r="I929" s="5">
        <v>4</v>
      </c>
      <c r="J929" s="5">
        <v>14</v>
      </c>
      <c r="K929" s="5">
        <v>35</v>
      </c>
      <c r="L929" s="5">
        <v>84</v>
      </c>
      <c r="M929" s="5">
        <v>178</v>
      </c>
      <c r="N929" s="5">
        <v>243</v>
      </c>
      <c r="O929" s="5">
        <v>344</v>
      </c>
      <c r="P929" s="5">
        <v>419</v>
      </c>
      <c r="Q929" s="5">
        <v>476</v>
      </c>
      <c r="R929" s="5">
        <v>693</v>
      </c>
      <c r="S929" s="5">
        <v>573</v>
      </c>
      <c r="T929" s="5">
        <v>0</v>
      </c>
      <c r="U929" s="5">
        <v>0</v>
      </c>
      <c r="V929" s="5" t="s">
        <v>111</v>
      </c>
      <c r="W929" s="5">
        <v>0</v>
      </c>
      <c r="X929" s="5" t="s">
        <v>111</v>
      </c>
      <c r="Y929" s="5">
        <v>0</v>
      </c>
      <c r="Z929" s="5" t="s">
        <v>111</v>
      </c>
      <c r="AA929" s="5">
        <v>6</v>
      </c>
      <c r="AB929" s="5">
        <v>7</v>
      </c>
      <c r="AC929" s="5">
        <v>7</v>
      </c>
      <c r="AD929" s="5">
        <v>21</v>
      </c>
      <c r="AE929" s="5">
        <v>63</v>
      </c>
      <c r="AF929" s="5">
        <v>102</v>
      </c>
      <c r="AG929" s="5">
        <v>147</v>
      </c>
      <c r="AH929" s="5">
        <v>178</v>
      </c>
      <c r="AJ929" s="5">
        <v>431</v>
      </c>
      <c r="AK929" s="5">
        <v>569</v>
      </c>
      <c r="AL929">
        <f>Tabelle1[[#This Row],[1 jahre Weiblich]]+Tabelle1[[#This Row],[unter 1 Jahr Männlich]]</f>
        <v>0</v>
      </c>
      <c r="AM929" t="e">
        <f>Tabelle1[[#This Row],[1-15 Jahre Weiblich]]+Tabelle1[[#This Row],[1-15 jahre Mänlich]]</f>
        <v>#VALUE!</v>
      </c>
      <c r="AN929">
        <f>Tabelle1[[#This Row],[15-20 Jahre Weiblich]]+Tabelle1[[#This Row],[15-20 jahre Männlich]]</f>
        <v>0</v>
      </c>
      <c r="AO929" t="e">
        <f>Tabelle1[[#This Row],[20-25 jahre weiblich]]+Tabelle1[[#This Row],[20-25 jahre Männlich]]</f>
        <v>#VALUE!</v>
      </c>
      <c r="AP929" t="e">
        <f>Tabelle1[[#This Row],[25-30 Jahre Weiblich]]+Tabelle1[[#This Row],[25-30 jahre Männlich]]</f>
        <v>#VALUE!</v>
      </c>
      <c r="AQ929" t="e">
        <f>Tabelle1[[#This Row],[30-35 Jahre Weiblich]]+Tabelle1[[#This Row],[30-35 jahre Männlich]]</f>
        <v>#VALUE!</v>
      </c>
      <c r="AR929">
        <f>Tabelle1[[#This Row],[35-40 Jahre Weiblich]]+Tabelle1[[#This Row],[35-40 jahre  Männlich]]</f>
        <v>10</v>
      </c>
      <c r="AS929">
        <f>Tabelle1[[#This Row],[40-45 Jahre Weiblich]]+Tabelle1[[#This Row],[40-45 jahre Männlich]]</f>
        <v>21</v>
      </c>
      <c r="AT929">
        <f>Tabelle1[[#This Row],[45-50 Jahre Weiblich]]+Tabelle1[[#This Row],[45-50 jahre Männlich]]</f>
        <v>42</v>
      </c>
      <c r="AU929">
        <f>Tabelle1[[#This Row],[50-55 Jahre Weiblich]]+Tabelle1[[#This Row],[50-55 jahre Männlich]]</f>
        <v>105</v>
      </c>
      <c r="AV929">
        <f>Tabelle1[[#This Row],[55-60 Jahre Weiblich]]+Tabelle1[[#This Row],[55-60 jahre Männlich]]</f>
        <v>241</v>
      </c>
      <c r="AW929">
        <f>Tabelle1[[#This Row],[60-65 Jahre Weiblich]]+Tabelle1[[#This Row],[60-65 jahre Männlich]]</f>
        <v>345</v>
      </c>
      <c r="AX929">
        <f>Tabelle1[[#This Row],[65-70 Jahre Weiblich]]+Tabelle1[[#This Row],[65-70 Jahre  Männlich]]</f>
        <v>491</v>
      </c>
      <c r="AY929">
        <f>Tabelle1[[#This Row],[70-75Jahre Weiblich]]+Tabelle1[[#This Row],[70-75 jahre Männlch]]</f>
        <v>597</v>
      </c>
      <c r="AZ929">
        <f>Tabelle1[[#This Row],[75-80 Jahre Weiblich]]+Tabelle1[[#This Row],[75-80 jahre Männlich]]</f>
        <v>476</v>
      </c>
      <c r="BA929">
        <f>Tabelle1[[#This Row],[80-85 Jahre Weiblich]]+Tabelle1[[#This Row],[80-85 jahre Männlich]]</f>
        <v>1124</v>
      </c>
      <c r="BB929">
        <f>Tabelle1[[#This Row],[85 und mehr Weiblich]]+Tabelle1[[#This Row],[85 und mehr]]</f>
        <v>1142</v>
      </c>
    </row>
    <row r="930" spans="1:54" x14ac:dyDescent="0.35">
      <c r="A930" s="3"/>
      <c r="B930" s="4" t="s">
        <v>61</v>
      </c>
      <c r="C930" s="5">
        <v>0</v>
      </c>
      <c r="D930" s="5" t="s">
        <v>111</v>
      </c>
      <c r="E930" s="5">
        <v>0</v>
      </c>
      <c r="F930" s="5">
        <v>0</v>
      </c>
      <c r="G930" s="5">
        <v>0</v>
      </c>
      <c r="H930" s="5" t="s">
        <v>111</v>
      </c>
      <c r="I930" s="5" t="s">
        <v>111</v>
      </c>
      <c r="J930" s="5">
        <v>12</v>
      </c>
      <c r="K930" s="5">
        <v>15</v>
      </c>
      <c r="L930" s="5">
        <v>42</v>
      </c>
      <c r="M930" s="5">
        <v>110</v>
      </c>
      <c r="N930" s="5">
        <v>232</v>
      </c>
      <c r="O930" s="5">
        <v>335</v>
      </c>
      <c r="P930" s="5">
        <v>369</v>
      </c>
      <c r="Q930" s="5">
        <v>583</v>
      </c>
      <c r="R930" s="5">
        <v>902</v>
      </c>
      <c r="S930" s="5">
        <v>1287</v>
      </c>
      <c r="T930" s="5">
        <v>0</v>
      </c>
      <c r="U930" s="5">
        <v>0</v>
      </c>
      <c r="V930" s="5">
        <v>0</v>
      </c>
      <c r="W930" s="5" t="s">
        <v>111</v>
      </c>
      <c r="X930" s="5">
        <v>0</v>
      </c>
      <c r="Y930" s="5">
        <v>0</v>
      </c>
      <c r="Z930" s="5" t="s">
        <v>111</v>
      </c>
      <c r="AA930" s="5">
        <v>5</v>
      </c>
      <c r="AB930" s="5">
        <v>7</v>
      </c>
      <c r="AC930" s="5">
        <v>9</v>
      </c>
      <c r="AD930" s="5">
        <v>30</v>
      </c>
      <c r="AE930" s="5">
        <v>50</v>
      </c>
      <c r="AF930" s="5">
        <v>97</v>
      </c>
      <c r="AG930" s="5">
        <v>125</v>
      </c>
      <c r="AH930" s="5">
        <v>154</v>
      </c>
      <c r="AJ930" s="5">
        <v>395</v>
      </c>
      <c r="AK930" s="5">
        <v>762</v>
      </c>
      <c r="AL930">
        <f>Tabelle1[[#This Row],[1 jahre Weiblich]]+Tabelle1[[#This Row],[unter 1 Jahr Männlich]]</f>
        <v>0</v>
      </c>
      <c r="AM930" t="e">
        <f>Tabelle1[[#This Row],[1-15 Jahre Weiblich]]+Tabelle1[[#This Row],[1-15 jahre Mänlich]]</f>
        <v>#VALUE!</v>
      </c>
      <c r="AN930" t="e">
        <f>Tabelle1[[#This Row],[15-20 Jahre Weiblich]]+Tabelle1[[#This Row],[15-20 jahre Männlich]]</f>
        <v>#VALUE!</v>
      </c>
      <c r="AO930">
        <f>Tabelle1[[#This Row],[20-25 jahre weiblich]]+Tabelle1[[#This Row],[20-25 jahre Männlich]]</f>
        <v>0</v>
      </c>
      <c r="AP930">
        <f>Tabelle1[[#This Row],[25-30 Jahre Weiblich]]+Tabelle1[[#This Row],[25-30 jahre Männlich]]</f>
        <v>0</v>
      </c>
      <c r="AQ930" t="e">
        <f>Tabelle1[[#This Row],[30-35 Jahre Weiblich]]+Tabelle1[[#This Row],[30-35 jahre Männlich]]</f>
        <v>#VALUE!</v>
      </c>
      <c r="AR930" t="e">
        <f>Tabelle1[[#This Row],[35-40 Jahre Weiblich]]+Tabelle1[[#This Row],[35-40 jahre  Männlich]]</f>
        <v>#VALUE!</v>
      </c>
      <c r="AS930">
        <f>Tabelle1[[#This Row],[40-45 Jahre Weiblich]]+Tabelle1[[#This Row],[40-45 jahre Männlich]]</f>
        <v>19</v>
      </c>
      <c r="AT930">
        <f>Tabelle1[[#This Row],[45-50 Jahre Weiblich]]+Tabelle1[[#This Row],[45-50 jahre Männlich]]</f>
        <v>24</v>
      </c>
      <c r="AU930">
        <f>Tabelle1[[#This Row],[50-55 Jahre Weiblich]]+Tabelle1[[#This Row],[50-55 jahre Männlich]]</f>
        <v>72</v>
      </c>
      <c r="AV930">
        <f>Tabelle1[[#This Row],[55-60 Jahre Weiblich]]+Tabelle1[[#This Row],[55-60 jahre Männlich]]</f>
        <v>160</v>
      </c>
      <c r="AW930">
        <f>Tabelle1[[#This Row],[60-65 Jahre Weiblich]]+Tabelle1[[#This Row],[60-65 jahre Männlich]]</f>
        <v>329</v>
      </c>
      <c r="AX930">
        <f>Tabelle1[[#This Row],[65-70 Jahre Weiblich]]+Tabelle1[[#This Row],[65-70 Jahre  Männlich]]</f>
        <v>460</v>
      </c>
      <c r="AY930">
        <f>Tabelle1[[#This Row],[70-75Jahre Weiblich]]+Tabelle1[[#This Row],[70-75 jahre Männlch]]</f>
        <v>523</v>
      </c>
      <c r="AZ930">
        <f>Tabelle1[[#This Row],[75-80 Jahre Weiblich]]+Tabelle1[[#This Row],[75-80 jahre Männlich]]</f>
        <v>583</v>
      </c>
      <c r="BA930">
        <f>Tabelle1[[#This Row],[80-85 Jahre Weiblich]]+Tabelle1[[#This Row],[80-85 jahre Männlich]]</f>
        <v>1297</v>
      </c>
      <c r="BB930">
        <f>Tabelle1[[#This Row],[85 und mehr Weiblich]]+Tabelle1[[#This Row],[85 und mehr]]</f>
        <v>2049</v>
      </c>
    </row>
    <row r="931" spans="1:54" x14ac:dyDescent="0.35">
      <c r="A931" s="3"/>
      <c r="B931" s="4" t="s">
        <v>62</v>
      </c>
      <c r="C931" s="5">
        <v>3</v>
      </c>
      <c r="D931" s="5">
        <v>39</v>
      </c>
      <c r="E931" s="5">
        <v>20</v>
      </c>
      <c r="F931" s="5">
        <v>20</v>
      </c>
      <c r="G931" s="5">
        <v>19</v>
      </c>
      <c r="H931" s="5">
        <v>35</v>
      </c>
      <c r="I931" s="5">
        <v>41</v>
      </c>
      <c r="J931" s="5">
        <v>55</v>
      </c>
      <c r="K931" s="5">
        <v>124</v>
      </c>
      <c r="L931" s="5">
        <v>213</v>
      </c>
      <c r="M931" s="5">
        <v>449</v>
      </c>
      <c r="N931" s="5">
        <v>720</v>
      </c>
      <c r="O931" s="5">
        <v>1064</v>
      </c>
      <c r="P931" s="5">
        <v>1472</v>
      </c>
      <c r="Q931" s="5">
        <v>1871</v>
      </c>
      <c r="R931" s="5">
        <v>2717</v>
      </c>
      <c r="S931" s="5">
        <v>2305</v>
      </c>
      <c r="T931" s="5">
        <v>0</v>
      </c>
      <c r="U931" s="5" t="s">
        <v>111</v>
      </c>
      <c r="V931" s="5">
        <v>23</v>
      </c>
      <c r="W931" s="5">
        <v>12</v>
      </c>
      <c r="X931" s="5">
        <v>10</v>
      </c>
      <c r="Y931" s="5">
        <v>9</v>
      </c>
      <c r="Z931" s="5">
        <v>27</v>
      </c>
      <c r="AA931" s="5">
        <v>21</v>
      </c>
      <c r="AB931" s="5">
        <v>39</v>
      </c>
      <c r="AC931" s="5">
        <v>79</v>
      </c>
      <c r="AD931" s="5">
        <v>143</v>
      </c>
      <c r="AE931" s="5">
        <v>276</v>
      </c>
      <c r="AF931" s="5">
        <v>424</v>
      </c>
      <c r="AG931" s="5">
        <v>616</v>
      </c>
      <c r="AH931" s="5">
        <v>896</v>
      </c>
      <c r="AJ931" s="5">
        <v>2288</v>
      </c>
      <c r="AK931" s="5">
        <v>2451</v>
      </c>
      <c r="AL931" t="e">
        <f>Tabelle1[[#This Row],[1 jahre Weiblich]]+Tabelle1[[#This Row],[unter 1 Jahr Männlich]]</f>
        <v>#VALUE!</v>
      </c>
      <c r="AM931">
        <f>Tabelle1[[#This Row],[1-15 Jahre Weiblich]]+Tabelle1[[#This Row],[1-15 jahre Mänlich]]</f>
        <v>62</v>
      </c>
      <c r="AN931">
        <f>Tabelle1[[#This Row],[15-20 Jahre Weiblich]]+Tabelle1[[#This Row],[15-20 jahre Männlich]]</f>
        <v>32</v>
      </c>
      <c r="AO931">
        <f>Tabelle1[[#This Row],[20-25 jahre weiblich]]+Tabelle1[[#This Row],[20-25 jahre Männlich]]</f>
        <v>30</v>
      </c>
      <c r="AP931">
        <f>Tabelle1[[#This Row],[25-30 Jahre Weiblich]]+Tabelle1[[#This Row],[25-30 jahre Männlich]]</f>
        <v>28</v>
      </c>
      <c r="AQ931">
        <f>Tabelle1[[#This Row],[30-35 Jahre Weiblich]]+Tabelle1[[#This Row],[30-35 jahre Männlich]]</f>
        <v>62</v>
      </c>
      <c r="AR931">
        <f>Tabelle1[[#This Row],[35-40 Jahre Weiblich]]+Tabelle1[[#This Row],[35-40 jahre  Männlich]]</f>
        <v>62</v>
      </c>
      <c r="AS931">
        <f>Tabelle1[[#This Row],[40-45 Jahre Weiblich]]+Tabelle1[[#This Row],[40-45 jahre Männlich]]</f>
        <v>94</v>
      </c>
      <c r="AT931">
        <f>Tabelle1[[#This Row],[45-50 Jahre Weiblich]]+Tabelle1[[#This Row],[45-50 jahre Männlich]]</f>
        <v>203</v>
      </c>
      <c r="AU931">
        <f>Tabelle1[[#This Row],[50-55 Jahre Weiblich]]+Tabelle1[[#This Row],[50-55 jahre Männlich]]</f>
        <v>356</v>
      </c>
      <c r="AV931">
        <f>Tabelle1[[#This Row],[55-60 Jahre Weiblich]]+Tabelle1[[#This Row],[55-60 jahre Männlich]]</f>
        <v>725</v>
      </c>
      <c r="AW931">
        <f>Tabelle1[[#This Row],[60-65 Jahre Weiblich]]+Tabelle1[[#This Row],[60-65 jahre Männlich]]</f>
        <v>1144</v>
      </c>
      <c r="AX931">
        <f>Tabelle1[[#This Row],[65-70 Jahre Weiblich]]+Tabelle1[[#This Row],[65-70 Jahre  Männlich]]</f>
        <v>1680</v>
      </c>
      <c r="AY931">
        <f>Tabelle1[[#This Row],[70-75Jahre Weiblich]]+Tabelle1[[#This Row],[70-75 jahre Männlch]]</f>
        <v>2368</v>
      </c>
      <c r="AZ931">
        <f>Tabelle1[[#This Row],[75-80 Jahre Weiblich]]+Tabelle1[[#This Row],[75-80 jahre Männlich]]</f>
        <v>1871</v>
      </c>
      <c r="BA931">
        <f>Tabelle1[[#This Row],[80-85 Jahre Weiblich]]+Tabelle1[[#This Row],[80-85 jahre Männlich]]</f>
        <v>5005</v>
      </c>
      <c r="BB931">
        <f>Tabelle1[[#This Row],[85 und mehr Weiblich]]+Tabelle1[[#This Row],[85 und mehr]]</f>
        <v>4756</v>
      </c>
    </row>
    <row r="932" spans="1:54" x14ac:dyDescent="0.35">
      <c r="A932" s="3"/>
      <c r="B932" s="4" t="s">
        <v>63</v>
      </c>
      <c r="C932" s="5">
        <v>3</v>
      </c>
      <c r="D932" s="5">
        <v>34</v>
      </c>
      <c r="E932" s="5">
        <v>15</v>
      </c>
      <c r="F932" s="5">
        <v>14</v>
      </c>
      <c r="G932" s="5">
        <v>13</v>
      </c>
      <c r="H932" s="5">
        <v>19</v>
      </c>
      <c r="I932" s="5">
        <v>24</v>
      </c>
      <c r="J932" s="5">
        <v>26</v>
      </c>
      <c r="K932" s="5">
        <v>51</v>
      </c>
      <c r="L932" s="5">
        <v>69</v>
      </c>
      <c r="M932" s="5">
        <v>175</v>
      </c>
      <c r="N932" s="5">
        <v>278</v>
      </c>
      <c r="O932" s="5">
        <v>426</v>
      </c>
      <c r="P932" s="5">
        <v>603</v>
      </c>
      <c r="Q932" s="5">
        <v>789</v>
      </c>
      <c r="R932" s="5">
        <v>1150</v>
      </c>
      <c r="S932" s="5">
        <v>985</v>
      </c>
      <c r="T932" s="5">
        <v>0</v>
      </c>
      <c r="U932" s="5" t="s">
        <v>111</v>
      </c>
      <c r="V932" s="5">
        <v>22</v>
      </c>
      <c r="W932" s="5">
        <v>8</v>
      </c>
      <c r="X932" s="5">
        <v>6</v>
      </c>
      <c r="Y932" s="5">
        <v>8</v>
      </c>
      <c r="Z932" s="5">
        <v>21</v>
      </c>
      <c r="AA932" s="5">
        <v>11</v>
      </c>
      <c r="AB932" s="5">
        <v>21</v>
      </c>
      <c r="AC932" s="5">
        <v>31</v>
      </c>
      <c r="AD932" s="5">
        <v>60</v>
      </c>
      <c r="AE932" s="5">
        <v>123</v>
      </c>
      <c r="AF932" s="5">
        <v>176</v>
      </c>
      <c r="AG932" s="5">
        <v>222</v>
      </c>
      <c r="AH932" s="5">
        <v>328</v>
      </c>
      <c r="AJ932" s="5">
        <v>885</v>
      </c>
      <c r="AK932" s="5">
        <v>1057</v>
      </c>
      <c r="AL932" t="e">
        <f>Tabelle1[[#This Row],[1 jahre Weiblich]]+Tabelle1[[#This Row],[unter 1 Jahr Männlich]]</f>
        <v>#VALUE!</v>
      </c>
      <c r="AM932">
        <f>Tabelle1[[#This Row],[1-15 Jahre Weiblich]]+Tabelle1[[#This Row],[1-15 jahre Mänlich]]</f>
        <v>56</v>
      </c>
      <c r="AN932">
        <f>Tabelle1[[#This Row],[15-20 Jahre Weiblich]]+Tabelle1[[#This Row],[15-20 jahre Männlich]]</f>
        <v>23</v>
      </c>
      <c r="AO932">
        <f>Tabelle1[[#This Row],[20-25 jahre weiblich]]+Tabelle1[[#This Row],[20-25 jahre Männlich]]</f>
        <v>20</v>
      </c>
      <c r="AP932">
        <f>Tabelle1[[#This Row],[25-30 Jahre Weiblich]]+Tabelle1[[#This Row],[25-30 jahre Männlich]]</f>
        <v>21</v>
      </c>
      <c r="AQ932">
        <f>Tabelle1[[#This Row],[30-35 Jahre Weiblich]]+Tabelle1[[#This Row],[30-35 jahre Männlich]]</f>
        <v>40</v>
      </c>
      <c r="AR932">
        <f>Tabelle1[[#This Row],[35-40 Jahre Weiblich]]+Tabelle1[[#This Row],[35-40 jahre  Männlich]]</f>
        <v>35</v>
      </c>
      <c r="AS932">
        <f>Tabelle1[[#This Row],[40-45 Jahre Weiblich]]+Tabelle1[[#This Row],[40-45 jahre Männlich]]</f>
        <v>47</v>
      </c>
      <c r="AT932">
        <f>Tabelle1[[#This Row],[45-50 Jahre Weiblich]]+Tabelle1[[#This Row],[45-50 jahre Männlich]]</f>
        <v>82</v>
      </c>
      <c r="AU932">
        <f>Tabelle1[[#This Row],[50-55 Jahre Weiblich]]+Tabelle1[[#This Row],[50-55 jahre Männlich]]</f>
        <v>129</v>
      </c>
      <c r="AV932">
        <f>Tabelle1[[#This Row],[55-60 Jahre Weiblich]]+Tabelle1[[#This Row],[55-60 jahre Männlich]]</f>
        <v>298</v>
      </c>
      <c r="AW932">
        <f>Tabelle1[[#This Row],[60-65 Jahre Weiblich]]+Tabelle1[[#This Row],[60-65 jahre Männlich]]</f>
        <v>454</v>
      </c>
      <c r="AX932">
        <f>Tabelle1[[#This Row],[65-70 Jahre Weiblich]]+Tabelle1[[#This Row],[65-70 Jahre  Männlich]]</f>
        <v>648</v>
      </c>
      <c r="AY932">
        <f>Tabelle1[[#This Row],[70-75Jahre Weiblich]]+Tabelle1[[#This Row],[70-75 jahre Männlch]]</f>
        <v>931</v>
      </c>
      <c r="AZ932">
        <f>Tabelle1[[#This Row],[75-80 Jahre Weiblich]]+Tabelle1[[#This Row],[75-80 jahre Männlich]]</f>
        <v>789</v>
      </c>
      <c r="BA932">
        <f>Tabelle1[[#This Row],[80-85 Jahre Weiblich]]+Tabelle1[[#This Row],[80-85 jahre Männlich]]</f>
        <v>2035</v>
      </c>
      <c r="BB932">
        <f>Tabelle1[[#This Row],[85 und mehr Weiblich]]+Tabelle1[[#This Row],[85 und mehr]]</f>
        <v>2042</v>
      </c>
    </row>
    <row r="933" spans="1:54" x14ac:dyDescent="0.35">
      <c r="A933" s="3"/>
      <c r="B933" s="4" t="s">
        <v>64</v>
      </c>
      <c r="C933" s="5" t="s">
        <v>111</v>
      </c>
      <c r="D933" s="5">
        <v>0</v>
      </c>
      <c r="E933" s="5">
        <v>0</v>
      </c>
      <c r="F933" s="5">
        <v>3</v>
      </c>
      <c r="G933" s="5">
        <v>0</v>
      </c>
      <c r="H933" s="5">
        <v>3</v>
      </c>
      <c r="I933" s="5" t="s">
        <v>111</v>
      </c>
      <c r="J933" s="5">
        <v>4</v>
      </c>
      <c r="K933" s="5" t="s">
        <v>111</v>
      </c>
      <c r="L933" s="5">
        <v>5</v>
      </c>
      <c r="M933" s="5">
        <v>20</v>
      </c>
      <c r="N933" s="5">
        <v>18</v>
      </c>
      <c r="O933" s="5">
        <v>28</v>
      </c>
      <c r="P933" s="5">
        <v>37</v>
      </c>
      <c r="Q933" s="5">
        <v>49</v>
      </c>
      <c r="R933" s="5">
        <v>89</v>
      </c>
      <c r="S933" s="5">
        <v>110</v>
      </c>
      <c r="T933" s="5">
        <v>0</v>
      </c>
      <c r="U933" s="5">
        <v>0</v>
      </c>
      <c r="V933" s="5" t="s">
        <v>111</v>
      </c>
      <c r="W933" s="5">
        <v>0</v>
      </c>
      <c r="X933" s="5">
        <v>0</v>
      </c>
      <c r="Y933" s="5">
        <v>0</v>
      </c>
      <c r="Z933" s="5" t="s">
        <v>111</v>
      </c>
      <c r="AA933" s="5" t="s">
        <v>111</v>
      </c>
      <c r="AB933" s="5" t="s">
        <v>111</v>
      </c>
      <c r="AC933" s="5">
        <v>6</v>
      </c>
      <c r="AD933" s="5">
        <v>12</v>
      </c>
      <c r="AE933" s="5">
        <v>11</v>
      </c>
      <c r="AF933" s="5">
        <v>15</v>
      </c>
      <c r="AG933" s="5">
        <v>28</v>
      </c>
      <c r="AH933" s="5">
        <v>39</v>
      </c>
      <c r="AJ933" s="5">
        <v>86</v>
      </c>
      <c r="AK933" s="5">
        <v>137</v>
      </c>
      <c r="AL933" t="e">
        <f>Tabelle1[[#This Row],[1 jahre Weiblich]]+Tabelle1[[#This Row],[unter 1 Jahr Männlich]]</f>
        <v>#VALUE!</v>
      </c>
      <c r="AM933" t="e">
        <f>Tabelle1[[#This Row],[1-15 Jahre Weiblich]]+Tabelle1[[#This Row],[1-15 jahre Mänlich]]</f>
        <v>#VALUE!</v>
      </c>
      <c r="AN933">
        <f>Tabelle1[[#This Row],[15-20 Jahre Weiblich]]+Tabelle1[[#This Row],[15-20 jahre Männlich]]</f>
        <v>0</v>
      </c>
      <c r="AO933">
        <f>Tabelle1[[#This Row],[20-25 jahre weiblich]]+Tabelle1[[#This Row],[20-25 jahre Männlich]]</f>
        <v>3</v>
      </c>
      <c r="AP933">
        <f>Tabelle1[[#This Row],[25-30 Jahre Weiblich]]+Tabelle1[[#This Row],[25-30 jahre Männlich]]</f>
        <v>0</v>
      </c>
      <c r="AQ933" t="e">
        <f>Tabelle1[[#This Row],[30-35 Jahre Weiblich]]+Tabelle1[[#This Row],[30-35 jahre Männlich]]</f>
        <v>#VALUE!</v>
      </c>
      <c r="AR933" t="e">
        <f>Tabelle1[[#This Row],[35-40 Jahre Weiblich]]+Tabelle1[[#This Row],[35-40 jahre  Männlich]]</f>
        <v>#VALUE!</v>
      </c>
      <c r="AS933" t="e">
        <f>Tabelle1[[#This Row],[40-45 Jahre Weiblich]]+Tabelle1[[#This Row],[40-45 jahre Männlich]]</f>
        <v>#VALUE!</v>
      </c>
      <c r="AT933" t="e">
        <f>Tabelle1[[#This Row],[45-50 Jahre Weiblich]]+Tabelle1[[#This Row],[45-50 jahre Männlich]]</f>
        <v>#VALUE!</v>
      </c>
      <c r="AU933">
        <f>Tabelle1[[#This Row],[50-55 Jahre Weiblich]]+Tabelle1[[#This Row],[50-55 jahre Männlich]]</f>
        <v>17</v>
      </c>
      <c r="AV933">
        <f>Tabelle1[[#This Row],[55-60 Jahre Weiblich]]+Tabelle1[[#This Row],[55-60 jahre Männlich]]</f>
        <v>31</v>
      </c>
      <c r="AW933">
        <f>Tabelle1[[#This Row],[60-65 Jahre Weiblich]]+Tabelle1[[#This Row],[60-65 jahre Männlich]]</f>
        <v>33</v>
      </c>
      <c r="AX933">
        <f>Tabelle1[[#This Row],[65-70 Jahre Weiblich]]+Tabelle1[[#This Row],[65-70 Jahre  Männlich]]</f>
        <v>56</v>
      </c>
      <c r="AY933">
        <f>Tabelle1[[#This Row],[70-75Jahre Weiblich]]+Tabelle1[[#This Row],[70-75 jahre Männlch]]</f>
        <v>76</v>
      </c>
      <c r="AZ933">
        <f>Tabelle1[[#This Row],[75-80 Jahre Weiblich]]+Tabelle1[[#This Row],[75-80 jahre Männlich]]</f>
        <v>49</v>
      </c>
      <c r="BA933">
        <f>Tabelle1[[#This Row],[80-85 Jahre Weiblich]]+Tabelle1[[#This Row],[80-85 jahre Männlich]]</f>
        <v>175</v>
      </c>
      <c r="BB933">
        <f>Tabelle1[[#This Row],[85 und mehr Weiblich]]+Tabelle1[[#This Row],[85 und mehr]]</f>
        <v>247</v>
      </c>
    </row>
    <row r="934" spans="1:54" x14ac:dyDescent="0.35">
      <c r="A934" s="3"/>
      <c r="B934" s="4" t="s">
        <v>65</v>
      </c>
      <c r="C934" s="5">
        <v>7</v>
      </c>
      <c r="D934" s="5">
        <v>7</v>
      </c>
      <c r="E934" s="5">
        <v>4</v>
      </c>
      <c r="F934" s="5">
        <v>5</v>
      </c>
      <c r="G934" s="5">
        <v>4</v>
      </c>
      <c r="H934" s="5">
        <v>6</v>
      </c>
      <c r="I934" s="5">
        <v>9</v>
      </c>
      <c r="J934" s="5">
        <v>15</v>
      </c>
      <c r="K934" s="5">
        <v>22</v>
      </c>
      <c r="L934" s="5">
        <v>55</v>
      </c>
      <c r="M934" s="5">
        <v>62</v>
      </c>
      <c r="N934" s="5">
        <v>117</v>
      </c>
      <c r="O934" s="5">
        <v>143</v>
      </c>
      <c r="P934" s="5">
        <v>158</v>
      </c>
      <c r="Q934" s="5">
        <v>250</v>
      </c>
      <c r="R934" s="5">
        <v>478</v>
      </c>
      <c r="S934" s="5">
        <v>736</v>
      </c>
      <c r="T934" s="5">
        <v>0</v>
      </c>
      <c r="U934" s="5">
        <v>0</v>
      </c>
      <c r="V934" s="5">
        <v>9</v>
      </c>
      <c r="W934" s="5">
        <v>4</v>
      </c>
      <c r="X934" s="5">
        <v>4</v>
      </c>
      <c r="Y934" s="5" t="s">
        <v>111</v>
      </c>
      <c r="Z934" s="5" t="s">
        <v>111</v>
      </c>
      <c r="AA934" s="5">
        <v>11</v>
      </c>
      <c r="AB934" s="5">
        <v>9</v>
      </c>
      <c r="AC934" s="5">
        <v>16</v>
      </c>
      <c r="AD934" s="5">
        <v>37</v>
      </c>
      <c r="AE934" s="5">
        <v>50</v>
      </c>
      <c r="AF934" s="5">
        <v>73</v>
      </c>
      <c r="AG934" s="5">
        <v>120</v>
      </c>
      <c r="AH934" s="5">
        <v>166</v>
      </c>
      <c r="AJ934" s="5">
        <v>525</v>
      </c>
      <c r="AK934" s="5">
        <v>1372</v>
      </c>
      <c r="AL934">
        <f>Tabelle1[[#This Row],[1 jahre Weiblich]]+Tabelle1[[#This Row],[unter 1 Jahr Männlich]]</f>
        <v>7</v>
      </c>
      <c r="AM934">
        <f>Tabelle1[[#This Row],[1-15 Jahre Weiblich]]+Tabelle1[[#This Row],[1-15 jahre Mänlich]]</f>
        <v>16</v>
      </c>
      <c r="AN934">
        <f>Tabelle1[[#This Row],[15-20 Jahre Weiblich]]+Tabelle1[[#This Row],[15-20 jahre Männlich]]</f>
        <v>8</v>
      </c>
      <c r="AO934">
        <f>Tabelle1[[#This Row],[20-25 jahre weiblich]]+Tabelle1[[#This Row],[20-25 jahre Männlich]]</f>
        <v>9</v>
      </c>
      <c r="AP934" t="e">
        <f>Tabelle1[[#This Row],[25-30 Jahre Weiblich]]+Tabelle1[[#This Row],[25-30 jahre Männlich]]</f>
        <v>#VALUE!</v>
      </c>
      <c r="AQ934" t="e">
        <f>Tabelle1[[#This Row],[30-35 Jahre Weiblich]]+Tabelle1[[#This Row],[30-35 jahre Männlich]]</f>
        <v>#VALUE!</v>
      </c>
      <c r="AR934">
        <f>Tabelle1[[#This Row],[35-40 Jahre Weiblich]]+Tabelle1[[#This Row],[35-40 jahre  Männlich]]</f>
        <v>20</v>
      </c>
      <c r="AS934">
        <f>Tabelle1[[#This Row],[40-45 Jahre Weiblich]]+Tabelle1[[#This Row],[40-45 jahre Männlich]]</f>
        <v>24</v>
      </c>
      <c r="AT934">
        <f>Tabelle1[[#This Row],[45-50 Jahre Weiblich]]+Tabelle1[[#This Row],[45-50 jahre Männlich]]</f>
        <v>38</v>
      </c>
      <c r="AU934">
        <f>Tabelle1[[#This Row],[50-55 Jahre Weiblich]]+Tabelle1[[#This Row],[50-55 jahre Männlich]]</f>
        <v>92</v>
      </c>
      <c r="AV934">
        <f>Tabelle1[[#This Row],[55-60 Jahre Weiblich]]+Tabelle1[[#This Row],[55-60 jahre Männlich]]</f>
        <v>112</v>
      </c>
      <c r="AW934">
        <f>Tabelle1[[#This Row],[60-65 Jahre Weiblich]]+Tabelle1[[#This Row],[60-65 jahre Männlich]]</f>
        <v>190</v>
      </c>
      <c r="AX934">
        <f>Tabelle1[[#This Row],[65-70 Jahre Weiblich]]+Tabelle1[[#This Row],[65-70 Jahre  Männlich]]</f>
        <v>263</v>
      </c>
      <c r="AY934">
        <f>Tabelle1[[#This Row],[70-75Jahre Weiblich]]+Tabelle1[[#This Row],[70-75 jahre Männlch]]</f>
        <v>324</v>
      </c>
      <c r="AZ934">
        <f>Tabelle1[[#This Row],[75-80 Jahre Weiblich]]+Tabelle1[[#This Row],[75-80 jahre Männlich]]</f>
        <v>250</v>
      </c>
      <c r="BA934">
        <f>Tabelle1[[#This Row],[80-85 Jahre Weiblich]]+Tabelle1[[#This Row],[80-85 jahre Männlich]]</f>
        <v>1003</v>
      </c>
      <c r="BB934">
        <f>Tabelle1[[#This Row],[85 und mehr Weiblich]]+Tabelle1[[#This Row],[85 und mehr]]</f>
        <v>2108</v>
      </c>
    </row>
    <row r="935" spans="1:54" x14ac:dyDescent="0.35">
      <c r="A935" s="3"/>
      <c r="B935" s="4" t="s">
        <v>120</v>
      </c>
      <c r="C935" s="5">
        <v>14</v>
      </c>
      <c r="D935" s="5">
        <v>34</v>
      </c>
      <c r="E935" s="5">
        <v>14</v>
      </c>
      <c r="F935" s="5">
        <v>19</v>
      </c>
      <c r="G935" s="5">
        <v>27</v>
      </c>
      <c r="H935" s="5">
        <v>39</v>
      </c>
      <c r="I935" s="5">
        <v>81</v>
      </c>
      <c r="J935" s="5">
        <v>145</v>
      </c>
      <c r="K935" s="5">
        <v>222</v>
      </c>
      <c r="L935" s="5">
        <v>453</v>
      </c>
      <c r="M935" s="5">
        <v>777</v>
      </c>
      <c r="N935" s="5">
        <v>1093</v>
      </c>
      <c r="O935" s="5">
        <v>1440</v>
      </c>
      <c r="P935" s="5">
        <v>1768</v>
      </c>
      <c r="Q935" s="5">
        <v>2088</v>
      </c>
      <c r="R935" s="5">
        <v>3583</v>
      </c>
      <c r="S935" s="5">
        <v>5605</v>
      </c>
      <c r="T935" s="5">
        <v>0</v>
      </c>
      <c r="U935" s="5">
        <v>6</v>
      </c>
      <c r="V935" s="5">
        <v>25</v>
      </c>
      <c r="W935" s="5">
        <v>3</v>
      </c>
      <c r="X935" s="5">
        <v>10</v>
      </c>
      <c r="Y935" s="5">
        <v>18</v>
      </c>
      <c r="Z935" s="5">
        <v>23</v>
      </c>
      <c r="AA935" s="5">
        <v>34</v>
      </c>
      <c r="AB935" s="5">
        <v>67</v>
      </c>
      <c r="AC935" s="5">
        <v>115</v>
      </c>
      <c r="AD935" s="5">
        <v>187</v>
      </c>
      <c r="AE935" s="5">
        <v>370</v>
      </c>
      <c r="AF935" s="5">
        <v>504</v>
      </c>
      <c r="AG935" s="5">
        <v>825</v>
      </c>
      <c r="AH935" s="5">
        <v>1158</v>
      </c>
      <c r="AJ935" s="5">
        <v>4026</v>
      </c>
      <c r="AK935" s="5">
        <v>11348</v>
      </c>
      <c r="AL935">
        <f>Tabelle1[[#This Row],[1 jahre Weiblich]]+Tabelle1[[#This Row],[unter 1 Jahr Männlich]]</f>
        <v>20</v>
      </c>
      <c r="AM935">
        <f>Tabelle1[[#This Row],[1-15 Jahre Weiblich]]+Tabelle1[[#This Row],[1-15 jahre Mänlich]]</f>
        <v>59</v>
      </c>
      <c r="AN935">
        <f>Tabelle1[[#This Row],[15-20 Jahre Weiblich]]+Tabelle1[[#This Row],[15-20 jahre Männlich]]</f>
        <v>17</v>
      </c>
      <c r="AO935">
        <f>Tabelle1[[#This Row],[20-25 jahre weiblich]]+Tabelle1[[#This Row],[20-25 jahre Männlich]]</f>
        <v>29</v>
      </c>
      <c r="AP935">
        <f>Tabelle1[[#This Row],[25-30 Jahre Weiblich]]+Tabelle1[[#This Row],[25-30 jahre Männlich]]</f>
        <v>45</v>
      </c>
      <c r="AQ935">
        <f>Tabelle1[[#This Row],[30-35 Jahre Weiblich]]+Tabelle1[[#This Row],[30-35 jahre Männlich]]</f>
        <v>62</v>
      </c>
      <c r="AR935">
        <f>Tabelle1[[#This Row],[35-40 Jahre Weiblich]]+Tabelle1[[#This Row],[35-40 jahre  Männlich]]</f>
        <v>115</v>
      </c>
      <c r="AS935">
        <f>Tabelle1[[#This Row],[40-45 Jahre Weiblich]]+Tabelle1[[#This Row],[40-45 jahre Männlich]]</f>
        <v>212</v>
      </c>
      <c r="AT935">
        <f>Tabelle1[[#This Row],[45-50 Jahre Weiblich]]+Tabelle1[[#This Row],[45-50 jahre Männlich]]</f>
        <v>337</v>
      </c>
      <c r="AU935">
        <f>Tabelle1[[#This Row],[50-55 Jahre Weiblich]]+Tabelle1[[#This Row],[50-55 jahre Männlich]]</f>
        <v>640</v>
      </c>
      <c r="AV935">
        <f>Tabelle1[[#This Row],[55-60 Jahre Weiblich]]+Tabelle1[[#This Row],[55-60 jahre Männlich]]</f>
        <v>1147</v>
      </c>
      <c r="AW935">
        <f>Tabelle1[[#This Row],[60-65 Jahre Weiblich]]+Tabelle1[[#This Row],[60-65 jahre Männlich]]</f>
        <v>1597</v>
      </c>
      <c r="AX935">
        <f>Tabelle1[[#This Row],[65-70 Jahre Weiblich]]+Tabelle1[[#This Row],[65-70 Jahre  Männlich]]</f>
        <v>2265</v>
      </c>
      <c r="AY935">
        <f>Tabelle1[[#This Row],[70-75Jahre Weiblich]]+Tabelle1[[#This Row],[70-75 jahre Männlch]]</f>
        <v>2926</v>
      </c>
      <c r="AZ935">
        <f>Tabelle1[[#This Row],[75-80 Jahre Weiblich]]+Tabelle1[[#This Row],[75-80 jahre Männlich]]</f>
        <v>2088</v>
      </c>
      <c r="BA935">
        <f>Tabelle1[[#This Row],[80-85 Jahre Weiblich]]+Tabelle1[[#This Row],[80-85 jahre Männlich]]</f>
        <v>7609</v>
      </c>
      <c r="BB935">
        <f>Tabelle1[[#This Row],[85 und mehr Weiblich]]+Tabelle1[[#This Row],[85 und mehr]]</f>
        <v>16953</v>
      </c>
    </row>
    <row r="936" spans="1:54" x14ac:dyDescent="0.35">
      <c r="A936" s="3"/>
      <c r="B936" s="4" t="s">
        <v>66</v>
      </c>
      <c r="C936" s="5">
        <v>0</v>
      </c>
      <c r="D936" s="5" t="s">
        <v>111</v>
      </c>
      <c r="E936" s="5" t="s">
        <v>111</v>
      </c>
      <c r="F936" s="5">
        <v>6</v>
      </c>
      <c r="G936" s="5">
        <v>12</v>
      </c>
      <c r="H936" s="5">
        <v>16</v>
      </c>
      <c r="I936" s="5">
        <v>32</v>
      </c>
      <c r="J936" s="5">
        <v>70</v>
      </c>
      <c r="K936" s="5">
        <v>123</v>
      </c>
      <c r="L936" s="5">
        <v>268</v>
      </c>
      <c r="M936" s="5">
        <v>468</v>
      </c>
      <c r="N936" s="5">
        <v>743</v>
      </c>
      <c r="O936" s="5">
        <v>1031</v>
      </c>
      <c r="P936" s="5">
        <v>1318</v>
      </c>
      <c r="Q936" s="5">
        <v>1598</v>
      </c>
      <c r="R936" s="5">
        <v>2734</v>
      </c>
      <c r="S936" s="5">
        <v>4006</v>
      </c>
      <c r="T936" s="5">
        <v>0</v>
      </c>
      <c r="U936" s="5">
        <v>0</v>
      </c>
      <c r="V936" s="5">
        <v>0</v>
      </c>
      <c r="W936" s="5">
        <v>0</v>
      </c>
      <c r="X936" s="5">
        <v>3</v>
      </c>
      <c r="Y936" s="5">
        <v>7</v>
      </c>
      <c r="Z936" s="5">
        <v>8</v>
      </c>
      <c r="AA936" s="5">
        <v>9</v>
      </c>
      <c r="AB936" s="5">
        <v>25</v>
      </c>
      <c r="AC936" s="5">
        <v>44</v>
      </c>
      <c r="AD936" s="5">
        <v>73</v>
      </c>
      <c r="AE936" s="5">
        <v>181</v>
      </c>
      <c r="AF936" s="5">
        <v>300</v>
      </c>
      <c r="AG936" s="5">
        <v>513</v>
      </c>
      <c r="AH936" s="5">
        <v>751</v>
      </c>
      <c r="AJ936" s="5">
        <v>2858</v>
      </c>
      <c r="AK936" s="5">
        <v>7609</v>
      </c>
      <c r="AL936">
        <f>Tabelle1[[#This Row],[1 jahre Weiblich]]+Tabelle1[[#This Row],[unter 1 Jahr Männlich]]</f>
        <v>0</v>
      </c>
      <c r="AM936" t="e">
        <f>Tabelle1[[#This Row],[1-15 Jahre Weiblich]]+Tabelle1[[#This Row],[1-15 jahre Mänlich]]</f>
        <v>#VALUE!</v>
      </c>
      <c r="AN936" t="e">
        <f>Tabelle1[[#This Row],[15-20 Jahre Weiblich]]+Tabelle1[[#This Row],[15-20 jahre Männlich]]</f>
        <v>#VALUE!</v>
      </c>
      <c r="AO936">
        <f>Tabelle1[[#This Row],[20-25 jahre weiblich]]+Tabelle1[[#This Row],[20-25 jahre Männlich]]</f>
        <v>9</v>
      </c>
      <c r="AP936">
        <f>Tabelle1[[#This Row],[25-30 Jahre Weiblich]]+Tabelle1[[#This Row],[25-30 jahre Männlich]]</f>
        <v>19</v>
      </c>
      <c r="AQ936">
        <f>Tabelle1[[#This Row],[30-35 Jahre Weiblich]]+Tabelle1[[#This Row],[30-35 jahre Männlich]]</f>
        <v>24</v>
      </c>
      <c r="AR936">
        <f>Tabelle1[[#This Row],[35-40 Jahre Weiblich]]+Tabelle1[[#This Row],[35-40 jahre  Männlich]]</f>
        <v>41</v>
      </c>
      <c r="AS936">
        <f>Tabelle1[[#This Row],[40-45 Jahre Weiblich]]+Tabelle1[[#This Row],[40-45 jahre Männlich]]</f>
        <v>95</v>
      </c>
      <c r="AT936">
        <f>Tabelle1[[#This Row],[45-50 Jahre Weiblich]]+Tabelle1[[#This Row],[45-50 jahre Männlich]]</f>
        <v>167</v>
      </c>
      <c r="AU936">
        <f>Tabelle1[[#This Row],[50-55 Jahre Weiblich]]+Tabelle1[[#This Row],[50-55 jahre Männlich]]</f>
        <v>341</v>
      </c>
      <c r="AV936">
        <f>Tabelle1[[#This Row],[55-60 Jahre Weiblich]]+Tabelle1[[#This Row],[55-60 jahre Männlich]]</f>
        <v>649</v>
      </c>
      <c r="AW936">
        <f>Tabelle1[[#This Row],[60-65 Jahre Weiblich]]+Tabelle1[[#This Row],[60-65 jahre Männlich]]</f>
        <v>1043</v>
      </c>
      <c r="AX936">
        <f>Tabelle1[[#This Row],[65-70 Jahre Weiblich]]+Tabelle1[[#This Row],[65-70 Jahre  Männlich]]</f>
        <v>1544</v>
      </c>
      <c r="AY936">
        <f>Tabelle1[[#This Row],[70-75Jahre Weiblich]]+Tabelle1[[#This Row],[70-75 jahre Männlch]]</f>
        <v>2069</v>
      </c>
      <c r="AZ936">
        <f>Tabelle1[[#This Row],[75-80 Jahre Weiblich]]+Tabelle1[[#This Row],[75-80 jahre Männlich]]</f>
        <v>1598</v>
      </c>
      <c r="BA936">
        <f>Tabelle1[[#This Row],[80-85 Jahre Weiblich]]+Tabelle1[[#This Row],[80-85 jahre Männlich]]</f>
        <v>5592</v>
      </c>
      <c r="BB936">
        <f>Tabelle1[[#This Row],[85 und mehr Weiblich]]+Tabelle1[[#This Row],[85 und mehr]]</f>
        <v>11615</v>
      </c>
    </row>
    <row r="937" spans="1:54" x14ac:dyDescent="0.35">
      <c r="A937" s="3"/>
      <c r="B937" s="4" t="s">
        <v>67</v>
      </c>
      <c r="C937" s="5">
        <v>0</v>
      </c>
      <c r="D937" s="5">
        <v>4</v>
      </c>
      <c r="E937" s="5">
        <v>9</v>
      </c>
      <c r="F937" s="5">
        <v>33</v>
      </c>
      <c r="G937" s="5">
        <v>48</v>
      </c>
      <c r="H937" s="5">
        <v>87</v>
      </c>
      <c r="I937" s="5">
        <v>174</v>
      </c>
      <c r="J937" s="5">
        <v>253</v>
      </c>
      <c r="K937" s="5">
        <v>328</v>
      </c>
      <c r="L937" s="5">
        <v>570</v>
      </c>
      <c r="M937" s="5">
        <v>883</v>
      </c>
      <c r="N937" s="5">
        <v>1013</v>
      </c>
      <c r="O937" s="5">
        <v>1054</v>
      </c>
      <c r="P937" s="5">
        <v>1268</v>
      </c>
      <c r="Q937" s="5">
        <v>2160</v>
      </c>
      <c r="R937" s="5">
        <v>5060</v>
      </c>
      <c r="S937" s="5">
        <v>9904</v>
      </c>
      <c r="T937" s="5">
        <v>0</v>
      </c>
      <c r="U937" s="5">
        <v>0</v>
      </c>
      <c r="V937" s="5">
        <v>5</v>
      </c>
      <c r="W937" s="5">
        <v>5</v>
      </c>
      <c r="X937" s="5">
        <v>7</v>
      </c>
      <c r="Y937" s="5">
        <v>23</v>
      </c>
      <c r="Z937" s="5">
        <v>32</v>
      </c>
      <c r="AA937" s="5">
        <v>45</v>
      </c>
      <c r="AB937" s="5">
        <v>62</v>
      </c>
      <c r="AC937" s="5">
        <v>96</v>
      </c>
      <c r="AD937" s="5">
        <v>155</v>
      </c>
      <c r="AE937" s="5">
        <v>258</v>
      </c>
      <c r="AF937" s="5">
        <v>391</v>
      </c>
      <c r="AG937" s="5">
        <v>495</v>
      </c>
      <c r="AH937" s="5">
        <v>896</v>
      </c>
      <c r="AJ937" s="5">
        <v>6730</v>
      </c>
      <c r="AK937" s="5">
        <v>25448</v>
      </c>
      <c r="AL937">
        <f>Tabelle1[[#This Row],[1 jahre Weiblich]]+Tabelle1[[#This Row],[unter 1 Jahr Männlich]]</f>
        <v>0</v>
      </c>
      <c r="AM937">
        <f>Tabelle1[[#This Row],[1-15 Jahre Weiblich]]+Tabelle1[[#This Row],[1-15 jahre Mänlich]]</f>
        <v>9</v>
      </c>
      <c r="AN937">
        <f>Tabelle1[[#This Row],[15-20 Jahre Weiblich]]+Tabelle1[[#This Row],[15-20 jahre Männlich]]</f>
        <v>14</v>
      </c>
      <c r="AO937">
        <f>Tabelle1[[#This Row],[20-25 jahre weiblich]]+Tabelle1[[#This Row],[20-25 jahre Männlich]]</f>
        <v>40</v>
      </c>
      <c r="AP937">
        <f>Tabelle1[[#This Row],[25-30 Jahre Weiblich]]+Tabelle1[[#This Row],[25-30 jahre Männlich]]</f>
        <v>71</v>
      </c>
      <c r="AQ937">
        <f>Tabelle1[[#This Row],[30-35 Jahre Weiblich]]+Tabelle1[[#This Row],[30-35 jahre Männlich]]</f>
        <v>119</v>
      </c>
      <c r="AR937">
        <f>Tabelle1[[#This Row],[35-40 Jahre Weiblich]]+Tabelle1[[#This Row],[35-40 jahre  Männlich]]</f>
        <v>219</v>
      </c>
      <c r="AS937">
        <f>Tabelle1[[#This Row],[40-45 Jahre Weiblich]]+Tabelle1[[#This Row],[40-45 jahre Männlich]]</f>
        <v>315</v>
      </c>
      <c r="AT937">
        <f>Tabelle1[[#This Row],[45-50 Jahre Weiblich]]+Tabelle1[[#This Row],[45-50 jahre Männlich]]</f>
        <v>424</v>
      </c>
      <c r="AU937">
        <f>Tabelle1[[#This Row],[50-55 Jahre Weiblich]]+Tabelle1[[#This Row],[50-55 jahre Männlich]]</f>
        <v>725</v>
      </c>
      <c r="AV937">
        <f>Tabelle1[[#This Row],[55-60 Jahre Weiblich]]+Tabelle1[[#This Row],[55-60 jahre Männlich]]</f>
        <v>1141</v>
      </c>
      <c r="AW937">
        <f>Tabelle1[[#This Row],[60-65 Jahre Weiblich]]+Tabelle1[[#This Row],[60-65 jahre Männlich]]</f>
        <v>1404</v>
      </c>
      <c r="AX937">
        <f>Tabelle1[[#This Row],[65-70 Jahre Weiblich]]+Tabelle1[[#This Row],[65-70 Jahre  Männlich]]</f>
        <v>1549</v>
      </c>
      <c r="AY937">
        <f>Tabelle1[[#This Row],[70-75Jahre Weiblich]]+Tabelle1[[#This Row],[70-75 jahre Männlch]]</f>
        <v>2164</v>
      </c>
      <c r="AZ937">
        <f>Tabelle1[[#This Row],[75-80 Jahre Weiblich]]+Tabelle1[[#This Row],[75-80 jahre Männlich]]</f>
        <v>2160</v>
      </c>
      <c r="BA937">
        <f>Tabelle1[[#This Row],[80-85 Jahre Weiblich]]+Tabelle1[[#This Row],[80-85 jahre Männlich]]</f>
        <v>11790</v>
      </c>
      <c r="BB937">
        <f>Tabelle1[[#This Row],[85 und mehr Weiblich]]+Tabelle1[[#This Row],[85 und mehr]]</f>
        <v>35352</v>
      </c>
    </row>
    <row r="938" spans="1:54" x14ac:dyDescent="0.35">
      <c r="A938" s="3"/>
      <c r="B938" s="4" t="s">
        <v>68</v>
      </c>
      <c r="C938" s="5">
        <v>0</v>
      </c>
      <c r="D938" s="5">
        <v>0</v>
      </c>
      <c r="E938" s="5">
        <v>0</v>
      </c>
      <c r="F938" s="5" t="s">
        <v>111</v>
      </c>
      <c r="G938" s="5">
        <v>15</v>
      </c>
      <c r="H938" s="5">
        <v>35</v>
      </c>
      <c r="I938" s="5">
        <v>86</v>
      </c>
      <c r="J938" s="5">
        <v>141</v>
      </c>
      <c r="K938" s="5">
        <v>218</v>
      </c>
      <c r="L938" s="5">
        <v>399</v>
      </c>
      <c r="M938" s="5">
        <v>641</v>
      </c>
      <c r="N938" s="5">
        <v>703</v>
      </c>
      <c r="O938" s="5">
        <v>601</v>
      </c>
      <c r="P938" s="5">
        <v>431</v>
      </c>
      <c r="Q938" s="5">
        <v>226</v>
      </c>
      <c r="R938" s="5">
        <v>218</v>
      </c>
      <c r="S938" s="5">
        <v>126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4</v>
      </c>
      <c r="Z938" s="5">
        <v>5</v>
      </c>
      <c r="AA938" s="5">
        <v>13</v>
      </c>
      <c r="AB938" s="5">
        <v>28</v>
      </c>
      <c r="AC938" s="5">
        <v>50</v>
      </c>
      <c r="AD938" s="5">
        <v>89</v>
      </c>
      <c r="AE938" s="5">
        <v>134</v>
      </c>
      <c r="AF938" s="5">
        <v>193</v>
      </c>
      <c r="AG938" s="5">
        <v>148</v>
      </c>
      <c r="AH938" s="5">
        <v>115</v>
      </c>
      <c r="AJ938" s="5">
        <v>112</v>
      </c>
      <c r="AK938" s="5">
        <v>96</v>
      </c>
      <c r="AL938">
        <f>Tabelle1[[#This Row],[1 jahre Weiblich]]+Tabelle1[[#This Row],[unter 1 Jahr Männlich]]</f>
        <v>0</v>
      </c>
      <c r="AM938">
        <f>Tabelle1[[#This Row],[1-15 Jahre Weiblich]]+Tabelle1[[#This Row],[1-15 jahre Mänlich]]</f>
        <v>0</v>
      </c>
      <c r="AN938">
        <f>Tabelle1[[#This Row],[15-20 Jahre Weiblich]]+Tabelle1[[#This Row],[15-20 jahre Männlich]]</f>
        <v>0</v>
      </c>
      <c r="AO938" t="e">
        <f>Tabelle1[[#This Row],[20-25 jahre weiblich]]+Tabelle1[[#This Row],[20-25 jahre Männlich]]</f>
        <v>#VALUE!</v>
      </c>
      <c r="AP938">
        <f>Tabelle1[[#This Row],[25-30 Jahre Weiblich]]+Tabelle1[[#This Row],[25-30 jahre Männlich]]</f>
        <v>19</v>
      </c>
      <c r="AQ938">
        <f>Tabelle1[[#This Row],[30-35 Jahre Weiblich]]+Tabelle1[[#This Row],[30-35 jahre Männlich]]</f>
        <v>40</v>
      </c>
      <c r="AR938">
        <f>Tabelle1[[#This Row],[35-40 Jahre Weiblich]]+Tabelle1[[#This Row],[35-40 jahre  Männlich]]</f>
        <v>99</v>
      </c>
      <c r="AS938">
        <f>Tabelle1[[#This Row],[40-45 Jahre Weiblich]]+Tabelle1[[#This Row],[40-45 jahre Männlich]]</f>
        <v>169</v>
      </c>
      <c r="AT938">
        <f>Tabelle1[[#This Row],[45-50 Jahre Weiblich]]+Tabelle1[[#This Row],[45-50 jahre Männlich]]</f>
        <v>268</v>
      </c>
      <c r="AU938">
        <f>Tabelle1[[#This Row],[50-55 Jahre Weiblich]]+Tabelle1[[#This Row],[50-55 jahre Männlich]]</f>
        <v>488</v>
      </c>
      <c r="AV938">
        <f>Tabelle1[[#This Row],[55-60 Jahre Weiblich]]+Tabelle1[[#This Row],[55-60 jahre Männlich]]</f>
        <v>775</v>
      </c>
      <c r="AW938">
        <f>Tabelle1[[#This Row],[60-65 Jahre Weiblich]]+Tabelle1[[#This Row],[60-65 jahre Männlich]]</f>
        <v>896</v>
      </c>
      <c r="AX938">
        <f>Tabelle1[[#This Row],[65-70 Jahre Weiblich]]+Tabelle1[[#This Row],[65-70 Jahre  Männlich]]</f>
        <v>749</v>
      </c>
      <c r="AY938">
        <f>Tabelle1[[#This Row],[70-75Jahre Weiblich]]+Tabelle1[[#This Row],[70-75 jahre Männlch]]</f>
        <v>546</v>
      </c>
      <c r="AZ938">
        <f>Tabelle1[[#This Row],[75-80 Jahre Weiblich]]+Tabelle1[[#This Row],[75-80 jahre Männlich]]</f>
        <v>226</v>
      </c>
      <c r="BA938">
        <f>Tabelle1[[#This Row],[80-85 Jahre Weiblich]]+Tabelle1[[#This Row],[80-85 jahre Männlich]]</f>
        <v>330</v>
      </c>
      <c r="BB938">
        <f>Tabelle1[[#This Row],[85 und mehr Weiblich]]+Tabelle1[[#This Row],[85 und mehr]]</f>
        <v>222</v>
      </c>
    </row>
    <row r="939" spans="1:54" x14ac:dyDescent="0.35">
      <c r="A939" s="3"/>
      <c r="B939" s="4" t="s">
        <v>69</v>
      </c>
      <c r="C939" s="5">
        <v>0</v>
      </c>
      <c r="D939" s="5">
        <v>0</v>
      </c>
      <c r="E939" s="5">
        <v>6</v>
      </c>
      <c r="F939" s="5">
        <v>23</v>
      </c>
      <c r="G939" s="5">
        <v>27</v>
      </c>
      <c r="H939" s="5">
        <v>45</v>
      </c>
      <c r="I939" s="5">
        <v>64</v>
      </c>
      <c r="J939" s="5">
        <v>83</v>
      </c>
      <c r="K939" s="5">
        <v>54</v>
      </c>
      <c r="L939" s="5">
        <v>71</v>
      </c>
      <c r="M939" s="5">
        <v>61</v>
      </c>
      <c r="N939" s="5">
        <v>35</v>
      </c>
      <c r="O939" s="5">
        <v>14</v>
      </c>
      <c r="P939" s="5" t="s">
        <v>111</v>
      </c>
      <c r="Q939" s="5">
        <v>4</v>
      </c>
      <c r="R939" s="5">
        <v>4</v>
      </c>
      <c r="S939" s="5">
        <v>6</v>
      </c>
      <c r="T939" s="5">
        <v>0</v>
      </c>
      <c r="U939" s="5">
        <v>0</v>
      </c>
      <c r="V939" s="5">
        <v>0</v>
      </c>
      <c r="W939" s="5" t="s">
        <v>111</v>
      </c>
      <c r="X939" s="5" t="s">
        <v>111</v>
      </c>
      <c r="Y939" s="5">
        <v>6</v>
      </c>
      <c r="Z939" s="5">
        <v>9</v>
      </c>
      <c r="AA939" s="5">
        <v>20</v>
      </c>
      <c r="AB939" s="5">
        <v>14</v>
      </c>
      <c r="AC939" s="5">
        <v>18</v>
      </c>
      <c r="AD939" s="5">
        <v>19</v>
      </c>
      <c r="AE939" s="5">
        <v>13</v>
      </c>
      <c r="AF939" s="5">
        <v>9</v>
      </c>
      <c r="AG939" s="5">
        <v>7</v>
      </c>
      <c r="AH939" s="5">
        <v>9</v>
      </c>
      <c r="AJ939" s="5" t="s">
        <v>111</v>
      </c>
      <c r="AK939" s="5">
        <v>9</v>
      </c>
      <c r="AL939">
        <f>Tabelle1[[#This Row],[1 jahre Weiblich]]+Tabelle1[[#This Row],[unter 1 Jahr Männlich]]</f>
        <v>0</v>
      </c>
      <c r="AM939">
        <f>Tabelle1[[#This Row],[1-15 Jahre Weiblich]]+Tabelle1[[#This Row],[1-15 jahre Mänlich]]</f>
        <v>0</v>
      </c>
      <c r="AN939" t="e">
        <f>Tabelle1[[#This Row],[15-20 Jahre Weiblich]]+Tabelle1[[#This Row],[15-20 jahre Männlich]]</f>
        <v>#VALUE!</v>
      </c>
      <c r="AO939" t="e">
        <f>Tabelle1[[#This Row],[20-25 jahre weiblich]]+Tabelle1[[#This Row],[20-25 jahre Männlich]]</f>
        <v>#VALUE!</v>
      </c>
      <c r="AP939">
        <f>Tabelle1[[#This Row],[25-30 Jahre Weiblich]]+Tabelle1[[#This Row],[25-30 jahre Männlich]]</f>
        <v>33</v>
      </c>
      <c r="AQ939">
        <f>Tabelle1[[#This Row],[30-35 Jahre Weiblich]]+Tabelle1[[#This Row],[30-35 jahre Männlich]]</f>
        <v>54</v>
      </c>
      <c r="AR939">
        <f>Tabelle1[[#This Row],[35-40 Jahre Weiblich]]+Tabelle1[[#This Row],[35-40 jahre  Männlich]]</f>
        <v>84</v>
      </c>
      <c r="AS939">
        <f>Tabelle1[[#This Row],[40-45 Jahre Weiblich]]+Tabelle1[[#This Row],[40-45 jahre Männlich]]</f>
        <v>97</v>
      </c>
      <c r="AT939">
        <f>Tabelle1[[#This Row],[45-50 Jahre Weiblich]]+Tabelle1[[#This Row],[45-50 jahre Männlich]]</f>
        <v>72</v>
      </c>
      <c r="AU939">
        <f>Tabelle1[[#This Row],[50-55 Jahre Weiblich]]+Tabelle1[[#This Row],[50-55 jahre Männlich]]</f>
        <v>90</v>
      </c>
      <c r="AV939">
        <f>Tabelle1[[#This Row],[55-60 Jahre Weiblich]]+Tabelle1[[#This Row],[55-60 jahre Männlich]]</f>
        <v>74</v>
      </c>
      <c r="AW939">
        <f>Tabelle1[[#This Row],[60-65 Jahre Weiblich]]+Tabelle1[[#This Row],[60-65 jahre Männlich]]</f>
        <v>44</v>
      </c>
      <c r="AX939">
        <f>Tabelle1[[#This Row],[65-70 Jahre Weiblich]]+Tabelle1[[#This Row],[65-70 Jahre  Männlich]]</f>
        <v>21</v>
      </c>
      <c r="AY939" t="e">
        <f>Tabelle1[[#This Row],[70-75Jahre Weiblich]]+Tabelle1[[#This Row],[70-75 jahre Männlch]]</f>
        <v>#VALUE!</v>
      </c>
      <c r="AZ939">
        <f>Tabelle1[[#This Row],[75-80 Jahre Weiblich]]+Tabelle1[[#This Row],[75-80 jahre Männlich]]</f>
        <v>4</v>
      </c>
      <c r="BA939" t="e">
        <f>Tabelle1[[#This Row],[80-85 Jahre Weiblich]]+Tabelle1[[#This Row],[80-85 jahre Männlich]]</f>
        <v>#VALUE!</v>
      </c>
      <c r="BB939">
        <f>Tabelle1[[#This Row],[85 und mehr Weiblich]]+Tabelle1[[#This Row],[85 und mehr]]</f>
        <v>15</v>
      </c>
    </row>
    <row r="940" spans="1:54" x14ac:dyDescent="0.35">
      <c r="A940" s="3"/>
      <c r="B940" s="4" t="s">
        <v>70</v>
      </c>
      <c r="C940" s="5">
        <v>13</v>
      </c>
      <c r="D940" s="5">
        <v>60</v>
      </c>
      <c r="E940" s="5">
        <v>37</v>
      </c>
      <c r="F940" s="5">
        <v>62</v>
      </c>
      <c r="G940" s="5">
        <v>68</v>
      </c>
      <c r="H940" s="5">
        <v>80</v>
      </c>
      <c r="I940" s="5">
        <v>85</v>
      </c>
      <c r="J940" s="5">
        <v>118</v>
      </c>
      <c r="K940" s="5">
        <v>176</v>
      </c>
      <c r="L940" s="5">
        <v>318</v>
      </c>
      <c r="M940" s="5">
        <v>697</v>
      </c>
      <c r="N940" s="5">
        <v>855</v>
      </c>
      <c r="O940" s="5">
        <v>1316</v>
      </c>
      <c r="P940" s="5">
        <v>1775</v>
      </c>
      <c r="Q940" s="5">
        <v>2724</v>
      </c>
      <c r="R940" s="5">
        <v>4719</v>
      </c>
      <c r="S940" s="5">
        <v>4871</v>
      </c>
      <c r="T940" s="5">
        <v>0</v>
      </c>
      <c r="U940" s="5">
        <v>20</v>
      </c>
      <c r="V940" s="5">
        <v>40</v>
      </c>
      <c r="W940" s="5">
        <v>16</v>
      </c>
      <c r="X940" s="5">
        <v>23</v>
      </c>
      <c r="Y940" s="5">
        <v>25</v>
      </c>
      <c r="Z940" s="5">
        <v>45</v>
      </c>
      <c r="AA940" s="5">
        <v>62</v>
      </c>
      <c r="AB940" s="5">
        <v>65</v>
      </c>
      <c r="AC940" s="5">
        <v>112</v>
      </c>
      <c r="AD940" s="5">
        <v>267</v>
      </c>
      <c r="AE940" s="5">
        <v>499</v>
      </c>
      <c r="AF940" s="5">
        <v>690</v>
      </c>
      <c r="AG940" s="5">
        <v>929</v>
      </c>
      <c r="AH940" s="5">
        <v>1338</v>
      </c>
      <c r="AJ940" s="5">
        <v>4183</v>
      </c>
      <c r="AK940" s="5">
        <v>7256</v>
      </c>
      <c r="AL940">
        <f>Tabelle1[[#This Row],[1 jahre Weiblich]]+Tabelle1[[#This Row],[unter 1 Jahr Männlich]]</f>
        <v>33</v>
      </c>
      <c r="AM940">
        <f>Tabelle1[[#This Row],[1-15 Jahre Weiblich]]+Tabelle1[[#This Row],[1-15 jahre Mänlich]]</f>
        <v>100</v>
      </c>
      <c r="AN940">
        <f>Tabelle1[[#This Row],[15-20 Jahre Weiblich]]+Tabelle1[[#This Row],[15-20 jahre Männlich]]</f>
        <v>53</v>
      </c>
      <c r="AO940">
        <f>Tabelle1[[#This Row],[20-25 jahre weiblich]]+Tabelle1[[#This Row],[20-25 jahre Männlich]]</f>
        <v>85</v>
      </c>
      <c r="AP940">
        <f>Tabelle1[[#This Row],[25-30 Jahre Weiblich]]+Tabelle1[[#This Row],[25-30 jahre Männlich]]</f>
        <v>93</v>
      </c>
      <c r="AQ940">
        <f>Tabelle1[[#This Row],[30-35 Jahre Weiblich]]+Tabelle1[[#This Row],[30-35 jahre Männlich]]</f>
        <v>125</v>
      </c>
      <c r="AR940">
        <f>Tabelle1[[#This Row],[35-40 Jahre Weiblich]]+Tabelle1[[#This Row],[35-40 jahre  Männlich]]</f>
        <v>147</v>
      </c>
      <c r="AS940">
        <f>Tabelle1[[#This Row],[40-45 Jahre Weiblich]]+Tabelle1[[#This Row],[40-45 jahre Männlich]]</f>
        <v>183</v>
      </c>
      <c r="AT940">
        <f>Tabelle1[[#This Row],[45-50 Jahre Weiblich]]+Tabelle1[[#This Row],[45-50 jahre Männlich]]</f>
        <v>288</v>
      </c>
      <c r="AU940">
        <f>Tabelle1[[#This Row],[50-55 Jahre Weiblich]]+Tabelle1[[#This Row],[50-55 jahre Männlich]]</f>
        <v>585</v>
      </c>
      <c r="AV940">
        <f>Tabelle1[[#This Row],[55-60 Jahre Weiblich]]+Tabelle1[[#This Row],[55-60 jahre Männlich]]</f>
        <v>1196</v>
      </c>
      <c r="AW940">
        <f>Tabelle1[[#This Row],[60-65 Jahre Weiblich]]+Tabelle1[[#This Row],[60-65 jahre Männlich]]</f>
        <v>1545</v>
      </c>
      <c r="AX940">
        <f>Tabelle1[[#This Row],[65-70 Jahre Weiblich]]+Tabelle1[[#This Row],[65-70 Jahre  Männlich]]</f>
        <v>2245</v>
      </c>
      <c r="AY940">
        <f>Tabelle1[[#This Row],[70-75Jahre Weiblich]]+Tabelle1[[#This Row],[70-75 jahre Männlch]]</f>
        <v>3113</v>
      </c>
      <c r="AZ940">
        <f>Tabelle1[[#This Row],[75-80 Jahre Weiblich]]+Tabelle1[[#This Row],[75-80 jahre Männlich]]</f>
        <v>2724</v>
      </c>
      <c r="BA940">
        <f>Tabelle1[[#This Row],[80-85 Jahre Weiblich]]+Tabelle1[[#This Row],[80-85 jahre Männlich]]</f>
        <v>8902</v>
      </c>
      <c r="BB940">
        <f>Tabelle1[[#This Row],[85 und mehr Weiblich]]+Tabelle1[[#This Row],[85 und mehr]]</f>
        <v>12127</v>
      </c>
    </row>
    <row r="941" spans="1:54" x14ac:dyDescent="0.35">
      <c r="A941" s="3"/>
      <c r="B941" s="4" t="s">
        <v>71</v>
      </c>
      <c r="C941" s="5" t="s">
        <v>111</v>
      </c>
      <c r="D941" s="5" t="s">
        <v>111</v>
      </c>
      <c r="E941" s="5">
        <v>0</v>
      </c>
      <c r="F941" s="5">
        <v>0</v>
      </c>
      <c r="G941" s="5" t="s">
        <v>111</v>
      </c>
      <c r="H941" s="5" t="s">
        <v>111</v>
      </c>
      <c r="I941" s="5">
        <v>0</v>
      </c>
      <c r="J941" s="5">
        <v>0</v>
      </c>
      <c r="K941" s="5">
        <v>0</v>
      </c>
      <c r="L941" s="5" t="s">
        <v>111</v>
      </c>
      <c r="M941" s="5">
        <v>4</v>
      </c>
      <c r="N941" s="5">
        <v>3</v>
      </c>
      <c r="O941" s="5">
        <v>6</v>
      </c>
      <c r="P941" s="5">
        <v>10</v>
      </c>
      <c r="Q941" s="5">
        <v>5</v>
      </c>
      <c r="R941" s="5">
        <v>10</v>
      </c>
      <c r="S941" s="5">
        <v>7</v>
      </c>
      <c r="T941" s="5">
        <v>0</v>
      </c>
      <c r="U941" s="5" t="s">
        <v>111</v>
      </c>
      <c r="V941" s="5" t="s">
        <v>111</v>
      </c>
      <c r="W941" s="5">
        <v>0</v>
      </c>
      <c r="X941" s="5">
        <v>0</v>
      </c>
      <c r="Y941" s="5">
        <v>0</v>
      </c>
      <c r="Z941" s="5" t="s">
        <v>111</v>
      </c>
      <c r="AA941" s="5">
        <v>0</v>
      </c>
      <c r="AB941" s="5">
        <v>0</v>
      </c>
      <c r="AC941" s="5">
        <v>0</v>
      </c>
      <c r="AD941" s="5" t="s">
        <v>111</v>
      </c>
      <c r="AE941" s="5" t="s">
        <v>111</v>
      </c>
      <c r="AF941" s="5">
        <v>3</v>
      </c>
      <c r="AG941" s="5" t="s">
        <v>111</v>
      </c>
      <c r="AH941" s="5">
        <v>6</v>
      </c>
      <c r="AJ941" s="5">
        <v>13</v>
      </c>
      <c r="AK941" s="5">
        <v>8</v>
      </c>
      <c r="AL941" t="e">
        <f>Tabelle1[[#This Row],[1 jahre Weiblich]]+Tabelle1[[#This Row],[unter 1 Jahr Männlich]]</f>
        <v>#VALUE!</v>
      </c>
      <c r="AM941" t="e">
        <f>Tabelle1[[#This Row],[1-15 Jahre Weiblich]]+Tabelle1[[#This Row],[1-15 jahre Mänlich]]</f>
        <v>#VALUE!</v>
      </c>
      <c r="AN941">
        <f>Tabelle1[[#This Row],[15-20 Jahre Weiblich]]+Tabelle1[[#This Row],[15-20 jahre Männlich]]</f>
        <v>0</v>
      </c>
      <c r="AO941">
        <f>Tabelle1[[#This Row],[20-25 jahre weiblich]]+Tabelle1[[#This Row],[20-25 jahre Männlich]]</f>
        <v>0</v>
      </c>
      <c r="AP941" t="e">
        <f>Tabelle1[[#This Row],[25-30 Jahre Weiblich]]+Tabelle1[[#This Row],[25-30 jahre Männlich]]</f>
        <v>#VALUE!</v>
      </c>
      <c r="AQ941" t="e">
        <f>Tabelle1[[#This Row],[30-35 Jahre Weiblich]]+Tabelle1[[#This Row],[30-35 jahre Männlich]]</f>
        <v>#VALUE!</v>
      </c>
      <c r="AR941">
        <f>Tabelle1[[#This Row],[35-40 Jahre Weiblich]]+Tabelle1[[#This Row],[35-40 jahre  Männlich]]</f>
        <v>0</v>
      </c>
      <c r="AS941">
        <f>Tabelle1[[#This Row],[40-45 Jahre Weiblich]]+Tabelle1[[#This Row],[40-45 jahre Männlich]]</f>
        <v>0</v>
      </c>
      <c r="AT941">
        <f>Tabelle1[[#This Row],[45-50 Jahre Weiblich]]+Tabelle1[[#This Row],[45-50 jahre Männlich]]</f>
        <v>0</v>
      </c>
      <c r="AU941" t="e">
        <f>Tabelle1[[#This Row],[50-55 Jahre Weiblich]]+Tabelle1[[#This Row],[50-55 jahre Männlich]]</f>
        <v>#VALUE!</v>
      </c>
      <c r="AV941" t="e">
        <f>Tabelle1[[#This Row],[55-60 Jahre Weiblich]]+Tabelle1[[#This Row],[55-60 jahre Männlich]]</f>
        <v>#VALUE!</v>
      </c>
      <c r="AW941">
        <f>Tabelle1[[#This Row],[60-65 Jahre Weiblich]]+Tabelle1[[#This Row],[60-65 jahre Männlich]]</f>
        <v>6</v>
      </c>
      <c r="AX941" t="e">
        <f>Tabelle1[[#This Row],[65-70 Jahre Weiblich]]+Tabelle1[[#This Row],[65-70 Jahre  Männlich]]</f>
        <v>#VALUE!</v>
      </c>
      <c r="AY941">
        <f>Tabelle1[[#This Row],[70-75Jahre Weiblich]]+Tabelle1[[#This Row],[70-75 jahre Männlch]]</f>
        <v>16</v>
      </c>
      <c r="AZ941">
        <f>Tabelle1[[#This Row],[75-80 Jahre Weiblich]]+Tabelle1[[#This Row],[75-80 jahre Männlich]]</f>
        <v>5</v>
      </c>
      <c r="BA941">
        <f>Tabelle1[[#This Row],[80-85 Jahre Weiblich]]+Tabelle1[[#This Row],[80-85 jahre Männlich]]</f>
        <v>23</v>
      </c>
      <c r="BB941">
        <f>Tabelle1[[#This Row],[85 und mehr Weiblich]]+Tabelle1[[#This Row],[85 und mehr]]</f>
        <v>15</v>
      </c>
    </row>
    <row r="942" spans="1:54" x14ac:dyDescent="0.35">
      <c r="A942" s="3"/>
      <c r="B942" s="4" t="s">
        <v>72</v>
      </c>
      <c r="C942" s="5">
        <v>13</v>
      </c>
      <c r="D942" s="5">
        <v>20</v>
      </c>
      <c r="E942" s="5">
        <v>20</v>
      </c>
      <c r="F942" s="5">
        <v>42</v>
      </c>
      <c r="G942" s="5">
        <v>88</v>
      </c>
      <c r="H942" s="5">
        <v>166</v>
      </c>
      <c r="I942" s="5">
        <v>361</v>
      </c>
      <c r="J942" s="5">
        <v>691</v>
      </c>
      <c r="K942" s="5">
        <v>1231</v>
      </c>
      <c r="L942" s="5">
        <v>2901</v>
      </c>
      <c r="M942" s="5">
        <v>5454</v>
      </c>
      <c r="N942" s="5">
        <v>8359</v>
      </c>
      <c r="O942" s="5">
        <v>11306</v>
      </c>
      <c r="P942" s="5">
        <v>14415</v>
      </c>
      <c r="Q942" s="5">
        <v>18971</v>
      </c>
      <c r="R942" s="5">
        <v>34820</v>
      </c>
      <c r="S942" s="5">
        <v>60988</v>
      </c>
      <c r="T942" s="5">
        <v>0</v>
      </c>
      <c r="U942" s="5">
        <v>19</v>
      </c>
      <c r="V942" s="5">
        <v>15</v>
      </c>
      <c r="W942" s="5">
        <v>21</v>
      </c>
      <c r="X942" s="5">
        <v>30</v>
      </c>
      <c r="Y942" s="5">
        <v>37</v>
      </c>
      <c r="Z942" s="5">
        <v>97</v>
      </c>
      <c r="AA942" s="5">
        <v>144</v>
      </c>
      <c r="AB942" s="5">
        <v>228</v>
      </c>
      <c r="AC942" s="5">
        <v>433</v>
      </c>
      <c r="AD942" s="5">
        <v>945</v>
      </c>
      <c r="AE942" s="5">
        <v>1801</v>
      </c>
      <c r="AF942" s="5">
        <v>2937</v>
      </c>
      <c r="AG942" s="5">
        <v>4883</v>
      </c>
      <c r="AH942" s="5">
        <v>7633</v>
      </c>
      <c r="AJ942" s="5">
        <v>33674</v>
      </c>
      <c r="AK942" s="5">
        <v>114313</v>
      </c>
      <c r="AL942">
        <f>Tabelle1[[#This Row],[1 jahre Weiblich]]+Tabelle1[[#This Row],[unter 1 Jahr Männlich]]</f>
        <v>32</v>
      </c>
      <c r="AM942">
        <f>Tabelle1[[#This Row],[1-15 Jahre Weiblich]]+Tabelle1[[#This Row],[1-15 jahre Mänlich]]</f>
        <v>35</v>
      </c>
      <c r="AN942">
        <f>Tabelle1[[#This Row],[15-20 Jahre Weiblich]]+Tabelle1[[#This Row],[15-20 jahre Männlich]]</f>
        <v>41</v>
      </c>
      <c r="AO942">
        <f>Tabelle1[[#This Row],[20-25 jahre weiblich]]+Tabelle1[[#This Row],[20-25 jahre Männlich]]</f>
        <v>72</v>
      </c>
      <c r="AP942">
        <f>Tabelle1[[#This Row],[25-30 Jahre Weiblich]]+Tabelle1[[#This Row],[25-30 jahre Männlich]]</f>
        <v>125</v>
      </c>
      <c r="AQ942">
        <f>Tabelle1[[#This Row],[30-35 Jahre Weiblich]]+Tabelle1[[#This Row],[30-35 jahre Männlich]]</f>
        <v>263</v>
      </c>
      <c r="AR942">
        <f>Tabelle1[[#This Row],[35-40 Jahre Weiblich]]+Tabelle1[[#This Row],[35-40 jahre  Männlich]]</f>
        <v>505</v>
      </c>
      <c r="AS942">
        <f>Tabelle1[[#This Row],[40-45 Jahre Weiblich]]+Tabelle1[[#This Row],[40-45 jahre Männlich]]</f>
        <v>919</v>
      </c>
      <c r="AT942">
        <f>Tabelle1[[#This Row],[45-50 Jahre Weiblich]]+Tabelle1[[#This Row],[45-50 jahre Männlich]]</f>
        <v>1664</v>
      </c>
      <c r="AU942">
        <f>Tabelle1[[#This Row],[50-55 Jahre Weiblich]]+Tabelle1[[#This Row],[50-55 jahre Männlich]]</f>
        <v>3846</v>
      </c>
      <c r="AV942">
        <f>Tabelle1[[#This Row],[55-60 Jahre Weiblich]]+Tabelle1[[#This Row],[55-60 jahre Männlich]]</f>
        <v>7255</v>
      </c>
      <c r="AW942">
        <f>Tabelle1[[#This Row],[60-65 Jahre Weiblich]]+Tabelle1[[#This Row],[60-65 jahre Männlich]]</f>
        <v>11296</v>
      </c>
      <c r="AX942">
        <f>Tabelle1[[#This Row],[65-70 Jahre Weiblich]]+Tabelle1[[#This Row],[65-70 Jahre  Männlich]]</f>
        <v>16189</v>
      </c>
      <c r="AY942">
        <f>Tabelle1[[#This Row],[70-75Jahre Weiblich]]+Tabelle1[[#This Row],[70-75 jahre Männlch]]</f>
        <v>22048</v>
      </c>
      <c r="AZ942">
        <f>Tabelle1[[#This Row],[75-80 Jahre Weiblich]]+Tabelle1[[#This Row],[75-80 jahre Männlich]]</f>
        <v>18971</v>
      </c>
      <c r="BA942">
        <f>Tabelle1[[#This Row],[80-85 Jahre Weiblich]]+Tabelle1[[#This Row],[80-85 jahre Männlich]]</f>
        <v>68494</v>
      </c>
      <c r="BB942">
        <f>Tabelle1[[#This Row],[85 und mehr Weiblich]]+Tabelle1[[#This Row],[85 und mehr]]</f>
        <v>175301</v>
      </c>
    </row>
    <row r="943" spans="1:54" x14ac:dyDescent="0.35">
      <c r="A943" s="3"/>
      <c r="B943" s="4" t="s">
        <v>73</v>
      </c>
      <c r="C943" s="5">
        <v>0</v>
      </c>
      <c r="D943" s="5" t="s">
        <v>111</v>
      </c>
      <c r="E943" s="5" t="s">
        <v>111</v>
      </c>
      <c r="F943" s="5">
        <v>0</v>
      </c>
      <c r="G943" s="5" t="s">
        <v>111</v>
      </c>
      <c r="H943" s="5">
        <v>5</v>
      </c>
      <c r="I943" s="5">
        <v>19</v>
      </c>
      <c r="J943" s="5">
        <v>43</v>
      </c>
      <c r="K943" s="5">
        <v>82</v>
      </c>
      <c r="L943" s="5">
        <v>172</v>
      </c>
      <c r="M943" s="5">
        <v>376</v>
      </c>
      <c r="N943" s="5">
        <v>572</v>
      </c>
      <c r="O943" s="5">
        <v>779</v>
      </c>
      <c r="P943" s="5">
        <v>1083</v>
      </c>
      <c r="Q943" s="5">
        <v>1580</v>
      </c>
      <c r="R943" s="5">
        <v>3562</v>
      </c>
      <c r="S943" s="5">
        <v>8252</v>
      </c>
      <c r="T943" s="5">
        <v>0</v>
      </c>
      <c r="U943" s="5">
        <v>0</v>
      </c>
      <c r="V943" s="5" t="s">
        <v>111</v>
      </c>
      <c r="W943" s="5">
        <v>0</v>
      </c>
      <c r="X943" s="5">
        <v>0</v>
      </c>
      <c r="Y943" s="5" t="s">
        <v>111</v>
      </c>
      <c r="Z943" s="5">
        <v>3</v>
      </c>
      <c r="AA943" s="5">
        <v>5</v>
      </c>
      <c r="AB943" s="5">
        <v>8</v>
      </c>
      <c r="AC943" s="5">
        <v>17</v>
      </c>
      <c r="AD943" s="5">
        <v>56</v>
      </c>
      <c r="AE943" s="5">
        <v>163</v>
      </c>
      <c r="AF943" s="5">
        <v>255</v>
      </c>
      <c r="AG943" s="5">
        <v>431</v>
      </c>
      <c r="AH943" s="5">
        <v>810</v>
      </c>
      <c r="AJ943" s="5">
        <v>5173</v>
      </c>
      <c r="AK943" s="5">
        <v>23743</v>
      </c>
      <c r="AL943">
        <f>Tabelle1[[#This Row],[1 jahre Weiblich]]+Tabelle1[[#This Row],[unter 1 Jahr Männlich]]</f>
        <v>0</v>
      </c>
      <c r="AM943" t="e">
        <f>Tabelle1[[#This Row],[1-15 Jahre Weiblich]]+Tabelle1[[#This Row],[1-15 jahre Mänlich]]</f>
        <v>#VALUE!</v>
      </c>
      <c r="AN943" t="e">
        <f>Tabelle1[[#This Row],[15-20 Jahre Weiblich]]+Tabelle1[[#This Row],[15-20 jahre Männlich]]</f>
        <v>#VALUE!</v>
      </c>
      <c r="AO943">
        <f>Tabelle1[[#This Row],[20-25 jahre weiblich]]+Tabelle1[[#This Row],[20-25 jahre Männlich]]</f>
        <v>0</v>
      </c>
      <c r="AP943" t="e">
        <f>Tabelle1[[#This Row],[25-30 Jahre Weiblich]]+Tabelle1[[#This Row],[25-30 jahre Männlich]]</f>
        <v>#VALUE!</v>
      </c>
      <c r="AQ943">
        <f>Tabelle1[[#This Row],[30-35 Jahre Weiblich]]+Tabelle1[[#This Row],[30-35 jahre Männlich]]</f>
        <v>8</v>
      </c>
      <c r="AR943">
        <f>Tabelle1[[#This Row],[35-40 Jahre Weiblich]]+Tabelle1[[#This Row],[35-40 jahre  Männlich]]</f>
        <v>24</v>
      </c>
      <c r="AS943">
        <f>Tabelle1[[#This Row],[40-45 Jahre Weiblich]]+Tabelle1[[#This Row],[40-45 jahre Männlich]]</f>
        <v>51</v>
      </c>
      <c r="AT943">
        <f>Tabelle1[[#This Row],[45-50 Jahre Weiblich]]+Tabelle1[[#This Row],[45-50 jahre Männlich]]</f>
        <v>99</v>
      </c>
      <c r="AU943">
        <f>Tabelle1[[#This Row],[50-55 Jahre Weiblich]]+Tabelle1[[#This Row],[50-55 jahre Männlich]]</f>
        <v>228</v>
      </c>
      <c r="AV943">
        <f>Tabelle1[[#This Row],[55-60 Jahre Weiblich]]+Tabelle1[[#This Row],[55-60 jahre Männlich]]</f>
        <v>539</v>
      </c>
      <c r="AW943">
        <f>Tabelle1[[#This Row],[60-65 Jahre Weiblich]]+Tabelle1[[#This Row],[60-65 jahre Männlich]]</f>
        <v>827</v>
      </c>
      <c r="AX943">
        <f>Tabelle1[[#This Row],[65-70 Jahre Weiblich]]+Tabelle1[[#This Row],[65-70 Jahre  Männlich]]</f>
        <v>1210</v>
      </c>
      <c r="AY943">
        <f>Tabelle1[[#This Row],[70-75Jahre Weiblich]]+Tabelle1[[#This Row],[70-75 jahre Männlch]]</f>
        <v>1893</v>
      </c>
      <c r="AZ943">
        <f>Tabelle1[[#This Row],[75-80 Jahre Weiblich]]+Tabelle1[[#This Row],[75-80 jahre Männlich]]</f>
        <v>1580</v>
      </c>
      <c r="BA943">
        <f>Tabelle1[[#This Row],[80-85 Jahre Weiblich]]+Tabelle1[[#This Row],[80-85 jahre Männlich]]</f>
        <v>8735</v>
      </c>
      <c r="BB943">
        <f>Tabelle1[[#This Row],[85 und mehr Weiblich]]+Tabelle1[[#This Row],[85 und mehr]]</f>
        <v>31995</v>
      </c>
    </row>
    <row r="944" spans="1:54" x14ac:dyDescent="0.35">
      <c r="A944" s="3"/>
      <c r="B944" s="4" t="s">
        <v>74</v>
      </c>
      <c r="C944" s="5">
        <v>0</v>
      </c>
      <c r="D944" s="5" t="s">
        <v>111</v>
      </c>
      <c r="E944" s="5">
        <v>0</v>
      </c>
      <c r="F944" s="5">
        <v>3</v>
      </c>
      <c r="G944" s="5">
        <v>11</v>
      </c>
      <c r="H944" s="5">
        <v>48</v>
      </c>
      <c r="I944" s="5">
        <v>115</v>
      </c>
      <c r="J944" s="5">
        <v>274</v>
      </c>
      <c r="K944" s="5">
        <v>582</v>
      </c>
      <c r="L944" s="5">
        <v>1449</v>
      </c>
      <c r="M944" s="5">
        <v>2783</v>
      </c>
      <c r="N944" s="5">
        <v>4263</v>
      </c>
      <c r="O944" s="5">
        <v>5621</v>
      </c>
      <c r="P944" s="5">
        <v>6788</v>
      </c>
      <c r="Q944" s="5">
        <v>8449</v>
      </c>
      <c r="R944" s="5">
        <v>14626</v>
      </c>
      <c r="S944" s="5">
        <v>23887</v>
      </c>
      <c r="T944" s="5">
        <v>0</v>
      </c>
      <c r="U944" s="5" t="s">
        <v>111</v>
      </c>
      <c r="V944" s="5">
        <v>0</v>
      </c>
      <c r="W944" s="5">
        <v>0</v>
      </c>
      <c r="X944" s="5">
        <v>4</v>
      </c>
      <c r="Y944" s="5" t="s">
        <v>111</v>
      </c>
      <c r="Z944" s="5">
        <v>10</v>
      </c>
      <c r="AA944" s="5">
        <v>19</v>
      </c>
      <c r="AB944" s="5">
        <v>53</v>
      </c>
      <c r="AC944" s="5">
        <v>118</v>
      </c>
      <c r="AD944" s="5">
        <v>273</v>
      </c>
      <c r="AE944" s="5">
        <v>557</v>
      </c>
      <c r="AF944" s="5">
        <v>1058</v>
      </c>
      <c r="AG944" s="5">
        <v>1736</v>
      </c>
      <c r="AH944" s="5">
        <v>2608</v>
      </c>
      <c r="AJ944" s="5">
        <v>9739</v>
      </c>
      <c r="AK944" s="5">
        <v>31874</v>
      </c>
      <c r="AL944" t="e">
        <f>Tabelle1[[#This Row],[1 jahre Weiblich]]+Tabelle1[[#This Row],[unter 1 Jahr Männlich]]</f>
        <v>#VALUE!</v>
      </c>
      <c r="AM944" t="e">
        <f>Tabelle1[[#This Row],[1-15 Jahre Weiblich]]+Tabelle1[[#This Row],[1-15 jahre Mänlich]]</f>
        <v>#VALUE!</v>
      </c>
      <c r="AN944">
        <f>Tabelle1[[#This Row],[15-20 Jahre Weiblich]]+Tabelle1[[#This Row],[15-20 jahre Männlich]]</f>
        <v>0</v>
      </c>
      <c r="AO944">
        <f>Tabelle1[[#This Row],[20-25 jahre weiblich]]+Tabelle1[[#This Row],[20-25 jahre Männlich]]</f>
        <v>7</v>
      </c>
      <c r="AP944" t="e">
        <f>Tabelle1[[#This Row],[25-30 Jahre Weiblich]]+Tabelle1[[#This Row],[25-30 jahre Männlich]]</f>
        <v>#VALUE!</v>
      </c>
      <c r="AQ944">
        <f>Tabelle1[[#This Row],[30-35 Jahre Weiblich]]+Tabelle1[[#This Row],[30-35 jahre Männlich]]</f>
        <v>58</v>
      </c>
      <c r="AR944">
        <f>Tabelle1[[#This Row],[35-40 Jahre Weiblich]]+Tabelle1[[#This Row],[35-40 jahre  Männlich]]</f>
        <v>134</v>
      </c>
      <c r="AS944">
        <f>Tabelle1[[#This Row],[40-45 Jahre Weiblich]]+Tabelle1[[#This Row],[40-45 jahre Männlich]]</f>
        <v>327</v>
      </c>
      <c r="AT944">
        <f>Tabelle1[[#This Row],[45-50 Jahre Weiblich]]+Tabelle1[[#This Row],[45-50 jahre Männlich]]</f>
        <v>700</v>
      </c>
      <c r="AU944">
        <f>Tabelle1[[#This Row],[50-55 Jahre Weiblich]]+Tabelle1[[#This Row],[50-55 jahre Männlich]]</f>
        <v>1722</v>
      </c>
      <c r="AV944">
        <f>Tabelle1[[#This Row],[55-60 Jahre Weiblich]]+Tabelle1[[#This Row],[55-60 jahre Männlich]]</f>
        <v>3340</v>
      </c>
      <c r="AW944">
        <f>Tabelle1[[#This Row],[60-65 Jahre Weiblich]]+Tabelle1[[#This Row],[60-65 jahre Männlich]]</f>
        <v>5321</v>
      </c>
      <c r="AX944">
        <f>Tabelle1[[#This Row],[65-70 Jahre Weiblich]]+Tabelle1[[#This Row],[65-70 Jahre  Männlich]]</f>
        <v>7357</v>
      </c>
      <c r="AY944">
        <f>Tabelle1[[#This Row],[70-75Jahre Weiblich]]+Tabelle1[[#This Row],[70-75 jahre Männlch]]</f>
        <v>9396</v>
      </c>
      <c r="AZ944">
        <f>Tabelle1[[#This Row],[75-80 Jahre Weiblich]]+Tabelle1[[#This Row],[75-80 jahre Männlich]]</f>
        <v>8449</v>
      </c>
      <c r="BA944">
        <f>Tabelle1[[#This Row],[80-85 Jahre Weiblich]]+Tabelle1[[#This Row],[80-85 jahre Männlich]]</f>
        <v>24365</v>
      </c>
      <c r="BB944">
        <f>Tabelle1[[#This Row],[85 und mehr Weiblich]]+Tabelle1[[#This Row],[85 und mehr]]</f>
        <v>55761</v>
      </c>
    </row>
    <row r="945" spans="1:54" x14ac:dyDescent="0.35">
      <c r="A945" s="3"/>
      <c r="B945" s="4" t="s">
        <v>75</v>
      </c>
      <c r="C945" s="5">
        <v>0</v>
      </c>
      <c r="D945" s="5" t="s">
        <v>111</v>
      </c>
      <c r="E945" s="5">
        <v>0</v>
      </c>
      <c r="F945" s="5">
        <v>3</v>
      </c>
      <c r="G945" s="5">
        <v>9</v>
      </c>
      <c r="H945" s="5">
        <v>41</v>
      </c>
      <c r="I945" s="5">
        <v>86</v>
      </c>
      <c r="J945" s="5">
        <v>204</v>
      </c>
      <c r="K945" s="5">
        <v>421</v>
      </c>
      <c r="L945" s="5">
        <v>986</v>
      </c>
      <c r="M945" s="5">
        <v>1813</v>
      </c>
      <c r="N945" s="5">
        <v>2536</v>
      </c>
      <c r="O945" s="5">
        <v>2941</v>
      </c>
      <c r="P945" s="5">
        <v>3208</v>
      </c>
      <c r="Q945" s="5">
        <v>3442</v>
      </c>
      <c r="R945" s="5">
        <v>5004</v>
      </c>
      <c r="S945" s="5">
        <v>6412</v>
      </c>
      <c r="T945" s="5">
        <v>0</v>
      </c>
      <c r="U945" s="5" t="s">
        <v>111</v>
      </c>
      <c r="V945" s="5">
        <v>0</v>
      </c>
      <c r="W945" s="5">
        <v>0</v>
      </c>
      <c r="X945" s="5">
        <v>3</v>
      </c>
      <c r="Y945" s="5" t="s">
        <v>111</v>
      </c>
      <c r="Z945" s="5">
        <v>3</v>
      </c>
      <c r="AA945" s="5">
        <v>13</v>
      </c>
      <c r="AB945" s="5">
        <v>36</v>
      </c>
      <c r="AC945" s="5">
        <v>82</v>
      </c>
      <c r="AD945" s="5">
        <v>195</v>
      </c>
      <c r="AE945" s="5">
        <v>376</v>
      </c>
      <c r="AF945" s="5">
        <v>618</v>
      </c>
      <c r="AG945" s="5">
        <v>986</v>
      </c>
      <c r="AH945" s="5">
        <v>1327</v>
      </c>
      <c r="AJ945" s="5">
        <v>3668</v>
      </c>
      <c r="AK945" s="5">
        <v>8896</v>
      </c>
      <c r="AL945" t="e">
        <f>Tabelle1[[#This Row],[1 jahre Weiblich]]+Tabelle1[[#This Row],[unter 1 Jahr Männlich]]</f>
        <v>#VALUE!</v>
      </c>
      <c r="AM945" t="e">
        <f>Tabelle1[[#This Row],[1-15 Jahre Weiblich]]+Tabelle1[[#This Row],[1-15 jahre Mänlich]]</f>
        <v>#VALUE!</v>
      </c>
      <c r="AN945">
        <f>Tabelle1[[#This Row],[15-20 Jahre Weiblich]]+Tabelle1[[#This Row],[15-20 jahre Männlich]]</f>
        <v>0</v>
      </c>
      <c r="AO945">
        <f>Tabelle1[[#This Row],[20-25 jahre weiblich]]+Tabelle1[[#This Row],[20-25 jahre Männlich]]</f>
        <v>6</v>
      </c>
      <c r="AP945" t="e">
        <f>Tabelle1[[#This Row],[25-30 Jahre Weiblich]]+Tabelle1[[#This Row],[25-30 jahre Männlich]]</f>
        <v>#VALUE!</v>
      </c>
      <c r="AQ945">
        <f>Tabelle1[[#This Row],[30-35 Jahre Weiblich]]+Tabelle1[[#This Row],[30-35 jahre Männlich]]</f>
        <v>44</v>
      </c>
      <c r="AR945">
        <f>Tabelle1[[#This Row],[35-40 Jahre Weiblich]]+Tabelle1[[#This Row],[35-40 jahre  Männlich]]</f>
        <v>99</v>
      </c>
      <c r="AS945">
        <f>Tabelle1[[#This Row],[40-45 Jahre Weiblich]]+Tabelle1[[#This Row],[40-45 jahre Männlich]]</f>
        <v>240</v>
      </c>
      <c r="AT945">
        <f>Tabelle1[[#This Row],[45-50 Jahre Weiblich]]+Tabelle1[[#This Row],[45-50 jahre Männlich]]</f>
        <v>503</v>
      </c>
      <c r="AU945">
        <f>Tabelle1[[#This Row],[50-55 Jahre Weiblich]]+Tabelle1[[#This Row],[50-55 jahre Männlich]]</f>
        <v>1181</v>
      </c>
      <c r="AV945">
        <f>Tabelle1[[#This Row],[55-60 Jahre Weiblich]]+Tabelle1[[#This Row],[55-60 jahre Männlich]]</f>
        <v>2189</v>
      </c>
      <c r="AW945">
        <f>Tabelle1[[#This Row],[60-65 Jahre Weiblich]]+Tabelle1[[#This Row],[60-65 jahre Männlich]]</f>
        <v>3154</v>
      </c>
      <c r="AX945">
        <f>Tabelle1[[#This Row],[65-70 Jahre Weiblich]]+Tabelle1[[#This Row],[65-70 Jahre  Männlich]]</f>
        <v>3927</v>
      </c>
      <c r="AY945">
        <f>Tabelle1[[#This Row],[70-75Jahre Weiblich]]+Tabelle1[[#This Row],[70-75 jahre Männlch]]</f>
        <v>4535</v>
      </c>
      <c r="AZ945">
        <f>Tabelle1[[#This Row],[75-80 Jahre Weiblich]]+Tabelle1[[#This Row],[75-80 jahre Männlich]]</f>
        <v>3442</v>
      </c>
      <c r="BA945">
        <f>Tabelle1[[#This Row],[80-85 Jahre Weiblich]]+Tabelle1[[#This Row],[80-85 jahre Männlich]]</f>
        <v>8672</v>
      </c>
      <c r="BB945">
        <f>Tabelle1[[#This Row],[85 und mehr Weiblich]]+Tabelle1[[#This Row],[85 und mehr]]</f>
        <v>15308</v>
      </c>
    </row>
    <row r="946" spans="1:54" x14ac:dyDescent="0.35">
      <c r="A946" s="3"/>
      <c r="B946" s="4" t="s">
        <v>76</v>
      </c>
      <c r="C946" s="5">
        <v>6</v>
      </c>
      <c r="D946" s="5">
        <v>6</v>
      </c>
      <c r="E946" s="5">
        <v>7</v>
      </c>
      <c r="F946" s="5">
        <v>18</v>
      </c>
      <c r="G946" s="5">
        <v>42</v>
      </c>
      <c r="H946" s="5">
        <v>39</v>
      </c>
      <c r="I946" s="5">
        <v>102</v>
      </c>
      <c r="J946" s="5">
        <v>141</v>
      </c>
      <c r="K946" s="5">
        <v>199</v>
      </c>
      <c r="L946" s="5">
        <v>443</v>
      </c>
      <c r="M946" s="5">
        <v>829</v>
      </c>
      <c r="N946" s="5">
        <v>1212</v>
      </c>
      <c r="O946" s="5">
        <v>1685</v>
      </c>
      <c r="P946" s="5">
        <v>2365</v>
      </c>
      <c r="Q946" s="5">
        <v>3377</v>
      </c>
      <c r="R946" s="5">
        <v>6992</v>
      </c>
      <c r="S946" s="5">
        <v>14436</v>
      </c>
      <c r="T946" s="5">
        <v>0</v>
      </c>
      <c r="U946" s="5">
        <v>15</v>
      </c>
      <c r="V946" s="5">
        <v>10</v>
      </c>
      <c r="W946" s="5">
        <v>7</v>
      </c>
      <c r="X946" s="5">
        <v>10</v>
      </c>
      <c r="Y946" s="5">
        <v>16</v>
      </c>
      <c r="Z946" s="5">
        <v>24</v>
      </c>
      <c r="AA946" s="5">
        <v>31</v>
      </c>
      <c r="AB946" s="5">
        <v>30</v>
      </c>
      <c r="AC946" s="5">
        <v>66</v>
      </c>
      <c r="AD946" s="5">
        <v>166</v>
      </c>
      <c r="AE946" s="5">
        <v>259</v>
      </c>
      <c r="AF946" s="5">
        <v>446</v>
      </c>
      <c r="AG946" s="5">
        <v>833</v>
      </c>
      <c r="AH946" s="5">
        <v>1407</v>
      </c>
      <c r="AJ946" s="5">
        <v>7740</v>
      </c>
      <c r="AK946" s="5">
        <v>29216</v>
      </c>
      <c r="AL946">
        <f>Tabelle1[[#This Row],[1 jahre Weiblich]]+Tabelle1[[#This Row],[unter 1 Jahr Männlich]]</f>
        <v>21</v>
      </c>
      <c r="AM946">
        <f>Tabelle1[[#This Row],[1-15 Jahre Weiblich]]+Tabelle1[[#This Row],[1-15 jahre Mänlich]]</f>
        <v>16</v>
      </c>
      <c r="AN946">
        <f>Tabelle1[[#This Row],[15-20 Jahre Weiblich]]+Tabelle1[[#This Row],[15-20 jahre Männlich]]</f>
        <v>14</v>
      </c>
      <c r="AO946">
        <f>Tabelle1[[#This Row],[20-25 jahre weiblich]]+Tabelle1[[#This Row],[20-25 jahre Männlich]]</f>
        <v>28</v>
      </c>
      <c r="AP946">
        <f>Tabelle1[[#This Row],[25-30 Jahre Weiblich]]+Tabelle1[[#This Row],[25-30 jahre Männlich]]</f>
        <v>58</v>
      </c>
      <c r="AQ946">
        <f>Tabelle1[[#This Row],[30-35 Jahre Weiblich]]+Tabelle1[[#This Row],[30-35 jahre Männlich]]</f>
        <v>63</v>
      </c>
      <c r="AR946">
        <f>Tabelle1[[#This Row],[35-40 Jahre Weiblich]]+Tabelle1[[#This Row],[35-40 jahre  Männlich]]</f>
        <v>133</v>
      </c>
      <c r="AS946">
        <f>Tabelle1[[#This Row],[40-45 Jahre Weiblich]]+Tabelle1[[#This Row],[40-45 jahre Männlich]]</f>
        <v>171</v>
      </c>
      <c r="AT946">
        <f>Tabelle1[[#This Row],[45-50 Jahre Weiblich]]+Tabelle1[[#This Row],[45-50 jahre Männlich]]</f>
        <v>265</v>
      </c>
      <c r="AU946">
        <f>Tabelle1[[#This Row],[50-55 Jahre Weiblich]]+Tabelle1[[#This Row],[50-55 jahre Männlich]]</f>
        <v>609</v>
      </c>
      <c r="AV946">
        <f>Tabelle1[[#This Row],[55-60 Jahre Weiblich]]+Tabelle1[[#This Row],[55-60 jahre Männlich]]</f>
        <v>1088</v>
      </c>
      <c r="AW946">
        <f>Tabelle1[[#This Row],[60-65 Jahre Weiblich]]+Tabelle1[[#This Row],[60-65 jahre Männlich]]</f>
        <v>1658</v>
      </c>
      <c r="AX946">
        <f>Tabelle1[[#This Row],[65-70 Jahre Weiblich]]+Tabelle1[[#This Row],[65-70 Jahre  Männlich]]</f>
        <v>2518</v>
      </c>
      <c r="AY946">
        <f>Tabelle1[[#This Row],[70-75Jahre Weiblich]]+Tabelle1[[#This Row],[70-75 jahre Männlch]]</f>
        <v>3772</v>
      </c>
      <c r="AZ946">
        <f>Tabelle1[[#This Row],[75-80 Jahre Weiblich]]+Tabelle1[[#This Row],[75-80 jahre Männlich]]</f>
        <v>3377</v>
      </c>
      <c r="BA946">
        <f>Tabelle1[[#This Row],[80-85 Jahre Weiblich]]+Tabelle1[[#This Row],[80-85 jahre Männlich]]</f>
        <v>14732</v>
      </c>
      <c r="BB946">
        <f>Tabelle1[[#This Row],[85 und mehr Weiblich]]+Tabelle1[[#This Row],[85 und mehr]]</f>
        <v>43652</v>
      </c>
    </row>
    <row r="947" spans="1:54" x14ac:dyDescent="0.35">
      <c r="A947" s="3"/>
      <c r="B947" s="4" t="s">
        <v>77</v>
      </c>
      <c r="C947" s="5">
        <v>0</v>
      </c>
      <c r="D947" s="5">
        <v>0</v>
      </c>
      <c r="E947" s="5" t="s">
        <v>111</v>
      </c>
      <c r="F947" s="5">
        <v>3</v>
      </c>
      <c r="G947" s="5" t="s">
        <v>111</v>
      </c>
      <c r="H947" s="5">
        <v>9</v>
      </c>
      <c r="I947" s="5">
        <v>15</v>
      </c>
      <c r="J947" s="5">
        <v>14</v>
      </c>
      <c r="K947" s="5">
        <v>38</v>
      </c>
      <c r="L947" s="5">
        <v>60</v>
      </c>
      <c r="M947" s="5">
        <v>158</v>
      </c>
      <c r="N947" s="5">
        <v>224</v>
      </c>
      <c r="O947" s="5">
        <v>339</v>
      </c>
      <c r="P947" s="5">
        <v>491</v>
      </c>
      <c r="Q947" s="5">
        <v>771</v>
      </c>
      <c r="R947" s="5">
        <v>1571</v>
      </c>
      <c r="S947" s="5">
        <v>2865</v>
      </c>
      <c r="T947" s="5">
        <v>0</v>
      </c>
      <c r="U947" s="5">
        <v>0</v>
      </c>
      <c r="V947" s="5">
        <v>0</v>
      </c>
      <c r="W947" s="5">
        <v>4</v>
      </c>
      <c r="X947" s="5" t="s">
        <v>111</v>
      </c>
      <c r="Y947" s="5" t="s">
        <v>111</v>
      </c>
      <c r="Z947" s="5" t="s">
        <v>111</v>
      </c>
      <c r="AA947" s="5">
        <v>8</v>
      </c>
      <c r="AB947" s="5">
        <v>10</v>
      </c>
      <c r="AC947" s="5">
        <v>12</v>
      </c>
      <c r="AD947" s="5">
        <v>27</v>
      </c>
      <c r="AE947" s="5">
        <v>54</v>
      </c>
      <c r="AF947" s="5">
        <v>70</v>
      </c>
      <c r="AG947" s="5">
        <v>181</v>
      </c>
      <c r="AH947" s="5">
        <v>275</v>
      </c>
      <c r="AJ947" s="5">
        <v>1549</v>
      </c>
      <c r="AK947" s="5">
        <v>5678</v>
      </c>
      <c r="AL947">
        <f>Tabelle1[[#This Row],[1 jahre Weiblich]]+Tabelle1[[#This Row],[unter 1 Jahr Männlich]]</f>
        <v>0</v>
      </c>
      <c r="AM947">
        <f>Tabelle1[[#This Row],[1-15 Jahre Weiblich]]+Tabelle1[[#This Row],[1-15 jahre Mänlich]]</f>
        <v>0</v>
      </c>
      <c r="AN947" t="e">
        <f>Tabelle1[[#This Row],[15-20 Jahre Weiblich]]+Tabelle1[[#This Row],[15-20 jahre Männlich]]</f>
        <v>#VALUE!</v>
      </c>
      <c r="AO947" t="e">
        <f>Tabelle1[[#This Row],[20-25 jahre weiblich]]+Tabelle1[[#This Row],[20-25 jahre Männlich]]</f>
        <v>#VALUE!</v>
      </c>
      <c r="AP947" t="e">
        <f>Tabelle1[[#This Row],[25-30 Jahre Weiblich]]+Tabelle1[[#This Row],[25-30 jahre Männlich]]</f>
        <v>#VALUE!</v>
      </c>
      <c r="AQ947" t="e">
        <f>Tabelle1[[#This Row],[30-35 Jahre Weiblich]]+Tabelle1[[#This Row],[30-35 jahre Männlich]]</f>
        <v>#VALUE!</v>
      </c>
      <c r="AR947">
        <f>Tabelle1[[#This Row],[35-40 Jahre Weiblich]]+Tabelle1[[#This Row],[35-40 jahre  Männlich]]</f>
        <v>23</v>
      </c>
      <c r="AS947">
        <f>Tabelle1[[#This Row],[40-45 Jahre Weiblich]]+Tabelle1[[#This Row],[40-45 jahre Männlich]]</f>
        <v>24</v>
      </c>
      <c r="AT947">
        <f>Tabelle1[[#This Row],[45-50 Jahre Weiblich]]+Tabelle1[[#This Row],[45-50 jahre Männlich]]</f>
        <v>50</v>
      </c>
      <c r="AU947">
        <f>Tabelle1[[#This Row],[50-55 Jahre Weiblich]]+Tabelle1[[#This Row],[50-55 jahre Männlich]]</f>
        <v>87</v>
      </c>
      <c r="AV947">
        <f>Tabelle1[[#This Row],[55-60 Jahre Weiblich]]+Tabelle1[[#This Row],[55-60 jahre Männlich]]</f>
        <v>212</v>
      </c>
      <c r="AW947">
        <f>Tabelle1[[#This Row],[60-65 Jahre Weiblich]]+Tabelle1[[#This Row],[60-65 jahre Männlich]]</f>
        <v>294</v>
      </c>
      <c r="AX947">
        <f>Tabelle1[[#This Row],[65-70 Jahre Weiblich]]+Tabelle1[[#This Row],[65-70 Jahre  Männlich]]</f>
        <v>520</v>
      </c>
      <c r="AY947">
        <f>Tabelle1[[#This Row],[70-75Jahre Weiblich]]+Tabelle1[[#This Row],[70-75 jahre Männlch]]</f>
        <v>766</v>
      </c>
      <c r="AZ947">
        <f>Tabelle1[[#This Row],[75-80 Jahre Weiblich]]+Tabelle1[[#This Row],[75-80 jahre Männlich]]</f>
        <v>771</v>
      </c>
      <c r="BA947">
        <f>Tabelle1[[#This Row],[80-85 Jahre Weiblich]]+Tabelle1[[#This Row],[80-85 jahre Männlich]]</f>
        <v>3120</v>
      </c>
      <c r="BB947">
        <f>Tabelle1[[#This Row],[85 und mehr Weiblich]]+Tabelle1[[#This Row],[85 und mehr]]</f>
        <v>8543</v>
      </c>
    </row>
    <row r="948" spans="1:54" x14ac:dyDescent="0.35">
      <c r="A948" s="3"/>
      <c r="B948" s="4" t="s">
        <v>78</v>
      </c>
      <c r="C948" s="5" t="s">
        <v>111</v>
      </c>
      <c r="D948" s="5">
        <v>7</v>
      </c>
      <c r="E948" s="5">
        <v>7</v>
      </c>
      <c r="F948" s="5">
        <v>13</v>
      </c>
      <c r="G948" s="5">
        <v>16</v>
      </c>
      <c r="H948" s="5">
        <v>21</v>
      </c>
      <c r="I948" s="5">
        <v>44</v>
      </c>
      <c r="J948" s="5">
        <v>99</v>
      </c>
      <c r="K948" s="5">
        <v>132</v>
      </c>
      <c r="L948" s="5">
        <v>355</v>
      </c>
      <c r="M948" s="5">
        <v>691</v>
      </c>
      <c r="N948" s="5">
        <v>1146</v>
      </c>
      <c r="O948" s="5">
        <v>1722</v>
      </c>
      <c r="P948" s="5">
        <v>2328</v>
      </c>
      <c r="Q948" s="5">
        <v>3267</v>
      </c>
      <c r="R948" s="5">
        <v>5664</v>
      </c>
      <c r="S948" s="5">
        <v>7973</v>
      </c>
      <c r="T948" s="5">
        <v>0</v>
      </c>
      <c r="U948" s="5">
        <v>0</v>
      </c>
      <c r="V948" s="5" t="s">
        <v>111</v>
      </c>
      <c r="W948" s="5">
        <v>4</v>
      </c>
      <c r="X948" s="5">
        <v>5</v>
      </c>
      <c r="Y948" s="5">
        <v>10</v>
      </c>
      <c r="Z948" s="5">
        <v>22</v>
      </c>
      <c r="AA948" s="5">
        <v>34</v>
      </c>
      <c r="AB948" s="5">
        <v>69</v>
      </c>
      <c r="AC948" s="5">
        <v>120</v>
      </c>
      <c r="AD948" s="5">
        <v>250</v>
      </c>
      <c r="AE948" s="5">
        <v>434</v>
      </c>
      <c r="AF948" s="5">
        <v>615</v>
      </c>
      <c r="AG948" s="5">
        <v>1009</v>
      </c>
      <c r="AH948" s="5">
        <v>1576</v>
      </c>
      <c r="AJ948" s="5">
        <v>6375</v>
      </c>
      <c r="AK948" s="5">
        <v>16243</v>
      </c>
      <c r="AL948" t="e">
        <f>Tabelle1[[#This Row],[1 jahre Weiblich]]+Tabelle1[[#This Row],[unter 1 Jahr Männlich]]</f>
        <v>#VALUE!</v>
      </c>
      <c r="AM948" t="e">
        <f>Tabelle1[[#This Row],[1-15 Jahre Weiblich]]+Tabelle1[[#This Row],[1-15 jahre Mänlich]]</f>
        <v>#VALUE!</v>
      </c>
      <c r="AN948">
        <f>Tabelle1[[#This Row],[15-20 Jahre Weiblich]]+Tabelle1[[#This Row],[15-20 jahre Männlich]]</f>
        <v>11</v>
      </c>
      <c r="AO948">
        <f>Tabelle1[[#This Row],[20-25 jahre weiblich]]+Tabelle1[[#This Row],[20-25 jahre Männlich]]</f>
        <v>18</v>
      </c>
      <c r="AP948">
        <f>Tabelle1[[#This Row],[25-30 Jahre Weiblich]]+Tabelle1[[#This Row],[25-30 jahre Männlich]]</f>
        <v>26</v>
      </c>
      <c r="AQ948">
        <f>Tabelle1[[#This Row],[30-35 Jahre Weiblich]]+Tabelle1[[#This Row],[30-35 jahre Männlich]]</f>
        <v>43</v>
      </c>
      <c r="AR948">
        <f>Tabelle1[[#This Row],[35-40 Jahre Weiblich]]+Tabelle1[[#This Row],[35-40 jahre  Männlich]]</f>
        <v>78</v>
      </c>
      <c r="AS948">
        <f>Tabelle1[[#This Row],[40-45 Jahre Weiblich]]+Tabelle1[[#This Row],[40-45 jahre Männlich]]</f>
        <v>168</v>
      </c>
      <c r="AT948">
        <f>Tabelle1[[#This Row],[45-50 Jahre Weiblich]]+Tabelle1[[#This Row],[45-50 jahre Männlich]]</f>
        <v>252</v>
      </c>
      <c r="AU948">
        <f>Tabelle1[[#This Row],[50-55 Jahre Weiblich]]+Tabelle1[[#This Row],[50-55 jahre Männlich]]</f>
        <v>605</v>
      </c>
      <c r="AV948">
        <f>Tabelle1[[#This Row],[55-60 Jahre Weiblich]]+Tabelle1[[#This Row],[55-60 jahre Männlich]]</f>
        <v>1125</v>
      </c>
      <c r="AW948">
        <f>Tabelle1[[#This Row],[60-65 Jahre Weiblich]]+Tabelle1[[#This Row],[60-65 jahre Männlich]]</f>
        <v>1761</v>
      </c>
      <c r="AX948">
        <f>Tabelle1[[#This Row],[65-70 Jahre Weiblich]]+Tabelle1[[#This Row],[65-70 Jahre  Männlich]]</f>
        <v>2731</v>
      </c>
      <c r="AY948">
        <f>Tabelle1[[#This Row],[70-75Jahre Weiblich]]+Tabelle1[[#This Row],[70-75 jahre Männlch]]</f>
        <v>3904</v>
      </c>
      <c r="AZ948">
        <f>Tabelle1[[#This Row],[75-80 Jahre Weiblich]]+Tabelle1[[#This Row],[75-80 jahre Männlich]]</f>
        <v>3267</v>
      </c>
      <c r="BA948">
        <f>Tabelle1[[#This Row],[80-85 Jahre Weiblich]]+Tabelle1[[#This Row],[80-85 jahre Männlich]]</f>
        <v>12039</v>
      </c>
      <c r="BB948">
        <f>Tabelle1[[#This Row],[85 und mehr Weiblich]]+Tabelle1[[#This Row],[85 und mehr]]</f>
        <v>24216</v>
      </c>
    </row>
    <row r="949" spans="1:54" x14ac:dyDescent="0.35">
      <c r="A949" s="3"/>
      <c r="B949" s="4" t="s">
        <v>79</v>
      </c>
      <c r="C949" s="5">
        <v>0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  <c r="I949" s="5" t="s">
        <v>111</v>
      </c>
      <c r="J949" s="5">
        <v>4</v>
      </c>
      <c r="K949" s="5">
        <v>8</v>
      </c>
      <c r="L949" s="5">
        <v>34</v>
      </c>
      <c r="M949" s="5">
        <v>76</v>
      </c>
      <c r="N949" s="5">
        <v>138</v>
      </c>
      <c r="O949" s="5">
        <v>238</v>
      </c>
      <c r="P949" s="5">
        <v>354</v>
      </c>
      <c r="Q949" s="5">
        <v>546</v>
      </c>
      <c r="R949" s="5">
        <v>1065</v>
      </c>
      <c r="S949" s="5">
        <v>1827</v>
      </c>
      <c r="T949" s="5">
        <v>0</v>
      </c>
      <c r="U949" s="5">
        <v>0</v>
      </c>
      <c r="V949" s="5">
        <v>0</v>
      </c>
      <c r="W949" s="5">
        <v>0</v>
      </c>
      <c r="X949" s="5">
        <v>0</v>
      </c>
      <c r="Y949" s="5">
        <v>0</v>
      </c>
      <c r="Z949" s="5">
        <v>0</v>
      </c>
      <c r="AA949" s="5">
        <v>0</v>
      </c>
      <c r="AB949" s="5">
        <v>5</v>
      </c>
      <c r="AC949" s="5">
        <v>5</v>
      </c>
      <c r="AD949" s="5">
        <v>10</v>
      </c>
      <c r="AE949" s="5">
        <v>32</v>
      </c>
      <c r="AF949" s="5">
        <v>53</v>
      </c>
      <c r="AG949" s="5">
        <v>121</v>
      </c>
      <c r="AH949" s="5">
        <v>234</v>
      </c>
      <c r="AJ949" s="5">
        <v>1198</v>
      </c>
      <c r="AK949" s="5">
        <v>4202</v>
      </c>
      <c r="AL949">
        <f>Tabelle1[[#This Row],[1 jahre Weiblich]]+Tabelle1[[#This Row],[unter 1 Jahr Männlich]]</f>
        <v>0</v>
      </c>
      <c r="AM949">
        <f>Tabelle1[[#This Row],[1-15 Jahre Weiblich]]+Tabelle1[[#This Row],[1-15 jahre Mänlich]]</f>
        <v>0</v>
      </c>
      <c r="AN949">
        <f>Tabelle1[[#This Row],[15-20 Jahre Weiblich]]+Tabelle1[[#This Row],[15-20 jahre Männlich]]</f>
        <v>0</v>
      </c>
      <c r="AO949">
        <f>Tabelle1[[#This Row],[20-25 jahre weiblich]]+Tabelle1[[#This Row],[20-25 jahre Männlich]]</f>
        <v>0</v>
      </c>
      <c r="AP949">
        <f>Tabelle1[[#This Row],[25-30 Jahre Weiblich]]+Tabelle1[[#This Row],[25-30 jahre Männlich]]</f>
        <v>0</v>
      </c>
      <c r="AQ949">
        <f>Tabelle1[[#This Row],[30-35 Jahre Weiblich]]+Tabelle1[[#This Row],[30-35 jahre Männlich]]</f>
        <v>0</v>
      </c>
      <c r="AR949" t="e">
        <f>Tabelle1[[#This Row],[35-40 Jahre Weiblich]]+Tabelle1[[#This Row],[35-40 jahre  Männlich]]</f>
        <v>#VALUE!</v>
      </c>
      <c r="AS949">
        <f>Tabelle1[[#This Row],[40-45 Jahre Weiblich]]+Tabelle1[[#This Row],[40-45 jahre Männlich]]</f>
        <v>9</v>
      </c>
      <c r="AT949">
        <f>Tabelle1[[#This Row],[45-50 Jahre Weiblich]]+Tabelle1[[#This Row],[45-50 jahre Männlich]]</f>
        <v>13</v>
      </c>
      <c r="AU949">
        <f>Tabelle1[[#This Row],[50-55 Jahre Weiblich]]+Tabelle1[[#This Row],[50-55 jahre Männlich]]</f>
        <v>44</v>
      </c>
      <c r="AV949">
        <f>Tabelle1[[#This Row],[55-60 Jahre Weiblich]]+Tabelle1[[#This Row],[55-60 jahre Männlich]]</f>
        <v>108</v>
      </c>
      <c r="AW949">
        <f>Tabelle1[[#This Row],[60-65 Jahre Weiblich]]+Tabelle1[[#This Row],[60-65 jahre Männlich]]</f>
        <v>191</v>
      </c>
      <c r="AX949">
        <f>Tabelle1[[#This Row],[65-70 Jahre Weiblich]]+Tabelle1[[#This Row],[65-70 Jahre  Männlich]]</f>
        <v>359</v>
      </c>
      <c r="AY949">
        <f>Tabelle1[[#This Row],[70-75Jahre Weiblich]]+Tabelle1[[#This Row],[70-75 jahre Männlch]]</f>
        <v>588</v>
      </c>
      <c r="AZ949">
        <f>Tabelle1[[#This Row],[75-80 Jahre Weiblich]]+Tabelle1[[#This Row],[75-80 jahre Männlich]]</f>
        <v>546</v>
      </c>
      <c r="BA949">
        <f>Tabelle1[[#This Row],[80-85 Jahre Weiblich]]+Tabelle1[[#This Row],[80-85 jahre Männlich]]</f>
        <v>2263</v>
      </c>
      <c r="BB949">
        <f>Tabelle1[[#This Row],[85 und mehr Weiblich]]+Tabelle1[[#This Row],[85 und mehr]]</f>
        <v>6029</v>
      </c>
    </row>
    <row r="950" spans="1:54" x14ac:dyDescent="0.35">
      <c r="A950" s="3"/>
      <c r="B950" s="4" t="s">
        <v>80</v>
      </c>
      <c r="C950" s="5">
        <v>3</v>
      </c>
      <c r="D950" s="5" t="s">
        <v>111</v>
      </c>
      <c r="E950" s="5" t="s">
        <v>111</v>
      </c>
      <c r="F950" s="5" t="s">
        <v>111</v>
      </c>
      <c r="G950" s="5">
        <v>6</v>
      </c>
      <c r="H950" s="5">
        <v>13</v>
      </c>
      <c r="I950" s="5">
        <v>26</v>
      </c>
      <c r="J950" s="5">
        <v>47</v>
      </c>
      <c r="K950" s="5">
        <v>61</v>
      </c>
      <c r="L950" s="5">
        <v>181</v>
      </c>
      <c r="M950" s="5">
        <v>262</v>
      </c>
      <c r="N950" s="5">
        <v>449</v>
      </c>
      <c r="O950" s="5">
        <v>598</v>
      </c>
      <c r="P950" s="5">
        <v>699</v>
      </c>
      <c r="Q950" s="5">
        <v>776</v>
      </c>
      <c r="R950" s="5">
        <v>1237</v>
      </c>
      <c r="S950" s="5">
        <v>1698</v>
      </c>
      <c r="T950" s="5">
        <v>0</v>
      </c>
      <c r="U950" s="5">
        <v>0</v>
      </c>
      <c r="V950" s="5" t="s">
        <v>111</v>
      </c>
      <c r="W950" s="5">
        <v>0</v>
      </c>
      <c r="X950" s="5" t="s">
        <v>111</v>
      </c>
      <c r="Y950" s="5" t="s">
        <v>111</v>
      </c>
      <c r="Z950" s="5">
        <v>9</v>
      </c>
      <c r="AA950" s="5">
        <v>9</v>
      </c>
      <c r="AB950" s="5">
        <v>15</v>
      </c>
      <c r="AC950" s="5">
        <v>27</v>
      </c>
      <c r="AD950" s="5">
        <v>49</v>
      </c>
      <c r="AE950" s="5">
        <v>129</v>
      </c>
      <c r="AF950" s="5">
        <v>221</v>
      </c>
      <c r="AG950" s="5">
        <v>279</v>
      </c>
      <c r="AH950" s="5">
        <v>412</v>
      </c>
      <c r="AJ950" s="5">
        <v>1103</v>
      </c>
      <c r="AK950" s="5">
        <v>2908</v>
      </c>
      <c r="AL950">
        <f>Tabelle1[[#This Row],[1 jahre Weiblich]]+Tabelle1[[#This Row],[unter 1 Jahr Männlich]]</f>
        <v>3</v>
      </c>
      <c r="AM950" t="e">
        <f>Tabelle1[[#This Row],[1-15 Jahre Weiblich]]+Tabelle1[[#This Row],[1-15 jahre Mänlich]]</f>
        <v>#VALUE!</v>
      </c>
      <c r="AN950" t="e">
        <f>Tabelle1[[#This Row],[15-20 Jahre Weiblich]]+Tabelle1[[#This Row],[15-20 jahre Männlich]]</f>
        <v>#VALUE!</v>
      </c>
      <c r="AO950" t="e">
        <f>Tabelle1[[#This Row],[20-25 jahre weiblich]]+Tabelle1[[#This Row],[20-25 jahre Männlich]]</f>
        <v>#VALUE!</v>
      </c>
      <c r="AP950" t="e">
        <f>Tabelle1[[#This Row],[25-30 Jahre Weiblich]]+Tabelle1[[#This Row],[25-30 jahre Männlich]]</f>
        <v>#VALUE!</v>
      </c>
      <c r="AQ950">
        <f>Tabelle1[[#This Row],[30-35 Jahre Weiblich]]+Tabelle1[[#This Row],[30-35 jahre Männlich]]</f>
        <v>22</v>
      </c>
      <c r="AR950">
        <f>Tabelle1[[#This Row],[35-40 Jahre Weiblich]]+Tabelle1[[#This Row],[35-40 jahre  Männlich]]</f>
        <v>35</v>
      </c>
      <c r="AS950">
        <f>Tabelle1[[#This Row],[40-45 Jahre Weiblich]]+Tabelle1[[#This Row],[40-45 jahre Männlich]]</f>
        <v>62</v>
      </c>
      <c r="AT950">
        <f>Tabelle1[[#This Row],[45-50 Jahre Weiblich]]+Tabelle1[[#This Row],[45-50 jahre Männlich]]</f>
        <v>88</v>
      </c>
      <c r="AU950">
        <f>Tabelle1[[#This Row],[50-55 Jahre Weiblich]]+Tabelle1[[#This Row],[50-55 jahre Männlich]]</f>
        <v>230</v>
      </c>
      <c r="AV950">
        <f>Tabelle1[[#This Row],[55-60 Jahre Weiblich]]+Tabelle1[[#This Row],[55-60 jahre Männlich]]</f>
        <v>391</v>
      </c>
      <c r="AW950">
        <f>Tabelle1[[#This Row],[60-65 Jahre Weiblich]]+Tabelle1[[#This Row],[60-65 jahre Männlich]]</f>
        <v>670</v>
      </c>
      <c r="AX950">
        <f>Tabelle1[[#This Row],[65-70 Jahre Weiblich]]+Tabelle1[[#This Row],[65-70 Jahre  Männlich]]</f>
        <v>877</v>
      </c>
      <c r="AY950">
        <f>Tabelle1[[#This Row],[70-75Jahre Weiblich]]+Tabelle1[[#This Row],[70-75 jahre Männlch]]</f>
        <v>1111</v>
      </c>
      <c r="AZ950">
        <f>Tabelle1[[#This Row],[75-80 Jahre Weiblich]]+Tabelle1[[#This Row],[75-80 jahre Männlich]]</f>
        <v>776</v>
      </c>
      <c r="BA950">
        <f>Tabelle1[[#This Row],[80-85 Jahre Weiblich]]+Tabelle1[[#This Row],[80-85 jahre Männlich]]</f>
        <v>2340</v>
      </c>
      <c r="BB950">
        <f>Tabelle1[[#This Row],[85 und mehr Weiblich]]+Tabelle1[[#This Row],[85 und mehr]]</f>
        <v>4606</v>
      </c>
    </row>
    <row r="951" spans="1:54" x14ac:dyDescent="0.35">
      <c r="A951" s="3"/>
      <c r="B951" s="4" t="s">
        <v>81</v>
      </c>
      <c r="C951" s="5" t="s">
        <v>111</v>
      </c>
      <c r="D951" s="5">
        <v>8</v>
      </c>
      <c r="E951" s="5">
        <v>6</v>
      </c>
      <c r="F951" s="5">
        <v>14</v>
      </c>
      <c r="G951" s="5">
        <v>13</v>
      </c>
      <c r="H951" s="5">
        <v>29</v>
      </c>
      <c r="I951" s="5">
        <v>52</v>
      </c>
      <c r="J951" s="5">
        <v>62</v>
      </c>
      <c r="K951" s="5">
        <v>126</v>
      </c>
      <c r="L951" s="5">
        <v>411</v>
      </c>
      <c r="M951" s="5">
        <v>1017</v>
      </c>
      <c r="N951" s="5">
        <v>1981</v>
      </c>
      <c r="O951" s="5">
        <v>3000</v>
      </c>
      <c r="P951" s="5">
        <v>3927</v>
      </c>
      <c r="Q951" s="5">
        <v>4926</v>
      </c>
      <c r="R951" s="5">
        <v>7097</v>
      </c>
      <c r="S951" s="5">
        <v>9170</v>
      </c>
      <c r="T951" s="5">
        <v>0</v>
      </c>
      <c r="U951" s="5">
        <v>6</v>
      </c>
      <c r="V951" s="5">
        <v>12</v>
      </c>
      <c r="W951" s="5" t="s">
        <v>111</v>
      </c>
      <c r="X951" s="5">
        <v>11</v>
      </c>
      <c r="Y951" s="5">
        <v>6</v>
      </c>
      <c r="Z951" s="5">
        <v>13</v>
      </c>
      <c r="AA951" s="5">
        <v>27</v>
      </c>
      <c r="AB951" s="5">
        <v>38</v>
      </c>
      <c r="AC951" s="5">
        <v>87</v>
      </c>
      <c r="AD951" s="5">
        <v>223</v>
      </c>
      <c r="AE951" s="5">
        <v>571</v>
      </c>
      <c r="AF951" s="5">
        <v>1182</v>
      </c>
      <c r="AG951" s="5">
        <v>1919</v>
      </c>
      <c r="AH951" s="5">
        <v>2670</v>
      </c>
      <c r="AJ951" s="5">
        <v>5196</v>
      </c>
      <c r="AK951" s="5">
        <v>10119</v>
      </c>
      <c r="AL951" t="e">
        <f>Tabelle1[[#This Row],[1 jahre Weiblich]]+Tabelle1[[#This Row],[unter 1 Jahr Männlich]]</f>
        <v>#VALUE!</v>
      </c>
      <c r="AM951">
        <f>Tabelle1[[#This Row],[1-15 Jahre Weiblich]]+Tabelle1[[#This Row],[1-15 jahre Mänlich]]</f>
        <v>20</v>
      </c>
      <c r="AN951" t="e">
        <f>Tabelle1[[#This Row],[15-20 Jahre Weiblich]]+Tabelle1[[#This Row],[15-20 jahre Männlich]]</f>
        <v>#VALUE!</v>
      </c>
      <c r="AO951">
        <f>Tabelle1[[#This Row],[20-25 jahre weiblich]]+Tabelle1[[#This Row],[20-25 jahre Männlich]]</f>
        <v>25</v>
      </c>
      <c r="AP951">
        <f>Tabelle1[[#This Row],[25-30 Jahre Weiblich]]+Tabelle1[[#This Row],[25-30 jahre Männlich]]</f>
        <v>19</v>
      </c>
      <c r="AQ951">
        <f>Tabelle1[[#This Row],[30-35 Jahre Weiblich]]+Tabelle1[[#This Row],[30-35 jahre Männlich]]</f>
        <v>42</v>
      </c>
      <c r="AR951">
        <f>Tabelle1[[#This Row],[35-40 Jahre Weiblich]]+Tabelle1[[#This Row],[35-40 jahre  Männlich]]</f>
        <v>79</v>
      </c>
      <c r="AS951">
        <f>Tabelle1[[#This Row],[40-45 Jahre Weiblich]]+Tabelle1[[#This Row],[40-45 jahre Männlich]]</f>
        <v>100</v>
      </c>
      <c r="AT951">
        <f>Tabelle1[[#This Row],[45-50 Jahre Weiblich]]+Tabelle1[[#This Row],[45-50 jahre Männlich]]</f>
        <v>213</v>
      </c>
      <c r="AU951">
        <f>Tabelle1[[#This Row],[50-55 Jahre Weiblich]]+Tabelle1[[#This Row],[50-55 jahre Männlich]]</f>
        <v>634</v>
      </c>
      <c r="AV951">
        <f>Tabelle1[[#This Row],[55-60 Jahre Weiblich]]+Tabelle1[[#This Row],[55-60 jahre Männlich]]</f>
        <v>1588</v>
      </c>
      <c r="AW951">
        <f>Tabelle1[[#This Row],[60-65 Jahre Weiblich]]+Tabelle1[[#This Row],[60-65 jahre Männlich]]</f>
        <v>3163</v>
      </c>
      <c r="AX951">
        <f>Tabelle1[[#This Row],[65-70 Jahre Weiblich]]+Tabelle1[[#This Row],[65-70 Jahre  Männlich]]</f>
        <v>4919</v>
      </c>
      <c r="AY951">
        <f>Tabelle1[[#This Row],[70-75Jahre Weiblich]]+Tabelle1[[#This Row],[70-75 jahre Männlch]]</f>
        <v>6597</v>
      </c>
      <c r="AZ951">
        <f>Tabelle1[[#This Row],[75-80 Jahre Weiblich]]+Tabelle1[[#This Row],[75-80 jahre Männlich]]</f>
        <v>4926</v>
      </c>
      <c r="BA951">
        <f>Tabelle1[[#This Row],[80-85 Jahre Weiblich]]+Tabelle1[[#This Row],[80-85 jahre Männlich]]</f>
        <v>12293</v>
      </c>
      <c r="BB951">
        <f>Tabelle1[[#This Row],[85 und mehr Weiblich]]+Tabelle1[[#This Row],[85 und mehr]]</f>
        <v>19289</v>
      </c>
    </row>
    <row r="952" spans="1:54" x14ac:dyDescent="0.35">
      <c r="A952" s="3"/>
      <c r="B952" s="4" t="s">
        <v>82</v>
      </c>
      <c r="C952" s="5">
        <v>0</v>
      </c>
      <c r="D952" s="5">
        <v>0</v>
      </c>
      <c r="E952" s="5">
        <v>0</v>
      </c>
      <c r="F952" s="5" t="s">
        <v>111</v>
      </c>
      <c r="G952" s="5">
        <v>0</v>
      </c>
      <c r="H952" s="5">
        <v>0</v>
      </c>
      <c r="I952" s="5">
        <v>0</v>
      </c>
      <c r="J952" s="5" t="s">
        <v>111</v>
      </c>
      <c r="K952" s="5">
        <v>0</v>
      </c>
      <c r="L952" s="5" t="s">
        <v>111</v>
      </c>
      <c r="M952" s="5">
        <v>0</v>
      </c>
      <c r="N952" s="5" t="s">
        <v>111</v>
      </c>
      <c r="O952" s="5">
        <v>4</v>
      </c>
      <c r="P952" s="5">
        <v>3</v>
      </c>
      <c r="Q952" s="5">
        <v>3</v>
      </c>
      <c r="R952" s="5" t="s">
        <v>111</v>
      </c>
      <c r="S952" s="5">
        <v>4</v>
      </c>
      <c r="T952" s="5">
        <v>0</v>
      </c>
      <c r="U952" s="5">
        <v>0</v>
      </c>
      <c r="V952" s="5">
        <v>0</v>
      </c>
      <c r="W952" s="5">
        <v>0</v>
      </c>
      <c r="X952" s="5">
        <v>0</v>
      </c>
      <c r="Y952" s="5">
        <v>0</v>
      </c>
      <c r="Z952" s="5">
        <v>0</v>
      </c>
      <c r="AA952" s="5">
        <v>0</v>
      </c>
      <c r="AB952" s="5">
        <v>0</v>
      </c>
      <c r="AC952" s="5">
        <v>0</v>
      </c>
      <c r="AD952" s="5" t="s">
        <v>111</v>
      </c>
      <c r="AE952" s="5" t="s">
        <v>111</v>
      </c>
      <c r="AF952" s="5" t="s">
        <v>111</v>
      </c>
      <c r="AG952" s="5">
        <v>0</v>
      </c>
      <c r="AH952" s="5">
        <v>0</v>
      </c>
      <c r="AJ952" s="5">
        <v>4</v>
      </c>
      <c r="AK952" s="5">
        <v>9</v>
      </c>
      <c r="AL952">
        <f>Tabelle1[[#This Row],[1 jahre Weiblich]]+Tabelle1[[#This Row],[unter 1 Jahr Männlich]]</f>
        <v>0</v>
      </c>
      <c r="AM952">
        <f>Tabelle1[[#This Row],[1-15 Jahre Weiblich]]+Tabelle1[[#This Row],[1-15 jahre Mänlich]]</f>
        <v>0</v>
      </c>
      <c r="AN952">
        <f>Tabelle1[[#This Row],[15-20 Jahre Weiblich]]+Tabelle1[[#This Row],[15-20 jahre Männlich]]</f>
        <v>0</v>
      </c>
      <c r="AO952" t="e">
        <f>Tabelle1[[#This Row],[20-25 jahre weiblich]]+Tabelle1[[#This Row],[20-25 jahre Männlich]]</f>
        <v>#VALUE!</v>
      </c>
      <c r="AP952">
        <f>Tabelle1[[#This Row],[25-30 Jahre Weiblich]]+Tabelle1[[#This Row],[25-30 jahre Männlich]]</f>
        <v>0</v>
      </c>
      <c r="AQ952">
        <f>Tabelle1[[#This Row],[30-35 Jahre Weiblich]]+Tabelle1[[#This Row],[30-35 jahre Männlich]]</f>
        <v>0</v>
      </c>
      <c r="AR952">
        <f>Tabelle1[[#This Row],[35-40 Jahre Weiblich]]+Tabelle1[[#This Row],[35-40 jahre  Männlich]]</f>
        <v>0</v>
      </c>
      <c r="AS952" t="e">
        <f>Tabelle1[[#This Row],[40-45 Jahre Weiblich]]+Tabelle1[[#This Row],[40-45 jahre Männlich]]</f>
        <v>#VALUE!</v>
      </c>
      <c r="AT952">
        <f>Tabelle1[[#This Row],[45-50 Jahre Weiblich]]+Tabelle1[[#This Row],[45-50 jahre Männlich]]</f>
        <v>0</v>
      </c>
      <c r="AU952" t="e">
        <f>Tabelle1[[#This Row],[50-55 Jahre Weiblich]]+Tabelle1[[#This Row],[50-55 jahre Männlich]]</f>
        <v>#VALUE!</v>
      </c>
      <c r="AV952" t="e">
        <f>Tabelle1[[#This Row],[55-60 Jahre Weiblich]]+Tabelle1[[#This Row],[55-60 jahre Männlich]]</f>
        <v>#VALUE!</v>
      </c>
      <c r="AW952" t="e">
        <f>Tabelle1[[#This Row],[60-65 Jahre Weiblich]]+Tabelle1[[#This Row],[60-65 jahre Männlich]]</f>
        <v>#VALUE!</v>
      </c>
      <c r="AX952">
        <f>Tabelle1[[#This Row],[65-70 Jahre Weiblich]]+Tabelle1[[#This Row],[65-70 Jahre  Männlich]]</f>
        <v>4</v>
      </c>
      <c r="AY952">
        <f>Tabelle1[[#This Row],[70-75Jahre Weiblich]]+Tabelle1[[#This Row],[70-75 jahre Männlch]]</f>
        <v>3</v>
      </c>
      <c r="AZ952">
        <f>Tabelle1[[#This Row],[75-80 Jahre Weiblich]]+Tabelle1[[#This Row],[75-80 jahre Männlich]]</f>
        <v>3</v>
      </c>
      <c r="BA952" t="e">
        <f>Tabelle1[[#This Row],[80-85 Jahre Weiblich]]+Tabelle1[[#This Row],[80-85 jahre Männlich]]</f>
        <v>#VALUE!</v>
      </c>
      <c r="BB952">
        <f>Tabelle1[[#This Row],[85 und mehr Weiblich]]+Tabelle1[[#This Row],[85 und mehr]]</f>
        <v>13</v>
      </c>
    </row>
    <row r="953" spans="1:54" x14ac:dyDescent="0.35">
      <c r="A953" s="3"/>
      <c r="B953" s="4" t="s">
        <v>83</v>
      </c>
      <c r="C953" s="5" t="s">
        <v>111</v>
      </c>
      <c r="D953" s="5" t="s">
        <v>111</v>
      </c>
      <c r="E953" s="5" t="s">
        <v>111</v>
      </c>
      <c r="F953" s="5">
        <v>4</v>
      </c>
      <c r="G953" s="5">
        <v>5</v>
      </c>
      <c r="H953" s="5">
        <v>10</v>
      </c>
      <c r="I953" s="5">
        <v>18</v>
      </c>
      <c r="J953" s="5">
        <v>16</v>
      </c>
      <c r="K953" s="5">
        <v>27</v>
      </c>
      <c r="L953" s="5">
        <v>91</v>
      </c>
      <c r="M953" s="5">
        <v>156</v>
      </c>
      <c r="N953" s="5">
        <v>301</v>
      </c>
      <c r="O953" s="5">
        <v>459</v>
      </c>
      <c r="P953" s="5">
        <v>625</v>
      </c>
      <c r="Q953" s="5">
        <v>967</v>
      </c>
      <c r="R953" s="5">
        <v>1926</v>
      </c>
      <c r="S953" s="5">
        <v>3223</v>
      </c>
      <c r="T953" s="5">
        <v>0</v>
      </c>
      <c r="U953" s="5" t="s">
        <v>111</v>
      </c>
      <c r="V953" s="5" t="s">
        <v>111</v>
      </c>
      <c r="W953" s="5">
        <v>0</v>
      </c>
      <c r="X953" s="5" t="s">
        <v>111</v>
      </c>
      <c r="Y953" s="5" t="s">
        <v>111</v>
      </c>
      <c r="Z953" s="5">
        <v>6</v>
      </c>
      <c r="AA953" s="5">
        <v>12</v>
      </c>
      <c r="AB953" s="5">
        <v>9</v>
      </c>
      <c r="AC953" s="5">
        <v>16</v>
      </c>
      <c r="AD953" s="5">
        <v>42</v>
      </c>
      <c r="AE953" s="5">
        <v>65</v>
      </c>
      <c r="AF953" s="5">
        <v>111</v>
      </c>
      <c r="AG953" s="5">
        <v>217</v>
      </c>
      <c r="AH953" s="5">
        <v>299</v>
      </c>
      <c r="AJ953" s="5">
        <v>1340</v>
      </c>
      <c r="AK953" s="5">
        <v>3590</v>
      </c>
      <c r="AL953" t="e">
        <f>Tabelle1[[#This Row],[1 jahre Weiblich]]+Tabelle1[[#This Row],[unter 1 Jahr Männlich]]</f>
        <v>#VALUE!</v>
      </c>
      <c r="AM953" t="e">
        <f>Tabelle1[[#This Row],[1-15 Jahre Weiblich]]+Tabelle1[[#This Row],[1-15 jahre Mänlich]]</f>
        <v>#VALUE!</v>
      </c>
      <c r="AN953" t="e">
        <f>Tabelle1[[#This Row],[15-20 Jahre Weiblich]]+Tabelle1[[#This Row],[15-20 jahre Männlich]]</f>
        <v>#VALUE!</v>
      </c>
      <c r="AO953" t="e">
        <f>Tabelle1[[#This Row],[20-25 jahre weiblich]]+Tabelle1[[#This Row],[20-25 jahre Männlich]]</f>
        <v>#VALUE!</v>
      </c>
      <c r="AP953" t="e">
        <f>Tabelle1[[#This Row],[25-30 Jahre Weiblich]]+Tabelle1[[#This Row],[25-30 jahre Männlich]]</f>
        <v>#VALUE!</v>
      </c>
      <c r="AQ953">
        <f>Tabelle1[[#This Row],[30-35 Jahre Weiblich]]+Tabelle1[[#This Row],[30-35 jahre Männlich]]</f>
        <v>16</v>
      </c>
      <c r="AR953">
        <f>Tabelle1[[#This Row],[35-40 Jahre Weiblich]]+Tabelle1[[#This Row],[35-40 jahre  Männlich]]</f>
        <v>30</v>
      </c>
      <c r="AS953">
        <f>Tabelle1[[#This Row],[40-45 Jahre Weiblich]]+Tabelle1[[#This Row],[40-45 jahre Männlich]]</f>
        <v>25</v>
      </c>
      <c r="AT953">
        <f>Tabelle1[[#This Row],[45-50 Jahre Weiblich]]+Tabelle1[[#This Row],[45-50 jahre Männlich]]</f>
        <v>43</v>
      </c>
      <c r="AU953">
        <f>Tabelle1[[#This Row],[50-55 Jahre Weiblich]]+Tabelle1[[#This Row],[50-55 jahre Männlich]]</f>
        <v>133</v>
      </c>
      <c r="AV953">
        <f>Tabelle1[[#This Row],[55-60 Jahre Weiblich]]+Tabelle1[[#This Row],[55-60 jahre Männlich]]</f>
        <v>221</v>
      </c>
      <c r="AW953">
        <f>Tabelle1[[#This Row],[60-65 Jahre Weiblich]]+Tabelle1[[#This Row],[60-65 jahre Männlich]]</f>
        <v>412</v>
      </c>
      <c r="AX953">
        <f>Tabelle1[[#This Row],[65-70 Jahre Weiblich]]+Tabelle1[[#This Row],[65-70 Jahre  Männlich]]</f>
        <v>676</v>
      </c>
      <c r="AY953">
        <f>Tabelle1[[#This Row],[70-75Jahre Weiblich]]+Tabelle1[[#This Row],[70-75 jahre Männlch]]</f>
        <v>924</v>
      </c>
      <c r="AZ953">
        <f>Tabelle1[[#This Row],[75-80 Jahre Weiblich]]+Tabelle1[[#This Row],[75-80 jahre Männlich]]</f>
        <v>967</v>
      </c>
      <c r="BA953">
        <f>Tabelle1[[#This Row],[80-85 Jahre Weiblich]]+Tabelle1[[#This Row],[80-85 jahre Männlich]]</f>
        <v>3266</v>
      </c>
      <c r="BB953">
        <f>Tabelle1[[#This Row],[85 und mehr Weiblich]]+Tabelle1[[#This Row],[85 und mehr]]</f>
        <v>6813</v>
      </c>
    </row>
    <row r="954" spans="1:54" x14ac:dyDescent="0.35">
      <c r="A954" s="3"/>
      <c r="B954" s="4" t="s">
        <v>84</v>
      </c>
      <c r="C954" s="5">
        <v>0</v>
      </c>
      <c r="D954" s="5" t="s">
        <v>111</v>
      </c>
      <c r="E954" s="5" t="s">
        <v>111</v>
      </c>
      <c r="F954" s="5" t="s">
        <v>111</v>
      </c>
      <c r="G954" s="5" t="s">
        <v>111</v>
      </c>
      <c r="H954" s="5">
        <v>11</v>
      </c>
      <c r="I954" s="5">
        <v>15</v>
      </c>
      <c r="J954" s="5">
        <v>25</v>
      </c>
      <c r="K954" s="5">
        <v>68</v>
      </c>
      <c r="L954" s="5">
        <v>231</v>
      </c>
      <c r="M954" s="5">
        <v>691</v>
      </c>
      <c r="N954" s="5">
        <v>1347</v>
      </c>
      <c r="O954" s="5">
        <v>2071</v>
      </c>
      <c r="P954" s="5">
        <v>2593</v>
      </c>
      <c r="Q954" s="5">
        <v>2889</v>
      </c>
      <c r="R954" s="5">
        <v>3528</v>
      </c>
      <c r="S954" s="5">
        <v>3809</v>
      </c>
      <c r="T954" s="5">
        <v>0</v>
      </c>
      <c r="U954" s="5" t="s">
        <v>111</v>
      </c>
      <c r="V954" s="5" t="s">
        <v>111</v>
      </c>
      <c r="W954" s="5">
        <v>0</v>
      </c>
      <c r="X954" s="5">
        <v>3</v>
      </c>
      <c r="Y954" s="5" t="s">
        <v>111</v>
      </c>
      <c r="Z954" s="5">
        <v>3</v>
      </c>
      <c r="AA954" s="5">
        <v>5</v>
      </c>
      <c r="AB954" s="5">
        <v>20</v>
      </c>
      <c r="AC954" s="5">
        <v>44</v>
      </c>
      <c r="AD954" s="5">
        <v>133</v>
      </c>
      <c r="AE954" s="5">
        <v>408</v>
      </c>
      <c r="AF954" s="5">
        <v>926</v>
      </c>
      <c r="AG954" s="5">
        <v>1475</v>
      </c>
      <c r="AH954" s="5">
        <v>2011</v>
      </c>
      <c r="AJ954" s="5">
        <v>2844</v>
      </c>
      <c r="AK954" s="5">
        <v>4527</v>
      </c>
      <c r="AL954" t="e">
        <f>Tabelle1[[#This Row],[1 jahre Weiblich]]+Tabelle1[[#This Row],[unter 1 Jahr Männlich]]</f>
        <v>#VALUE!</v>
      </c>
      <c r="AM954" t="e">
        <f>Tabelle1[[#This Row],[1-15 Jahre Weiblich]]+Tabelle1[[#This Row],[1-15 jahre Mänlich]]</f>
        <v>#VALUE!</v>
      </c>
      <c r="AN954" t="e">
        <f>Tabelle1[[#This Row],[15-20 Jahre Weiblich]]+Tabelle1[[#This Row],[15-20 jahre Männlich]]</f>
        <v>#VALUE!</v>
      </c>
      <c r="AO954" t="e">
        <f>Tabelle1[[#This Row],[20-25 jahre weiblich]]+Tabelle1[[#This Row],[20-25 jahre Männlich]]</f>
        <v>#VALUE!</v>
      </c>
      <c r="AP954" t="e">
        <f>Tabelle1[[#This Row],[25-30 Jahre Weiblich]]+Tabelle1[[#This Row],[25-30 jahre Männlich]]</f>
        <v>#VALUE!</v>
      </c>
      <c r="AQ954">
        <f>Tabelle1[[#This Row],[30-35 Jahre Weiblich]]+Tabelle1[[#This Row],[30-35 jahre Männlich]]</f>
        <v>14</v>
      </c>
      <c r="AR954">
        <f>Tabelle1[[#This Row],[35-40 Jahre Weiblich]]+Tabelle1[[#This Row],[35-40 jahre  Männlich]]</f>
        <v>20</v>
      </c>
      <c r="AS954">
        <f>Tabelle1[[#This Row],[40-45 Jahre Weiblich]]+Tabelle1[[#This Row],[40-45 jahre Männlich]]</f>
        <v>45</v>
      </c>
      <c r="AT954">
        <f>Tabelle1[[#This Row],[45-50 Jahre Weiblich]]+Tabelle1[[#This Row],[45-50 jahre Männlich]]</f>
        <v>112</v>
      </c>
      <c r="AU954">
        <f>Tabelle1[[#This Row],[50-55 Jahre Weiblich]]+Tabelle1[[#This Row],[50-55 jahre Männlich]]</f>
        <v>364</v>
      </c>
      <c r="AV954">
        <f>Tabelle1[[#This Row],[55-60 Jahre Weiblich]]+Tabelle1[[#This Row],[55-60 jahre Männlich]]</f>
        <v>1099</v>
      </c>
      <c r="AW954">
        <f>Tabelle1[[#This Row],[60-65 Jahre Weiblich]]+Tabelle1[[#This Row],[60-65 jahre Männlich]]</f>
        <v>2273</v>
      </c>
      <c r="AX954">
        <f>Tabelle1[[#This Row],[65-70 Jahre Weiblich]]+Tabelle1[[#This Row],[65-70 Jahre  Männlich]]</f>
        <v>3546</v>
      </c>
      <c r="AY954">
        <f>Tabelle1[[#This Row],[70-75Jahre Weiblich]]+Tabelle1[[#This Row],[70-75 jahre Männlch]]</f>
        <v>4604</v>
      </c>
      <c r="AZ954">
        <f>Tabelle1[[#This Row],[75-80 Jahre Weiblich]]+Tabelle1[[#This Row],[75-80 jahre Männlich]]</f>
        <v>2889</v>
      </c>
      <c r="BA954">
        <f>Tabelle1[[#This Row],[80-85 Jahre Weiblich]]+Tabelle1[[#This Row],[80-85 jahre Männlich]]</f>
        <v>6372</v>
      </c>
      <c r="BB954">
        <f>Tabelle1[[#This Row],[85 und mehr Weiblich]]+Tabelle1[[#This Row],[85 und mehr]]</f>
        <v>8336</v>
      </c>
    </row>
    <row r="955" spans="1:54" x14ac:dyDescent="0.35">
      <c r="A955" s="3"/>
      <c r="B955" s="4" t="s">
        <v>85</v>
      </c>
      <c r="C955" s="5">
        <v>0</v>
      </c>
      <c r="D955" s="5" t="s">
        <v>111</v>
      </c>
      <c r="E955" s="5" t="s">
        <v>111</v>
      </c>
      <c r="F955" s="5" t="s">
        <v>111</v>
      </c>
      <c r="G955" s="5" t="s">
        <v>111</v>
      </c>
      <c r="H955" s="5">
        <v>5</v>
      </c>
      <c r="I955" s="5">
        <v>3</v>
      </c>
      <c r="J955" s="5">
        <v>9</v>
      </c>
      <c r="K955" s="5">
        <v>8</v>
      </c>
      <c r="L955" s="5">
        <v>12</v>
      </c>
      <c r="M955" s="5">
        <v>40</v>
      </c>
      <c r="N955" s="5">
        <v>40</v>
      </c>
      <c r="O955" s="5">
        <v>33</v>
      </c>
      <c r="P955" s="5">
        <v>37</v>
      </c>
      <c r="Q955" s="5">
        <v>48</v>
      </c>
      <c r="R955" s="5">
        <v>72</v>
      </c>
      <c r="S955" s="5">
        <v>94</v>
      </c>
      <c r="T955" s="5">
        <v>0</v>
      </c>
      <c r="U955" s="5">
        <v>0</v>
      </c>
      <c r="V955" s="5">
        <v>0</v>
      </c>
      <c r="W955" s="5">
        <v>0</v>
      </c>
      <c r="X955" s="5">
        <v>3</v>
      </c>
      <c r="Y955" s="5" t="s">
        <v>111</v>
      </c>
      <c r="Z955" s="5">
        <v>3</v>
      </c>
      <c r="AA955" s="5" t="s">
        <v>111</v>
      </c>
      <c r="AB955" s="5">
        <v>10</v>
      </c>
      <c r="AC955" s="5">
        <v>13</v>
      </c>
      <c r="AD955" s="5">
        <v>12</v>
      </c>
      <c r="AE955" s="5">
        <v>30</v>
      </c>
      <c r="AF955" s="5">
        <v>36</v>
      </c>
      <c r="AG955" s="5">
        <v>32</v>
      </c>
      <c r="AH955" s="5">
        <v>50</v>
      </c>
      <c r="AJ955" s="5">
        <v>128</v>
      </c>
      <c r="AK955" s="5">
        <v>259</v>
      </c>
      <c r="AL955">
        <f>Tabelle1[[#This Row],[1 jahre Weiblich]]+Tabelle1[[#This Row],[unter 1 Jahr Männlich]]</f>
        <v>0</v>
      </c>
      <c r="AM955" t="e">
        <f>Tabelle1[[#This Row],[1-15 Jahre Weiblich]]+Tabelle1[[#This Row],[1-15 jahre Mänlich]]</f>
        <v>#VALUE!</v>
      </c>
      <c r="AN955" t="e">
        <f>Tabelle1[[#This Row],[15-20 Jahre Weiblich]]+Tabelle1[[#This Row],[15-20 jahre Männlich]]</f>
        <v>#VALUE!</v>
      </c>
      <c r="AO955" t="e">
        <f>Tabelle1[[#This Row],[20-25 jahre weiblich]]+Tabelle1[[#This Row],[20-25 jahre Männlich]]</f>
        <v>#VALUE!</v>
      </c>
      <c r="AP955" t="e">
        <f>Tabelle1[[#This Row],[25-30 Jahre Weiblich]]+Tabelle1[[#This Row],[25-30 jahre Männlich]]</f>
        <v>#VALUE!</v>
      </c>
      <c r="AQ955">
        <f>Tabelle1[[#This Row],[30-35 Jahre Weiblich]]+Tabelle1[[#This Row],[30-35 jahre Männlich]]</f>
        <v>8</v>
      </c>
      <c r="AR955" t="e">
        <f>Tabelle1[[#This Row],[35-40 Jahre Weiblich]]+Tabelle1[[#This Row],[35-40 jahre  Männlich]]</f>
        <v>#VALUE!</v>
      </c>
      <c r="AS955">
        <f>Tabelle1[[#This Row],[40-45 Jahre Weiblich]]+Tabelle1[[#This Row],[40-45 jahre Männlich]]</f>
        <v>19</v>
      </c>
      <c r="AT955">
        <f>Tabelle1[[#This Row],[45-50 Jahre Weiblich]]+Tabelle1[[#This Row],[45-50 jahre Männlich]]</f>
        <v>21</v>
      </c>
      <c r="AU955">
        <f>Tabelle1[[#This Row],[50-55 Jahre Weiblich]]+Tabelle1[[#This Row],[50-55 jahre Männlich]]</f>
        <v>24</v>
      </c>
      <c r="AV955">
        <f>Tabelle1[[#This Row],[55-60 Jahre Weiblich]]+Tabelle1[[#This Row],[55-60 jahre Männlich]]</f>
        <v>70</v>
      </c>
      <c r="AW955">
        <f>Tabelle1[[#This Row],[60-65 Jahre Weiblich]]+Tabelle1[[#This Row],[60-65 jahre Männlich]]</f>
        <v>76</v>
      </c>
      <c r="AX955">
        <f>Tabelle1[[#This Row],[65-70 Jahre Weiblich]]+Tabelle1[[#This Row],[65-70 Jahre  Männlich]]</f>
        <v>65</v>
      </c>
      <c r="AY955">
        <f>Tabelle1[[#This Row],[70-75Jahre Weiblich]]+Tabelle1[[#This Row],[70-75 jahre Männlch]]</f>
        <v>87</v>
      </c>
      <c r="AZ955">
        <f>Tabelle1[[#This Row],[75-80 Jahre Weiblich]]+Tabelle1[[#This Row],[75-80 jahre Männlich]]</f>
        <v>48</v>
      </c>
      <c r="BA955">
        <f>Tabelle1[[#This Row],[80-85 Jahre Weiblich]]+Tabelle1[[#This Row],[80-85 jahre Männlich]]</f>
        <v>200</v>
      </c>
      <c r="BB955">
        <f>Tabelle1[[#This Row],[85 und mehr Weiblich]]+Tabelle1[[#This Row],[85 und mehr]]</f>
        <v>353</v>
      </c>
    </row>
    <row r="956" spans="1:54" x14ac:dyDescent="0.35">
      <c r="A956" s="3"/>
      <c r="B956" s="4" t="s">
        <v>86</v>
      </c>
      <c r="C956" s="5">
        <v>8</v>
      </c>
      <c r="D956" s="5">
        <v>7</v>
      </c>
      <c r="E956" s="5">
        <v>7</v>
      </c>
      <c r="F956" s="5">
        <v>14</v>
      </c>
      <c r="G956" s="5">
        <v>38</v>
      </c>
      <c r="H956" s="5">
        <v>109</v>
      </c>
      <c r="I956" s="5">
        <v>240</v>
      </c>
      <c r="J956" s="5">
        <v>437</v>
      </c>
      <c r="K956" s="5">
        <v>640</v>
      </c>
      <c r="L956" s="5">
        <v>1405</v>
      </c>
      <c r="M956" s="5">
        <v>2094</v>
      </c>
      <c r="N956" s="5">
        <v>2591</v>
      </c>
      <c r="O956" s="5">
        <v>2795</v>
      </c>
      <c r="P956" s="5">
        <v>2639</v>
      </c>
      <c r="Q956" s="5">
        <v>2526</v>
      </c>
      <c r="R956" s="5">
        <v>3566</v>
      </c>
      <c r="S956" s="5">
        <v>4392</v>
      </c>
      <c r="T956" s="5">
        <v>0</v>
      </c>
      <c r="U956" s="5">
        <v>4</v>
      </c>
      <c r="V956" s="5">
        <v>9</v>
      </c>
      <c r="W956" s="5">
        <v>3</v>
      </c>
      <c r="X956" s="5">
        <v>7</v>
      </c>
      <c r="Y956" s="5">
        <v>24</v>
      </c>
      <c r="Z956" s="5">
        <v>39</v>
      </c>
      <c r="AA956" s="5">
        <v>97</v>
      </c>
      <c r="AB956" s="5">
        <v>198</v>
      </c>
      <c r="AC956" s="5">
        <v>250</v>
      </c>
      <c r="AD956" s="5">
        <v>544</v>
      </c>
      <c r="AE956" s="5">
        <v>895</v>
      </c>
      <c r="AF956" s="5">
        <v>1258</v>
      </c>
      <c r="AG956" s="5">
        <v>1548</v>
      </c>
      <c r="AH956" s="5">
        <v>1628</v>
      </c>
      <c r="AJ956" s="5">
        <v>3693</v>
      </c>
      <c r="AK956" s="5">
        <v>7885</v>
      </c>
      <c r="AL956">
        <f>Tabelle1[[#This Row],[1 jahre Weiblich]]+Tabelle1[[#This Row],[unter 1 Jahr Männlich]]</f>
        <v>12</v>
      </c>
      <c r="AM956">
        <f>Tabelle1[[#This Row],[1-15 Jahre Weiblich]]+Tabelle1[[#This Row],[1-15 jahre Mänlich]]</f>
        <v>16</v>
      </c>
      <c r="AN956">
        <f>Tabelle1[[#This Row],[15-20 Jahre Weiblich]]+Tabelle1[[#This Row],[15-20 jahre Männlich]]</f>
        <v>10</v>
      </c>
      <c r="AO956">
        <f>Tabelle1[[#This Row],[20-25 jahre weiblich]]+Tabelle1[[#This Row],[20-25 jahre Männlich]]</f>
        <v>21</v>
      </c>
      <c r="AP956">
        <f>Tabelle1[[#This Row],[25-30 Jahre Weiblich]]+Tabelle1[[#This Row],[25-30 jahre Männlich]]</f>
        <v>62</v>
      </c>
      <c r="AQ956">
        <f>Tabelle1[[#This Row],[30-35 Jahre Weiblich]]+Tabelle1[[#This Row],[30-35 jahre Männlich]]</f>
        <v>148</v>
      </c>
      <c r="AR956">
        <f>Tabelle1[[#This Row],[35-40 Jahre Weiblich]]+Tabelle1[[#This Row],[35-40 jahre  Männlich]]</f>
        <v>337</v>
      </c>
      <c r="AS956">
        <f>Tabelle1[[#This Row],[40-45 Jahre Weiblich]]+Tabelle1[[#This Row],[40-45 jahre Männlich]]</f>
        <v>635</v>
      </c>
      <c r="AT956">
        <f>Tabelle1[[#This Row],[45-50 Jahre Weiblich]]+Tabelle1[[#This Row],[45-50 jahre Männlich]]</f>
        <v>890</v>
      </c>
      <c r="AU956">
        <f>Tabelle1[[#This Row],[50-55 Jahre Weiblich]]+Tabelle1[[#This Row],[50-55 jahre Männlich]]</f>
        <v>1949</v>
      </c>
      <c r="AV956">
        <f>Tabelle1[[#This Row],[55-60 Jahre Weiblich]]+Tabelle1[[#This Row],[55-60 jahre Männlich]]</f>
        <v>2989</v>
      </c>
      <c r="AW956">
        <f>Tabelle1[[#This Row],[60-65 Jahre Weiblich]]+Tabelle1[[#This Row],[60-65 jahre Männlich]]</f>
        <v>3849</v>
      </c>
      <c r="AX956">
        <f>Tabelle1[[#This Row],[65-70 Jahre Weiblich]]+Tabelle1[[#This Row],[65-70 Jahre  Männlich]]</f>
        <v>4343</v>
      </c>
      <c r="AY956">
        <f>Tabelle1[[#This Row],[70-75Jahre Weiblich]]+Tabelle1[[#This Row],[70-75 jahre Männlch]]</f>
        <v>4267</v>
      </c>
      <c r="AZ956">
        <f>Tabelle1[[#This Row],[75-80 Jahre Weiblich]]+Tabelle1[[#This Row],[75-80 jahre Männlich]]</f>
        <v>2526</v>
      </c>
      <c r="BA956">
        <f>Tabelle1[[#This Row],[80-85 Jahre Weiblich]]+Tabelle1[[#This Row],[80-85 jahre Männlich]]</f>
        <v>7259</v>
      </c>
      <c r="BB956">
        <f>Tabelle1[[#This Row],[85 und mehr Weiblich]]+Tabelle1[[#This Row],[85 und mehr]]</f>
        <v>12277</v>
      </c>
    </row>
    <row r="957" spans="1:54" x14ac:dyDescent="0.35">
      <c r="A957" s="3"/>
      <c r="B957" s="4" t="s">
        <v>87</v>
      </c>
      <c r="C957" s="5">
        <v>0</v>
      </c>
      <c r="D957" s="5">
        <v>0</v>
      </c>
      <c r="E957" s="5" t="s">
        <v>111</v>
      </c>
      <c r="F957" s="5">
        <v>0</v>
      </c>
      <c r="G957" s="5">
        <v>0</v>
      </c>
      <c r="H957" s="5" t="s">
        <v>111</v>
      </c>
      <c r="I957" s="5">
        <v>7</v>
      </c>
      <c r="J957" s="5">
        <v>11</v>
      </c>
      <c r="K957" s="5">
        <v>14</v>
      </c>
      <c r="L957" s="5">
        <v>40</v>
      </c>
      <c r="M957" s="5">
        <v>62</v>
      </c>
      <c r="N957" s="5">
        <v>112</v>
      </c>
      <c r="O957" s="5">
        <v>107</v>
      </c>
      <c r="P957" s="5">
        <v>136</v>
      </c>
      <c r="Q957" s="5">
        <v>150</v>
      </c>
      <c r="R957" s="5">
        <v>272</v>
      </c>
      <c r="S957" s="5">
        <v>386</v>
      </c>
      <c r="T957" s="5">
        <v>0</v>
      </c>
      <c r="U957" s="5">
        <v>0</v>
      </c>
      <c r="V957" s="5">
        <v>0</v>
      </c>
      <c r="W957" s="5">
        <v>0</v>
      </c>
      <c r="X957" s="5">
        <v>0</v>
      </c>
      <c r="Y957" s="5">
        <v>0</v>
      </c>
      <c r="Z957" s="5">
        <v>0</v>
      </c>
      <c r="AA957" s="5" t="s">
        <v>111</v>
      </c>
      <c r="AB957" s="5">
        <v>3</v>
      </c>
      <c r="AC957" s="5">
        <v>4</v>
      </c>
      <c r="AD957" s="5">
        <v>12</v>
      </c>
      <c r="AE957" s="5">
        <v>30</v>
      </c>
      <c r="AF957" s="5">
        <v>50</v>
      </c>
      <c r="AG957" s="5">
        <v>73</v>
      </c>
      <c r="AH957" s="5">
        <v>77</v>
      </c>
      <c r="AJ957" s="5">
        <v>291</v>
      </c>
      <c r="AK957" s="5">
        <v>660</v>
      </c>
      <c r="AL957">
        <f>Tabelle1[[#This Row],[1 jahre Weiblich]]+Tabelle1[[#This Row],[unter 1 Jahr Männlich]]</f>
        <v>0</v>
      </c>
      <c r="AM957">
        <f>Tabelle1[[#This Row],[1-15 Jahre Weiblich]]+Tabelle1[[#This Row],[1-15 jahre Mänlich]]</f>
        <v>0</v>
      </c>
      <c r="AN957" t="e">
        <f>Tabelle1[[#This Row],[15-20 Jahre Weiblich]]+Tabelle1[[#This Row],[15-20 jahre Männlich]]</f>
        <v>#VALUE!</v>
      </c>
      <c r="AO957">
        <f>Tabelle1[[#This Row],[20-25 jahre weiblich]]+Tabelle1[[#This Row],[20-25 jahre Männlich]]</f>
        <v>0</v>
      </c>
      <c r="AP957">
        <f>Tabelle1[[#This Row],[25-30 Jahre Weiblich]]+Tabelle1[[#This Row],[25-30 jahre Männlich]]</f>
        <v>0</v>
      </c>
      <c r="AQ957" t="e">
        <f>Tabelle1[[#This Row],[30-35 Jahre Weiblich]]+Tabelle1[[#This Row],[30-35 jahre Männlich]]</f>
        <v>#VALUE!</v>
      </c>
      <c r="AR957" t="e">
        <f>Tabelle1[[#This Row],[35-40 Jahre Weiblich]]+Tabelle1[[#This Row],[35-40 jahre  Männlich]]</f>
        <v>#VALUE!</v>
      </c>
      <c r="AS957">
        <f>Tabelle1[[#This Row],[40-45 Jahre Weiblich]]+Tabelle1[[#This Row],[40-45 jahre Männlich]]</f>
        <v>14</v>
      </c>
      <c r="AT957">
        <f>Tabelle1[[#This Row],[45-50 Jahre Weiblich]]+Tabelle1[[#This Row],[45-50 jahre Männlich]]</f>
        <v>18</v>
      </c>
      <c r="AU957">
        <f>Tabelle1[[#This Row],[50-55 Jahre Weiblich]]+Tabelle1[[#This Row],[50-55 jahre Männlich]]</f>
        <v>52</v>
      </c>
      <c r="AV957">
        <f>Tabelle1[[#This Row],[55-60 Jahre Weiblich]]+Tabelle1[[#This Row],[55-60 jahre Männlich]]</f>
        <v>92</v>
      </c>
      <c r="AW957">
        <f>Tabelle1[[#This Row],[60-65 Jahre Weiblich]]+Tabelle1[[#This Row],[60-65 jahre Männlich]]</f>
        <v>162</v>
      </c>
      <c r="AX957">
        <f>Tabelle1[[#This Row],[65-70 Jahre Weiblich]]+Tabelle1[[#This Row],[65-70 Jahre  Männlich]]</f>
        <v>180</v>
      </c>
      <c r="AY957">
        <f>Tabelle1[[#This Row],[70-75Jahre Weiblich]]+Tabelle1[[#This Row],[70-75 jahre Männlch]]</f>
        <v>213</v>
      </c>
      <c r="AZ957">
        <f>Tabelle1[[#This Row],[75-80 Jahre Weiblich]]+Tabelle1[[#This Row],[75-80 jahre Männlich]]</f>
        <v>150</v>
      </c>
      <c r="BA957">
        <f>Tabelle1[[#This Row],[80-85 Jahre Weiblich]]+Tabelle1[[#This Row],[80-85 jahre Männlich]]</f>
        <v>563</v>
      </c>
      <c r="BB957">
        <f>Tabelle1[[#This Row],[85 und mehr Weiblich]]+Tabelle1[[#This Row],[85 und mehr]]</f>
        <v>1046</v>
      </c>
    </row>
    <row r="958" spans="1:54" x14ac:dyDescent="0.35">
      <c r="A958" s="3"/>
      <c r="B958" s="4" t="s">
        <v>88</v>
      </c>
      <c r="C958" s="5">
        <v>3</v>
      </c>
      <c r="D958" s="5" t="s">
        <v>111</v>
      </c>
      <c r="E958" s="5">
        <v>0</v>
      </c>
      <c r="F958" s="5">
        <v>5</v>
      </c>
      <c r="G958" s="5">
        <v>22</v>
      </c>
      <c r="H958" s="5">
        <v>76</v>
      </c>
      <c r="I958" s="5">
        <v>164</v>
      </c>
      <c r="J958" s="5">
        <v>312</v>
      </c>
      <c r="K958" s="5">
        <v>480</v>
      </c>
      <c r="L958" s="5">
        <v>1037</v>
      </c>
      <c r="M958" s="5">
        <v>1522</v>
      </c>
      <c r="N958" s="5">
        <v>1732</v>
      </c>
      <c r="O958" s="5">
        <v>1696</v>
      </c>
      <c r="P958" s="5">
        <v>1354</v>
      </c>
      <c r="Q958" s="5">
        <v>948</v>
      </c>
      <c r="R958" s="5">
        <v>974</v>
      </c>
      <c r="S958" s="5">
        <v>661</v>
      </c>
      <c r="T958" s="5">
        <v>0</v>
      </c>
      <c r="U958" s="5" t="s">
        <v>111</v>
      </c>
      <c r="V958" s="5">
        <v>4</v>
      </c>
      <c r="W958" s="5">
        <v>0</v>
      </c>
      <c r="X958" s="5" t="s">
        <v>111</v>
      </c>
      <c r="Y958" s="5">
        <v>7</v>
      </c>
      <c r="Z958" s="5">
        <v>25</v>
      </c>
      <c r="AA958" s="5">
        <v>72</v>
      </c>
      <c r="AB958" s="5">
        <v>151</v>
      </c>
      <c r="AC958" s="5">
        <v>174</v>
      </c>
      <c r="AD958" s="5">
        <v>371</v>
      </c>
      <c r="AE958" s="5">
        <v>627</v>
      </c>
      <c r="AF958" s="5">
        <v>803</v>
      </c>
      <c r="AG958" s="5">
        <v>837</v>
      </c>
      <c r="AH958" s="5">
        <v>738</v>
      </c>
      <c r="AJ958" s="5">
        <v>748</v>
      </c>
      <c r="AK958" s="5">
        <v>716</v>
      </c>
      <c r="AL958" t="e">
        <f>Tabelle1[[#This Row],[1 jahre Weiblich]]+Tabelle1[[#This Row],[unter 1 Jahr Männlich]]</f>
        <v>#VALUE!</v>
      </c>
      <c r="AM958" t="e">
        <f>Tabelle1[[#This Row],[1-15 Jahre Weiblich]]+Tabelle1[[#This Row],[1-15 jahre Mänlich]]</f>
        <v>#VALUE!</v>
      </c>
      <c r="AN958">
        <f>Tabelle1[[#This Row],[15-20 Jahre Weiblich]]+Tabelle1[[#This Row],[15-20 jahre Männlich]]</f>
        <v>0</v>
      </c>
      <c r="AO958" t="e">
        <f>Tabelle1[[#This Row],[20-25 jahre weiblich]]+Tabelle1[[#This Row],[20-25 jahre Männlich]]</f>
        <v>#VALUE!</v>
      </c>
      <c r="AP958">
        <f>Tabelle1[[#This Row],[25-30 Jahre Weiblich]]+Tabelle1[[#This Row],[25-30 jahre Männlich]]</f>
        <v>29</v>
      </c>
      <c r="AQ958">
        <f>Tabelle1[[#This Row],[30-35 Jahre Weiblich]]+Tabelle1[[#This Row],[30-35 jahre Männlich]]</f>
        <v>101</v>
      </c>
      <c r="AR958">
        <f>Tabelle1[[#This Row],[35-40 Jahre Weiblich]]+Tabelle1[[#This Row],[35-40 jahre  Männlich]]</f>
        <v>236</v>
      </c>
      <c r="AS958">
        <f>Tabelle1[[#This Row],[40-45 Jahre Weiblich]]+Tabelle1[[#This Row],[40-45 jahre Männlich]]</f>
        <v>463</v>
      </c>
      <c r="AT958">
        <f>Tabelle1[[#This Row],[45-50 Jahre Weiblich]]+Tabelle1[[#This Row],[45-50 jahre Männlich]]</f>
        <v>654</v>
      </c>
      <c r="AU958">
        <f>Tabelle1[[#This Row],[50-55 Jahre Weiblich]]+Tabelle1[[#This Row],[50-55 jahre Männlich]]</f>
        <v>1408</v>
      </c>
      <c r="AV958">
        <f>Tabelle1[[#This Row],[55-60 Jahre Weiblich]]+Tabelle1[[#This Row],[55-60 jahre Männlich]]</f>
        <v>2149</v>
      </c>
      <c r="AW958">
        <f>Tabelle1[[#This Row],[60-65 Jahre Weiblich]]+Tabelle1[[#This Row],[60-65 jahre Männlich]]</f>
        <v>2535</v>
      </c>
      <c r="AX958">
        <f>Tabelle1[[#This Row],[65-70 Jahre Weiblich]]+Tabelle1[[#This Row],[65-70 Jahre  Männlich]]</f>
        <v>2533</v>
      </c>
      <c r="AY958">
        <f>Tabelle1[[#This Row],[70-75Jahre Weiblich]]+Tabelle1[[#This Row],[70-75 jahre Männlch]]</f>
        <v>2092</v>
      </c>
      <c r="AZ958">
        <f>Tabelle1[[#This Row],[75-80 Jahre Weiblich]]+Tabelle1[[#This Row],[75-80 jahre Männlich]]</f>
        <v>948</v>
      </c>
      <c r="BA958">
        <f>Tabelle1[[#This Row],[80-85 Jahre Weiblich]]+Tabelle1[[#This Row],[80-85 jahre Männlich]]</f>
        <v>1722</v>
      </c>
      <c r="BB958">
        <f>Tabelle1[[#This Row],[85 und mehr Weiblich]]+Tabelle1[[#This Row],[85 und mehr]]</f>
        <v>1377</v>
      </c>
    </row>
    <row r="959" spans="1:54" x14ac:dyDescent="0.35">
      <c r="A959" s="3"/>
      <c r="B959" s="4" t="s">
        <v>121</v>
      </c>
      <c r="C959" s="5">
        <v>0</v>
      </c>
      <c r="D959" s="5">
        <v>0</v>
      </c>
      <c r="E959" s="5">
        <v>0</v>
      </c>
      <c r="F959" s="5">
        <v>3</v>
      </c>
      <c r="G959" s="5">
        <v>19</v>
      </c>
      <c r="H959" s="5">
        <v>72</v>
      </c>
      <c r="I959" s="5">
        <v>150</v>
      </c>
      <c r="J959" s="5">
        <v>303</v>
      </c>
      <c r="K959" s="5">
        <v>463</v>
      </c>
      <c r="L959" s="5">
        <v>1002</v>
      </c>
      <c r="M959" s="5">
        <v>1459</v>
      </c>
      <c r="N959" s="5">
        <v>1646</v>
      </c>
      <c r="O959" s="5">
        <v>1606</v>
      </c>
      <c r="P959" s="5">
        <v>1256</v>
      </c>
      <c r="Q959" s="5">
        <v>852</v>
      </c>
      <c r="R959" s="5">
        <v>844</v>
      </c>
      <c r="S959" s="5">
        <v>514</v>
      </c>
      <c r="T959" s="5">
        <v>0</v>
      </c>
      <c r="U959" s="5">
        <v>0</v>
      </c>
      <c r="V959" s="5" t="s">
        <v>111</v>
      </c>
      <c r="W959" s="5">
        <v>0</v>
      </c>
      <c r="X959" s="5">
        <v>0</v>
      </c>
      <c r="Y959" s="5">
        <v>4</v>
      </c>
      <c r="Z959" s="5">
        <v>20</v>
      </c>
      <c r="AA959" s="5">
        <v>64</v>
      </c>
      <c r="AB959" s="5">
        <v>136</v>
      </c>
      <c r="AC959" s="5">
        <v>164</v>
      </c>
      <c r="AD959" s="5">
        <v>347</v>
      </c>
      <c r="AE959" s="5">
        <v>585</v>
      </c>
      <c r="AF959" s="5">
        <v>739</v>
      </c>
      <c r="AG959" s="5">
        <v>755</v>
      </c>
      <c r="AH959" s="5">
        <v>656</v>
      </c>
      <c r="AJ959" s="5">
        <v>594</v>
      </c>
      <c r="AK959" s="5">
        <v>453</v>
      </c>
      <c r="AL959">
        <f>Tabelle1[[#This Row],[1 jahre Weiblich]]+Tabelle1[[#This Row],[unter 1 Jahr Männlich]]</f>
        <v>0</v>
      </c>
      <c r="AM959" t="e">
        <f>Tabelle1[[#This Row],[1-15 Jahre Weiblich]]+Tabelle1[[#This Row],[1-15 jahre Mänlich]]</f>
        <v>#VALUE!</v>
      </c>
      <c r="AN959">
        <f>Tabelle1[[#This Row],[15-20 Jahre Weiblich]]+Tabelle1[[#This Row],[15-20 jahre Männlich]]</f>
        <v>0</v>
      </c>
      <c r="AO959">
        <f>Tabelle1[[#This Row],[20-25 jahre weiblich]]+Tabelle1[[#This Row],[20-25 jahre Männlich]]</f>
        <v>3</v>
      </c>
      <c r="AP959">
        <f>Tabelle1[[#This Row],[25-30 Jahre Weiblich]]+Tabelle1[[#This Row],[25-30 jahre Männlich]]</f>
        <v>23</v>
      </c>
      <c r="AQ959">
        <f>Tabelle1[[#This Row],[30-35 Jahre Weiblich]]+Tabelle1[[#This Row],[30-35 jahre Männlich]]</f>
        <v>92</v>
      </c>
      <c r="AR959">
        <f>Tabelle1[[#This Row],[35-40 Jahre Weiblich]]+Tabelle1[[#This Row],[35-40 jahre  Männlich]]</f>
        <v>214</v>
      </c>
      <c r="AS959">
        <f>Tabelle1[[#This Row],[40-45 Jahre Weiblich]]+Tabelle1[[#This Row],[40-45 jahre Männlich]]</f>
        <v>439</v>
      </c>
      <c r="AT959">
        <f>Tabelle1[[#This Row],[45-50 Jahre Weiblich]]+Tabelle1[[#This Row],[45-50 jahre Männlich]]</f>
        <v>627</v>
      </c>
      <c r="AU959">
        <f>Tabelle1[[#This Row],[50-55 Jahre Weiblich]]+Tabelle1[[#This Row],[50-55 jahre Männlich]]</f>
        <v>1349</v>
      </c>
      <c r="AV959">
        <f>Tabelle1[[#This Row],[55-60 Jahre Weiblich]]+Tabelle1[[#This Row],[55-60 jahre Männlich]]</f>
        <v>2044</v>
      </c>
      <c r="AW959">
        <f>Tabelle1[[#This Row],[60-65 Jahre Weiblich]]+Tabelle1[[#This Row],[60-65 jahre Männlich]]</f>
        <v>2385</v>
      </c>
      <c r="AX959">
        <f>Tabelle1[[#This Row],[65-70 Jahre Weiblich]]+Tabelle1[[#This Row],[65-70 Jahre  Männlich]]</f>
        <v>2361</v>
      </c>
      <c r="AY959">
        <f>Tabelle1[[#This Row],[70-75Jahre Weiblich]]+Tabelle1[[#This Row],[70-75 jahre Männlch]]</f>
        <v>1912</v>
      </c>
      <c r="AZ959">
        <f>Tabelle1[[#This Row],[75-80 Jahre Weiblich]]+Tabelle1[[#This Row],[75-80 jahre Männlich]]</f>
        <v>852</v>
      </c>
      <c r="BA959">
        <f>Tabelle1[[#This Row],[80-85 Jahre Weiblich]]+Tabelle1[[#This Row],[80-85 jahre Männlich]]</f>
        <v>1438</v>
      </c>
      <c r="BB959">
        <f>Tabelle1[[#This Row],[85 und mehr Weiblich]]+Tabelle1[[#This Row],[85 und mehr]]</f>
        <v>967</v>
      </c>
    </row>
    <row r="960" spans="1:54" x14ac:dyDescent="0.35">
      <c r="A960" s="3"/>
      <c r="B960" s="4" t="s">
        <v>89</v>
      </c>
      <c r="C960" s="5">
        <v>0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 t="s">
        <v>111</v>
      </c>
      <c r="J960" s="5" t="s">
        <v>111</v>
      </c>
      <c r="K960" s="5">
        <v>8</v>
      </c>
      <c r="L960" s="5">
        <v>16</v>
      </c>
      <c r="M960" s="5">
        <v>25</v>
      </c>
      <c r="N960" s="5">
        <v>42</v>
      </c>
      <c r="O960" s="5">
        <v>63</v>
      </c>
      <c r="P960" s="5">
        <v>75</v>
      </c>
      <c r="Q960" s="5">
        <v>92</v>
      </c>
      <c r="R960" s="5">
        <v>156</v>
      </c>
      <c r="S960" s="5">
        <v>229</v>
      </c>
      <c r="T960" s="5">
        <v>0</v>
      </c>
      <c r="U960" s="5">
        <v>0</v>
      </c>
      <c r="V960" s="5">
        <v>0</v>
      </c>
      <c r="W960" s="5">
        <v>0</v>
      </c>
      <c r="X960" s="5" t="s">
        <v>111</v>
      </c>
      <c r="Y960" s="5" t="s">
        <v>111</v>
      </c>
      <c r="Z960" s="5" t="s">
        <v>111</v>
      </c>
      <c r="AA960" s="5" t="s">
        <v>111</v>
      </c>
      <c r="AB960" s="5" t="s">
        <v>111</v>
      </c>
      <c r="AC960" s="5">
        <v>7</v>
      </c>
      <c r="AD960" s="5">
        <v>12</v>
      </c>
      <c r="AE960" s="5">
        <v>14</v>
      </c>
      <c r="AF960" s="5">
        <v>35</v>
      </c>
      <c r="AG960" s="5">
        <v>52</v>
      </c>
      <c r="AH960" s="5">
        <v>55</v>
      </c>
      <c r="AJ960" s="5">
        <v>218</v>
      </c>
      <c r="AK960" s="5">
        <v>549</v>
      </c>
      <c r="AL960">
        <f>Tabelle1[[#This Row],[1 jahre Weiblich]]+Tabelle1[[#This Row],[unter 1 Jahr Männlich]]</f>
        <v>0</v>
      </c>
      <c r="AM960">
        <f>Tabelle1[[#This Row],[1-15 Jahre Weiblich]]+Tabelle1[[#This Row],[1-15 jahre Mänlich]]</f>
        <v>0</v>
      </c>
      <c r="AN960">
        <f>Tabelle1[[#This Row],[15-20 Jahre Weiblich]]+Tabelle1[[#This Row],[15-20 jahre Männlich]]</f>
        <v>0</v>
      </c>
      <c r="AO960" t="e">
        <f>Tabelle1[[#This Row],[20-25 jahre weiblich]]+Tabelle1[[#This Row],[20-25 jahre Männlich]]</f>
        <v>#VALUE!</v>
      </c>
      <c r="AP960" t="e">
        <f>Tabelle1[[#This Row],[25-30 Jahre Weiblich]]+Tabelle1[[#This Row],[25-30 jahre Männlich]]</f>
        <v>#VALUE!</v>
      </c>
      <c r="AQ960" t="e">
        <f>Tabelle1[[#This Row],[30-35 Jahre Weiblich]]+Tabelle1[[#This Row],[30-35 jahre Männlich]]</f>
        <v>#VALUE!</v>
      </c>
      <c r="AR960" t="e">
        <f>Tabelle1[[#This Row],[35-40 Jahre Weiblich]]+Tabelle1[[#This Row],[35-40 jahre  Männlich]]</f>
        <v>#VALUE!</v>
      </c>
      <c r="AS960" t="e">
        <f>Tabelle1[[#This Row],[40-45 Jahre Weiblich]]+Tabelle1[[#This Row],[40-45 jahre Männlich]]</f>
        <v>#VALUE!</v>
      </c>
      <c r="AT960">
        <f>Tabelle1[[#This Row],[45-50 Jahre Weiblich]]+Tabelle1[[#This Row],[45-50 jahre Männlich]]</f>
        <v>15</v>
      </c>
      <c r="AU960">
        <f>Tabelle1[[#This Row],[50-55 Jahre Weiblich]]+Tabelle1[[#This Row],[50-55 jahre Männlich]]</f>
        <v>28</v>
      </c>
      <c r="AV960">
        <f>Tabelle1[[#This Row],[55-60 Jahre Weiblich]]+Tabelle1[[#This Row],[55-60 jahre Männlich]]</f>
        <v>39</v>
      </c>
      <c r="AW960">
        <f>Tabelle1[[#This Row],[60-65 Jahre Weiblich]]+Tabelle1[[#This Row],[60-65 jahre Männlich]]</f>
        <v>77</v>
      </c>
      <c r="AX960">
        <f>Tabelle1[[#This Row],[65-70 Jahre Weiblich]]+Tabelle1[[#This Row],[65-70 Jahre  Männlich]]</f>
        <v>115</v>
      </c>
      <c r="AY960">
        <f>Tabelle1[[#This Row],[70-75Jahre Weiblich]]+Tabelle1[[#This Row],[70-75 jahre Männlch]]</f>
        <v>130</v>
      </c>
      <c r="AZ960">
        <f>Tabelle1[[#This Row],[75-80 Jahre Weiblich]]+Tabelle1[[#This Row],[75-80 jahre Männlich]]</f>
        <v>92</v>
      </c>
      <c r="BA960">
        <f>Tabelle1[[#This Row],[80-85 Jahre Weiblich]]+Tabelle1[[#This Row],[80-85 jahre Männlich]]</f>
        <v>374</v>
      </c>
      <c r="BB960">
        <f>Tabelle1[[#This Row],[85 und mehr Weiblich]]+Tabelle1[[#This Row],[85 und mehr]]</f>
        <v>778</v>
      </c>
    </row>
    <row r="961" spans="1:54" x14ac:dyDescent="0.35">
      <c r="A961" s="3"/>
      <c r="B961" s="4" t="s">
        <v>122</v>
      </c>
      <c r="C961" s="5">
        <v>0</v>
      </c>
      <c r="D961" s="5" t="s">
        <v>111</v>
      </c>
      <c r="E961" s="5" t="s">
        <v>111</v>
      </c>
      <c r="F961" s="5" t="s">
        <v>111</v>
      </c>
      <c r="G961" s="5" t="s">
        <v>111</v>
      </c>
      <c r="H961" s="5" t="s">
        <v>111</v>
      </c>
      <c r="I961" s="5">
        <v>7</v>
      </c>
      <c r="J961" s="5">
        <v>9</v>
      </c>
      <c r="K961" s="5">
        <v>32</v>
      </c>
      <c r="L961" s="5">
        <v>65</v>
      </c>
      <c r="M961" s="5">
        <v>116</v>
      </c>
      <c r="N961" s="5">
        <v>144</v>
      </c>
      <c r="O961" s="5">
        <v>196</v>
      </c>
      <c r="P961" s="5">
        <v>248</v>
      </c>
      <c r="Q961" s="5">
        <v>322</v>
      </c>
      <c r="R961" s="5">
        <v>513</v>
      </c>
      <c r="S961" s="5">
        <v>646</v>
      </c>
      <c r="T961" s="5">
        <v>0</v>
      </c>
      <c r="U961" s="5">
        <v>0</v>
      </c>
      <c r="V961" s="5" t="s">
        <v>111</v>
      </c>
      <c r="W961" s="5" t="s">
        <v>111</v>
      </c>
      <c r="X961" s="5" t="s">
        <v>111</v>
      </c>
      <c r="Y961" s="5">
        <v>4</v>
      </c>
      <c r="Z961" s="5">
        <v>7</v>
      </c>
      <c r="AA961" s="5">
        <v>15</v>
      </c>
      <c r="AB961" s="5">
        <v>7</v>
      </c>
      <c r="AC961" s="5">
        <v>19</v>
      </c>
      <c r="AD961" s="5">
        <v>37</v>
      </c>
      <c r="AE961" s="5">
        <v>69</v>
      </c>
      <c r="AF961" s="5">
        <v>94</v>
      </c>
      <c r="AG961" s="5">
        <v>163</v>
      </c>
      <c r="AH961" s="5">
        <v>262</v>
      </c>
      <c r="AJ961" s="5">
        <v>786</v>
      </c>
      <c r="AK961" s="5">
        <v>1862</v>
      </c>
      <c r="AL961">
        <f>Tabelle1[[#This Row],[1 jahre Weiblich]]+Tabelle1[[#This Row],[unter 1 Jahr Männlich]]</f>
        <v>0</v>
      </c>
      <c r="AM961" t="e">
        <f>Tabelle1[[#This Row],[1-15 Jahre Weiblich]]+Tabelle1[[#This Row],[1-15 jahre Mänlich]]</f>
        <v>#VALUE!</v>
      </c>
      <c r="AN961" t="e">
        <f>Tabelle1[[#This Row],[15-20 Jahre Weiblich]]+Tabelle1[[#This Row],[15-20 jahre Männlich]]</f>
        <v>#VALUE!</v>
      </c>
      <c r="AO961" t="e">
        <f>Tabelle1[[#This Row],[20-25 jahre weiblich]]+Tabelle1[[#This Row],[20-25 jahre Männlich]]</f>
        <v>#VALUE!</v>
      </c>
      <c r="AP961" t="e">
        <f>Tabelle1[[#This Row],[25-30 Jahre Weiblich]]+Tabelle1[[#This Row],[25-30 jahre Männlich]]</f>
        <v>#VALUE!</v>
      </c>
      <c r="AQ961" t="e">
        <f>Tabelle1[[#This Row],[30-35 Jahre Weiblich]]+Tabelle1[[#This Row],[30-35 jahre Männlich]]</f>
        <v>#VALUE!</v>
      </c>
      <c r="AR961">
        <f>Tabelle1[[#This Row],[35-40 Jahre Weiblich]]+Tabelle1[[#This Row],[35-40 jahre  Männlich]]</f>
        <v>22</v>
      </c>
      <c r="AS961">
        <f>Tabelle1[[#This Row],[40-45 Jahre Weiblich]]+Tabelle1[[#This Row],[40-45 jahre Männlich]]</f>
        <v>16</v>
      </c>
      <c r="AT961">
        <f>Tabelle1[[#This Row],[45-50 Jahre Weiblich]]+Tabelle1[[#This Row],[45-50 jahre Männlich]]</f>
        <v>51</v>
      </c>
      <c r="AU961">
        <f>Tabelle1[[#This Row],[50-55 Jahre Weiblich]]+Tabelle1[[#This Row],[50-55 jahre Männlich]]</f>
        <v>102</v>
      </c>
      <c r="AV961">
        <f>Tabelle1[[#This Row],[55-60 Jahre Weiblich]]+Tabelle1[[#This Row],[55-60 jahre Männlich]]</f>
        <v>185</v>
      </c>
      <c r="AW961">
        <f>Tabelle1[[#This Row],[60-65 Jahre Weiblich]]+Tabelle1[[#This Row],[60-65 jahre Männlich]]</f>
        <v>238</v>
      </c>
      <c r="AX961">
        <f>Tabelle1[[#This Row],[65-70 Jahre Weiblich]]+Tabelle1[[#This Row],[65-70 Jahre  Männlich]]</f>
        <v>359</v>
      </c>
      <c r="AY961">
        <f>Tabelle1[[#This Row],[70-75Jahre Weiblich]]+Tabelle1[[#This Row],[70-75 jahre Männlch]]</f>
        <v>510</v>
      </c>
      <c r="AZ961">
        <f>Tabelle1[[#This Row],[75-80 Jahre Weiblich]]+Tabelle1[[#This Row],[75-80 jahre Männlich]]</f>
        <v>322</v>
      </c>
      <c r="BA961">
        <f>Tabelle1[[#This Row],[80-85 Jahre Weiblich]]+Tabelle1[[#This Row],[80-85 jahre Männlich]]</f>
        <v>1299</v>
      </c>
      <c r="BB961">
        <f>Tabelle1[[#This Row],[85 und mehr Weiblich]]+Tabelle1[[#This Row],[85 und mehr]]</f>
        <v>2508</v>
      </c>
    </row>
    <row r="962" spans="1:54" x14ac:dyDescent="0.35">
      <c r="A962" s="3"/>
      <c r="B962" s="4" t="s">
        <v>90</v>
      </c>
      <c r="C962" s="5">
        <v>0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 t="s">
        <v>111</v>
      </c>
      <c r="L962" s="5">
        <v>9</v>
      </c>
      <c r="M962" s="5">
        <v>15</v>
      </c>
      <c r="N962" s="5">
        <v>28</v>
      </c>
      <c r="O962" s="5">
        <v>32</v>
      </c>
      <c r="P962" s="5">
        <v>44</v>
      </c>
      <c r="Q962" s="5">
        <v>67</v>
      </c>
      <c r="R962" s="5">
        <v>89</v>
      </c>
      <c r="S962" s="5">
        <v>163</v>
      </c>
      <c r="T962" s="5">
        <v>0</v>
      </c>
      <c r="U962" s="5">
        <v>0</v>
      </c>
      <c r="V962" s="5">
        <v>0</v>
      </c>
      <c r="W962" s="5">
        <v>0</v>
      </c>
      <c r="X962" s="5" t="s">
        <v>111</v>
      </c>
      <c r="Y962" s="5">
        <v>0</v>
      </c>
      <c r="Z962" s="5" t="s">
        <v>111</v>
      </c>
      <c r="AA962" s="5">
        <v>0</v>
      </c>
      <c r="AB962" s="5">
        <v>0</v>
      </c>
      <c r="AC962" s="5">
        <v>3</v>
      </c>
      <c r="AD962" s="5">
        <v>10</v>
      </c>
      <c r="AE962" s="5">
        <v>11</v>
      </c>
      <c r="AF962" s="5">
        <v>24</v>
      </c>
      <c r="AG962" s="5">
        <v>40</v>
      </c>
      <c r="AH962" s="5">
        <v>59</v>
      </c>
      <c r="AJ962" s="5">
        <v>246</v>
      </c>
      <c r="AK962" s="5">
        <v>526</v>
      </c>
      <c r="AL962">
        <f>Tabelle1[[#This Row],[1 jahre Weiblich]]+Tabelle1[[#This Row],[unter 1 Jahr Männlich]]</f>
        <v>0</v>
      </c>
      <c r="AM962">
        <f>Tabelle1[[#This Row],[1-15 Jahre Weiblich]]+Tabelle1[[#This Row],[1-15 jahre Mänlich]]</f>
        <v>0</v>
      </c>
      <c r="AN962">
        <f>Tabelle1[[#This Row],[15-20 Jahre Weiblich]]+Tabelle1[[#This Row],[15-20 jahre Männlich]]</f>
        <v>0</v>
      </c>
      <c r="AO962" t="e">
        <f>Tabelle1[[#This Row],[20-25 jahre weiblich]]+Tabelle1[[#This Row],[20-25 jahre Männlich]]</f>
        <v>#VALUE!</v>
      </c>
      <c r="AP962">
        <f>Tabelle1[[#This Row],[25-30 Jahre Weiblich]]+Tabelle1[[#This Row],[25-30 jahre Männlich]]</f>
        <v>0</v>
      </c>
      <c r="AQ962" t="e">
        <f>Tabelle1[[#This Row],[30-35 Jahre Weiblich]]+Tabelle1[[#This Row],[30-35 jahre Männlich]]</f>
        <v>#VALUE!</v>
      </c>
      <c r="AR962">
        <f>Tabelle1[[#This Row],[35-40 Jahre Weiblich]]+Tabelle1[[#This Row],[35-40 jahre  Männlich]]</f>
        <v>0</v>
      </c>
      <c r="AS962">
        <f>Tabelle1[[#This Row],[40-45 Jahre Weiblich]]+Tabelle1[[#This Row],[40-45 jahre Männlich]]</f>
        <v>0</v>
      </c>
      <c r="AT962" t="e">
        <f>Tabelle1[[#This Row],[45-50 Jahre Weiblich]]+Tabelle1[[#This Row],[45-50 jahre Männlich]]</f>
        <v>#VALUE!</v>
      </c>
      <c r="AU962">
        <f>Tabelle1[[#This Row],[50-55 Jahre Weiblich]]+Tabelle1[[#This Row],[50-55 jahre Männlich]]</f>
        <v>19</v>
      </c>
      <c r="AV962">
        <f>Tabelle1[[#This Row],[55-60 Jahre Weiblich]]+Tabelle1[[#This Row],[55-60 jahre Männlich]]</f>
        <v>26</v>
      </c>
      <c r="AW962">
        <f>Tabelle1[[#This Row],[60-65 Jahre Weiblich]]+Tabelle1[[#This Row],[60-65 jahre Männlich]]</f>
        <v>52</v>
      </c>
      <c r="AX962">
        <f>Tabelle1[[#This Row],[65-70 Jahre Weiblich]]+Tabelle1[[#This Row],[65-70 Jahre  Männlich]]</f>
        <v>72</v>
      </c>
      <c r="AY962">
        <f>Tabelle1[[#This Row],[70-75Jahre Weiblich]]+Tabelle1[[#This Row],[70-75 jahre Männlch]]</f>
        <v>103</v>
      </c>
      <c r="AZ962">
        <f>Tabelle1[[#This Row],[75-80 Jahre Weiblich]]+Tabelle1[[#This Row],[75-80 jahre Männlich]]</f>
        <v>67</v>
      </c>
      <c r="BA962">
        <f>Tabelle1[[#This Row],[80-85 Jahre Weiblich]]+Tabelle1[[#This Row],[80-85 jahre Männlich]]</f>
        <v>335</v>
      </c>
      <c r="BB962">
        <f>Tabelle1[[#This Row],[85 und mehr Weiblich]]+Tabelle1[[#This Row],[85 und mehr]]</f>
        <v>689</v>
      </c>
    </row>
    <row r="963" spans="1:54" x14ac:dyDescent="0.35">
      <c r="A963" s="3"/>
      <c r="B963" s="4" t="s">
        <v>91</v>
      </c>
      <c r="C963" s="5" t="s">
        <v>111</v>
      </c>
      <c r="D963" s="5">
        <v>0</v>
      </c>
      <c r="E963" s="5">
        <v>0</v>
      </c>
      <c r="F963" s="5">
        <v>3</v>
      </c>
      <c r="G963" s="5">
        <v>4</v>
      </c>
      <c r="H963" s="5">
        <v>5</v>
      </c>
      <c r="I963" s="5">
        <v>10</v>
      </c>
      <c r="J963" s="5">
        <v>25</v>
      </c>
      <c r="K963" s="5">
        <v>36</v>
      </c>
      <c r="L963" s="5">
        <v>92</v>
      </c>
      <c r="M963" s="5">
        <v>211</v>
      </c>
      <c r="N963" s="5">
        <v>352</v>
      </c>
      <c r="O963" s="5">
        <v>572</v>
      </c>
      <c r="P963" s="5">
        <v>881</v>
      </c>
      <c r="Q963" s="5">
        <v>1420</v>
      </c>
      <c r="R963" s="5">
        <v>2835</v>
      </c>
      <c r="S963" s="5">
        <v>5618</v>
      </c>
      <c r="T963" s="5">
        <v>0</v>
      </c>
      <c r="U963" s="5" t="s">
        <v>111</v>
      </c>
      <c r="V963" s="5">
        <v>3</v>
      </c>
      <c r="W963" s="5">
        <v>0</v>
      </c>
      <c r="X963" s="5">
        <v>3</v>
      </c>
      <c r="Y963" s="5">
        <v>4</v>
      </c>
      <c r="Z963" s="5">
        <v>4</v>
      </c>
      <c r="AA963" s="5">
        <v>7</v>
      </c>
      <c r="AB963" s="5">
        <v>12</v>
      </c>
      <c r="AC963" s="5">
        <v>33</v>
      </c>
      <c r="AD963" s="5">
        <v>56</v>
      </c>
      <c r="AE963" s="5">
        <v>108</v>
      </c>
      <c r="AF963" s="5">
        <v>207</v>
      </c>
      <c r="AG963" s="5">
        <v>353</v>
      </c>
      <c r="AH963" s="5">
        <v>626</v>
      </c>
      <c r="AJ963" s="5">
        <v>2923</v>
      </c>
      <c r="AK963" s="5">
        <v>8691</v>
      </c>
      <c r="AL963" t="e">
        <f>Tabelle1[[#This Row],[1 jahre Weiblich]]+Tabelle1[[#This Row],[unter 1 Jahr Männlich]]</f>
        <v>#VALUE!</v>
      </c>
      <c r="AM963">
        <f>Tabelle1[[#This Row],[1-15 Jahre Weiblich]]+Tabelle1[[#This Row],[1-15 jahre Mänlich]]</f>
        <v>3</v>
      </c>
      <c r="AN963">
        <f>Tabelle1[[#This Row],[15-20 Jahre Weiblich]]+Tabelle1[[#This Row],[15-20 jahre Männlich]]</f>
        <v>0</v>
      </c>
      <c r="AO963">
        <f>Tabelle1[[#This Row],[20-25 jahre weiblich]]+Tabelle1[[#This Row],[20-25 jahre Männlich]]</f>
        <v>6</v>
      </c>
      <c r="AP963">
        <f>Tabelle1[[#This Row],[25-30 Jahre Weiblich]]+Tabelle1[[#This Row],[25-30 jahre Männlich]]</f>
        <v>8</v>
      </c>
      <c r="AQ963">
        <f>Tabelle1[[#This Row],[30-35 Jahre Weiblich]]+Tabelle1[[#This Row],[30-35 jahre Männlich]]</f>
        <v>9</v>
      </c>
      <c r="AR963">
        <f>Tabelle1[[#This Row],[35-40 Jahre Weiblich]]+Tabelle1[[#This Row],[35-40 jahre  Männlich]]</f>
        <v>17</v>
      </c>
      <c r="AS963">
        <f>Tabelle1[[#This Row],[40-45 Jahre Weiblich]]+Tabelle1[[#This Row],[40-45 jahre Männlich]]</f>
        <v>37</v>
      </c>
      <c r="AT963">
        <f>Tabelle1[[#This Row],[45-50 Jahre Weiblich]]+Tabelle1[[#This Row],[45-50 jahre Männlich]]</f>
        <v>69</v>
      </c>
      <c r="AU963">
        <f>Tabelle1[[#This Row],[50-55 Jahre Weiblich]]+Tabelle1[[#This Row],[50-55 jahre Männlich]]</f>
        <v>148</v>
      </c>
      <c r="AV963">
        <f>Tabelle1[[#This Row],[55-60 Jahre Weiblich]]+Tabelle1[[#This Row],[55-60 jahre Männlich]]</f>
        <v>319</v>
      </c>
      <c r="AW963">
        <f>Tabelle1[[#This Row],[60-65 Jahre Weiblich]]+Tabelle1[[#This Row],[60-65 jahre Männlich]]</f>
        <v>559</v>
      </c>
      <c r="AX963">
        <f>Tabelle1[[#This Row],[65-70 Jahre Weiblich]]+Tabelle1[[#This Row],[65-70 Jahre  Männlich]]</f>
        <v>925</v>
      </c>
      <c r="AY963">
        <f>Tabelle1[[#This Row],[70-75Jahre Weiblich]]+Tabelle1[[#This Row],[70-75 jahre Männlch]]</f>
        <v>1507</v>
      </c>
      <c r="AZ963">
        <f>Tabelle1[[#This Row],[75-80 Jahre Weiblich]]+Tabelle1[[#This Row],[75-80 jahre Männlich]]</f>
        <v>1420</v>
      </c>
      <c r="BA963">
        <f>Tabelle1[[#This Row],[80-85 Jahre Weiblich]]+Tabelle1[[#This Row],[80-85 jahre Männlich]]</f>
        <v>5758</v>
      </c>
      <c r="BB963">
        <f>Tabelle1[[#This Row],[85 und mehr Weiblich]]+Tabelle1[[#This Row],[85 und mehr]]</f>
        <v>14309</v>
      </c>
    </row>
    <row r="964" spans="1:54" x14ac:dyDescent="0.35">
      <c r="A964" s="3"/>
      <c r="B964" s="4" t="s">
        <v>92</v>
      </c>
      <c r="C964" s="5" t="s">
        <v>111</v>
      </c>
      <c r="D964" s="5">
        <v>0</v>
      </c>
      <c r="E964" s="5">
        <v>0</v>
      </c>
      <c r="F964" s="5" t="s">
        <v>111</v>
      </c>
      <c r="G964" s="5">
        <v>3</v>
      </c>
      <c r="H964" s="5">
        <v>4</v>
      </c>
      <c r="I964" s="5">
        <v>6</v>
      </c>
      <c r="J964" s="5">
        <v>21</v>
      </c>
      <c r="K964" s="5">
        <v>26</v>
      </c>
      <c r="L964" s="5">
        <v>66</v>
      </c>
      <c r="M964" s="5">
        <v>146</v>
      </c>
      <c r="N964" s="5">
        <v>236</v>
      </c>
      <c r="O964" s="5">
        <v>396</v>
      </c>
      <c r="P964" s="5">
        <v>595</v>
      </c>
      <c r="Q964" s="5">
        <v>936</v>
      </c>
      <c r="R964" s="5">
        <v>1935</v>
      </c>
      <c r="S964" s="5">
        <v>4043</v>
      </c>
      <c r="T964" s="5">
        <v>0</v>
      </c>
      <c r="U964" s="5" t="s">
        <v>111</v>
      </c>
      <c r="V964" s="5">
        <v>3</v>
      </c>
      <c r="W964" s="5">
        <v>0</v>
      </c>
      <c r="X964" s="5" t="s">
        <v>111</v>
      </c>
      <c r="Y964" s="5">
        <v>3</v>
      </c>
      <c r="Z964" s="5" t="s">
        <v>111</v>
      </c>
      <c r="AA964" s="5">
        <v>3</v>
      </c>
      <c r="AB964" s="5">
        <v>8</v>
      </c>
      <c r="AC964" s="5">
        <v>23</v>
      </c>
      <c r="AD964" s="5">
        <v>37</v>
      </c>
      <c r="AE964" s="5">
        <v>74</v>
      </c>
      <c r="AF964" s="5">
        <v>143</v>
      </c>
      <c r="AG964" s="5">
        <v>237</v>
      </c>
      <c r="AH964" s="5">
        <v>416</v>
      </c>
      <c r="AJ964" s="5">
        <v>2045</v>
      </c>
      <c r="AK964" s="5">
        <v>6592</v>
      </c>
      <c r="AL964" t="e">
        <f>Tabelle1[[#This Row],[1 jahre Weiblich]]+Tabelle1[[#This Row],[unter 1 Jahr Männlich]]</f>
        <v>#VALUE!</v>
      </c>
      <c r="AM964">
        <f>Tabelle1[[#This Row],[1-15 Jahre Weiblich]]+Tabelle1[[#This Row],[1-15 jahre Mänlich]]</f>
        <v>3</v>
      </c>
      <c r="AN964">
        <f>Tabelle1[[#This Row],[15-20 Jahre Weiblich]]+Tabelle1[[#This Row],[15-20 jahre Männlich]]</f>
        <v>0</v>
      </c>
      <c r="AO964" t="e">
        <f>Tabelle1[[#This Row],[20-25 jahre weiblich]]+Tabelle1[[#This Row],[20-25 jahre Männlich]]</f>
        <v>#VALUE!</v>
      </c>
      <c r="AP964">
        <f>Tabelle1[[#This Row],[25-30 Jahre Weiblich]]+Tabelle1[[#This Row],[25-30 jahre Männlich]]</f>
        <v>6</v>
      </c>
      <c r="AQ964" t="e">
        <f>Tabelle1[[#This Row],[30-35 Jahre Weiblich]]+Tabelle1[[#This Row],[30-35 jahre Männlich]]</f>
        <v>#VALUE!</v>
      </c>
      <c r="AR964">
        <f>Tabelle1[[#This Row],[35-40 Jahre Weiblich]]+Tabelle1[[#This Row],[35-40 jahre  Männlich]]</f>
        <v>9</v>
      </c>
      <c r="AS964">
        <f>Tabelle1[[#This Row],[40-45 Jahre Weiblich]]+Tabelle1[[#This Row],[40-45 jahre Männlich]]</f>
        <v>29</v>
      </c>
      <c r="AT964">
        <f>Tabelle1[[#This Row],[45-50 Jahre Weiblich]]+Tabelle1[[#This Row],[45-50 jahre Männlich]]</f>
        <v>49</v>
      </c>
      <c r="AU964">
        <f>Tabelle1[[#This Row],[50-55 Jahre Weiblich]]+Tabelle1[[#This Row],[50-55 jahre Männlich]]</f>
        <v>103</v>
      </c>
      <c r="AV964">
        <f>Tabelle1[[#This Row],[55-60 Jahre Weiblich]]+Tabelle1[[#This Row],[55-60 jahre Männlich]]</f>
        <v>220</v>
      </c>
      <c r="AW964">
        <f>Tabelle1[[#This Row],[60-65 Jahre Weiblich]]+Tabelle1[[#This Row],[60-65 jahre Männlich]]</f>
        <v>379</v>
      </c>
      <c r="AX964">
        <f>Tabelle1[[#This Row],[65-70 Jahre Weiblich]]+Tabelle1[[#This Row],[65-70 Jahre  Männlich]]</f>
        <v>633</v>
      </c>
      <c r="AY964">
        <f>Tabelle1[[#This Row],[70-75Jahre Weiblich]]+Tabelle1[[#This Row],[70-75 jahre Männlch]]</f>
        <v>1011</v>
      </c>
      <c r="AZ964">
        <f>Tabelle1[[#This Row],[75-80 Jahre Weiblich]]+Tabelle1[[#This Row],[75-80 jahre Männlich]]</f>
        <v>936</v>
      </c>
      <c r="BA964">
        <f>Tabelle1[[#This Row],[80-85 Jahre Weiblich]]+Tabelle1[[#This Row],[80-85 jahre Männlich]]</f>
        <v>3980</v>
      </c>
      <c r="BB964">
        <f>Tabelle1[[#This Row],[85 und mehr Weiblich]]+Tabelle1[[#This Row],[85 und mehr]]</f>
        <v>10635</v>
      </c>
    </row>
    <row r="965" spans="1:54" x14ac:dyDescent="0.35">
      <c r="A965" s="3"/>
      <c r="B965" s="4" t="s">
        <v>93</v>
      </c>
      <c r="C965" s="5">
        <v>0</v>
      </c>
      <c r="D965" s="5">
        <v>0</v>
      </c>
      <c r="E965" s="5">
        <v>0</v>
      </c>
      <c r="F965" s="5">
        <v>0</v>
      </c>
      <c r="G965" s="5">
        <v>0</v>
      </c>
      <c r="H965" s="5">
        <v>0</v>
      </c>
      <c r="I965" s="5">
        <v>0</v>
      </c>
      <c r="J965" s="5">
        <v>0</v>
      </c>
      <c r="K965" s="5">
        <v>0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>
        <v>0</v>
      </c>
      <c r="T965" s="5">
        <v>0</v>
      </c>
      <c r="U965" s="5">
        <v>0</v>
      </c>
      <c r="V965" s="5">
        <v>0</v>
      </c>
      <c r="W965" s="5">
        <v>0</v>
      </c>
      <c r="X965" s="5">
        <v>0</v>
      </c>
      <c r="Y965" s="5">
        <v>6</v>
      </c>
      <c r="Z965" s="5">
        <v>10</v>
      </c>
      <c r="AA965" s="5">
        <v>6</v>
      </c>
      <c r="AB965" s="5">
        <v>5</v>
      </c>
      <c r="AC965" s="5">
        <v>0</v>
      </c>
      <c r="AD965" s="5" t="s">
        <v>111</v>
      </c>
      <c r="AE965" s="5">
        <v>0</v>
      </c>
      <c r="AF965" s="5">
        <v>0</v>
      </c>
      <c r="AG965" s="5">
        <v>0</v>
      </c>
      <c r="AH965" s="5">
        <v>0</v>
      </c>
      <c r="AJ965" s="5">
        <v>0</v>
      </c>
      <c r="AK965" s="5">
        <v>0</v>
      </c>
      <c r="AL965">
        <f>Tabelle1[[#This Row],[1 jahre Weiblich]]+Tabelle1[[#This Row],[unter 1 Jahr Männlich]]</f>
        <v>0</v>
      </c>
      <c r="AM965">
        <f>Tabelle1[[#This Row],[1-15 Jahre Weiblich]]+Tabelle1[[#This Row],[1-15 jahre Mänlich]]</f>
        <v>0</v>
      </c>
      <c r="AN965">
        <f>Tabelle1[[#This Row],[15-20 Jahre Weiblich]]+Tabelle1[[#This Row],[15-20 jahre Männlich]]</f>
        <v>0</v>
      </c>
      <c r="AO965">
        <f>Tabelle1[[#This Row],[20-25 jahre weiblich]]+Tabelle1[[#This Row],[20-25 jahre Männlich]]</f>
        <v>0</v>
      </c>
      <c r="AP965">
        <f>Tabelle1[[#This Row],[25-30 Jahre Weiblich]]+Tabelle1[[#This Row],[25-30 jahre Männlich]]</f>
        <v>6</v>
      </c>
      <c r="AQ965">
        <f>Tabelle1[[#This Row],[30-35 Jahre Weiblich]]+Tabelle1[[#This Row],[30-35 jahre Männlich]]</f>
        <v>10</v>
      </c>
      <c r="AR965">
        <f>Tabelle1[[#This Row],[35-40 Jahre Weiblich]]+Tabelle1[[#This Row],[35-40 jahre  Männlich]]</f>
        <v>6</v>
      </c>
      <c r="AS965">
        <f>Tabelle1[[#This Row],[40-45 Jahre Weiblich]]+Tabelle1[[#This Row],[40-45 jahre Männlich]]</f>
        <v>5</v>
      </c>
      <c r="AT965">
        <f>Tabelle1[[#This Row],[45-50 Jahre Weiblich]]+Tabelle1[[#This Row],[45-50 jahre Männlich]]</f>
        <v>0</v>
      </c>
      <c r="AU965" t="e">
        <f>Tabelle1[[#This Row],[50-55 Jahre Weiblich]]+Tabelle1[[#This Row],[50-55 jahre Männlich]]</f>
        <v>#VALUE!</v>
      </c>
      <c r="AV965">
        <f>Tabelle1[[#This Row],[55-60 Jahre Weiblich]]+Tabelle1[[#This Row],[55-60 jahre Männlich]]</f>
        <v>0</v>
      </c>
      <c r="AW965">
        <f>Tabelle1[[#This Row],[60-65 Jahre Weiblich]]+Tabelle1[[#This Row],[60-65 jahre Männlich]]</f>
        <v>0</v>
      </c>
      <c r="AX965">
        <f>Tabelle1[[#This Row],[65-70 Jahre Weiblich]]+Tabelle1[[#This Row],[65-70 Jahre  Männlich]]</f>
        <v>0</v>
      </c>
      <c r="AY965">
        <f>Tabelle1[[#This Row],[70-75Jahre Weiblich]]+Tabelle1[[#This Row],[70-75 jahre Männlch]]</f>
        <v>0</v>
      </c>
      <c r="AZ965">
        <f>Tabelle1[[#This Row],[75-80 Jahre Weiblich]]+Tabelle1[[#This Row],[75-80 jahre Männlich]]</f>
        <v>0</v>
      </c>
      <c r="BA965">
        <f>Tabelle1[[#This Row],[80-85 Jahre Weiblich]]+Tabelle1[[#This Row],[80-85 jahre Männlich]]</f>
        <v>0</v>
      </c>
      <c r="BB965">
        <f>Tabelle1[[#This Row],[85 und mehr Weiblich]]+Tabelle1[[#This Row],[85 und mehr]]</f>
        <v>0</v>
      </c>
    </row>
    <row r="966" spans="1:54" x14ac:dyDescent="0.35">
      <c r="A966" s="3"/>
      <c r="B966" s="4" t="s">
        <v>94</v>
      </c>
      <c r="C966" s="5">
        <v>714</v>
      </c>
      <c r="D966" s="5">
        <v>10</v>
      </c>
      <c r="E966" s="5" t="s">
        <v>111</v>
      </c>
      <c r="F966" s="5" t="s">
        <v>111</v>
      </c>
      <c r="G966" s="5" t="s">
        <v>111</v>
      </c>
      <c r="H966" s="5">
        <v>4</v>
      </c>
      <c r="I966" s="5">
        <v>0</v>
      </c>
      <c r="J966" s="5">
        <v>0</v>
      </c>
      <c r="K966" s="5">
        <v>5</v>
      </c>
      <c r="L966" s="5">
        <v>6</v>
      </c>
      <c r="M966" s="5" t="s">
        <v>111</v>
      </c>
      <c r="N966" s="5">
        <v>8</v>
      </c>
      <c r="O966" s="5">
        <v>9</v>
      </c>
      <c r="P966" s="5">
        <v>9</v>
      </c>
      <c r="Q966" s="5">
        <v>0</v>
      </c>
      <c r="R966" s="5">
        <v>3</v>
      </c>
      <c r="S966" s="5">
        <v>4</v>
      </c>
      <c r="T966" s="5">
        <v>0</v>
      </c>
      <c r="U966" s="5">
        <v>530</v>
      </c>
      <c r="V966" s="5">
        <v>5</v>
      </c>
      <c r="W966" s="5" t="s">
        <v>111</v>
      </c>
      <c r="X966" s="5">
        <v>0</v>
      </c>
      <c r="Y966" s="5" t="s">
        <v>111</v>
      </c>
      <c r="Z966" s="5" t="s">
        <v>111</v>
      </c>
      <c r="AA966" s="5" t="s">
        <v>111</v>
      </c>
      <c r="AB966" s="5" t="s">
        <v>111</v>
      </c>
      <c r="AC966" s="5" t="s">
        <v>111</v>
      </c>
      <c r="AD966" s="5">
        <v>3</v>
      </c>
      <c r="AE966" s="5">
        <v>5</v>
      </c>
      <c r="AF966" s="5" t="s">
        <v>111</v>
      </c>
      <c r="AG966" s="5" t="s">
        <v>111</v>
      </c>
      <c r="AH966" s="5">
        <v>3</v>
      </c>
      <c r="AJ966" s="5" t="s">
        <v>111</v>
      </c>
      <c r="AK966" s="5">
        <v>3</v>
      </c>
      <c r="AL966">
        <f>Tabelle1[[#This Row],[1 jahre Weiblich]]+Tabelle1[[#This Row],[unter 1 Jahr Männlich]]</f>
        <v>1244</v>
      </c>
      <c r="AM966">
        <f>Tabelle1[[#This Row],[1-15 Jahre Weiblich]]+Tabelle1[[#This Row],[1-15 jahre Mänlich]]</f>
        <v>15</v>
      </c>
      <c r="AN966" t="e">
        <f>Tabelle1[[#This Row],[15-20 Jahre Weiblich]]+Tabelle1[[#This Row],[15-20 jahre Männlich]]</f>
        <v>#VALUE!</v>
      </c>
      <c r="AO966" t="e">
        <f>Tabelle1[[#This Row],[20-25 jahre weiblich]]+Tabelle1[[#This Row],[20-25 jahre Männlich]]</f>
        <v>#VALUE!</v>
      </c>
      <c r="AP966" t="e">
        <f>Tabelle1[[#This Row],[25-30 Jahre Weiblich]]+Tabelle1[[#This Row],[25-30 jahre Männlich]]</f>
        <v>#VALUE!</v>
      </c>
      <c r="AQ966" t="e">
        <f>Tabelle1[[#This Row],[30-35 Jahre Weiblich]]+Tabelle1[[#This Row],[30-35 jahre Männlich]]</f>
        <v>#VALUE!</v>
      </c>
      <c r="AR966" t="e">
        <f>Tabelle1[[#This Row],[35-40 Jahre Weiblich]]+Tabelle1[[#This Row],[35-40 jahre  Männlich]]</f>
        <v>#VALUE!</v>
      </c>
      <c r="AS966" t="e">
        <f>Tabelle1[[#This Row],[40-45 Jahre Weiblich]]+Tabelle1[[#This Row],[40-45 jahre Männlich]]</f>
        <v>#VALUE!</v>
      </c>
      <c r="AT966" t="e">
        <f>Tabelle1[[#This Row],[45-50 Jahre Weiblich]]+Tabelle1[[#This Row],[45-50 jahre Männlich]]</f>
        <v>#VALUE!</v>
      </c>
      <c r="AU966">
        <f>Tabelle1[[#This Row],[50-55 Jahre Weiblich]]+Tabelle1[[#This Row],[50-55 jahre Männlich]]</f>
        <v>9</v>
      </c>
      <c r="AV966" t="e">
        <f>Tabelle1[[#This Row],[55-60 Jahre Weiblich]]+Tabelle1[[#This Row],[55-60 jahre Männlich]]</f>
        <v>#VALUE!</v>
      </c>
      <c r="AW966" t="e">
        <f>Tabelle1[[#This Row],[60-65 Jahre Weiblich]]+Tabelle1[[#This Row],[60-65 jahre Männlich]]</f>
        <v>#VALUE!</v>
      </c>
      <c r="AX966" t="e">
        <f>Tabelle1[[#This Row],[65-70 Jahre Weiblich]]+Tabelle1[[#This Row],[65-70 Jahre  Männlich]]</f>
        <v>#VALUE!</v>
      </c>
      <c r="AY966">
        <f>Tabelle1[[#This Row],[70-75Jahre Weiblich]]+Tabelle1[[#This Row],[70-75 jahre Männlch]]</f>
        <v>12</v>
      </c>
      <c r="AZ966">
        <f>Tabelle1[[#This Row],[75-80 Jahre Weiblich]]+Tabelle1[[#This Row],[75-80 jahre Männlich]]</f>
        <v>0</v>
      </c>
      <c r="BA966" t="e">
        <f>Tabelle1[[#This Row],[80-85 Jahre Weiblich]]+Tabelle1[[#This Row],[80-85 jahre Männlich]]</f>
        <v>#VALUE!</v>
      </c>
      <c r="BB966">
        <f>Tabelle1[[#This Row],[85 und mehr Weiblich]]+Tabelle1[[#This Row],[85 und mehr]]</f>
        <v>7</v>
      </c>
    </row>
    <row r="967" spans="1:54" x14ac:dyDescent="0.35">
      <c r="A967" s="3"/>
      <c r="B967" s="4" t="s">
        <v>95</v>
      </c>
      <c r="C967" s="5">
        <v>378</v>
      </c>
      <c r="D967" s="5">
        <v>74</v>
      </c>
      <c r="E967" s="5">
        <v>17</v>
      </c>
      <c r="F967" s="5">
        <v>8</v>
      </c>
      <c r="G967" s="5">
        <v>22</v>
      </c>
      <c r="H967" s="5">
        <v>20</v>
      </c>
      <c r="I967" s="5">
        <v>25</v>
      </c>
      <c r="J967" s="5">
        <v>33</v>
      </c>
      <c r="K967" s="5">
        <v>37</v>
      </c>
      <c r="L967" s="5">
        <v>66</v>
      </c>
      <c r="M967" s="5">
        <v>98</v>
      </c>
      <c r="N967" s="5">
        <v>111</v>
      </c>
      <c r="O967" s="5">
        <v>70</v>
      </c>
      <c r="P967" s="5">
        <v>45</v>
      </c>
      <c r="Q967" s="5">
        <v>27</v>
      </c>
      <c r="R967" s="5">
        <v>44</v>
      </c>
      <c r="S967" s="5">
        <v>41</v>
      </c>
      <c r="T967" s="5">
        <v>0</v>
      </c>
      <c r="U967" s="5">
        <v>329</v>
      </c>
      <c r="V967" s="5">
        <v>81</v>
      </c>
      <c r="W967" s="5">
        <v>14</v>
      </c>
      <c r="X967" s="5">
        <v>8</v>
      </c>
      <c r="Y967" s="5">
        <v>11</v>
      </c>
      <c r="Z967" s="5">
        <v>15</v>
      </c>
      <c r="AA967" s="5">
        <v>19</v>
      </c>
      <c r="AB967" s="5">
        <v>17</v>
      </c>
      <c r="AC967" s="5">
        <v>24</v>
      </c>
      <c r="AD967" s="5">
        <v>44</v>
      </c>
      <c r="AE967" s="5">
        <v>88</v>
      </c>
      <c r="AF967" s="5">
        <v>106</v>
      </c>
      <c r="AG967" s="5">
        <v>80</v>
      </c>
      <c r="AH967" s="5">
        <v>37</v>
      </c>
      <c r="AJ967" s="5">
        <v>39</v>
      </c>
      <c r="AK967" s="5">
        <v>70</v>
      </c>
      <c r="AL967">
        <f>Tabelle1[[#This Row],[1 jahre Weiblich]]+Tabelle1[[#This Row],[unter 1 Jahr Männlich]]</f>
        <v>707</v>
      </c>
      <c r="AM967">
        <f>Tabelle1[[#This Row],[1-15 Jahre Weiblich]]+Tabelle1[[#This Row],[1-15 jahre Mänlich]]</f>
        <v>155</v>
      </c>
      <c r="AN967">
        <f>Tabelle1[[#This Row],[15-20 Jahre Weiblich]]+Tabelle1[[#This Row],[15-20 jahre Männlich]]</f>
        <v>31</v>
      </c>
      <c r="AO967">
        <f>Tabelle1[[#This Row],[20-25 jahre weiblich]]+Tabelle1[[#This Row],[20-25 jahre Männlich]]</f>
        <v>16</v>
      </c>
      <c r="AP967">
        <f>Tabelle1[[#This Row],[25-30 Jahre Weiblich]]+Tabelle1[[#This Row],[25-30 jahre Männlich]]</f>
        <v>33</v>
      </c>
      <c r="AQ967">
        <f>Tabelle1[[#This Row],[30-35 Jahre Weiblich]]+Tabelle1[[#This Row],[30-35 jahre Männlich]]</f>
        <v>35</v>
      </c>
      <c r="AR967">
        <f>Tabelle1[[#This Row],[35-40 Jahre Weiblich]]+Tabelle1[[#This Row],[35-40 jahre  Männlich]]</f>
        <v>44</v>
      </c>
      <c r="AS967">
        <f>Tabelle1[[#This Row],[40-45 Jahre Weiblich]]+Tabelle1[[#This Row],[40-45 jahre Männlich]]</f>
        <v>50</v>
      </c>
      <c r="AT967">
        <f>Tabelle1[[#This Row],[45-50 Jahre Weiblich]]+Tabelle1[[#This Row],[45-50 jahre Männlich]]</f>
        <v>61</v>
      </c>
      <c r="AU967">
        <f>Tabelle1[[#This Row],[50-55 Jahre Weiblich]]+Tabelle1[[#This Row],[50-55 jahre Männlich]]</f>
        <v>110</v>
      </c>
      <c r="AV967">
        <f>Tabelle1[[#This Row],[55-60 Jahre Weiblich]]+Tabelle1[[#This Row],[55-60 jahre Männlich]]</f>
        <v>186</v>
      </c>
      <c r="AW967">
        <f>Tabelle1[[#This Row],[60-65 Jahre Weiblich]]+Tabelle1[[#This Row],[60-65 jahre Männlich]]</f>
        <v>217</v>
      </c>
      <c r="AX967">
        <f>Tabelle1[[#This Row],[65-70 Jahre Weiblich]]+Tabelle1[[#This Row],[65-70 Jahre  Männlich]]</f>
        <v>150</v>
      </c>
      <c r="AY967">
        <f>Tabelle1[[#This Row],[70-75Jahre Weiblich]]+Tabelle1[[#This Row],[70-75 jahre Männlch]]</f>
        <v>82</v>
      </c>
      <c r="AZ967">
        <f>Tabelle1[[#This Row],[75-80 Jahre Weiblich]]+Tabelle1[[#This Row],[75-80 jahre Männlich]]</f>
        <v>27</v>
      </c>
      <c r="BA967">
        <f>Tabelle1[[#This Row],[80-85 Jahre Weiblich]]+Tabelle1[[#This Row],[80-85 jahre Männlich]]</f>
        <v>83</v>
      </c>
      <c r="BB967">
        <f>Tabelle1[[#This Row],[85 und mehr Weiblich]]+Tabelle1[[#This Row],[85 und mehr]]</f>
        <v>111</v>
      </c>
    </row>
    <row r="968" spans="1:54" x14ac:dyDescent="0.35">
      <c r="A968" s="3"/>
      <c r="B968" s="4" t="s">
        <v>96</v>
      </c>
      <c r="C968" s="5">
        <v>37</v>
      </c>
      <c r="D968" s="5">
        <v>12</v>
      </c>
      <c r="E968" s="5">
        <v>6</v>
      </c>
      <c r="F968" s="5">
        <v>3</v>
      </c>
      <c r="G968" s="5">
        <v>4</v>
      </c>
      <c r="H968" s="5" t="s">
        <v>111</v>
      </c>
      <c r="I968" s="5">
        <v>3</v>
      </c>
      <c r="J968" s="5" t="s">
        <v>111</v>
      </c>
      <c r="K968" s="5">
        <v>5</v>
      </c>
      <c r="L968" s="5" t="s">
        <v>111</v>
      </c>
      <c r="M968" s="5" t="s">
        <v>111</v>
      </c>
      <c r="N968" s="5" t="s">
        <v>111</v>
      </c>
      <c r="O968" s="5" t="s">
        <v>111</v>
      </c>
      <c r="P968" s="5" t="s">
        <v>111</v>
      </c>
      <c r="Q968" s="5">
        <v>0</v>
      </c>
      <c r="R968" s="5">
        <v>3</v>
      </c>
      <c r="S968" s="5">
        <v>0</v>
      </c>
      <c r="T968" s="5">
        <v>0</v>
      </c>
      <c r="U968" s="5">
        <v>44</v>
      </c>
      <c r="V968" s="5">
        <v>19</v>
      </c>
      <c r="W968" s="5">
        <v>5</v>
      </c>
      <c r="X968" s="5" t="s">
        <v>111</v>
      </c>
      <c r="Y968" s="5">
        <v>4</v>
      </c>
      <c r="Z968" s="5">
        <v>3</v>
      </c>
      <c r="AA968" s="5" t="s">
        <v>111</v>
      </c>
      <c r="AB968" s="5">
        <v>5</v>
      </c>
      <c r="AC968" s="5" t="s">
        <v>111</v>
      </c>
      <c r="AD968" s="5" t="s">
        <v>111</v>
      </c>
      <c r="AE968" s="5">
        <v>3</v>
      </c>
      <c r="AF968" s="5">
        <v>0</v>
      </c>
      <c r="AG968" s="5">
        <v>0</v>
      </c>
      <c r="AH968" s="5" t="s">
        <v>111</v>
      </c>
      <c r="AJ968" s="5">
        <v>3</v>
      </c>
      <c r="AK968" s="5" t="s">
        <v>111</v>
      </c>
      <c r="AL968">
        <f>Tabelle1[[#This Row],[1 jahre Weiblich]]+Tabelle1[[#This Row],[unter 1 Jahr Männlich]]</f>
        <v>81</v>
      </c>
      <c r="AM968">
        <f>Tabelle1[[#This Row],[1-15 Jahre Weiblich]]+Tabelle1[[#This Row],[1-15 jahre Mänlich]]</f>
        <v>31</v>
      </c>
      <c r="AN968">
        <f>Tabelle1[[#This Row],[15-20 Jahre Weiblich]]+Tabelle1[[#This Row],[15-20 jahre Männlich]]</f>
        <v>11</v>
      </c>
      <c r="AO968" t="e">
        <f>Tabelle1[[#This Row],[20-25 jahre weiblich]]+Tabelle1[[#This Row],[20-25 jahre Männlich]]</f>
        <v>#VALUE!</v>
      </c>
      <c r="AP968">
        <f>Tabelle1[[#This Row],[25-30 Jahre Weiblich]]+Tabelle1[[#This Row],[25-30 jahre Männlich]]</f>
        <v>8</v>
      </c>
      <c r="AQ968" t="e">
        <f>Tabelle1[[#This Row],[30-35 Jahre Weiblich]]+Tabelle1[[#This Row],[30-35 jahre Männlich]]</f>
        <v>#VALUE!</v>
      </c>
      <c r="AR968" t="e">
        <f>Tabelle1[[#This Row],[35-40 Jahre Weiblich]]+Tabelle1[[#This Row],[35-40 jahre  Männlich]]</f>
        <v>#VALUE!</v>
      </c>
      <c r="AS968" t="e">
        <f>Tabelle1[[#This Row],[40-45 Jahre Weiblich]]+Tabelle1[[#This Row],[40-45 jahre Männlich]]</f>
        <v>#VALUE!</v>
      </c>
      <c r="AT968" t="e">
        <f>Tabelle1[[#This Row],[45-50 Jahre Weiblich]]+Tabelle1[[#This Row],[45-50 jahre Männlich]]</f>
        <v>#VALUE!</v>
      </c>
      <c r="AU968" t="e">
        <f>Tabelle1[[#This Row],[50-55 Jahre Weiblich]]+Tabelle1[[#This Row],[50-55 jahre Männlich]]</f>
        <v>#VALUE!</v>
      </c>
      <c r="AV968" t="e">
        <f>Tabelle1[[#This Row],[55-60 Jahre Weiblich]]+Tabelle1[[#This Row],[55-60 jahre Männlich]]</f>
        <v>#VALUE!</v>
      </c>
      <c r="AW968" t="e">
        <f>Tabelle1[[#This Row],[60-65 Jahre Weiblich]]+Tabelle1[[#This Row],[60-65 jahre Männlich]]</f>
        <v>#VALUE!</v>
      </c>
      <c r="AX968" t="e">
        <f>Tabelle1[[#This Row],[65-70 Jahre Weiblich]]+Tabelle1[[#This Row],[65-70 Jahre  Männlich]]</f>
        <v>#VALUE!</v>
      </c>
      <c r="AY968" t="e">
        <f>Tabelle1[[#This Row],[70-75Jahre Weiblich]]+Tabelle1[[#This Row],[70-75 jahre Männlch]]</f>
        <v>#VALUE!</v>
      </c>
      <c r="AZ968">
        <f>Tabelle1[[#This Row],[75-80 Jahre Weiblich]]+Tabelle1[[#This Row],[75-80 jahre Männlich]]</f>
        <v>0</v>
      </c>
      <c r="BA968">
        <f>Tabelle1[[#This Row],[80-85 Jahre Weiblich]]+Tabelle1[[#This Row],[80-85 jahre Männlich]]</f>
        <v>6</v>
      </c>
      <c r="BB968" t="e">
        <f>Tabelle1[[#This Row],[85 und mehr Weiblich]]+Tabelle1[[#This Row],[85 und mehr]]</f>
        <v>#VALUE!</v>
      </c>
    </row>
    <row r="969" spans="1:54" x14ac:dyDescent="0.35">
      <c r="A969" s="3"/>
      <c r="B969" s="4" t="s">
        <v>97</v>
      </c>
      <c r="C969" s="5">
        <v>139</v>
      </c>
      <c r="D969" s="5">
        <v>19</v>
      </c>
      <c r="E969" s="5" t="s">
        <v>111</v>
      </c>
      <c r="F969" s="5" t="s">
        <v>111</v>
      </c>
      <c r="G969" s="5">
        <v>10</v>
      </c>
      <c r="H969" s="5">
        <v>7</v>
      </c>
      <c r="I969" s="5">
        <v>11</v>
      </c>
      <c r="J969" s="5">
        <v>10</v>
      </c>
      <c r="K969" s="5">
        <v>10</v>
      </c>
      <c r="L969" s="5">
        <v>14</v>
      </c>
      <c r="M969" s="5">
        <v>14</v>
      </c>
      <c r="N969" s="5">
        <v>20</v>
      </c>
      <c r="O969" s="5">
        <v>14</v>
      </c>
      <c r="P969" s="5">
        <v>16</v>
      </c>
      <c r="Q969" s="5">
        <v>12</v>
      </c>
      <c r="R969" s="5">
        <v>18</v>
      </c>
      <c r="S969" s="5">
        <v>19</v>
      </c>
      <c r="T969" s="5">
        <v>0</v>
      </c>
      <c r="U969" s="5">
        <v>98</v>
      </c>
      <c r="V969" s="5">
        <v>28</v>
      </c>
      <c r="W969" s="5" t="s">
        <v>111</v>
      </c>
      <c r="X969" s="5" t="s">
        <v>111</v>
      </c>
      <c r="Y969" s="5" t="s">
        <v>111</v>
      </c>
      <c r="Z969" s="5" t="s">
        <v>111</v>
      </c>
      <c r="AA969" s="5">
        <v>8</v>
      </c>
      <c r="AB969" s="5">
        <v>5</v>
      </c>
      <c r="AC969" s="5">
        <v>5</v>
      </c>
      <c r="AD969" s="5">
        <v>9</v>
      </c>
      <c r="AE969" s="5">
        <v>11</v>
      </c>
      <c r="AF969" s="5">
        <v>15</v>
      </c>
      <c r="AG969" s="5">
        <v>20</v>
      </c>
      <c r="AH969" s="5">
        <v>9</v>
      </c>
      <c r="AJ969" s="5">
        <v>13</v>
      </c>
      <c r="AK969" s="5">
        <v>29</v>
      </c>
      <c r="AL969">
        <f>Tabelle1[[#This Row],[1 jahre Weiblich]]+Tabelle1[[#This Row],[unter 1 Jahr Männlich]]</f>
        <v>237</v>
      </c>
      <c r="AM969">
        <f>Tabelle1[[#This Row],[1-15 Jahre Weiblich]]+Tabelle1[[#This Row],[1-15 jahre Mänlich]]</f>
        <v>47</v>
      </c>
      <c r="AN969" t="e">
        <f>Tabelle1[[#This Row],[15-20 Jahre Weiblich]]+Tabelle1[[#This Row],[15-20 jahre Männlich]]</f>
        <v>#VALUE!</v>
      </c>
      <c r="AO969" t="e">
        <f>Tabelle1[[#This Row],[20-25 jahre weiblich]]+Tabelle1[[#This Row],[20-25 jahre Männlich]]</f>
        <v>#VALUE!</v>
      </c>
      <c r="AP969" t="e">
        <f>Tabelle1[[#This Row],[25-30 Jahre Weiblich]]+Tabelle1[[#This Row],[25-30 jahre Männlich]]</f>
        <v>#VALUE!</v>
      </c>
      <c r="AQ969" t="e">
        <f>Tabelle1[[#This Row],[30-35 Jahre Weiblich]]+Tabelle1[[#This Row],[30-35 jahre Männlich]]</f>
        <v>#VALUE!</v>
      </c>
      <c r="AR969">
        <f>Tabelle1[[#This Row],[35-40 Jahre Weiblich]]+Tabelle1[[#This Row],[35-40 jahre  Männlich]]</f>
        <v>19</v>
      </c>
      <c r="AS969">
        <f>Tabelle1[[#This Row],[40-45 Jahre Weiblich]]+Tabelle1[[#This Row],[40-45 jahre Männlich]]</f>
        <v>15</v>
      </c>
      <c r="AT969">
        <f>Tabelle1[[#This Row],[45-50 Jahre Weiblich]]+Tabelle1[[#This Row],[45-50 jahre Männlich]]</f>
        <v>15</v>
      </c>
      <c r="AU969">
        <f>Tabelle1[[#This Row],[50-55 Jahre Weiblich]]+Tabelle1[[#This Row],[50-55 jahre Männlich]]</f>
        <v>23</v>
      </c>
      <c r="AV969">
        <f>Tabelle1[[#This Row],[55-60 Jahre Weiblich]]+Tabelle1[[#This Row],[55-60 jahre Männlich]]</f>
        <v>25</v>
      </c>
      <c r="AW969">
        <f>Tabelle1[[#This Row],[60-65 Jahre Weiblich]]+Tabelle1[[#This Row],[60-65 jahre Männlich]]</f>
        <v>35</v>
      </c>
      <c r="AX969">
        <f>Tabelle1[[#This Row],[65-70 Jahre Weiblich]]+Tabelle1[[#This Row],[65-70 Jahre  Männlich]]</f>
        <v>34</v>
      </c>
      <c r="AY969">
        <f>Tabelle1[[#This Row],[70-75Jahre Weiblich]]+Tabelle1[[#This Row],[70-75 jahre Männlch]]</f>
        <v>25</v>
      </c>
      <c r="AZ969">
        <f>Tabelle1[[#This Row],[75-80 Jahre Weiblich]]+Tabelle1[[#This Row],[75-80 jahre Männlich]]</f>
        <v>12</v>
      </c>
      <c r="BA969">
        <f>Tabelle1[[#This Row],[80-85 Jahre Weiblich]]+Tabelle1[[#This Row],[80-85 jahre Männlich]]</f>
        <v>31</v>
      </c>
      <c r="BB969">
        <f>Tabelle1[[#This Row],[85 und mehr Weiblich]]+Tabelle1[[#This Row],[85 und mehr]]</f>
        <v>48</v>
      </c>
    </row>
    <row r="970" spans="1:54" x14ac:dyDescent="0.35">
      <c r="A970" s="3"/>
      <c r="B970" s="4" t="s">
        <v>98</v>
      </c>
      <c r="C970" s="5">
        <v>123</v>
      </c>
      <c r="D970" s="5">
        <v>58</v>
      </c>
      <c r="E970" s="5">
        <v>74</v>
      </c>
      <c r="F970" s="5">
        <v>108</v>
      </c>
      <c r="G970" s="5">
        <v>170</v>
      </c>
      <c r="H970" s="5">
        <v>220</v>
      </c>
      <c r="I970" s="5">
        <v>373</v>
      </c>
      <c r="J970" s="5">
        <v>536</v>
      </c>
      <c r="K970" s="5">
        <v>837</v>
      </c>
      <c r="L970" s="5">
        <v>1486</v>
      </c>
      <c r="M970" s="5">
        <v>2320</v>
      </c>
      <c r="N970" s="5">
        <v>2748</v>
      </c>
      <c r="O970" s="5">
        <v>2676</v>
      </c>
      <c r="P970" s="5">
        <v>2432</v>
      </c>
      <c r="Q970" s="5">
        <v>2308</v>
      </c>
      <c r="R970" s="5">
        <v>2753</v>
      </c>
      <c r="S970" s="5">
        <v>3416</v>
      </c>
      <c r="T970" s="5">
        <v>0</v>
      </c>
      <c r="U970" s="5">
        <v>115</v>
      </c>
      <c r="V970" s="5">
        <v>52</v>
      </c>
      <c r="W970" s="5">
        <v>53</v>
      </c>
      <c r="X970" s="5">
        <v>49</v>
      </c>
      <c r="Y970" s="5">
        <v>62</v>
      </c>
      <c r="Z970" s="5">
        <v>120</v>
      </c>
      <c r="AA970" s="5">
        <v>149</v>
      </c>
      <c r="AB970" s="5">
        <v>189</v>
      </c>
      <c r="AC970" s="5">
        <v>269</v>
      </c>
      <c r="AD970" s="5">
        <v>513</v>
      </c>
      <c r="AE970" s="5">
        <v>714</v>
      </c>
      <c r="AF970" s="5">
        <v>966</v>
      </c>
      <c r="AG970" s="5">
        <v>1187</v>
      </c>
      <c r="AH970" s="5">
        <v>1320</v>
      </c>
      <c r="AJ970" s="5">
        <v>2559</v>
      </c>
      <c r="AK970" s="5">
        <v>6114</v>
      </c>
      <c r="AL970">
        <f>Tabelle1[[#This Row],[1 jahre Weiblich]]+Tabelle1[[#This Row],[unter 1 Jahr Männlich]]</f>
        <v>238</v>
      </c>
      <c r="AM970">
        <f>Tabelle1[[#This Row],[1-15 Jahre Weiblich]]+Tabelle1[[#This Row],[1-15 jahre Mänlich]]</f>
        <v>110</v>
      </c>
      <c r="AN970">
        <f>Tabelle1[[#This Row],[15-20 Jahre Weiblich]]+Tabelle1[[#This Row],[15-20 jahre Männlich]]</f>
        <v>127</v>
      </c>
      <c r="AO970">
        <f>Tabelle1[[#This Row],[20-25 jahre weiblich]]+Tabelle1[[#This Row],[20-25 jahre Männlich]]</f>
        <v>157</v>
      </c>
      <c r="AP970">
        <f>Tabelle1[[#This Row],[25-30 Jahre Weiblich]]+Tabelle1[[#This Row],[25-30 jahre Männlich]]</f>
        <v>232</v>
      </c>
      <c r="AQ970">
        <f>Tabelle1[[#This Row],[30-35 Jahre Weiblich]]+Tabelle1[[#This Row],[30-35 jahre Männlich]]</f>
        <v>340</v>
      </c>
      <c r="AR970">
        <f>Tabelle1[[#This Row],[35-40 Jahre Weiblich]]+Tabelle1[[#This Row],[35-40 jahre  Männlich]]</f>
        <v>522</v>
      </c>
      <c r="AS970">
        <f>Tabelle1[[#This Row],[40-45 Jahre Weiblich]]+Tabelle1[[#This Row],[40-45 jahre Männlich]]</f>
        <v>725</v>
      </c>
      <c r="AT970">
        <f>Tabelle1[[#This Row],[45-50 Jahre Weiblich]]+Tabelle1[[#This Row],[45-50 jahre Männlich]]</f>
        <v>1106</v>
      </c>
      <c r="AU970">
        <f>Tabelle1[[#This Row],[50-55 Jahre Weiblich]]+Tabelle1[[#This Row],[50-55 jahre Männlich]]</f>
        <v>1999</v>
      </c>
      <c r="AV970">
        <f>Tabelle1[[#This Row],[55-60 Jahre Weiblich]]+Tabelle1[[#This Row],[55-60 jahre Männlich]]</f>
        <v>3034</v>
      </c>
      <c r="AW970">
        <f>Tabelle1[[#This Row],[60-65 Jahre Weiblich]]+Tabelle1[[#This Row],[60-65 jahre Männlich]]</f>
        <v>3714</v>
      </c>
      <c r="AX970">
        <f>Tabelle1[[#This Row],[65-70 Jahre Weiblich]]+Tabelle1[[#This Row],[65-70 Jahre  Männlich]]</f>
        <v>3863</v>
      </c>
      <c r="AY970">
        <f>Tabelle1[[#This Row],[70-75Jahre Weiblich]]+Tabelle1[[#This Row],[70-75 jahre Männlch]]</f>
        <v>3752</v>
      </c>
      <c r="AZ970">
        <f>Tabelle1[[#This Row],[75-80 Jahre Weiblich]]+Tabelle1[[#This Row],[75-80 jahre Männlich]]</f>
        <v>2308</v>
      </c>
      <c r="BA970">
        <f>Tabelle1[[#This Row],[80-85 Jahre Weiblich]]+Tabelle1[[#This Row],[80-85 jahre Männlich]]</f>
        <v>5312</v>
      </c>
      <c r="BB970">
        <f>Tabelle1[[#This Row],[85 und mehr Weiblich]]+Tabelle1[[#This Row],[85 und mehr]]</f>
        <v>9530</v>
      </c>
    </row>
    <row r="971" spans="1:54" x14ac:dyDescent="0.35">
      <c r="A971" s="3"/>
      <c r="B971" s="4" t="s">
        <v>99</v>
      </c>
      <c r="C971" s="5">
        <v>47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0</v>
      </c>
      <c r="S971" s="5">
        <v>0</v>
      </c>
      <c r="T971" s="5">
        <v>0</v>
      </c>
      <c r="U971" s="5">
        <v>35</v>
      </c>
      <c r="V971" s="5">
        <v>0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0</v>
      </c>
      <c r="AC971" s="5">
        <v>0</v>
      </c>
      <c r="AD971" s="5">
        <v>0</v>
      </c>
      <c r="AE971" s="5">
        <v>0</v>
      </c>
      <c r="AF971" s="5">
        <v>0</v>
      </c>
      <c r="AG971" s="5">
        <v>0</v>
      </c>
      <c r="AH971" s="5">
        <v>0</v>
      </c>
      <c r="AJ971" s="5">
        <v>0</v>
      </c>
      <c r="AK971" s="5">
        <v>0</v>
      </c>
      <c r="AL971">
        <f>Tabelle1[[#This Row],[1 jahre Weiblich]]+Tabelle1[[#This Row],[unter 1 Jahr Männlich]]</f>
        <v>82</v>
      </c>
      <c r="AM971">
        <f>Tabelle1[[#This Row],[1-15 Jahre Weiblich]]+Tabelle1[[#This Row],[1-15 jahre Mänlich]]</f>
        <v>0</v>
      </c>
      <c r="AN971">
        <f>Tabelle1[[#This Row],[15-20 Jahre Weiblich]]+Tabelle1[[#This Row],[15-20 jahre Männlich]]</f>
        <v>0</v>
      </c>
      <c r="AO971">
        <f>Tabelle1[[#This Row],[20-25 jahre weiblich]]+Tabelle1[[#This Row],[20-25 jahre Männlich]]</f>
        <v>0</v>
      </c>
      <c r="AP971">
        <f>Tabelle1[[#This Row],[25-30 Jahre Weiblich]]+Tabelle1[[#This Row],[25-30 jahre Männlich]]</f>
        <v>0</v>
      </c>
      <c r="AQ971">
        <f>Tabelle1[[#This Row],[30-35 Jahre Weiblich]]+Tabelle1[[#This Row],[30-35 jahre Männlich]]</f>
        <v>0</v>
      </c>
      <c r="AR971">
        <f>Tabelle1[[#This Row],[35-40 Jahre Weiblich]]+Tabelle1[[#This Row],[35-40 jahre  Männlich]]</f>
        <v>0</v>
      </c>
      <c r="AS971">
        <f>Tabelle1[[#This Row],[40-45 Jahre Weiblich]]+Tabelle1[[#This Row],[40-45 jahre Männlich]]</f>
        <v>0</v>
      </c>
      <c r="AT971">
        <f>Tabelle1[[#This Row],[45-50 Jahre Weiblich]]+Tabelle1[[#This Row],[45-50 jahre Männlich]]</f>
        <v>0</v>
      </c>
      <c r="AU971">
        <f>Tabelle1[[#This Row],[50-55 Jahre Weiblich]]+Tabelle1[[#This Row],[50-55 jahre Männlich]]</f>
        <v>0</v>
      </c>
      <c r="AV971">
        <f>Tabelle1[[#This Row],[55-60 Jahre Weiblich]]+Tabelle1[[#This Row],[55-60 jahre Männlich]]</f>
        <v>0</v>
      </c>
      <c r="AW971">
        <f>Tabelle1[[#This Row],[60-65 Jahre Weiblich]]+Tabelle1[[#This Row],[60-65 jahre Männlich]]</f>
        <v>0</v>
      </c>
      <c r="AX971">
        <f>Tabelle1[[#This Row],[65-70 Jahre Weiblich]]+Tabelle1[[#This Row],[65-70 Jahre  Männlich]]</f>
        <v>0</v>
      </c>
      <c r="AY971">
        <f>Tabelle1[[#This Row],[70-75Jahre Weiblich]]+Tabelle1[[#This Row],[70-75 jahre Männlch]]</f>
        <v>0</v>
      </c>
      <c r="AZ971">
        <f>Tabelle1[[#This Row],[75-80 Jahre Weiblich]]+Tabelle1[[#This Row],[75-80 jahre Männlich]]</f>
        <v>0</v>
      </c>
      <c r="BA971">
        <f>Tabelle1[[#This Row],[80-85 Jahre Weiblich]]+Tabelle1[[#This Row],[80-85 jahre Männlich]]</f>
        <v>0</v>
      </c>
      <c r="BB971">
        <f>Tabelle1[[#This Row],[85 und mehr Weiblich]]+Tabelle1[[#This Row],[85 und mehr]]</f>
        <v>0</v>
      </c>
    </row>
    <row r="972" spans="1:54" x14ac:dyDescent="0.35">
      <c r="A972" s="3"/>
      <c r="B972" s="4" t="s">
        <v>100</v>
      </c>
      <c r="C972" s="5">
        <v>75</v>
      </c>
      <c r="D972" s="5">
        <v>56</v>
      </c>
      <c r="E972" s="5">
        <v>71</v>
      </c>
      <c r="F972" s="5">
        <v>108</v>
      </c>
      <c r="G972" s="5">
        <v>169</v>
      </c>
      <c r="H972" s="5">
        <v>216</v>
      </c>
      <c r="I972" s="5">
        <v>366</v>
      </c>
      <c r="J972" s="5">
        <v>517</v>
      </c>
      <c r="K972" s="5">
        <v>819</v>
      </c>
      <c r="L972" s="5">
        <v>1450</v>
      </c>
      <c r="M972" s="5">
        <v>2270</v>
      </c>
      <c r="N972" s="5">
        <v>2681</v>
      </c>
      <c r="O972" s="5">
        <v>2578</v>
      </c>
      <c r="P972" s="5">
        <v>2320</v>
      </c>
      <c r="Q972" s="5">
        <v>2176</v>
      </c>
      <c r="R972" s="5">
        <v>2464</v>
      </c>
      <c r="S972" s="5">
        <v>2591</v>
      </c>
      <c r="T972" s="5">
        <v>0</v>
      </c>
      <c r="U972" s="5">
        <v>78</v>
      </c>
      <c r="V972" s="5">
        <v>52</v>
      </c>
      <c r="W972" s="5">
        <v>53</v>
      </c>
      <c r="X972" s="5">
        <v>48</v>
      </c>
      <c r="Y972" s="5">
        <v>61</v>
      </c>
      <c r="Z972" s="5">
        <v>116</v>
      </c>
      <c r="AA972" s="5">
        <v>142</v>
      </c>
      <c r="AB972" s="5">
        <v>179</v>
      </c>
      <c r="AC972" s="5">
        <v>261</v>
      </c>
      <c r="AD972" s="5">
        <v>489</v>
      </c>
      <c r="AE972" s="5">
        <v>683</v>
      </c>
      <c r="AF972" s="5">
        <v>925</v>
      </c>
      <c r="AG972" s="5">
        <v>1124</v>
      </c>
      <c r="AH972" s="5">
        <v>1251</v>
      </c>
      <c r="AJ972" s="5">
        <v>2209</v>
      </c>
      <c r="AK972" s="5">
        <v>3697</v>
      </c>
      <c r="AL972">
        <f>Tabelle1[[#This Row],[1 jahre Weiblich]]+Tabelle1[[#This Row],[unter 1 Jahr Männlich]]</f>
        <v>153</v>
      </c>
      <c r="AM972">
        <f>Tabelle1[[#This Row],[1-15 Jahre Weiblich]]+Tabelle1[[#This Row],[1-15 jahre Mänlich]]</f>
        <v>108</v>
      </c>
      <c r="AN972">
        <f>Tabelle1[[#This Row],[15-20 Jahre Weiblich]]+Tabelle1[[#This Row],[15-20 jahre Männlich]]</f>
        <v>124</v>
      </c>
      <c r="AO972">
        <f>Tabelle1[[#This Row],[20-25 jahre weiblich]]+Tabelle1[[#This Row],[20-25 jahre Männlich]]</f>
        <v>156</v>
      </c>
      <c r="AP972">
        <f>Tabelle1[[#This Row],[25-30 Jahre Weiblich]]+Tabelle1[[#This Row],[25-30 jahre Männlich]]</f>
        <v>230</v>
      </c>
      <c r="AQ972">
        <f>Tabelle1[[#This Row],[30-35 Jahre Weiblich]]+Tabelle1[[#This Row],[30-35 jahre Männlich]]</f>
        <v>332</v>
      </c>
      <c r="AR972">
        <f>Tabelle1[[#This Row],[35-40 Jahre Weiblich]]+Tabelle1[[#This Row],[35-40 jahre  Männlich]]</f>
        <v>508</v>
      </c>
      <c r="AS972">
        <f>Tabelle1[[#This Row],[40-45 Jahre Weiblich]]+Tabelle1[[#This Row],[40-45 jahre Männlich]]</f>
        <v>696</v>
      </c>
      <c r="AT972">
        <f>Tabelle1[[#This Row],[45-50 Jahre Weiblich]]+Tabelle1[[#This Row],[45-50 jahre Männlich]]</f>
        <v>1080</v>
      </c>
      <c r="AU972">
        <f>Tabelle1[[#This Row],[50-55 Jahre Weiblich]]+Tabelle1[[#This Row],[50-55 jahre Männlich]]</f>
        <v>1939</v>
      </c>
      <c r="AV972">
        <f>Tabelle1[[#This Row],[55-60 Jahre Weiblich]]+Tabelle1[[#This Row],[55-60 jahre Männlich]]</f>
        <v>2953</v>
      </c>
      <c r="AW972">
        <f>Tabelle1[[#This Row],[60-65 Jahre Weiblich]]+Tabelle1[[#This Row],[60-65 jahre Männlich]]</f>
        <v>3606</v>
      </c>
      <c r="AX972">
        <f>Tabelle1[[#This Row],[65-70 Jahre Weiblich]]+Tabelle1[[#This Row],[65-70 Jahre  Männlich]]</f>
        <v>3702</v>
      </c>
      <c r="AY972">
        <f>Tabelle1[[#This Row],[70-75Jahre Weiblich]]+Tabelle1[[#This Row],[70-75 jahre Männlch]]</f>
        <v>3571</v>
      </c>
      <c r="AZ972">
        <f>Tabelle1[[#This Row],[75-80 Jahre Weiblich]]+Tabelle1[[#This Row],[75-80 jahre Männlich]]</f>
        <v>2176</v>
      </c>
      <c r="BA972">
        <f>Tabelle1[[#This Row],[80-85 Jahre Weiblich]]+Tabelle1[[#This Row],[80-85 jahre Männlich]]</f>
        <v>4673</v>
      </c>
      <c r="BB972">
        <f>Tabelle1[[#This Row],[85 und mehr Weiblich]]+Tabelle1[[#This Row],[85 und mehr]]</f>
        <v>6288</v>
      </c>
    </row>
    <row r="973" spans="1:54" x14ac:dyDescent="0.35">
      <c r="A973" s="3"/>
      <c r="B973" s="4" t="s">
        <v>101</v>
      </c>
      <c r="C973" s="5">
        <v>14</v>
      </c>
      <c r="D973" s="5">
        <v>117</v>
      </c>
      <c r="E973" s="5">
        <v>348</v>
      </c>
      <c r="F973" s="5">
        <v>563</v>
      </c>
      <c r="G973" s="5">
        <v>555</v>
      </c>
      <c r="H973" s="5">
        <v>670</v>
      </c>
      <c r="I973" s="5">
        <v>766</v>
      </c>
      <c r="J973" s="5">
        <v>762</v>
      </c>
      <c r="K973" s="5">
        <v>854</v>
      </c>
      <c r="L973" s="5">
        <v>1313</v>
      </c>
      <c r="M973" s="5">
        <v>1714</v>
      </c>
      <c r="N973" s="5">
        <v>1691</v>
      </c>
      <c r="O973" s="5">
        <v>1730</v>
      </c>
      <c r="P973" s="5">
        <v>1763</v>
      </c>
      <c r="Q973" s="5">
        <v>2188</v>
      </c>
      <c r="R973" s="5">
        <v>3987</v>
      </c>
      <c r="S973" s="5">
        <v>6359</v>
      </c>
      <c r="T973" s="5">
        <v>0</v>
      </c>
      <c r="U973" s="5">
        <v>17</v>
      </c>
      <c r="V973" s="5">
        <v>84</v>
      </c>
      <c r="W973" s="5">
        <v>103</v>
      </c>
      <c r="X973" s="5">
        <v>153</v>
      </c>
      <c r="Y973" s="5">
        <v>130</v>
      </c>
      <c r="Z973" s="5">
        <v>155</v>
      </c>
      <c r="AA973" s="5">
        <v>186</v>
      </c>
      <c r="AB973" s="5">
        <v>214</v>
      </c>
      <c r="AC973" s="5">
        <v>274</v>
      </c>
      <c r="AD973" s="5">
        <v>441</v>
      </c>
      <c r="AE973" s="5">
        <v>607</v>
      </c>
      <c r="AF973" s="5">
        <v>620</v>
      </c>
      <c r="AG973" s="5">
        <v>725</v>
      </c>
      <c r="AH973" s="5">
        <v>901</v>
      </c>
      <c r="AJ973" s="5">
        <v>3216</v>
      </c>
      <c r="AK973" s="5">
        <v>8540</v>
      </c>
      <c r="AL973">
        <f>Tabelle1[[#This Row],[1 jahre Weiblich]]+Tabelle1[[#This Row],[unter 1 Jahr Männlich]]</f>
        <v>31</v>
      </c>
      <c r="AM973">
        <f>Tabelle1[[#This Row],[1-15 Jahre Weiblich]]+Tabelle1[[#This Row],[1-15 jahre Mänlich]]</f>
        <v>201</v>
      </c>
      <c r="AN973">
        <f>Tabelle1[[#This Row],[15-20 Jahre Weiblich]]+Tabelle1[[#This Row],[15-20 jahre Männlich]]</f>
        <v>451</v>
      </c>
      <c r="AO973">
        <f>Tabelle1[[#This Row],[20-25 jahre weiblich]]+Tabelle1[[#This Row],[20-25 jahre Männlich]]</f>
        <v>716</v>
      </c>
      <c r="AP973">
        <f>Tabelle1[[#This Row],[25-30 Jahre Weiblich]]+Tabelle1[[#This Row],[25-30 jahre Männlich]]</f>
        <v>685</v>
      </c>
      <c r="AQ973">
        <f>Tabelle1[[#This Row],[30-35 Jahre Weiblich]]+Tabelle1[[#This Row],[30-35 jahre Männlich]]</f>
        <v>825</v>
      </c>
      <c r="AR973">
        <f>Tabelle1[[#This Row],[35-40 Jahre Weiblich]]+Tabelle1[[#This Row],[35-40 jahre  Männlich]]</f>
        <v>952</v>
      </c>
      <c r="AS973">
        <f>Tabelle1[[#This Row],[40-45 Jahre Weiblich]]+Tabelle1[[#This Row],[40-45 jahre Männlich]]</f>
        <v>976</v>
      </c>
      <c r="AT973">
        <f>Tabelle1[[#This Row],[45-50 Jahre Weiblich]]+Tabelle1[[#This Row],[45-50 jahre Männlich]]</f>
        <v>1128</v>
      </c>
      <c r="AU973">
        <f>Tabelle1[[#This Row],[50-55 Jahre Weiblich]]+Tabelle1[[#This Row],[50-55 jahre Männlich]]</f>
        <v>1754</v>
      </c>
      <c r="AV973">
        <f>Tabelle1[[#This Row],[55-60 Jahre Weiblich]]+Tabelle1[[#This Row],[55-60 jahre Männlich]]</f>
        <v>2321</v>
      </c>
      <c r="AW973">
        <f>Tabelle1[[#This Row],[60-65 Jahre Weiblich]]+Tabelle1[[#This Row],[60-65 jahre Männlich]]</f>
        <v>2311</v>
      </c>
      <c r="AX973">
        <f>Tabelle1[[#This Row],[65-70 Jahre Weiblich]]+Tabelle1[[#This Row],[65-70 Jahre  Männlich]]</f>
        <v>2455</v>
      </c>
      <c r="AY973">
        <f>Tabelle1[[#This Row],[70-75Jahre Weiblich]]+Tabelle1[[#This Row],[70-75 jahre Männlch]]</f>
        <v>2664</v>
      </c>
      <c r="AZ973">
        <f>Tabelle1[[#This Row],[75-80 Jahre Weiblich]]+Tabelle1[[#This Row],[75-80 jahre Männlich]]</f>
        <v>2188</v>
      </c>
      <c r="BA973">
        <f>Tabelle1[[#This Row],[80-85 Jahre Weiblich]]+Tabelle1[[#This Row],[80-85 jahre Männlich]]</f>
        <v>7203</v>
      </c>
      <c r="BB973">
        <f>Tabelle1[[#This Row],[85 und mehr Weiblich]]+Tabelle1[[#This Row],[85 und mehr]]</f>
        <v>14899</v>
      </c>
    </row>
    <row r="974" spans="1:54" x14ac:dyDescent="0.35">
      <c r="A974" s="3"/>
      <c r="B974" s="4" t="s">
        <v>102</v>
      </c>
      <c r="C974" s="5">
        <v>11</v>
      </c>
      <c r="D974" s="5">
        <v>90</v>
      </c>
      <c r="E974" s="5">
        <v>199</v>
      </c>
      <c r="F974" s="5">
        <v>287</v>
      </c>
      <c r="G974" s="5">
        <v>250</v>
      </c>
      <c r="H974" s="5">
        <v>301</v>
      </c>
      <c r="I974" s="5">
        <v>340</v>
      </c>
      <c r="J974" s="5">
        <v>337</v>
      </c>
      <c r="K974" s="5">
        <v>398</v>
      </c>
      <c r="L974" s="5">
        <v>594</v>
      </c>
      <c r="M974" s="5">
        <v>868</v>
      </c>
      <c r="N974" s="5">
        <v>953</v>
      </c>
      <c r="O974" s="5">
        <v>1117</v>
      </c>
      <c r="P974" s="5">
        <v>1196</v>
      </c>
      <c r="Q974" s="5">
        <v>1609</v>
      </c>
      <c r="R974" s="5">
        <v>3165</v>
      </c>
      <c r="S974" s="5">
        <v>5474</v>
      </c>
      <c r="T974" s="5">
        <v>0</v>
      </c>
      <c r="U974" s="5">
        <v>11</v>
      </c>
      <c r="V974" s="5">
        <v>51</v>
      </c>
      <c r="W974" s="5">
        <v>51</v>
      </c>
      <c r="X974" s="5">
        <v>56</v>
      </c>
      <c r="Y974" s="5">
        <v>57</v>
      </c>
      <c r="Z974" s="5">
        <v>47</v>
      </c>
      <c r="AA974" s="5">
        <v>69</v>
      </c>
      <c r="AB974" s="5">
        <v>85</v>
      </c>
      <c r="AC974" s="5">
        <v>106</v>
      </c>
      <c r="AD974" s="5">
        <v>171</v>
      </c>
      <c r="AE974" s="5">
        <v>255</v>
      </c>
      <c r="AF974" s="5">
        <v>360</v>
      </c>
      <c r="AG974" s="5">
        <v>495</v>
      </c>
      <c r="AH974" s="5">
        <v>652</v>
      </c>
      <c r="AJ974" s="5">
        <v>2831</v>
      </c>
      <c r="AK974" s="5">
        <v>7939</v>
      </c>
      <c r="AL974">
        <f>Tabelle1[[#This Row],[1 jahre Weiblich]]+Tabelle1[[#This Row],[unter 1 Jahr Männlich]]</f>
        <v>22</v>
      </c>
      <c r="AM974">
        <f>Tabelle1[[#This Row],[1-15 Jahre Weiblich]]+Tabelle1[[#This Row],[1-15 jahre Mänlich]]</f>
        <v>141</v>
      </c>
      <c r="AN974">
        <f>Tabelle1[[#This Row],[15-20 Jahre Weiblich]]+Tabelle1[[#This Row],[15-20 jahre Männlich]]</f>
        <v>250</v>
      </c>
      <c r="AO974">
        <f>Tabelle1[[#This Row],[20-25 jahre weiblich]]+Tabelle1[[#This Row],[20-25 jahre Männlich]]</f>
        <v>343</v>
      </c>
      <c r="AP974">
        <f>Tabelle1[[#This Row],[25-30 Jahre Weiblich]]+Tabelle1[[#This Row],[25-30 jahre Männlich]]</f>
        <v>307</v>
      </c>
      <c r="AQ974">
        <f>Tabelle1[[#This Row],[30-35 Jahre Weiblich]]+Tabelle1[[#This Row],[30-35 jahre Männlich]]</f>
        <v>348</v>
      </c>
      <c r="AR974">
        <f>Tabelle1[[#This Row],[35-40 Jahre Weiblich]]+Tabelle1[[#This Row],[35-40 jahre  Männlich]]</f>
        <v>409</v>
      </c>
      <c r="AS974">
        <f>Tabelle1[[#This Row],[40-45 Jahre Weiblich]]+Tabelle1[[#This Row],[40-45 jahre Männlich]]</f>
        <v>422</v>
      </c>
      <c r="AT974">
        <f>Tabelle1[[#This Row],[45-50 Jahre Weiblich]]+Tabelle1[[#This Row],[45-50 jahre Männlich]]</f>
        <v>504</v>
      </c>
      <c r="AU974">
        <f>Tabelle1[[#This Row],[50-55 Jahre Weiblich]]+Tabelle1[[#This Row],[50-55 jahre Männlich]]</f>
        <v>765</v>
      </c>
      <c r="AV974">
        <f>Tabelle1[[#This Row],[55-60 Jahre Weiblich]]+Tabelle1[[#This Row],[55-60 jahre Männlich]]</f>
        <v>1123</v>
      </c>
      <c r="AW974">
        <f>Tabelle1[[#This Row],[60-65 Jahre Weiblich]]+Tabelle1[[#This Row],[60-65 jahre Männlich]]</f>
        <v>1313</v>
      </c>
      <c r="AX974">
        <f>Tabelle1[[#This Row],[65-70 Jahre Weiblich]]+Tabelle1[[#This Row],[65-70 Jahre  Männlich]]</f>
        <v>1612</v>
      </c>
      <c r="AY974">
        <f>Tabelle1[[#This Row],[70-75Jahre Weiblich]]+Tabelle1[[#This Row],[70-75 jahre Männlch]]</f>
        <v>1848</v>
      </c>
      <c r="AZ974">
        <f>Tabelle1[[#This Row],[75-80 Jahre Weiblich]]+Tabelle1[[#This Row],[75-80 jahre Männlich]]</f>
        <v>1609</v>
      </c>
      <c r="BA974">
        <f>Tabelle1[[#This Row],[80-85 Jahre Weiblich]]+Tabelle1[[#This Row],[80-85 jahre Männlich]]</f>
        <v>5996</v>
      </c>
      <c r="BB974">
        <f>Tabelle1[[#This Row],[85 und mehr Weiblich]]+Tabelle1[[#This Row],[85 und mehr]]</f>
        <v>13413</v>
      </c>
    </row>
    <row r="975" spans="1:54" x14ac:dyDescent="0.35">
      <c r="A975" s="3"/>
      <c r="B975" s="4" t="s">
        <v>103</v>
      </c>
      <c r="C975" s="5" t="s">
        <v>111</v>
      </c>
      <c r="D975" s="5">
        <v>30</v>
      </c>
      <c r="E975" s="5">
        <v>143</v>
      </c>
      <c r="F975" s="5">
        <v>156</v>
      </c>
      <c r="G975" s="5">
        <v>117</v>
      </c>
      <c r="H975" s="5">
        <v>135</v>
      </c>
      <c r="I975" s="5">
        <v>104</v>
      </c>
      <c r="J975" s="5">
        <v>94</v>
      </c>
      <c r="K975" s="5">
        <v>122</v>
      </c>
      <c r="L975" s="5">
        <v>194</v>
      </c>
      <c r="M975" s="5">
        <v>219</v>
      </c>
      <c r="N975" s="5">
        <v>180</v>
      </c>
      <c r="O975" s="5">
        <v>160</v>
      </c>
      <c r="P975" s="5">
        <v>158</v>
      </c>
      <c r="Q975" s="5">
        <v>132</v>
      </c>
      <c r="R975" s="5">
        <v>177</v>
      </c>
      <c r="S975" s="5">
        <v>147</v>
      </c>
      <c r="T975" s="5">
        <v>0</v>
      </c>
      <c r="U975" s="5" t="s">
        <v>111</v>
      </c>
      <c r="V975" s="5">
        <v>17</v>
      </c>
      <c r="W975" s="5">
        <v>37</v>
      </c>
      <c r="X975" s="5">
        <v>33</v>
      </c>
      <c r="Y975" s="5">
        <v>27</v>
      </c>
      <c r="Z975" s="5">
        <v>13</v>
      </c>
      <c r="AA975" s="5">
        <v>23</v>
      </c>
      <c r="AB975" s="5">
        <v>19</v>
      </c>
      <c r="AC975" s="5">
        <v>19</v>
      </c>
      <c r="AD975" s="5">
        <v>39</v>
      </c>
      <c r="AE975" s="5">
        <v>55</v>
      </c>
      <c r="AF975" s="5">
        <v>37</v>
      </c>
      <c r="AG975" s="5">
        <v>50</v>
      </c>
      <c r="AH975" s="5">
        <v>38</v>
      </c>
      <c r="AJ975" s="5">
        <v>104</v>
      </c>
      <c r="AK975" s="5">
        <v>72</v>
      </c>
      <c r="AL975" t="e">
        <f>Tabelle1[[#This Row],[1 jahre Weiblich]]+Tabelle1[[#This Row],[unter 1 Jahr Männlich]]</f>
        <v>#VALUE!</v>
      </c>
      <c r="AM975">
        <f>Tabelle1[[#This Row],[1-15 Jahre Weiblich]]+Tabelle1[[#This Row],[1-15 jahre Mänlich]]</f>
        <v>47</v>
      </c>
      <c r="AN975">
        <f>Tabelle1[[#This Row],[15-20 Jahre Weiblich]]+Tabelle1[[#This Row],[15-20 jahre Männlich]]</f>
        <v>180</v>
      </c>
      <c r="AO975">
        <f>Tabelle1[[#This Row],[20-25 jahre weiblich]]+Tabelle1[[#This Row],[20-25 jahre Männlich]]</f>
        <v>189</v>
      </c>
      <c r="AP975">
        <f>Tabelle1[[#This Row],[25-30 Jahre Weiblich]]+Tabelle1[[#This Row],[25-30 jahre Männlich]]</f>
        <v>144</v>
      </c>
      <c r="AQ975">
        <f>Tabelle1[[#This Row],[30-35 Jahre Weiblich]]+Tabelle1[[#This Row],[30-35 jahre Männlich]]</f>
        <v>148</v>
      </c>
      <c r="AR975">
        <f>Tabelle1[[#This Row],[35-40 Jahre Weiblich]]+Tabelle1[[#This Row],[35-40 jahre  Männlich]]</f>
        <v>127</v>
      </c>
      <c r="AS975">
        <f>Tabelle1[[#This Row],[40-45 Jahre Weiblich]]+Tabelle1[[#This Row],[40-45 jahre Männlich]]</f>
        <v>113</v>
      </c>
      <c r="AT975">
        <f>Tabelle1[[#This Row],[45-50 Jahre Weiblich]]+Tabelle1[[#This Row],[45-50 jahre Männlich]]</f>
        <v>141</v>
      </c>
      <c r="AU975">
        <f>Tabelle1[[#This Row],[50-55 Jahre Weiblich]]+Tabelle1[[#This Row],[50-55 jahre Männlich]]</f>
        <v>233</v>
      </c>
      <c r="AV975">
        <f>Tabelle1[[#This Row],[55-60 Jahre Weiblich]]+Tabelle1[[#This Row],[55-60 jahre Männlich]]</f>
        <v>274</v>
      </c>
      <c r="AW975">
        <f>Tabelle1[[#This Row],[60-65 Jahre Weiblich]]+Tabelle1[[#This Row],[60-65 jahre Männlich]]</f>
        <v>217</v>
      </c>
      <c r="AX975">
        <f>Tabelle1[[#This Row],[65-70 Jahre Weiblich]]+Tabelle1[[#This Row],[65-70 Jahre  Männlich]]</f>
        <v>210</v>
      </c>
      <c r="AY975">
        <f>Tabelle1[[#This Row],[70-75Jahre Weiblich]]+Tabelle1[[#This Row],[70-75 jahre Männlch]]</f>
        <v>196</v>
      </c>
      <c r="AZ975">
        <f>Tabelle1[[#This Row],[75-80 Jahre Weiblich]]+Tabelle1[[#This Row],[75-80 jahre Männlich]]</f>
        <v>132</v>
      </c>
      <c r="BA975">
        <f>Tabelle1[[#This Row],[80-85 Jahre Weiblich]]+Tabelle1[[#This Row],[80-85 jahre Männlich]]</f>
        <v>281</v>
      </c>
      <c r="BB975">
        <f>Tabelle1[[#This Row],[85 und mehr Weiblich]]+Tabelle1[[#This Row],[85 und mehr]]</f>
        <v>219</v>
      </c>
    </row>
    <row r="976" spans="1:54" x14ac:dyDescent="0.35">
      <c r="A976" s="3"/>
      <c r="B976" s="4" t="s">
        <v>104</v>
      </c>
      <c r="C976" s="5" t="s">
        <v>111</v>
      </c>
      <c r="D976" s="5">
        <v>9</v>
      </c>
      <c r="E976" s="5">
        <v>10</v>
      </c>
      <c r="F976" s="5">
        <v>12</v>
      </c>
      <c r="G976" s="5">
        <v>18</v>
      </c>
      <c r="H976" s="5">
        <v>18</v>
      </c>
      <c r="I976" s="5">
        <v>38</v>
      </c>
      <c r="J976" s="5">
        <v>45</v>
      </c>
      <c r="K976" s="5">
        <v>78</v>
      </c>
      <c r="L976" s="5">
        <v>130</v>
      </c>
      <c r="M976" s="5">
        <v>256</v>
      </c>
      <c r="N976" s="5">
        <v>345</v>
      </c>
      <c r="O976" s="5">
        <v>474</v>
      </c>
      <c r="P976" s="5">
        <v>615</v>
      </c>
      <c r="Q976" s="5">
        <v>961</v>
      </c>
      <c r="R976" s="5">
        <v>2062</v>
      </c>
      <c r="S976" s="5">
        <v>3948</v>
      </c>
      <c r="T976" s="5">
        <v>0</v>
      </c>
      <c r="U976" s="5" t="s">
        <v>111</v>
      </c>
      <c r="V976" s="5">
        <v>5</v>
      </c>
      <c r="W976" s="5" t="s">
        <v>111</v>
      </c>
      <c r="X976" s="5">
        <v>4</v>
      </c>
      <c r="Y976" s="5">
        <v>6</v>
      </c>
      <c r="Z976" s="5">
        <v>4</v>
      </c>
      <c r="AA976" s="5">
        <v>9</v>
      </c>
      <c r="AB976" s="5">
        <v>10</v>
      </c>
      <c r="AC976" s="5">
        <v>18</v>
      </c>
      <c r="AD976" s="5">
        <v>45</v>
      </c>
      <c r="AE976" s="5">
        <v>75</v>
      </c>
      <c r="AF976" s="5">
        <v>153</v>
      </c>
      <c r="AG976" s="5">
        <v>236</v>
      </c>
      <c r="AH976" s="5">
        <v>339</v>
      </c>
      <c r="AJ976" s="5">
        <v>1872</v>
      </c>
      <c r="AK976" s="5">
        <v>5660</v>
      </c>
      <c r="AL976" t="e">
        <f>Tabelle1[[#This Row],[1 jahre Weiblich]]+Tabelle1[[#This Row],[unter 1 Jahr Männlich]]</f>
        <v>#VALUE!</v>
      </c>
      <c r="AM976">
        <f>Tabelle1[[#This Row],[1-15 Jahre Weiblich]]+Tabelle1[[#This Row],[1-15 jahre Mänlich]]</f>
        <v>14</v>
      </c>
      <c r="AN976" t="e">
        <f>Tabelle1[[#This Row],[15-20 Jahre Weiblich]]+Tabelle1[[#This Row],[15-20 jahre Männlich]]</f>
        <v>#VALUE!</v>
      </c>
      <c r="AO976">
        <f>Tabelle1[[#This Row],[20-25 jahre weiblich]]+Tabelle1[[#This Row],[20-25 jahre Männlich]]</f>
        <v>16</v>
      </c>
      <c r="AP976">
        <f>Tabelle1[[#This Row],[25-30 Jahre Weiblich]]+Tabelle1[[#This Row],[25-30 jahre Männlich]]</f>
        <v>24</v>
      </c>
      <c r="AQ976">
        <f>Tabelle1[[#This Row],[30-35 Jahre Weiblich]]+Tabelle1[[#This Row],[30-35 jahre Männlich]]</f>
        <v>22</v>
      </c>
      <c r="AR976">
        <f>Tabelle1[[#This Row],[35-40 Jahre Weiblich]]+Tabelle1[[#This Row],[35-40 jahre  Männlich]]</f>
        <v>47</v>
      </c>
      <c r="AS976">
        <f>Tabelle1[[#This Row],[40-45 Jahre Weiblich]]+Tabelle1[[#This Row],[40-45 jahre Männlich]]</f>
        <v>55</v>
      </c>
      <c r="AT976">
        <f>Tabelle1[[#This Row],[45-50 Jahre Weiblich]]+Tabelle1[[#This Row],[45-50 jahre Männlich]]</f>
        <v>96</v>
      </c>
      <c r="AU976">
        <f>Tabelle1[[#This Row],[50-55 Jahre Weiblich]]+Tabelle1[[#This Row],[50-55 jahre Männlich]]</f>
        <v>175</v>
      </c>
      <c r="AV976">
        <f>Tabelle1[[#This Row],[55-60 Jahre Weiblich]]+Tabelle1[[#This Row],[55-60 jahre Männlich]]</f>
        <v>331</v>
      </c>
      <c r="AW976">
        <f>Tabelle1[[#This Row],[60-65 Jahre Weiblich]]+Tabelle1[[#This Row],[60-65 jahre Männlich]]</f>
        <v>498</v>
      </c>
      <c r="AX976">
        <f>Tabelle1[[#This Row],[65-70 Jahre Weiblich]]+Tabelle1[[#This Row],[65-70 Jahre  Männlich]]</f>
        <v>710</v>
      </c>
      <c r="AY976">
        <f>Tabelle1[[#This Row],[70-75Jahre Weiblich]]+Tabelle1[[#This Row],[70-75 jahre Männlch]]</f>
        <v>954</v>
      </c>
      <c r="AZ976">
        <f>Tabelle1[[#This Row],[75-80 Jahre Weiblich]]+Tabelle1[[#This Row],[75-80 jahre Männlich]]</f>
        <v>961</v>
      </c>
      <c r="BA976">
        <f>Tabelle1[[#This Row],[80-85 Jahre Weiblich]]+Tabelle1[[#This Row],[80-85 jahre Männlich]]</f>
        <v>3934</v>
      </c>
      <c r="BB976">
        <f>Tabelle1[[#This Row],[85 und mehr Weiblich]]+Tabelle1[[#This Row],[85 und mehr]]</f>
        <v>9608</v>
      </c>
    </row>
    <row r="977" spans="1:54" x14ac:dyDescent="0.35">
      <c r="A977" s="3"/>
      <c r="B977" s="4" t="s">
        <v>105</v>
      </c>
      <c r="C977" s="5" t="s">
        <v>111</v>
      </c>
      <c r="D977" s="5">
        <v>22</v>
      </c>
      <c r="E977" s="5">
        <v>11</v>
      </c>
      <c r="F977" s="5">
        <v>18</v>
      </c>
      <c r="G977" s="5">
        <v>12</v>
      </c>
      <c r="H977" s="5">
        <v>11</v>
      </c>
      <c r="I977" s="5">
        <v>9</v>
      </c>
      <c r="J977" s="5">
        <v>11</v>
      </c>
      <c r="K977" s="5">
        <v>10</v>
      </c>
      <c r="L977" s="5">
        <v>15</v>
      </c>
      <c r="M977" s="5">
        <v>26</v>
      </c>
      <c r="N977" s="5">
        <v>21</v>
      </c>
      <c r="O977" s="5">
        <v>20</v>
      </c>
      <c r="P977" s="5">
        <v>20</v>
      </c>
      <c r="Q977" s="5">
        <v>18</v>
      </c>
      <c r="R977" s="5">
        <v>34</v>
      </c>
      <c r="S977" s="5">
        <v>22</v>
      </c>
      <c r="T977" s="5">
        <v>0</v>
      </c>
      <c r="U977" s="5" t="s">
        <v>111</v>
      </c>
      <c r="V977" s="5">
        <v>11</v>
      </c>
      <c r="W977" s="5">
        <v>0</v>
      </c>
      <c r="X977" s="5">
        <v>0</v>
      </c>
      <c r="Y977" s="5" t="s">
        <v>111</v>
      </c>
      <c r="Z977" s="5" t="s">
        <v>111</v>
      </c>
      <c r="AA977" s="5" t="s">
        <v>111</v>
      </c>
      <c r="AB977" s="5" t="s">
        <v>111</v>
      </c>
      <c r="AC977" s="5">
        <v>3</v>
      </c>
      <c r="AD977" s="5">
        <v>4</v>
      </c>
      <c r="AE977" s="5">
        <v>8</v>
      </c>
      <c r="AF977" s="5">
        <v>9</v>
      </c>
      <c r="AG977" s="5">
        <v>13</v>
      </c>
      <c r="AH977" s="5">
        <v>13</v>
      </c>
      <c r="AJ977" s="5">
        <v>17</v>
      </c>
      <c r="AK977" s="5">
        <v>8</v>
      </c>
      <c r="AL977" t="e">
        <f>Tabelle1[[#This Row],[1 jahre Weiblich]]+Tabelle1[[#This Row],[unter 1 Jahr Männlich]]</f>
        <v>#VALUE!</v>
      </c>
      <c r="AM977">
        <f>Tabelle1[[#This Row],[1-15 Jahre Weiblich]]+Tabelle1[[#This Row],[1-15 jahre Mänlich]]</f>
        <v>33</v>
      </c>
      <c r="AN977">
        <f>Tabelle1[[#This Row],[15-20 Jahre Weiblich]]+Tabelle1[[#This Row],[15-20 jahre Männlich]]</f>
        <v>11</v>
      </c>
      <c r="AO977">
        <f>Tabelle1[[#This Row],[20-25 jahre weiblich]]+Tabelle1[[#This Row],[20-25 jahre Männlich]]</f>
        <v>18</v>
      </c>
      <c r="AP977" t="e">
        <f>Tabelle1[[#This Row],[25-30 Jahre Weiblich]]+Tabelle1[[#This Row],[25-30 jahre Männlich]]</f>
        <v>#VALUE!</v>
      </c>
      <c r="AQ977" t="e">
        <f>Tabelle1[[#This Row],[30-35 Jahre Weiblich]]+Tabelle1[[#This Row],[30-35 jahre Männlich]]</f>
        <v>#VALUE!</v>
      </c>
      <c r="AR977" t="e">
        <f>Tabelle1[[#This Row],[35-40 Jahre Weiblich]]+Tabelle1[[#This Row],[35-40 jahre  Männlich]]</f>
        <v>#VALUE!</v>
      </c>
      <c r="AS977" t="e">
        <f>Tabelle1[[#This Row],[40-45 Jahre Weiblich]]+Tabelle1[[#This Row],[40-45 jahre Männlich]]</f>
        <v>#VALUE!</v>
      </c>
      <c r="AT977">
        <f>Tabelle1[[#This Row],[45-50 Jahre Weiblich]]+Tabelle1[[#This Row],[45-50 jahre Männlich]]</f>
        <v>13</v>
      </c>
      <c r="AU977">
        <f>Tabelle1[[#This Row],[50-55 Jahre Weiblich]]+Tabelle1[[#This Row],[50-55 jahre Männlich]]</f>
        <v>19</v>
      </c>
      <c r="AV977">
        <f>Tabelle1[[#This Row],[55-60 Jahre Weiblich]]+Tabelle1[[#This Row],[55-60 jahre Männlich]]</f>
        <v>34</v>
      </c>
      <c r="AW977">
        <f>Tabelle1[[#This Row],[60-65 Jahre Weiblich]]+Tabelle1[[#This Row],[60-65 jahre Männlich]]</f>
        <v>30</v>
      </c>
      <c r="AX977">
        <f>Tabelle1[[#This Row],[65-70 Jahre Weiblich]]+Tabelle1[[#This Row],[65-70 Jahre  Männlich]]</f>
        <v>33</v>
      </c>
      <c r="AY977">
        <f>Tabelle1[[#This Row],[70-75Jahre Weiblich]]+Tabelle1[[#This Row],[70-75 jahre Männlch]]</f>
        <v>33</v>
      </c>
      <c r="AZ977">
        <f>Tabelle1[[#This Row],[75-80 Jahre Weiblich]]+Tabelle1[[#This Row],[75-80 jahre Männlich]]</f>
        <v>18</v>
      </c>
      <c r="BA977">
        <f>Tabelle1[[#This Row],[80-85 Jahre Weiblich]]+Tabelle1[[#This Row],[80-85 jahre Männlich]]</f>
        <v>51</v>
      </c>
      <c r="BB977">
        <f>Tabelle1[[#This Row],[85 und mehr Weiblich]]+Tabelle1[[#This Row],[85 und mehr]]</f>
        <v>30</v>
      </c>
    </row>
    <row r="978" spans="1:54" x14ac:dyDescent="0.35">
      <c r="A978" s="3"/>
      <c r="B978" s="4" t="s">
        <v>106</v>
      </c>
      <c r="C978" s="5">
        <v>0</v>
      </c>
      <c r="D978" s="5" t="s">
        <v>111</v>
      </c>
      <c r="E978" s="5" t="s">
        <v>111</v>
      </c>
      <c r="F978" s="5" t="s">
        <v>111</v>
      </c>
      <c r="G978" s="5">
        <v>6</v>
      </c>
      <c r="H978" s="5">
        <v>3</v>
      </c>
      <c r="I978" s="5">
        <v>3</v>
      </c>
      <c r="J978" s="5">
        <v>7</v>
      </c>
      <c r="K978" s="5">
        <v>6</v>
      </c>
      <c r="L978" s="5">
        <v>10</v>
      </c>
      <c r="M978" s="5">
        <v>25</v>
      </c>
      <c r="N978" s="5">
        <v>28</v>
      </c>
      <c r="O978" s="5">
        <v>20</v>
      </c>
      <c r="P978" s="5">
        <v>18</v>
      </c>
      <c r="Q978" s="5">
        <v>16</v>
      </c>
      <c r="R978" s="5">
        <v>13</v>
      </c>
      <c r="S978" s="5">
        <v>23</v>
      </c>
      <c r="T978" s="5">
        <v>0</v>
      </c>
      <c r="U978" s="5">
        <v>0</v>
      </c>
      <c r="V978" s="5" t="s">
        <v>111</v>
      </c>
      <c r="W978" s="5">
        <v>0</v>
      </c>
      <c r="X978" s="5" t="s">
        <v>111</v>
      </c>
      <c r="Y978" s="5" t="s">
        <v>111</v>
      </c>
      <c r="Z978" s="5">
        <v>0</v>
      </c>
      <c r="AA978" s="5">
        <v>3</v>
      </c>
      <c r="AB978" s="5" t="s">
        <v>111</v>
      </c>
      <c r="AC978" s="5">
        <v>5</v>
      </c>
      <c r="AD978" s="5">
        <v>9</v>
      </c>
      <c r="AE978" s="5">
        <v>10</v>
      </c>
      <c r="AF978" s="5">
        <v>15</v>
      </c>
      <c r="AG978" s="5">
        <v>17</v>
      </c>
      <c r="AH978" s="5">
        <v>16</v>
      </c>
      <c r="AJ978" s="5">
        <v>20</v>
      </c>
      <c r="AK978" s="5">
        <v>20</v>
      </c>
      <c r="AL978">
        <f>Tabelle1[[#This Row],[1 jahre Weiblich]]+Tabelle1[[#This Row],[unter 1 Jahr Männlich]]</f>
        <v>0</v>
      </c>
      <c r="AM978" t="e">
        <f>Tabelle1[[#This Row],[1-15 Jahre Weiblich]]+Tabelle1[[#This Row],[1-15 jahre Mänlich]]</f>
        <v>#VALUE!</v>
      </c>
      <c r="AN978" t="e">
        <f>Tabelle1[[#This Row],[15-20 Jahre Weiblich]]+Tabelle1[[#This Row],[15-20 jahre Männlich]]</f>
        <v>#VALUE!</v>
      </c>
      <c r="AO978" t="e">
        <f>Tabelle1[[#This Row],[20-25 jahre weiblich]]+Tabelle1[[#This Row],[20-25 jahre Männlich]]</f>
        <v>#VALUE!</v>
      </c>
      <c r="AP978" t="e">
        <f>Tabelle1[[#This Row],[25-30 Jahre Weiblich]]+Tabelle1[[#This Row],[25-30 jahre Männlich]]</f>
        <v>#VALUE!</v>
      </c>
      <c r="AQ978">
        <f>Tabelle1[[#This Row],[30-35 Jahre Weiblich]]+Tabelle1[[#This Row],[30-35 jahre Männlich]]</f>
        <v>3</v>
      </c>
      <c r="AR978">
        <f>Tabelle1[[#This Row],[35-40 Jahre Weiblich]]+Tabelle1[[#This Row],[35-40 jahre  Männlich]]</f>
        <v>6</v>
      </c>
      <c r="AS978" t="e">
        <f>Tabelle1[[#This Row],[40-45 Jahre Weiblich]]+Tabelle1[[#This Row],[40-45 jahre Männlich]]</f>
        <v>#VALUE!</v>
      </c>
      <c r="AT978">
        <f>Tabelle1[[#This Row],[45-50 Jahre Weiblich]]+Tabelle1[[#This Row],[45-50 jahre Männlich]]</f>
        <v>11</v>
      </c>
      <c r="AU978">
        <f>Tabelle1[[#This Row],[50-55 Jahre Weiblich]]+Tabelle1[[#This Row],[50-55 jahre Männlich]]</f>
        <v>19</v>
      </c>
      <c r="AV978">
        <f>Tabelle1[[#This Row],[55-60 Jahre Weiblich]]+Tabelle1[[#This Row],[55-60 jahre Männlich]]</f>
        <v>35</v>
      </c>
      <c r="AW978">
        <f>Tabelle1[[#This Row],[60-65 Jahre Weiblich]]+Tabelle1[[#This Row],[60-65 jahre Männlich]]</f>
        <v>43</v>
      </c>
      <c r="AX978">
        <f>Tabelle1[[#This Row],[65-70 Jahre Weiblich]]+Tabelle1[[#This Row],[65-70 Jahre  Männlich]]</f>
        <v>37</v>
      </c>
      <c r="AY978">
        <f>Tabelle1[[#This Row],[70-75Jahre Weiblich]]+Tabelle1[[#This Row],[70-75 jahre Männlch]]</f>
        <v>34</v>
      </c>
      <c r="AZ978">
        <f>Tabelle1[[#This Row],[75-80 Jahre Weiblich]]+Tabelle1[[#This Row],[75-80 jahre Männlich]]</f>
        <v>16</v>
      </c>
      <c r="BA978">
        <f>Tabelle1[[#This Row],[80-85 Jahre Weiblich]]+Tabelle1[[#This Row],[80-85 jahre Männlich]]</f>
        <v>33</v>
      </c>
      <c r="BB978">
        <f>Tabelle1[[#This Row],[85 und mehr Weiblich]]+Tabelle1[[#This Row],[85 und mehr]]</f>
        <v>43</v>
      </c>
    </row>
    <row r="979" spans="1:54" x14ac:dyDescent="0.35">
      <c r="A979" s="3"/>
      <c r="B979" s="4" t="s">
        <v>107</v>
      </c>
      <c r="C979" s="5">
        <v>0</v>
      </c>
      <c r="D979" s="5">
        <v>0</v>
      </c>
      <c r="E979" s="5">
        <v>19</v>
      </c>
      <c r="F979" s="5">
        <v>56</v>
      </c>
      <c r="G979" s="5">
        <v>51</v>
      </c>
      <c r="H979" s="5">
        <v>87</v>
      </c>
      <c r="I979" s="5">
        <v>127</v>
      </c>
      <c r="J979" s="5">
        <v>108</v>
      </c>
      <c r="K979" s="5">
        <v>90</v>
      </c>
      <c r="L979" s="5">
        <v>90</v>
      </c>
      <c r="M979" s="5">
        <v>80</v>
      </c>
      <c r="N979" s="5">
        <v>65</v>
      </c>
      <c r="O979" s="5">
        <v>40</v>
      </c>
      <c r="P979" s="5">
        <v>27</v>
      </c>
      <c r="Q979" s="5">
        <v>21</v>
      </c>
      <c r="R979" s="5">
        <v>22</v>
      </c>
      <c r="S979" s="5">
        <v>34</v>
      </c>
      <c r="T979" s="5">
        <v>0</v>
      </c>
      <c r="U979" s="5" t="s">
        <v>111</v>
      </c>
      <c r="V979" s="5">
        <v>3</v>
      </c>
      <c r="W979" s="5">
        <v>7</v>
      </c>
      <c r="X979" s="5">
        <v>12</v>
      </c>
      <c r="Y979" s="5">
        <v>12</v>
      </c>
      <c r="Z979" s="5">
        <v>17</v>
      </c>
      <c r="AA979" s="5">
        <v>19</v>
      </c>
      <c r="AB979" s="5">
        <v>29</v>
      </c>
      <c r="AC979" s="5">
        <v>35</v>
      </c>
      <c r="AD979" s="5">
        <v>21</v>
      </c>
      <c r="AE979" s="5">
        <v>23</v>
      </c>
      <c r="AF979" s="5">
        <v>26</v>
      </c>
      <c r="AG979" s="5">
        <v>24</v>
      </c>
      <c r="AH979" s="5">
        <v>26</v>
      </c>
      <c r="AJ979" s="5">
        <v>22</v>
      </c>
      <c r="AK979" s="5">
        <v>43</v>
      </c>
      <c r="AL979" t="e">
        <f>Tabelle1[[#This Row],[1 jahre Weiblich]]+Tabelle1[[#This Row],[unter 1 Jahr Männlich]]</f>
        <v>#VALUE!</v>
      </c>
      <c r="AM979">
        <f>Tabelle1[[#This Row],[1-15 Jahre Weiblich]]+Tabelle1[[#This Row],[1-15 jahre Mänlich]]</f>
        <v>3</v>
      </c>
      <c r="AN979">
        <f>Tabelle1[[#This Row],[15-20 Jahre Weiblich]]+Tabelle1[[#This Row],[15-20 jahre Männlich]]</f>
        <v>26</v>
      </c>
      <c r="AO979">
        <f>Tabelle1[[#This Row],[20-25 jahre weiblich]]+Tabelle1[[#This Row],[20-25 jahre Männlich]]</f>
        <v>68</v>
      </c>
      <c r="AP979">
        <f>Tabelle1[[#This Row],[25-30 Jahre Weiblich]]+Tabelle1[[#This Row],[25-30 jahre Männlich]]</f>
        <v>63</v>
      </c>
      <c r="AQ979">
        <f>Tabelle1[[#This Row],[30-35 Jahre Weiblich]]+Tabelle1[[#This Row],[30-35 jahre Männlich]]</f>
        <v>104</v>
      </c>
      <c r="AR979">
        <f>Tabelle1[[#This Row],[35-40 Jahre Weiblich]]+Tabelle1[[#This Row],[35-40 jahre  Männlich]]</f>
        <v>146</v>
      </c>
      <c r="AS979">
        <f>Tabelle1[[#This Row],[40-45 Jahre Weiblich]]+Tabelle1[[#This Row],[40-45 jahre Männlich]]</f>
        <v>137</v>
      </c>
      <c r="AT979">
        <f>Tabelle1[[#This Row],[45-50 Jahre Weiblich]]+Tabelle1[[#This Row],[45-50 jahre Männlich]]</f>
        <v>125</v>
      </c>
      <c r="AU979">
        <f>Tabelle1[[#This Row],[50-55 Jahre Weiblich]]+Tabelle1[[#This Row],[50-55 jahre Männlich]]</f>
        <v>111</v>
      </c>
      <c r="AV979">
        <f>Tabelle1[[#This Row],[55-60 Jahre Weiblich]]+Tabelle1[[#This Row],[55-60 jahre Männlich]]</f>
        <v>103</v>
      </c>
      <c r="AW979">
        <f>Tabelle1[[#This Row],[60-65 Jahre Weiblich]]+Tabelle1[[#This Row],[60-65 jahre Männlich]]</f>
        <v>91</v>
      </c>
      <c r="AX979">
        <f>Tabelle1[[#This Row],[65-70 Jahre Weiblich]]+Tabelle1[[#This Row],[65-70 Jahre  Männlich]]</f>
        <v>64</v>
      </c>
      <c r="AY979">
        <f>Tabelle1[[#This Row],[70-75Jahre Weiblich]]+Tabelle1[[#This Row],[70-75 jahre Männlch]]</f>
        <v>53</v>
      </c>
      <c r="AZ979">
        <f>Tabelle1[[#This Row],[75-80 Jahre Weiblich]]+Tabelle1[[#This Row],[75-80 jahre Männlich]]</f>
        <v>21</v>
      </c>
      <c r="BA979">
        <f>Tabelle1[[#This Row],[80-85 Jahre Weiblich]]+Tabelle1[[#This Row],[80-85 jahre Männlich]]</f>
        <v>44</v>
      </c>
      <c r="BB979">
        <f>Tabelle1[[#This Row],[85 und mehr Weiblich]]+Tabelle1[[#This Row],[85 und mehr]]</f>
        <v>77</v>
      </c>
    </row>
    <row r="980" spans="1:54" x14ac:dyDescent="0.35">
      <c r="A980" s="3"/>
      <c r="B980" s="4" t="s">
        <v>108</v>
      </c>
      <c r="C980" s="5">
        <v>0</v>
      </c>
      <c r="D980" s="5">
        <v>12</v>
      </c>
      <c r="E980" s="5">
        <v>118</v>
      </c>
      <c r="F980" s="5">
        <v>223</v>
      </c>
      <c r="G980" s="5">
        <v>268</v>
      </c>
      <c r="H980" s="5">
        <v>308</v>
      </c>
      <c r="I980" s="5">
        <v>355</v>
      </c>
      <c r="J980" s="5">
        <v>358</v>
      </c>
      <c r="K980" s="5">
        <v>390</v>
      </c>
      <c r="L980" s="5">
        <v>605</v>
      </c>
      <c r="M980" s="5">
        <v>710</v>
      </c>
      <c r="N980" s="5">
        <v>633</v>
      </c>
      <c r="O980" s="5">
        <v>516</v>
      </c>
      <c r="P980" s="5">
        <v>475</v>
      </c>
      <c r="Q980" s="5">
        <v>480</v>
      </c>
      <c r="R980" s="5">
        <v>679</v>
      </c>
      <c r="S980" s="5">
        <v>675</v>
      </c>
      <c r="T980" s="5">
        <v>0</v>
      </c>
      <c r="U980" s="5">
        <v>0</v>
      </c>
      <c r="V980" s="5">
        <v>15</v>
      </c>
      <c r="W980" s="5">
        <v>44</v>
      </c>
      <c r="X980" s="5">
        <v>83</v>
      </c>
      <c r="Y980" s="5">
        <v>58</v>
      </c>
      <c r="Z980" s="5">
        <v>81</v>
      </c>
      <c r="AA980" s="5">
        <v>90</v>
      </c>
      <c r="AB980" s="5">
        <v>99</v>
      </c>
      <c r="AC980" s="5">
        <v>133</v>
      </c>
      <c r="AD980" s="5">
        <v>218</v>
      </c>
      <c r="AE980" s="5">
        <v>300</v>
      </c>
      <c r="AF980" s="5">
        <v>197</v>
      </c>
      <c r="AG980" s="5">
        <v>192</v>
      </c>
      <c r="AH980" s="5">
        <v>194</v>
      </c>
      <c r="AJ980" s="5">
        <v>249</v>
      </c>
      <c r="AK980" s="5">
        <v>264</v>
      </c>
      <c r="AL980">
        <f>Tabelle1[[#This Row],[1 jahre Weiblich]]+Tabelle1[[#This Row],[unter 1 Jahr Männlich]]</f>
        <v>0</v>
      </c>
      <c r="AM980">
        <f>Tabelle1[[#This Row],[1-15 Jahre Weiblich]]+Tabelle1[[#This Row],[1-15 jahre Mänlich]]</f>
        <v>27</v>
      </c>
      <c r="AN980">
        <f>Tabelle1[[#This Row],[15-20 Jahre Weiblich]]+Tabelle1[[#This Row],[15-20 jahre Männlich]]</f>
        <v>162</v>
      </c>
      <c r="AO980">
        <f>Tabelle1[[#This Row],[20-25 jahre weiblich]]+Tabelle1[[#This Row],[20-25 jahre Männlich]]</f>
        <v>306</v>
      </c>
      <c r="AP980">
        <f>Tabelle1[[#This Row],[25-30 Jahre Weiblich]]+Tabelle1[[#This Row],[25-30 jahre Männlich]]</f>
        <v>326</v>
      </c>
      <c r="AQ980">
        <f>Tabelle1[[#This Row],[30-35 Jahre Weiblich]]+Tabelle1[[#This Row],[30-35 jahre Männlich]]</f>
        <v>389</v>
      </c>
      <c r="AR980">
        <f>Tabelle1[[#This Row],[35-40 Jahre Weiblich]]+Tabelle1[[#This Row],[35-40 jahre  Männlich]]</f>
        <v>445</v>
      </c>
      <c r="AS980">
        <f>Tabelle1[[#This Row],[40-45 Jahre Weiblich]]+Tabelle1[[#This Row],[40-45 jahre Männlich]]</f>
        <v>457</v>
      </c>
      <c r="AT980">
        <f>Tabelle1[[#This Row],[45-50 Jahre Weiblich]]+Tabelle1[[#This Row],[45-50 jahre Männlich]]</f>
        <v>523</v>
      </c>
      <c r="AU980">
        <f>Tabelle1[[#This Row],[50-55 Jahre Weiblich]]+Tabelle1[[#This Row],[50-55 jahre Männlich]]</f>
        <v>823</v>
      </c>
      <c r="AV980">
        <f>Tabelle1[[#This Row],[55-60 Jahre Weiblich]]+Tabelle1[[#This Row],[55-60 jahre Männlich]]</f>
        <v>1010</v>
      </c>
      <c r="AW980">
        <f>Tabelle1[[#This Row],[60-65 Jahre Weiblich]]+Tabelle1[[#This Row],[60-65 jahre Männlich]]</f>
        <v>830</v>
      </c>
      <c r="AX980">
        <f>Tabelle1[[#This Row],[65-70 Jahre Weiblich]]+Tabelle1[[#This Row],[65-70 Jahre  Männlich]]</f>
        <v>708</v>
      </c>
      <c r="AY980">
        <f>Tabelle1[[#This Row],[70-75Jahre Weiblich]]+Tabelle1[[#This Row],[70-75 jahre Männlch]]</f>
        <v>669</v>
      </c>
      <c r="AZ980">
        <f>Tabelle1[[#This Row],[75-80 Jahre Weiblich]]+Tabelle1[[#This Row],[75-80 jahre Männlich]]</f>
        <v>480</v>
      </c>
      <c r="BA980">
        <f>Tabelle1[[#This Row],[80-85 Jahre Weiblich]]+Tabelle1[[#This Row],[80-85 jahre Männlich]]</f>
        <v>928</v>
      </c>
      <c r="BB980">
        <f>Tabelle1[[#This Row],[85 und mehr Weiblich]]+Tabelle1[[#This Row],[85 und mehr]]</f>
        <v>939</v>
      </c>
    </row>
    <row r="981" spans="1:54" x14ac:dyDescent="0.35">
      <c r="A981" s="3"/>
      <c r="B981" s="4" t="s">
        <v>109</v>
      </c>
      <c r="C981" s="5" t="s">
        <v>111</v>
      </c>
      <c r="D981" s="5">
        <v>9</v>
      </c>
      <c r="E981" s="5">
        <v>9</v>
      </c>
      <c r="F981" s="5">
        <v>12</v>
      </c>
      <c r="G981" s="5">
        <v>9</v>
      </c>
      <c r="H981" s="5">
        <v>15</v>
      </c>
      <c r="I981" s="5">
        <v>13</v>
      </c>
      <c r="J981" s="5">
        <v>12</v>
      </c>
      <c r="K981" s="5">
        <v>12</v>
      </c>
      <c r="L981" s="5">
        <v>13</v>
      </c>
      <c r="M981" s="5">
        <v>16</v>
      </c>
      <c r="N981" s="5">
        <v>10</v>
      </c>
      <c r="O981" s="5">
        <v>3</v>
      </c>
      <c r="P981" s="5">
        <v>3</v>
      </c>
      <c r="Q981" s="5">
        <v>4</v>
      </c>
      <c r="R981" s="5" t="s">
        <v>111</v>
      </c>
      <c r="S981" s="5">
        <v>6</v>
      </c>
      <c r="T981" s="5">
        <v>0</v>
      </c>
      <c r="U981" s="5">
        <v>6</v>
      </c>
      <c r="V981" s="5">
        <v>15</v>
      </c>
      <c r="W981" s="5">
        <v>3</v>
      </c>
      <c r="X981" s="5">
        <v>7</v>
      </c>
      <c r="Y981" s="5">
        <v>7</v>
      </c>
      <c r="Z981" s="5">
        <v>11</v>
      </c>
      <c r="AA981" s="5">
        <v>5</v>
      </c>
      <c r="AB981" s="5">
        <v>14</v>
      </c>
      <c r="AC981" s="5">
        <v>11</v>
      </c>
      <c r="AD981" s="5">
        <v>15</v>
      </c>
      <c r="AE981" s="5">
        <v>9</v>
      </c>
      <c r="AF981" s="5">
        <v>14</v>
      </c>
      <c r="AG981" s="5">
        <v>7</v>
      </c>
      <c r="AH981" s="5">
        <v>9</v>
      </c>
      <c r="AJ981" s="5">
        <v>11</v>
      </c>
      <c r="AK981" s="5">
        <v>10</v>
      </c>
      <c r="AL981" t="e">
        <f>Tabelle1[[#This Row],[1 jahre Weiblich]]+Tabelle1[[#This Row],[unter 1 Jahr Männlich]]</f>
        <v>#VALUE!</v>
      </c>
      <c r="AM981">
        <f>Tabelle1[[#This Row],[1-15 Jahre Weiblich]]+Tabelle1[[#This Row],[1-15 jahre Mänlich]]</f>
        <v>24</v>
      </c>
      <c r="AN981">
        <f>Tabelle1[[#This Row],[15-20 Jahre Weiblich]]+Tabelle1[[#This Row],[15-20 jahre Männlich]]</f>
        <v>12</v>
      </c>
      <c r="AO981">
        <f>Tabelle1[[#This Row],[20-25 jahre weiblich]]+Tabelle1[[#This Row],[20-25 jahre Männlich]]</f>
        <v>19</v>
      </c>
      <c r="AP981">
        <f>Tabelle1[[#This Row],[25-30 Jahre Weiblich]]+Tabelle1[[#This Row],[25-30 jahre Männlich]]</f>
        <v>16</v>
      </c>
      <c r="AQ981">
        <f>Tabelle1[[#This Row],[30-35 Jahre Weiblich]]+Tabelle1[[#This Row],[30-35 jahre Männlich]]</f>
        <v>26</v>
      </c>
      <c r="AR981">
        <f>Tabelle1[[#This Row],[35-40 Jahre Weiblich]]+Tabelle1[[#This Row],[35-40 jahre  Männlich]]</f>
        <v>18</v>
      </c>
      <c r="AS981">
        <f>Tabelle1[[#This Row],[40-45 Jahre Weiblich]]+Tabelle1[[#This Row],[40-45 jahre Männlich]]</f>
        <v>26</v>
      </c>
      <c r="AT981">
        <f>Tabelle1[[#This Row],[45-50 Jahre Weiblich]]+Tabelle1[[#This Row],[45-50 jahre Männlich]]</f>
        <v>23</v>
      </c>
      <c r="AU981">
        <f>Tabelle1[[#This Row],[50-55 Jahre Weiblich]]+Tabelle1[[#This Row],[50-55 jahre Männlich]]</f>
        <v>28</v>
      </c>
      <c r="AV981">
        <f>Tabelle1[[#This Row],[55-60 Jahre Weiblich]]+Tabelle1[[#This Row],[55-60 jahre Männlich]]</f>
        <v>25</v>
      </c>
      <c r="AW981">
        <f>Tabelle1[[#This Row],[60-65 Jahre Weiblich]]+Tabelle1[[#This Row],[60-65 jahre Männlich]]</f>
        <v>24</v>
      </c>
      <c r="AX981">
        <f>Tabelle1[[#This Row],[65-70 Jahre Weiblich]]+Tabelle1[[#This Row],[65-70 Jahre  Männlich]]</f>
        <v>10</v>
      </c>
      <c r="AY981">
        <f>Tabelle1[[#This Row],[70-75Jahre Weiblich]]+Tabelle1[[#This Row],[70-75 jahre Männlch]]</f>
        <v>12</v>
      </c>
      <c r="AZ981">
        <f>Tabelle1[[#This Row],[75-80 Jahre Weiblich]]+Tabelle1[[#This Row],[75-80 jahre Männlich]]</f>
        <v>4</v>
      </c>
      <c r="BA981" t="e">
        <f>Tabelle1[[#This Row],[80-85 Jahre Weiblich]]+Tabelle1[[#This Row],[80-85 jahre Männlich]]</f>
        <v>#VALUE!</v>
      </c>
      <c r="BB981">
        <f>Tabelle1[[#This Row],[85 und mehr Weiblich]]+Tabelle1[[#This Row],[85 und mehr]]</f>
        <v>16</v>
      </c>
    </row>
    <row r="982" spans="1:54" x14ac:dyDescent="0.35">
      <c r="A982" s="3"/>
      <c r="B982" s="4" t="s">
        <v>110</v>
      </c>
      <c r="C982" s="5" t="s">
        <v>111</v>
      </c>
      <c r="D982" s="5">
        <v>6</v>
      </c>
      <c r="E982" s="5">
        <v>21</v>
      </c>
      <c r="F982" s="5">
        <v>39</v>
      </c>
      <c r="G982" s="5">
        <v>26</v>
      </c>
      <c r="H982" s="5">
        <v>41</v>
      </c>
      <c r="I982" s="5">
        <v>50</v>
      </c>
      <c r="J982" s="5">
        <v>53</v>
      </c>
      <c r="K982" s="5">
        <v>49</v>
      </c>
      <c r="L982" s="5">
        <v>89</v>
      </c>
      <c r="M982" s="5">
        <v>105</v>
      </c>
      <c r="N982" s="5">
        <v>80</v>
      </c>
      <c r="O982" s="5">
        <v>73</v>
      </c>
      <c r="P982" s="5">
        <v>78</v>
      </c>
      <c r="Q982" s="5">
        <v>81</v>
      </c>
      <c r="R982" s="5">
        <v>129</v>
      </c>
      <c r="S982" s="5">
        <v>181</v>
      </c>
      <c r="T982" s="5">
        <v>0</v>
      </c>
      <c r="U982" s="5">
        <v>0</v>
      </c>
      <c r="V982" s="5">
        <v>3</v>
      </c>
      <c r="W982" s="5">
        <v>3</v>
      </c>
      <c r="X982" s="5">
        <v>7</v>
      </c>
      <c r="Y982" s="5">
        <v>7</v>
      </c>
      <c r="Z982" s="5">
        <v>15</v>
      </c>
      <c r="AA982" s="5">
        <v>21</v>
      </c>
      <c r="AB982" s="5">
        <v>14</v>
      </c>
      <c r="AC982" s="5">
        <v>16</v>
      </c>
      <c r="AD982" s="5">
        <v>31</v>
      </c>
      <c r="AE982" s="5">
        <v>36</v>
      </c>
      <c r="AF982" s="5">
        <v>39</v>
      </c>
      <c r="AG982" s="5">
        <v>25</v>
      </c>
      <c r="AH982" s="5">
        <v>35</v>
      </c>
      <c r="AJ982" s="5">
        <v>104</v>
      </c>
      <c r="AK982" s="5">
        <v>286</v>
      </c>
      <c r="AL982" t="e">
        <f>Tabelle1[[#This Row],[1 jahre Weiblich]]+Tabelle1[[#This Row],[unter 1 Jahr Männlich]]</f>
        <v>#VALUE!</v>
      </c>
      <c r="AM982">
        <f>Tabelle1[[#This Row],[1-15 Jahre Weiblich]]+Tabelle1[[#This Row],[1-15 jahre Mänlich]]</f>
        <v>9</v>
      </c>
      <c r="AN982">
        <f>Tabelle1[[#This Row],[15-20 Jahre Weiblich]]+Tabelle1[[#This Row],[15-20 jahre Männlich]]</f>
        <v>24</v>
      </c>
      <c r="AO982">
        <f>Tabelle1[[#This Row],[20-25 jahre weiblich]]+Tabelle1[[#This Row],[20-25 jahre Männlich]]</f>
        <v>46</v>
      </c>
      <c r="AP982">
        <f>Tabelle1[[#This Row],[25-30 Jahre Weiblich]]+Tabelle1[[#This Row],[25-30 jahre Männlich]]</f>
        <v>33</v>
      </c>
      <c r="AQ982">
        <f>Tabelle1[[#This Row],[30-35 Jahre Weiblich]]+Tabelle1[[#This Row],[30-35 jahre Männlich]]</f>
        <v>56</v>
      </c>
      <c r="AR982">
        <f>Tabelle1[[#This Row],[35-40 Jahre Weiblich]]+Tabelle1[[#This Row],[35-40 jahre  Männlich]]</f>
        <v>71</v>
      </c>
      <c r="AS982">
        <f>Tabelle1[[#This Row],[40-45 Jahre Weiblich]]+Tabelle1[[#This Row],[40-45 jahre Männlich]]</f>
        <v>67</v>
      </c>
      <c r="AT982">
        <f>Tabelle1[[#This Row],[45-50 Jahre Weiblich]]+Tabelle1[[#This Row],[45-50 jahre Männlich]]</f>
        <v>65</v>
      </c>
      <c r="AU982">
        <f>Tabelle1[[#This Row],[50-55 Jahre Weiblich]]+Tabelle1[[#This Row],[50-55 jahre Männlich]]</f>
        <v>120</v>
      </c>
      <c r="AV982">
        <f>Tabelle1[[#This Row],[55-60 Jahre Weiblich]]+Tabelle1[[#This Row],[55-60 jahre Männlich]]</f>
        <v>141</v>
      </c>
      <c r="AW982">
        <f>Tabelle1[[#This Row],[60-65 Jahre Weiblich]]+Tabelle1[[#This Row],[60-65 jahre Männlich]]</f>
        <v>119</v>
      </c>
      <c r="AX982">
        <f>Tabelle1[[#This Row],[65-70 Jahre Weiblich]]+Tabelle1[[#This Row],[65-70 Jahre  Männlich]]</f>
        <v>98</v>
      </c>
      <c r="AY982">
        <f>Tabelle1[[#This Row],[70-75Jahre Weiblich]]+Tabelle1[[#This Row],[70-75 jahre Männlch]]</f>
        <v>113</v>
      </c>
      <c r="AZ982">
        <f>Tabelle1[[#This Row],[75-80 Jahre Weiblich]]+Tabelle1[[#This Row],[75-80 jahre Männlich]]</f>
        <v>81</v>
      </c>
      <c r="BA982">
        <f>Tabelle1[[#This Row],[80-85 Jahre Weiblich]]+Tabelle1[[#This Row],[80-85 jahre Männlich]]</f>
        <v>233</v>
      </c>
      <c r="BB982">
        <f>Tabelle1[[#This Row],[85 und mehr Weiblich]]+Tabelle1[[#This Row],[85 und mehr]]</f>
        <v>467</v>
      </c>
    </row>
    <row r="983" spans="1:54" x14ac:dyDescent="0.35">
      <c r="A983" s="3"/>
      <c r="B983" s="4" t="s">
        <v>123</v>
      </c>
      <c r="C983" s="5" t="s">
        <v>111</v>
      </c>
      <c r="D983" s="5">
        <v>8</v>
      </c>
      <c r="E983" s="5" t="s">
        <v>111</v>
      </c>
      <c r="F983" s="5">
        <v>17</v>
      </c>
      <c r="G983" s="5">
        <v>36</v>
      </c>
      <c r="H983" s="5">
        <v>78</v>
      </c>
      <c r="I983" s="5">
        <v>136</v>
      </c>
      <c r="J983" s="5">
        <v>215</v>
      </c>
      <c r="K983" s="5">
        <v>374</v>
      </c>
      <c r="L983" s="5">
        <v>819</v>
      </c>
      <c r="M983" s="5">
        <v>1545</v>
      </c>
      <c r="N983" s="5">
        <v>2316</v>
      </c>
      <c r="O983" s="5">
        <v>3206</v>
      </c>
      <c r="P983" s="5">
        <v>4199</v>
      </c>
      <c r="Q983" s="5">
        <v>5542</v>
      </c>
      <c r="R983" s="5">
        <v>8877</v>
      </c>
      <c r="S983" s="5">
        <v>11492</v>
      </c>
      <c r="T983" s="5">
        <v>0</v>
      </c>
      <c r="U983" s="5">
        <v>0</v>
      </c>
      <c r="V983" s="5">
        <v>9</v>
      </c>
      <c r="W983" s="5">
        <v>6</v>
      </c>
      <c r="X983" s="5">
        <v>8</v>
      </c>
      <c r="Y983" s="5">
        <v>25</v>
      </c>
      <c r="Z983" s="5">
        <v>47</v>
      </c>
      <c r="AA983" s="5">
        <v>53</v>
      </c>
      <c r="AB983" s="5">
        <v>91</v>
      </c>
      <c r="AC983" s="5">
        <v>185</v>
      </c>
      <c r="AD983" s="5">
        <v>361</v>
      </c>
      <c r="AE983" s="5">
        <v>582</v>
      </c>
      <c r="AF983" s="5">
        <v>911</v>
      </c>
      <c r="AG983" s="5">
        <v>1500</v>
      </c>
      <c r="AH983" s="5">
        <v>2159</v>
      </c>
      <c r="AJ983" s="5">
        <v>6906</v>
      </c>
      <c r="AK983" s="5">
        <v>15663</v>
      </c>
      <c r="AL983" t="e">
        <f>Tabelle1[[#This Row],[1 jahre Weiblich]]+Tabelle1[[#This Row],[unter 1 Jahr Männlich]]</f>
        <v>#VALUE!</v>
      </c>
      <c r="AM983">
        <f>Tabelle1[[#This Row],[1-15 Jahre Weiblich]]+Tabelle1[[#This Row],[1-15 jahre Mänlich]]</f>
        <v>17</v>
      </c>
      <c r="AN983" t="e">
        <f>Tabelle1[[#This Row],[15-20 Jahre Weiblich]]+Tabelle1[[#This Row],[15-20 jahre Männlich]]</f>
        <v>#VALUE!</v>
      </c>
      <c r="AO983">
        <f>Tabelle1[[#This Row],[20-25 jahre weiblich]]+Tabelle1[[#This Row],[20-25 jahre Männlich]]</f>
        <v>25</v>
      </c>
      <c r="AP983">
        <f>Tabelle1[[#This Row],[25-30 Jahre Weiblich]]+Tabelle1[[#This Row],[25-30 jahre Männlich]]</f>
        <v>61</v>
      </c>
      <c r="AQ983">
        <f>Tabelle1[[#This Row],[30-35 Jahre Weiblich]]+Tabelle1[[#This Row],[30-35 jahre Männlich]]</f>
        <v>125</v>
      </c>
      <c r="AR983">
        <f>Tabelle1[[#This Row],[35-40 Jahre Weiblich]]+Tabelle1[[#This Row],[35-40 jahre  Männlich]]</f>
        <v>189</v>
      </c>
      <c r="AS983">
        <f>Tabelle1[[#This Row],[40-45 Jahre Weiblich]]+Tabelle1[[#This Row],[40-45 jahre Männlich]]</f>
        <v>306</v>
      </c>
      <c r="AT983">
        <f>Tabelle1[[#This Row],[45-50 Jahre Weiblich]]+Tabelle1[[#This Row],[45-50 jahre Männlich]]</f>
        <v>559</v>
      </c>
      <c r="AU983">
        <f>Tabelle1[[#This Row],[50-55 Jahre Weiblich]]+Tabelle1[[#This Row],[50-55 jahre Männlich]]</f>
        <v>1180</v>
      </c>
      <c r="AV983">
        <f>Tabelle1[[#This Row],[55-60 Jahre Weiblich]]+Tabelle1[[#This Row],[55-60 jahre Männlich]]</f>
        <v>2127</v>
      </c>
      <c r="AW983">
        <f>Tabelle1[[#This Row],[60-65 Jahre Weiblich]]+Tabelle1[[#This Row],[60-65 jahre Männlich]]</f>
        <v>3227</v>
      </c>
      <c r="AX983">
        <f>Tabelle1[[#This Row],[65-70 Jahre Weiblich]]+Tabelle1[[#This Row],[65-70 Jahre  Männlich]]</f>
        <v>4706</v>
      </c>
      <c r="AY983">
        <f>Tabelle1[[#This Row],[70-75Jahre Weiblich]]+Tabelle1[[#This Row],[70-75 jahre Männlch]]</f>
        <v>6358</v>
      </c>
      <c r="AZ983">
        <f>Tabelle1[[#This Row],[75-80 Jahre Weiblich]]+Tabelle1[[#This Row],[75-80 jahre Männlich]]</f>
        <v>5542</v>
      </c>
      <c r="BA983">
        <f>Tabelle1[[#This Row],[80-85 Jahre Weiblich]]+Tabelle1[[#This Row],[80-85 jahre Männlich]]</f>
        <v>15783</v>
      </c>
      <c r="BB983">
        <f>Tabelle1[[#This Row],[85 und mehr Weiblich]]+Tabelle1[[#This Row],[85 und mehr]]</f>
        <v>27155</v>
      </c>
    </row>
    <row r="984" spans="1:54" x14ac:dyDescent="0.35">
      <c r="A984" s="3"/>
      <c r="B984" s="4" t="s">
        <v>124</v>
      </c>
      <c r="C984" s="5">
        <v>0</v>
      </c>
      <c r="D984" s="5">
        <v>0</v>
      </c>
      <c r="E984" s="5">
        <v>0</v>
      </c>
      <c r="F984" s="5">
        <v>0</v>
      </c>
      <c r="G984" s="5" t="s">
        <v>111</v>
      </c>
      <c r="H984" s="5" t="s">
        <v>111</v>
      </c>
      <c r="I984" s="5">
        <v>7</v>
      </c>
      <c r="J984" s="5">
        <v>3</v>
      </c>
      <c r="K984" s="5">
        <v>10</v>
      </c>
      <c r="L984" s="5">
        <v>11</v>
      </c>
      <c r="M984" s="5">
        <v>12</v>
      </c>
      <c r="N984" s="5">
        <v>14</v>
      </c>
      <c r="O984" s="5">
        <v>24</v>
      </c>
      <c r="P984" s="5">
        <v>31</v>
      </c>
      <c r="Q984" s="5">
        <v>39</v>
      </c>
      <c r="R984" s="5">
        <v>59</v>
      </c>
      <c r="S984" s="5">
        <v>94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 t="s">
        <v>111</v>
      </c>
      <c r="Z984" s="5" t="s">
        <v>111</v>
      </c>
      <c r="AA984" s="5" t="s">
        <v>111</v>
      </c>
      <c r="AB984" s="5" t="s">
        <v>111</v>
      </c>
      <c r="AC984" s="5" t="s">
        <v>111</v>
      </c>
      <c r="AD984" s="5">
        <v>8</v>
      </c>
      <c r="AE984" s="5">
        <v>7</v>
      </c>
      <c r="AF984" s="5">
        <v>9</v>
      </c>
      <c r="AG984" s="5">
        <v>17</v>
      </c>
      <c r="AH984" s="5">
        <v>16</v>
      </c>
      <c r="AJ984" s="5">
        <v>54</v>
      </c>
      <c r="AK984" s="5">
        <v>121</v>
      </c>
      <c r="AL984">
        <f>Tabelle1[[#This Row],[1 jahre Weiblich]]+Tabelle1[[#This Row],[unter 1 Jahr Männlich]]</f>
        <v>0</v>
      </c>
      <c r="AM984">
        <f>Tabelle1[[#This Row],[1-15 Jahre Weiblich]]+Tabelle1[[#This Row],[1-15 jahre Mänlich]]</f>
        <v>0</v>
      </c>
      <c r="AN984">
        <f>Tabelle1[[#This Row],[15-20 Jahre Weiblich]]+Tabelle1[[#This Row],[15-20 jahre Männlich]]</f>
        <v>0</v>
      </c>
      <c r="AO984">
        <f>Tabelle1[[#This Row],[20-25 jahre weiblich]]+Tabelle1[[#This Row],[20-25 jahre Männlich]]</f>
        <v>0</v>
      </c>
      <c r="AP984" t="e">
        <f>Tabelle1[[#This Row],[25-30 Jahre Weiblich]]+Tabelle1[[#This Row],[25-30 jahre Männlich]]</f>
        <v>#VALUE!</v>
      </c>
      <c r="AQ984" t="e">
        <f>Tabelle1[[#This Row],[30-35 Jahre Weiblich]]+Tabelle1[[#This Row],[30-35 jahre Männlich]]</f>
        <v>#VALUE!</v>
      </c>
      <c r="AR984" t="e">
        <f>Tabelle1[[#This Row],[35-40 Jahre Weiblich]]+Tabelle1[[#This Row],[35-40 jahre  Männlich]]</f>
        <v>#VALUE!</v>
      </c>
      <c r="AS984" t="e">
        <f>Tabelle1[[#This Row],[40-45 Jahre Weiblich]]+Tabelle1[[#This Row],[40-45 jahre Männlich]]</f>
        <v>#VALUE!</v>
      </c>
      <c r="AT984" t="e">
        <f>Tabelle1[[#This Row],[45-50 Jahre Weiblich]]+Tabelle1[[#This Row],[45-50 jahre Männlich]]</f>
        <v>#VALUE!</v>
      </c>
      <c r="AU984">
        <f>Tabelle1[[#This Row],[50-55 Jahre Weiblich]]+Tabelle1[[#This Row],[50-55 jahre Männlich]]</f>
        <v>19</v>
      </c>
      <c r="AV984">
        <f>Tabelle1[[#This Row],[55-60 Jahre Weiblich]]+Tabelle1[[#This Row],[55-60 jahre Männlich]]</f>
        <v>19</v>
      </c>
      <c r="AW984">
        <f>Tabelle1[[#This Row],[60-65 Jahre Weiblich]]+Tabelle1[[#This Row],[60-65 jahre Männlich]]</f>
        <v>23</v>
      </c>
      <c r="AX984">
        <f>Tabelle1[[#This Row],[65-70 Jahre Weiblich]]+Tabelle1[[#This Row],[65-70 Jahre  Männlich]]</f>
        <v>41</v>
      </c>
      <c r="AY984">
        <f>Tabelle1[[#This Row],[70-75Jahre Weiblich]]+Tabelle1[[#This Row],[70-75 jahre Männlch]]</f>
        <v>47</v>
      </c>
      <c r="AZ984">
        <f>Tabelle1[[#This Row],[75-80 Jahre Weiblich]]+Tabelle1[[#This Row],[75-80 jahre Männlich]]</f>
        <v>39</v>
      </c>
      <c r="BA984">
        <f>Tabelle1[[#This Row],[80-85 Jahre Weiblich]]+Tabelle1[[#This Row],[80-85 jahre Männlich]]</f>
        <v>113</v>
      </c>
      <c r="BB984">
        <f>Tabelle1[[#This Row],[85 und mehr Weiblich]]+Tabelle1[[#This Row],[85 und mehr]]</f>
        <v>215</v>
      </c>
    </row>
    <row r="985" spans="1:54" x14ac:dyDescent="0.35">
      <c r="A985" s="3"/>
      <c r="B985" s="4" t="s">
        <v>162</v>
      </c>
      <c r="C985" s="5">
        <v>1313</v>
      </c>
      <c r="D985" s="5">
        <v>539</v>
      </c>
      <c r="E985" s="5">
        <v>614</v>
      </c>
      <c r="F985" s="5">
        <v>978</v>
      </c>
      <c r="G985" s="5">
        <v>1212</v>
      </c>
      <c r="H985" s="5">
        <v>1762</v>
      </c>
      <c r="I985" s="5">
        <v>2763</v>
      </c>
      <c r="J985" s="5">
        <v>4022</v>
      </c>
      <c r="K985" s="5">
        <v>6435</v>
      </c>
      <c r="L985" s="5">
        <v>13777</v>
      </c>
      <c r="M985" s="5">
        <v>25103</v>
      </c>
      <c r="N985" s="5">
        <v>35927</v>
      </c>
      <c r="O985" s="5">
        <v>45892</v>
      </c>
      <c r="P985" s="5">
        <v>54517</v>
      </c>
      <c r="Q985" s="5">
        <v>65965</v>
      </c>
      <c r="R985" s="5">
        <v>105715</v>
      </c>
      <c r="S985" s="5">
        <v>149025</v>
      </c>
      <c r="T985" s="5">
        <v>0</v>
      </c>
      <c r="U985" s="5">
        <v>1055</v>
      </c>
      <c r="V985" s="5">
        <v>461</v>
      </c>
      <c r="W985" s="5">
        <v>280</v>
      </c>
      <c r="X985" s="5">
        <v>380</v>
      </c>
      <c r="Y985" s="5">
        <v>470</v>
      </c>
      <c r="Z985" s="5">
        <v>908</v>
      </c>
      <c r="AA985" s="5">
        <v>1379</v>
      </c>
      <c r="AB985" s="5">
        <v>2153</v>
      </c>
      <c r="AC985" s="5">
        <v>3485</v>
      </c>
      <c r="AD985" s="5">
        <v>7369</v>
      </c>
      <c r="AE985" s="5">
        <v>13101</v>
      </c>
      <c r="AF985" s="5">
        <v>18854</v>
      </c>
      <c r="AG985" s="5">
        <v>26108</v>
      </c>
      <c r="AH985" s="5">
        <v>34514</v>
      </c>
      <c r="AJ985" s="5">
        <v>98172</v>
      </c>
      <c r="AK985" s="5">
        <v>249596</v>
      </c>
      <c r="AL985">
        <f>Tabelle1[[#This Row],[1 jahre Weiblich]]+Tabelle1[[#This Row],[unter 1 Jahr Männlich]]</f>
        <v>2368</v>
      </c>
      <c r="AM985">
        <f>Tabelle1[[#This Row],[1-15 Jahre Weiblich]]+Tabelle1[[#This Row],[1-15 jahre Mänlich]]</f>
        <v>1000</v>
      </c>
      <c r="AN985">
        <f>Tabelle1[[#This Row],[15-20 Jahre Weiblich]]+Tabelle1[[#This Row],[15-20 jahre Männlich]]</f>
        <v>894</v>
      </c>
      <c r="AO985">
        <f>Tabelle1[[#This Row],[20-25 jahre weiblich]]+Tabelle1[[#This Row],[20-25 jahre Männlich]]</f>
        <v>1358</v>
      </c>
      <c r="AP985">
        <f>Tabelle1[[#This Row],[25-30 Jahre Weiblich]]+Tabelle1[[#This Row],[25-30 jahre Männlich]]</f>
        <v>1682</v>
      </c>
      <c r="AQ985">
        <f>Tabelle1[[#This Row],[30-35 Jahre Weiblich]]+Tabelle1[[#This Row],[30-35 jahre Männlich]]</f>
        <v>2670</v>
      </c>
      <c r="AR985">
        <f>Tabelle1[[#This Row],[35-40 Jahre Weiblich]]+Tabelle1[[#This Row],[35-40 jahre  Männlich]]</f>
        <v>4142</v>
      </c>
      <c r="AS985">
        <f>Tabelle1[[#This Row],[40-45 Jahre Weiblich]]+Tabelle1[[#This Row],[40-45 jahre Männlich]]</f>
        <v>6175</v>
      </c>
      <c r="AT985">
        <f>Tabelle1[[#This Row],[45-50 Jahre Weiblich]]+Tabelle1[[#This Row],[45-50 jahre Männlich]]</f>
        <v>9920</v>
      </c>
      <c r="AU985">
        <f>Tabelle1[[#This Row],[50-55 Jahre Weiblich]]+Tabelle1[[#This Row],[50-55 jahre Männlich]]</f>
        <v>21146</v>
      </c>
      <c r="AV985">
        <f>Tabelle1[[#This Row],[55-60 Jahre Weiblich]]+Tabelle1[[#This Row],[55-60 jahre Männlich]]</f>
        <v>38204</v>
      </c>
      <c r="AW985">
        <f>Tabelle1[[#This Row],[60-65 Jahre Weiblich]]+Tabelle1[[#This Row],[60-65 jahre Männlich]]</f>
        <v>54781</v>
      </c>
      <c r="AX985">
        <f>Tabelle1[[#This Row],[65-70 Jahre Weiblich]]+Tabelle1[[#This Row],[65-70 Jahre  Männlich]]</f>
        <v>72000</v>
      </c>
      <c r="AY985">
        <f>Tabelle1[[#This Row],[70-75Jahre Weiblich]]+Tabelle1[[#This Row],[70-75 jahre Männlch]]</f>
        <v>89031</v>
      </c>
      <c r="AZ985">
        <f>Tabelle1[[#This Row],[75-80 Jahre Weiblich]]+Tabelle1[[#This Row],[75-80 jahre Männlich]]</f>
        <v>65965</v>
      </c>
      <c r="BA985">
        <f>Tabelle1[[#This Row],[80-85 Jahre Weiblich]]+Tabelle1[[#This Row],[80-85 jahre Männlich]]</f>
        <v>203887</v>
      </c>
      <c r="BB985">
        <f>Tabelle1[[#This Row],[85 und mehr Weiblich]]+Tabelle1[[#This Row],[85 und mehr]]</f>
        <v>398621</v>
      </c>
    </row>
    <row r="986" spans="1:54" x14ac:dyDescent="0.35">
      <c r="A986" s="2" t="s">
        <v>35</v>
      </c>
      <c r="B986" s="4" t="s">
        <v>37</v>
      </c>
      <c r="C986" s="5">
        <v>5</v>
      </c>
      <c r="D986" s="5">
        <v>22</v>
      </c>
      <c r="E986" s="5">
        <v>4</v>
      </c>
      <c r="F986" s="5">
        <v>14</v>
      </c>
      <c r="G986" s="5">
        <v>14</v>
      </c>
      <c r="H986" s="5">
        <v>31</v>
      </c>
      <c r="I986" s="5">
        <v>53</v>
      </c>
      <c r="J986" s="5">
        <v>84</v>
      </c>
      <c r="K986" s="5">
        <v>129</v>
      </c>
      <c r="L986" s="5">
        <v>188</v>
      </c>
      <c r="M986" s="5">
        <v>344</v>
      </c>
      <c r="N986" s="5">
        <v>534</v>
      </c>
      <c r="O986" s="5">
        <v>664</v>
      </c>
      <c r="P986" s="5">
        <v>896</v>
      </c>
      <c r="Q986" s="5">
        <v>1083</v>
      </c>
      <c r="R986" s="5">
        <v>1881</v>
      </c>
      <c r="S986" s="5">
        <v>2716</v>
      </c>
      <c r="T986" s="5">
        <v>0</v>
      </c>
      <c r="U986" s="5">
        <v>5</v>
      </c>
      <c r="V986" s="5">
        <v>18</v>
      </c>
      <c r="W986" s="5">
        <v>8</v>
      </c>
      <c r="X986" s="5">
        <v>3</v>
      </c>
      <c r="Y986" s="5">
        <v>9</v>
      </c>
      <c r="Z986" s="5">
        <v>12</v>
      </c>
      <c r="AA986" s="5">
        <v>20</v>
      </c>
      <c r="AB986" s="5">
        <v>38</v>
      </c>
      <c r="AC986" s="5">
        <v>52</v>
      </c>
      <c r="AD986" s="5">
        <v>78</v>
      </c>
      <c r="AE986" s="5">
        <v>171</v>
      </c>
      <c r="AF986" s="5">
        <v>272</v>
      </c>
      <c r="AG986" s="5">
        <v>444</v>
      </c>
      <c r="AH986" s="5">
        <v>623</v>
      </c>
      <c r="AJ986" s="5">
        <v>1880</v>
      </c>
      <c r="AK986" s="5">
        <v>4225</v>
      </c>
      <c r="AL986">
        <f>Tabelle1[[#This Row],[1 jahre Weiblich]]+Tabelle1[[#This Row],[unter 1 Jahr Männlich]]</f>
        <v>10</v>
      </c>
      <c r="AM986">
        <f>Tabelle1[[#This Row],[1-15 Jahre Weiblich]]+Tabelle1[[#This Row],[1-15 jahre Mänlich]]</f>
        <v>40</v>
      </c>
      <c r="AN986">
        <f>Tabelle1[[#This Row],[15-20 Jahre Weiblich]]+Tabelle1[[#This Row],[15-20 jahre Männlich]]</f>
        <v>12</v>
      </c>
      <c r="AO986">
        <f>Tabelle1[[#This Row],[20-25 jahre weiblich]]+Tabelle1[[#This Row],[20-25 jahre Männlich]]</f>
        <v>17</v>
      </c>
      <c r="AP986">
        <f>Tabelle1[[#This Row],[25-30 Jahre Weiblich]]+Tabelle1[[#This Row],[25-30 jahre Männlich]]</f>
        <v>23</v>
      </c>
      <c r="AQ986">
        <f>Tabelle1[[#This Row],[30-35 Jahre Weiblich]]+Tabelle1[[#This Row],[30-35 jahre Männlich]]</f>
        <v>43</v>
      </c>
      <c r="AR986">
        <f>Tabelle1[[#This Row],[35-40 Jahre Weiblich]]+Tabelle1[[#This Row],[35-40 jahre  Männlich]]</f>
        <v>73</v>
      </c>
      <c r="AS986">
        <f>Tabelle1[[#This Row],[40-45 Jahre Weiblich]]+Tabelle1[[#This Row],[40-45 jahre Männlich]]</f>
        <v>122</v>
      </c>
      <c r="AT986">
        <f>Tabelle1[[#This Row],[45-50 Jahre Weiblich]]+Tabelle1[[#This Row],[45-50 jahre Männlich]]</f>
        <v>181</v>
      </c>
      <c r="AU986">
        <f>Tabelle1[[#This Row],[50-55 Jahre Weiblich]]+Tabelle1[[#This Row],[50-55 jahre Männlich]]</f>
        <v>266</v>
      </c>
      <c r="AV986">
        <f>Tabelle1[[#This Row],[55-60 Jahre Weiblich]]+Tabelle1[[#This Row],[55-60 jahre Männlich]]</f>
        <v>515</v>
      </c>
      <c r="AW986">
        <f>Tabelle1[[#This Row],[60-65 Jahre Weiblich]]+Tabelle1[[#This Row],[60-65 jahre Männlich]]</f>
        <v>806</v>
      </c>
      <c r="AX986">
        <f>Tabelle1[[#This Row],[65-70 Jahre Weiblich]]+Tabelle1[[#This Row],[65-70 Jahre  Männlich]]</f>
        <v>1108</v>
      </c>
      <c r="AY986">
        <f>Tabelle1[[#This Row],[70-75Jahre Weiblich]]+Tabelle1[[#This Row],[70-75 jahre Männlch]]</f>
        <v>1519</v>
      </c>
      <c r="AZ986">
        <f>Tabelle1[[#This Row],[75-80 Jahre Weiblich]]+Tabelle1[[#This Row],[75-80 jahre Männlich]]</f>
        <v>1083</v>
      </c>
      <c r="BA986">
        <f>Tabelle1[[#This Row],[80-85 Jahre Weiblich]]+Tabelle1[[#This Row],[80-85 jahre Männlich]]</f>
        <v>3761</v>
      </c>
      <c r="BB986">
        <f>Tabelle1[[#This Row],[85 und mehr Weiblich]]+Tabelle1[[#This Row],[85 und mehr]]</f>
        <v>6941</v>
      </c>
    </row>
    <row r="987" spans="1:54" x14ac:dyDescent="0.35">
      <c r="A987" s="3"/>
      <c r="B987" s="4" t="s">
        <v>38</v>
      </c>
      <c r="C987" s="5">
        <v>0</v>
      </c>
      <c r="D987" s="5">
        <v>0</v>
      </c>
      <c r="E987" s="5">
        <v>0</v>
      </c>
      <c r="F987" s="5">
        <v>3</v>
      </c>
      <c r="G987" s="5" t="s">
        <v>111</v>
      </c>
      <c r="H987" s="5">
        <v>4</v>
      </c>
      <c r="I987" s="5">
        <v>8</v>
      </c>
      <c r="J987" s="5">
        <v>4</v>
      </c>
      <c r="K987" s="5">
        <v>8</v>
      </c>
      <c r="L987" s="5">
        <v>8</v>
      </c>
      <c r="M987" s="5">
        <v>12</v>
      </c>
      <c r="N987" s="5">
        <v>22</v>
      </c>
      <c r="O987" s="5">
        <v>4</v>
      </c>
      <c r="P987" s="5">
        <v>16</v>
      </c>
      <c r="Q987" s="5">
        <v>22</v>
      </c>
      <c r="R987" s="5">
        <v>26</v>
      </c>
      <c r="S987" s="5">
        <v>21</v>
      </c>
      <c r="T987" s="5">
        <v>0</v>
      </c>
      <c r="U987" s="5">
        <v>0</v>
      </c>
      <c r="V987" s="5">
        <v>0</v>
      </c>
      <c r="W987" s="5">
        <v>0</v>
      </c>
      <c r="X987" s="5" t="s">
        <v>111</v>
      </c>
      <c r="Y987" s="5">
        <v>0</v>
      </c>
      <c r="Z987" s="5" t="s">
        <v>111</v>
      </c>
      <c r="AA987" s="5" t="s">
        <v>111</v>
      </c>
      <c r="AB987" s="5" t="s">
        <v>111</v>
      </c>
      <c r="AC987" s="5">
        <v>0</v>
      </c>
      <c r="AD987" s="5" t="s">
        <v>111</v>
      </c>
      <c r="AE987" s="5">
        <v>3</v>
      </c>
      <c r="AF987" s="5">
        <v>7</v>
      </c>
      <c r="AG987" s="5">
        <v>8</v>
      </c>
      <c r="AH987" s="5">
        <v>15</v>
      </c>
      <c r="AJ987" s="5">
        <v>16</v>
      </c>
      <c r="AK987" s="5">
        <v>49</v>
      </c>
      <c r="AL987">
        <f>Tabelle1[[#This Row],[1 jahre Weiblich]]+Tabelle1[[#This Row],[unter 1 Jahr Männlich]]</f>
        <v>0</v>
      </c>
      <c r="AM987">
        <f>Tabelle1[[#This Row],[1-15 Jahre Weiblich]]+Tabelle1[[#This Row],[1-15 jahre Mänlich]]</f>
        <v>0</v>
      </c>
      <c r="AN987">
        <f>Tabelle1[[#This Row],[15-20 Jahre Weiblich]]+Tabelle1[[#This Row],[15-20 jahre Männlich]]</f>
        <v>0</v>
      </c>
      <c r="AO987" t="e">
        <f>Tabelle1[[#This Row],[20-25 jahre weiblich]]+Tabelle1[[#This Row],[20-25 jahre Männlich]]</f>
        <v>#VALUE!</v>
      </c>
      <c r="AP987" t="e">
        <f>Tabelle1[[#This Row],[25-30 Jahre Weiblich]]+Tabelle1[[#This Row],[25-30 jahre Männlich]]</f>
        <v>#VALUE!</v>
      </c>
      <c r="AQ987" t="e">
        <f>Tabelle1[[#This Row],[30-35 Jahre Weiblich]]+Tabelle1[[#This Row],[30-35 jahre Männlich]]</f>
        <v>#VALUE!</v>
      </c>
      <c r="AR987" t="e">
        <f>Tabelle1[[#This Row],[35-40 Jahre Weiblich]]+Tabelle1[[#This Row],[35-40 jahre  Männlich]]</f>
        <v>#VALUE!</v>
      </c>
      <c r="AS987" t="e">
        <f>Tabelle1[[#This Row],[40-45 Jahre Weiblich]]+Tabelle1[[#This Row],[40-45 jahre Männlich]]</f>
        <v>#VALUE!</v>
      </c>
      <c r="AT987">
        <f>Tabelle1[[#This Row],[45-50 Jahre Weiblich]]+Tabelle1[[#This Row],[45-50 jahre Männlich]]</f>
        <v>8</v>
      </c>
      <c r="AU987" t="e">
        <f>Tabelle1[[#This Row],[50-55 Jahre Weiblich]]+Tabelle1[[#This Row],[50-55 jahre Männlich]]</f>
        <v>#VALUE!</v>
      </c>
      <c r="AV987">
        <f>Tabelle1[[#This Row],[55-60 Jahre Weiblich]]+Tabelle1[[#This Row],[55-60 jahre Männlich]]</f>
        <v>15</v>
      </c>
      <c r="AW987">
        <f>Tabelle1[[#This Row],[60-65 Jahre Weiblich]]+Tabelle1[[#This Row],[60-65 jahre Männlich]]</f>
        <v>29</v>
      </c>
      <c r="AX987">
        <f>Tabelle1[[#This Row],[65-70 Jahre Weiblich]]+Tabelle1[[#This Row],[65-70 Jahre  Männlich]]</f>
        <v>12</v>
      </c>
      <c r="AY987">
        <f>Tabelle1[[#This Row],[70-75Jahre Weiblich]]+Tabelle1[[#This Row],[70-75 jahre Männlch]]</f>
        <v>31</v>
      </c>
      <c r="AZ987">
        <f>Tabelle1[[#This Row],[75-80 Jahre Weiblich]]+Tabelle1[[#This Row],[75-80 jahre Männlich]]</f>
        <v>22</v>
      </c>
      <c r="BA987">
        <f>Tabelle1[[#This Row],[80-85 Jahre Weiblich]]+Tabelle1[[#This Row],[80-85 jahre Männlich]]</f>
        <v>42</v>
      </c>
      <c r="BB987">
        <f>Tabelle1[[#This Row],[85 und mehr Weiblich]]+Tabelle1[[#This Row],[85 und mehr]]</f>
        <v>70</v>
      </c>
    </row>
    <row r="988" spans="1:54" x14ac:dyDescent="0.35">
      <c r="A988" s="3"/>
      <c r="B988" s="4" t="s">
        <v>39</v>
      </c>
      <c r="C988" s="5">
        <v>0</v>
      </c>
      <c r="D988" s="5" t="s">
        <v>111</v>
      </c>
      <c r="E988" s="5">
        <v>0</v>
      </c>
      <c r="F988" s="5">
        <v>0</v>
      </c>
      <c r="G988" s="5">
        <v>0</v>
      </c>
      <c r="H988" s="5" t="s">
        <v>111</v>
      </c>
      <c r="I988" s="5">
        <v>0</v>
      </c>
      <c r="J988" s="5" t="s">
        <v>111</v>
      </c>
      <c r="K988" s="5">
        <v>0</v>
      </c>
      <c r="L988" s="5">
        <v>0</v>
      </c>
      <c r="M988" s="5">
        <v>0</v>
      </c>
      <c r="N988" s="5">
        <v>0</v>
      </c>
      <c r="O988" s="5" t="s">
        <v>111</v>
      </c>
      <c r="P988" s="5" t="s">
        <v>111</v>
      </c>
      <c r="Q988" s="5" t="s">
        <v>111</v>
      </c>
      <c r="R988" s="5">
        <v>0</v>
      </c>
      <c r="S988" s="5">
        <v>0</v>
      </c>
      <c r="T988" s="5">
        <v>0</v>
      </c>
      <c r="U988" s="5" t="s">
        <v>111</v>
      </c>
      <c r="V988" s="5" t="s">
        <v>111</v>
      </c>
      <c r="W988" s="5">
        <v>0</v>
      </c>
      <c r="X988" s="5">
        <v>0</v>
      </c>
      <c r="Y988" s="5" t="s">
        <v>111</v>
      </c>
      <c r="Z988" s="5">
        <v>0</v>
      </c>
      <c r="AA988" s="5">
        <v>0</v>
      </c>
      <c r="AB988" s="5" t="s">
        <v>111</v>
      </c>
      <c r="AC988" s="5">
        <v>0</v>
      </c>
      <c r="AD988" s="5">
        <v>0</v>
      </c>
      <c r="AE988" s="5">
        <v>0</v>
      </c>
      <c r="AF988" s="5" t="s">
        <v>111</v>
      </c>
      <c r="AG988" s="5">
        <v>0</v>
      </c>
      <c r="AH988" s="5">
        <v>0</v>
      </c>
      <c r="AJ988" s="5">
        <v>0</v>
      </c>
      <c r="AK988" s="5" t="s">
        <v>111</v>
      </c>
      <c r="AL988" t="e">
        <f>Tabelle1[[#This Row],[1 jahre Weiblich]]+Tabelle1[[#This Row],[unter 1 Jahr Männlich]]</f>
        <v>#VALUE!</v>
      </c>
      <c r="AM988" t="e">
        <f>Tabelle1[[#This Row],[1-15 Jahre Weiblich]]+Tabelle1[[#This Row],[1-15 jahre Mänlich]]</f>
        <v>#VALUE!</v>
      </c>
      <c r="AN988">
        <f>Tabelle1[[#This Row],[15-20 Jahre Weiblich]]+Tabelle1[[#This Row],[15-20 jahre Männlich]]</f>
        <v>0</v>
      </c>
      <c r="AO988">
        <f>Tabelle1[[#This Row],[20-25 jahre weiblich]]+Tabelle1[[#This Row],[20-25 jahre Männlich]]</f>
        <v>0</v>
      </c>
      <c r="AP988" t="e">
        <f>Tabelle1[[#This Row],[25-30 Jahre Weiblich]]+Tabelle1[[#This Row],[25-30 jahre Männlich]]</f>
        <v>#VALUE!</v>
      </c>
      <c r="AQ988" t="e">
        <f>Tabelle1[[#This Row],[30-35 Jahre Weiblich]]+Tabelle1[[#This Row],[30-35 jahre Männlich]]</f>
        <v>#VALUE!</v>
      </c>
      <c r="AR988">
        <f>Tabelle1[[#This Row],[35-40 Jahre Weiblich]]+Tabelle1[[#This Row],[35-40 jahre  Männlich]]</f>
        <v>0</v>
      </c>
      <c r="AS988" t="e">
        <f>Tabelle1[[#This Row],[40-45 Jahre Weiblich]]+Tabelle1[[#This Row],[40-45 jahre Männlich]]</f>
        <v>#VALUE!</v>
      </c>
      <c r="AT988">
        <f>Tabelle1[[#This Row],[45-50 Jahre Weiblich]]+Tabelle1[[#This Row],[45-50 jahre Männlich]]</f>
        <v>0</v>
      </c>
      <c r="AU988">
        <f>Tabelle1[[#This Row],[50-55 Jahre Weiblich]]+Tabelle1[[#This Row],[50-55 jahre Männlich]]</f>
        <v>0</v>
      </c>
      <c r="AV988">
        <f>Tabelle1[[#This Row],[55-60 Jahre Weiblich]]+Tabelle1[[#This Row],[55-60 jahre Männlich]]</f>
        <v>0</v>
      </c>
      <c r="AW988" t="e">
        <f>Tabelle1[[#This Row],[60-65 Jahre Weiblich]]+Tabelle1[[#This Row],[60-65 jahre Männlich]]</f>
        <v>#VALUE!</v>
      </c>
      <c r="AX988" t="e">
        <f>Tabelle1[[#This Row],[65-70 Jahre Weiblich]]+Tabelle1[[#This Row],[65-70 Jahre  Männlich]]</f>
        <v>#VALUE!</v>
      </c>
      <c r="AY988" t="e">
        <f>Tabelle1[[#This Row],[70-75Jahre Weiblich]]+Tabelle1[[#This Row],[70-75 jahre Männlch]]</f>
        <v>#VALUE!</v>
      </c>
      <c r="AZ988" t="e">
        <f>Tabelle1[[#This Row],[75-80 Jahre Weiblich]]+Tabelle1[[#This Row],[75-80 jahre Männlich]]</f>
        <v>#VALUE!</v>
      </c>
      <c r="BA988">
        <f>Tabelle1[[#This Row],[80-85 Jahre Weiblich]]+Tabelle1[[#This Row],[80-85 jahre Männlich]]</f>
        <v>0</v>
      </c>
      <c r="BB988" t="e">
        <f>Tabelle1[[#This Row],[85 und mehr Weiblich]]+Tabelle1[[#This Row],[85 und mehr]]</f>
        <v>#VALUE!</v>
      </c>
    </row>
    <row r="989" spans="1:54" x14ac:dyDescent="0.35">
      <c r="A989" s="3"/>
      <c r="B989" s="4" t="s">
        <v>40</v>
      </c>
      <c r="C989" s="5">
        <v>0</v>
      </c>
      <c r="D989" s="5">
        <v>0</v>
      </c>
      <c r="E989" s="5">
        <v>0</v>
      </c>
      <c r="F989" s="5">
        <v>0</v>
      </c>
      <c r="G989" s="5" t="s">
        <v>111</v>
      </c>
      <c r="H989" s="5" t="s">
        <v>111</v>
      </c>
      <c r="I989" s="5">
        <v>6</v>
      </c>
      <c r="J989" s="5">
        <v>14</v>
      </c>
      <c r="K989" s="5">
        <v>26</v>
      </c>
      <c r="L989" s="5">
        <v>29</v>
      </c>
      <c r="M989" s="5">
        <v>55</v>
      </c>
      <c r="N989" s="5">
        <v>40</v>
      </c>
      <c r="O989" s="5">
        <v>45</v>
      </c>
      <c r="P989" s="5">
        <v>30</v>
      </c>
      <c r="Q989" s="5">
        <v>25</v>
      </c>
      <c r="R989" s="5">
        <v>25</v>
      </c>
      <c r="S989" s="5">
        <v>11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 t="s">
        <v>111</v>
      </c>
      <c r="Z989" s="5" t="s">
        <v>111</v>
      </c>
      <c r="AA989" s="5" t="s">
        <v>111</v>
      </c>
      <c r="AB989" s="5">
        <v>9</v>
      </c>
      <c r="AC989" s="5">
        <v>5</v>
      </c>
      <c r="AD989" s="5">
        <v>6</v>
      </c>
      <c r="AE989" s="5">
        <v>10</v>
      </c>
      <c r="AF989" s="5">
        <v>19</v>
      </c>
      <c r="AG989" s="5">
        <v>20</v>
      </c>
      <c r="AH989" s="5">
        <v>24</v>
      </c>
      <c r="AJ989" s="5">
        <v>34</v>
      </c>
      <c r="AK989" s="5">
        <v>47</v>
      </c>
      <c r="AL989">
        <f>Tabelle1[[#This Row],[1 jahre Weiblich]]+Tabelle1[[#This Row],[unter 1 Jahr Männlich]]</f>
        <v>0</v>
      </c>
      <c r="AM989">
        <f>Tabelle1[[#This Row],[1-15 Jahre Weiblich]]+Tabelle1[[#This Row],[1-15 jahre Mänlich]]</f>
        <v>0</v>
      </c>
      <c r="AN989">
        <f>Tabelle1[[#This Row],[15-20 Jahre Weiblich]]+Tabelle1[[#This Row],[15-20 jahre Männlich]]</f>
        <v>0</v>
      </c>
      <c r="AO989">
        <f>Tabelle1[[#This Row],[20-25 jahre weiblich]]+Tabelle1[[#This Row],[20-25 jahre Männlich]]</f>
        <v>0</v>
      </c>
      <c r="AP989" t="e">
        <f>Tabelle1[[#This Row],[25-30 Jahre Weiblich]]+Tabelle1[[#This Row],[25-30 jahre Männlich]]</f>
        <v>#VALUE!</v>
      </c>
      <c r="AQ989" t="e">
        <f>Tabelle1[[#This Row],[30-35 Jahre Weiblich]]+Tabelle1[[#This Row],[30-35 jahre Männlich]]</f>
        <v>#VALUE!</v>
      </c>
      <c r="AR989" t="e">
        <f>Tabelle1[[#This Row],[35-40 Jahre Weiblich]]+Tabelle1[[#This Row],[35-40 jahre  Männlich]]</f>
        <v>#VALUE!</v>
      </c>
      <c r="AS989">
        <f>Tabelle1[[#This Row],[40-45 Jahre Weiblich]]+Tabelle1[[#This Row],[40-45 jahre Männlich]]</f>
        <v>23</v>
      </c>
      <c r="AT989">
        <f>Tabelle1[[#This Row],[45-50 Jahre Weiblich]]+Tabelle1[[#This Row],[45-50 jahre Männlich]]</f>
        <v>31</v>
      </c>
      <c r="AU989">
        <f>Tabelle1[[#This Row],[50-55 Jahre Weiblich]]+Tabelle1[[#This Row],[50-55 jahre Männlich]]</f>
        <v>35</v>
      </c>
      <c r="AV989">
        <f>Tabelle1[[#This Row],[55-60 Jahre Weiblich]]+Tabelle1[[#This Row],[55-60 jahre Männlich]]</f>
        <v>65</v>
      </c>
      <c r="AW989">
        <f>Tabelle1[[#This Row],[60-65 Jahre Weiblich]]+Tabelle1[[#This Row],[60-65 jahre Männlich]]</f>
        <v>59</v>
      </c>
      <c r="AX989">
        <f>Tabelle1[[#This Row],[65-70 Jahre Weiblich]]+Tabelle1[[#This Row],[65-70 Jahre  Männlich]]</f>
        <v>65</v>
      </c>
      <c r="AY989">
        <f>Tabelle1[[#This Row],[70-75Jahre Weiblich]]+Tabelle1[[#This Row],[70-75 jahre Männlch]]</f>
        <v>54</v>
      </c>
      <c r="AZ989">
        <f>Tabelle1[[#This Row],[75-80 Jahre Weiblich]]+Tabelle1[[#This Row],[75-80 jahre Männlich]]</f>
        <v>25</v>
      </c>
      <c r="BA989">
        <f>Tabelle1[[#This Row],[80-85 Jahre Weiblich]]+Tabelle1[[#This Row],[80-85 jahre Männlich]]</f>
        <v>59</v>
      </c>
      <c r="BB989">
        <f>Tabelle1[[#This Row],[85 und mehr Weiblich]]+Tabelle1[[#This Row],[85 und mehr]]</f>
        <v>58</v>
      </c>
    </row>
    <row r="990" spans="1:54" x14ac:dyDescent="0.35">
      <c r="A990" s="3"/>
      <c r="B990" s="4" t="s">
        <v>118</v>
      </c>
      <c r="C990" s="5">
        <v>0</v>
      </c>
      <c r="D990" s="5">
        <v>0</v>
      </c>
      <c r="E990" s="5">
        <v>0</v>
      </c>
      <c r="F990" s="5">
        <v>0</v>
      </c>
      <c r="G990" s="5" t="s">
        <v>111</v>
      </c>
      <c r="H990" s="5">
        <v>9</v>
      </c>
      <c r="I990" s="5">
        <v>9</v>
      </c>
      <c r="J990" s="5">
        <v>19</v>
      </c>
      <c r="K990" s="5">
        <v>14</v>
      </c>
      <c r="L990" s="5">
        <v>33</v>
      </c>
      <c r="M990" s="5">
        <v>26</v>
      </c>
      <c r="N990" s="5">
        <v>31</v>
      </c>
      <c r="O990" s="5">
        <v>24</v>
      </c>
      <c r="P990" s="5">
        <v>19</v>
      </c>
      <c r="Q990" s="5">
        <v>12</v>
      </c>
      <c r="R990" s="5">
        <v>9</v>
      </c>
      <c r="S990" s="5" t="s">
        <v>111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 t="s">
        <v>111</v>
      </c>
      <c r="Z990" s="5" t="s">
        <v>111</v>
      </c>
      <c r="AA990" s="5" t="s">
        <v>111</v>
      </c>
      <c r="AB990" s="5">
        <v>9</v>
      </c>
      <c r="AC990" s="5">
        <v>4</v>
      </c>
      <c r="AD990" s="5">
        <v>6</v>
      </c>
      <c r="AE990" s="5">
        <v>8</v>
      </c>
      <c r="AF990" s="5">
        <v>6</v>
      </c>
      <c r="AG990" s="5">
        <v>7</v>
      </c>
      <c r="AH990" s="5">
        <v>5</v>
      </c>
      <c r="AJ990" s="5" t="s">
        <v>111</v>
      </c>
      <c r="AK990" s="5" t="s">
        <v>111</v>
      </c>
      <c r="AL990">
        <f>Tabelle1[[#This Row],[1 jahre Weiblich]]+Tabelle1[[#This Row],[unter 1 Jahr Männlich]]</f>
        <v>0</v>
      </c>
      <c r="AM990">
        <f>Tabelle1[[#This Row],[1-15 Jahre Weiblich]]+Tabelle1[[#This Row],[1-15 jahre Mänlich]]</f>
        <v>0</v>
      </c>
      <c r="AN990">
        <f>Tabelle1[[#This Row],[15-20 Jahre Weiblich]]+Tabelle1[[#This Row],[15-20 jahre Männlich]]</f>
        <v>0</v>
      </c>
      <c r="AO990">
        <f>Tabelle1[[#This Row],[20-25 jahre weiblich]]+Tabelle1[[#This Row],[20-25 jahre Männlich]]</f>
        <v>0</v>
      </c>
      <c r="AP990" t="e">
        <f>Tabelle1[[#This Row],[25-30 Jahre Weiblich]]+Tabelle1[[#This Row],[25-30 jahre Männlich]]</f>
        <v>#VALUE!</v>
      </c>
      <c r="AQ990" t="e">
        <f>Tabelle1[[#This Row],[30-35 Jahre Weiblich]]+Tabelle1[[#This Row],[30-35 jahre Männlich]]</f>
        <v>#VALUE!</v>
      </c>
      <c r="AR990" t="e">
        <f>Tabelle1[[#This Row],[35-40 Jahre Weiblich]]+Tabelle1[[#This Row],[35-40 jahre  Männlich]]</f>
        <v>#VALUE!</v>
      </c>
      <c r="AS990">
        <f>Tabelle1[[#This Row],[40-45 Jahre Weiblich]]+Tabelle1[[#This Row],[40-45 jahre Männlich]]</f>
        <v>28</v>
      </c>
      <c r="AT990">
        <f>Tabelle1[[#This Row],[45-50 Jahre Weiblich]]+Tabelle1[[#This Row],[45-50 jahre Männlich]]</f>
        <v>18</v>
      </c>
      <c r="AU990">
        <f>Tabelle1[[#This Row],[50-55 Jahre Weiblich]]+Tabelle1[[#This Row],[50-55 jahre Männlich]]</f>
        <v>39</v>
      </c>
      <c r="AV990">
        <f>Tabelle1[[#This Row],[55-60 Jahre Weiblich]]+Tabelle1[[#This Row],[55-60 jahre Männlich]]</f>
        <v>34</v>
      </c>
      <c r="AW990">
        <f>Tabelle1[[#This Row],[60-65 Jahre Weiblich]]+Tabelle1[[#This Row],[60-65 jahre Männlich]]</f>
        <v>37</v>
      </c>
      <c r="AX990">
        <f>Tabelle1[[#This Row],[65-70 Jahre Weiblich]]+Tabelle1[[#This Row],[65-70 Jahre  Männlich]]</f>
        <v>31</v>
      </c>
      <c r="AY990">
        <f>Tabelle1[[#This Row],[70-75Jahre Weiblich]]+Tabelle1[[#This Row],[70-75 jahre Männlch]]</f>
        <v>24</v>
      </c>
      <c r="AZ990">
        <f>Tabelle1[[#This Row],[75-80 Jahre Weiblich]]+Tabelle1[[#This Row],[75-80 jahre Männlich]]</f>
        <v>12</v>
      </c>
      <c r="BA990" t="e">
        <f>Tabelle1[[#This Row],[80-85 Jahre Weiblich]]+Tabelle1[[#This Row],[80-85 jahre Männlich]]</f>
        <v>#VALUE!</v>
      </c>
      <c r="BB990" t="e">
        <f>Tabelle1[[#This Row],[85 und mehr Weiblich]]+Tabelle1[[#This Row],[85 und mehr]]</f>
        <v>#VALUE!</v>
      </c>
    </row>
    <row r="991" spans="1:54" x14ac:dyDescent="0.35">
      <c r="A991" s="3"/>
      <c r="B991" s="4" t="s">
        <v>41</v>
      </c>
      <c r="C991" s="5">
        <v>15</v>
      </c>
      <c r="D991" s="5">
        <v>111</v>
      </c>
      <c r="E991" s="5">
        <v>56</v>
      </c>
      <c r="F991" s="5">
        <v>91</v>
      </c>
      <c r="G991" s="5">
        <v>122</v>
      </c>
      <c r="H991" s="5">
        <v>240</v>
      </c>
      <c r="I991" s="5">
        <v>408</v>
      </c>
      <c r="J991" s="5">
        <v>680</v>
      </c>
      <c r="K991" s="5">
        <v>1232</v>
      </c>
      <c r="L991" s="5">
        <v>3353</v>
      </c>
      <c r="M991" s="5">
        <v>7498</v>
      </c>
      <c r="N991" s="5">
        <v>11926</v>
      </c>
      <c r="O991" s="5">
        <v>15956</v>
      </c>
      <c r="P991" s="5">
        <v>18905</v>
      </c>
      <c r="Q991" s="5">
        <v>18563</v>
      </c>
      <c r="R991" s="5">
        <v>25401</v>
      </c>
      <c r="S991" s="5">
        <v>24583</v>
      </c>
      <c r="T991" s="5">
        <v>0</v>
      </c>
      <c r="U991" s="5">
        <v>6</v>
      </c>
      <c r="V991" s="5">
        <v>86</v>
      </c>
      <c r="W991" s="5">
        <v>45</v>
      </c>
      <c r="X991" s="5">
        <v>58</v>
      </c>
      <c r="Y991" s="5">
        <v>101</v>
      </c>
      <c r="Z991" s="5">
        <v>292</v>
      </c>
      <c r="AA991" s="5">
        <v>559</v>
      </c>
      <c r="AB991" s="5">
        <v>974</v>
      </c>
      <c r="AC991" s="5">
        <v>1490</v>
      </c>
      <c r="AD991" s="5">
        <v>3336</v>
      </c>
      <c r="AE991" s="5">
        <v>6158</v>
      </c>
      <c r="AF991" s="5">
        <v>8969</v>
      </c>
      <c r="AG991" s="5">
        <v>11434</v>
      </c>
      <c r="AH991" s="5">
        <v>13561</v>
      </c>
      <c r="AJ991" s="5">
        <v>21814</v>
      </c>
      <c r="AK991" s="5">
        <v>27618</v>
      </c>
      <c r="AL991">
        <f>Tabelle1[[#This Row],[1 jahre Weiblich]]+Tabelle1[[#This Row],[unter 1 Jahr Männlich]]</f>
        <v>21</v>
      </c>
      <c r="AM991">
        <f>Tabelle1[[#This Row],[1-15 Jahre Weiblich]]+Tabelle1[[#This Row],[1-15 jahre Mänlich]]</f>
        <v>197</v>
      </c>
      <c r="AN991">
        <f>Tabelle1[[#This Row],[15-20 Jahre Weiblich]]+Tabelle1[[#This Row],[15-20 jahre Männlich]]</f>
        <v>101</v>
      </c>
      <c r="AO991">
        <f>Tabelle1[[#This Row],[20-25 jahre weiblich]]+Tabelle1[[#This Row],[20-25 jahre Männlich]]</f>
        <v>149</v>
      </c>
      <c r="AP991">
        <f>Tabelle1[[#This Row],[25-30 Jahre Weiblich]]+Tabelle1[[#This Row],[25-30 jahre Männlich]]</f>
        <v>223</v>
      </c>
      <c r="AQ991">
        <f>Tabelle1[[#This Row],[30-35 Jahre Weiblich]]+Tabelle1[[#This Row],[30-35 jahre Männlich]]</f>
        <v>532</v>
      </c>
      <c r="AR991">
        <f>Tabelle1[[#This Row],[35-40 Jahre Weiblich]]+Tabelle1[[#This Row],[35-40 jahre  Männlich]]</f>
        <v>967</v>
      </c>
      <c r="AS991">
        <f>Tabelle1[[#This Row],[40-45 Jahre Weiblich]]+Tabelle1[[#This Row],[40-45 jahre Männlich]]</f>
        <v>1654</v>
      </c>
      <c r="AT991">
        <f>Tabelle1[[#This Row],[45-50 Jahre Weiblich]]+Tabelle1[[#This Row],[45-50 jahre Männlich]]</f>
        <v>2722</v>
      </c>
      <c r="AU991">
        <f>Tabelle1[[#This Row],[50-55 Jahre Weiblich]]+Tabelle1[[#This Row],[50-55 jahre Männlich]]</f>
        <v>6689</v>
      </c>
      <c r="AV991">
        <f>Tabelle1[[#This Row],[55-60 Jahre Weiblich]]+Tabelle1[[#This Row],[55-60 jahre Männlich]]</f>
        <v>13656</v>
      </c>
      <c r="AW991">
        <f>Tabelle1[[#This Row],[60-65 Jahre Weiblich]]+Tabelle1[[#This Row],[60-65 jahre Männlich]]</f>
        <v>20895</v>
      </c>
      <c r="AX991">
        <f>Tabelle1[[#This Row],[65-70 Jahre Weiblich]]+Tabelle1[[#This Row],[65-70 Jahre  Männlich]]</f>
        <v>27390</v>
      </c>
      <c r="AY991">
        <f>Tabelle1[[#This Row],[70-75Jahre Weiblich]]+Tabelle1[[#This Row],[70-75 jahre Männlch]]</f>
        <v>32466</v>
      </c>
      <c r="AZ991">
        <f>Tabelle1[[#This Row],[75-80 Jahre Weiblich]]+Tabelle1[[#This Row],[75-80 jahre Männlich]]</f>
        <v>18563</v>
      </c>
      <c r="BA991">
        <f>Tabelle1[[#This Row],[80-85 Jahre Weiblich]]+Tabelle1[[#This Row],[80-85 jahre Männlich]]</f>
        <v>47215</v>
      </c>
      <c r="BB991">
        <f>Tabelle1[[#This Row],[85 und mehr Weiblich]]+Tabelle1[[#This Row],[85 und mehr]]</f>
        <v>52201</v>
      </c>
    </row>
    <row r="992" spans="1:54" x14ac:dyDescent="0.35">
      <c r="A992" s="3"/>
      <c r="B992" s="4" t="s">
        <v>42</v>
      </c>
      <c r="C992" s="5">
        <v>10</v>
      </c>
      <c r="D992" s="5">
        <v>107</v>
      </c>
      <c r="E992" s="5">
        <v>54</v>
      </c>
      <c r="F992" s="5">
        <v>86</v>
      </c>
      <c r="G992" s="5">
        <v>120</v>
      </c>
      <c r="H992" s="5">
        <v>236</v>
      </c>
      <c r="I992" s="5">
        <v>396</v>
      </c>
      <c r="J992" s="5">
        <v>669</v>
      </c>
      <c r="K992" s="5">
        <v>1207</v>
      </c>
      <c r="L992" s="5">
        <v>3289</v>
      </c>
      <c r="M992" s="5">
        <v>7364</v>
      </c>
      <c r="N992" s="5">
        <v>11716</v>
      </c>
      <c r="O992" s="5">
        <v>15682</v>
      </c>
      <c r="P992" s="5">
        <v>18473</v>
      </c>
      <c r="Q992" s="5">
        <v>18023</v>
      </c>
      <c r="R992" s="5">
        <v>24440</v>
      </c>
      <c r="S992" s="5">
        <v>23120</v>
      </c>
      <c r="T992" s="5">
        <v>0</v>
      </c>
      <c r="U992" s="5">
        <v>5</v>
      </c>
      <c r="V992" s="5">
        <v>83</v>
      </c>
      <c r="W992" s="5">
        <v>44</v>
      </c>
      <c r="X992" s="5">
        <v>55</v>
      </c>
      <c r="Y992" s="5">
        <v>101</v>
      </c>
      <c r="Z992" s="5">
        <v>287</v>
      </c>
      <c r="AA992" s="5">
        <v>551</v>
      </c>
      <c r="AB992" s="5">
        <v>960</v>
      </c>
      <c r="AC992" s="5">
        <v>1464</v>
      </c>
      <c r="AD992" s="5">
        <v>3297</v>
      </c>
      <c r="AE992" s="5">
        <v>6063</v>
      </c>
      <c r="AF992" s="5">
        <v>8848</v>
      </c>
      <c r="AG992" s="5">
        <v>11236</v>
      </c>
      <c r="AH992" s="5">
        <v>13241</v>
      </c>
      <c r="AJ992" s="5">
        <v>20847</v>
      </c>
      <c r="AK992" s="5">
        <v>25592</v>
      </c>
      <c r="AL992">
        <f>Tabelle1[[#This Row],[1 jahre Weiblich]]+Tabelle1[[#This Row],[unter 1 Jahr Männlich]]</f>
        <v>15</v>
      </c>
      <c r="AM992">
        <f>Tabelle1[[#This Row],[1-15 Jahre Weiblich]]+Tabelle1[[#This Row],[1-15 jahre Mänlich]]</f>
        <v>190</v>
      </c>
      <c r="AN992">
        <f>Tabelle1[[#This Row],[15-20 Jahre Weiblich]]+Tabelle1[[#This Row],[15-20 jahre Männlich]]</f>
        <v>98</v>
      </c>
      <c r="AO992">
        <f>Tabelle1[[#This Row],[20-25 jahre weiblich]]+Tabelle1[[#This Row],[20-25 jahre Männlich]]</f>
        <v>141</v>
      </c>
      <c r="AP992">
        <f>Tabelle1[[#This Row],[25-30 Jahre Weiblich]]+Tabelle1[[#This Row],[25-30 jahre Männlich]]</f>
        <v>221</v>
      </c>
      <c r="AQ992">
        <f>Tabelle1[[#This Row],[30-35 Jahre Weiblich]]+Tabelle1[[#This Row],[30-35 jahre Männlich]]</f>
        <v>523</v>
      </c>
      <c r="AR992">
        <f>Tabelle1[[#This Row],[35-40 Jahre Weiblich]]+Tabelle1[[#This Row],[35-40 jahre  Männlich]]</f>
        <v>947</v>
      </c>
      <c r="AS992">
        <f>Tabelle1[[#This Row],[40-45 Jahre Weiblich]]+Tabelle1[[#This Row],[40-45 jahre Männlich]]</f>
        <v>1629</v>
      </c>
      <c r="AT992">
        <f>Tabelle1[[#This Row],[45-50 Jahre Weiblich]]+Tabelle1[[#This Row],[45-50 jahre Männlich]]</f>
        <v>2671</v>
      </c>
      <c r="AU992">
        <f>Tabelle1[[#This Row],[50-55 Jahre Weiblich]]+Tabelle1[[#This Row],[50-55 jahre Männlich]]</f>
        <v>6586</v>
      </c>
      <c r="AV992">
        <f>Tabelle1[[#This Row],[55-60 Jahre Weiblich]]+Tabelle1[[#This Row],[55-60 jahre Männlich]]</f>
        <v>13427</v>
      </c>
      <c r="AW992">
        <f>Tabelle1[[#This Row],[60-65 Jahre Weiblich]]+Tabelle1[[#This Row],[60-65 jahre Männlich]]</f>
        <v>20564</v>
      </c>
      <c r="AX992">
        <f>Tabelle1[[#This Row],[65-70 Jahre Weiblich]]+Tabelle1[[#This Row],[65-70 Jahre  Männlich]]</f>
        <v>26918</v>
      </c>
      <c r="AY992">
        <f>Tabelle1[[#This Row],[70-75Jahre Weiblich]]+Tabelle1[[#This Row],[70-75 jahre Männlch]]</f>
        <v>31714</v>
      </c>
      <c r="AZ992">
        <f>Tabelle1[[#This Row],[75-80 Jahre Weiblich]]+Tabelle1[[#This Row],[75-80 jahre Männlich]]</f>
        <v>18023</v>
      </c>
      <c r="BA992">
        <f>Tabelle1[[#This Row],[80-85 Jahre Weiblich]]+Tabelle1[[#This Row],[80-85 jahre Männlich]]</f>
        <v>45287</v>
      </c>
      <c r="BB992">
        <f>Tabelle1[[#This Row],[85 und mehr Weiblich]]+Tabelle1[[#This Row],[85 und mehr]]</f>
        <v>48712</v>
      </c>
    </row>
    <row r="993" spans="1:54" x14ac:dyDescent="0.35">
      <c r="A993" s="3"/>
      <c r="B993" s="4" t="s">
        <v>43</v>
      </c>
      <c r="C993" s="5">
        <v>0</v>
      </c>
      <c r="D993" s="5">
        <v>0</v>
      </c>
      <c r="E993" s="5">
        <v>0</v>
      </c>
      <c r="F993" s="5">
        <v>3</v>
      </c>
      <c r="G993" s="5" t="s">
        <v>111</v>
      </c>
      <c r="H993" s="5">
        <v>4</v>
      </c>
      <c r="I993" s="5">
        <v>12</v>
      </c>
      <c r="J993" s="5">
        <v>32</v>
      </c>
      <c r="K993" s="5">
        <v>56</v>
      </c>
      <c r="L993" s="5">
        <v>210</v>
      </c>
      <c r="M993" s="5">
        <v>479</v>
      </c>
      <c r="N993" s="5">
        <v>656</v>
      </c>
      <c r="O993" s="5">
        <v>639</v>
      </c>
      <c r="P993" s="5">
        <v>584</v>
      </c>
      <c r="Q993" s="5">
        <v>402</v>
      </c>
      <c r="R993" s="5">
        <v>382</v>
      </c>
      <c r="S993" s="5">
        <v>300</v>
      </c>
      <c r="T993" s="5">
        <v>0</v>
      </c>
      <c r="U993" s="5">
        <v>0</v>
      </c>
      <c r="V993" s="5">
        <v>0</v>
      </c>
      <c r="W993" s="5">
        <v>0</v>
      </c>
      <c r="X993" s="5" t="s">
        <v>111</v>
      </c>
      <c r="Y993" s="5" t="s">
        <v>111</v>
      </c>
      <c r="Z993" s="5">
        <v>4</v>
      </c>
      <c r="AA993" s="5">
        <v>4</v>
      </c>
      <c r="AB993" s="5">
        <v>16</v>
      </c>
      <c r="AC993" s="5">
        <v>18</v>
      </c>
      <c r="AD993" s="5">
        <v>47</v>
      </c>
      <c r="AE993" s="5">
        <v>110</v>
      </c>
      <c r="AF993" s="5">
        <v>170</v>
      </c>
      <c r="AG993" s="5">
        <v>221</v>
      </c>
      <c r="AH993" s="5">
        <v>167</v>
      </c>
      <c r="AJ993" s="5">
        <v>232</v>
      </c>
      <c r="AK993" s="5">
        <v>297</v>
      </c>
      <c r="AL993">
        <f>Tabelle1[[#This Row],[1 jahre Weiblich]]+Tabelle1[[#This Row],[unter 1 Jahr Männlich]]</f>
        <v>0</v>
      </c>
      <c r="AM993">
        <f>Tabelle1[[#This Row],[1-15 Jahre Weiblich]]+Tabelle1[[#This Row],[1-15 jahre Mänlich]]</f>
        <v>0</v>
      </c>
      <c r="AN993">
        <f>Tabelle1[[#This Row],[15-20 Jahre Weiblich]]+Tabelle1[[#This Row],[15-20 jahre Männlich]]</f>
        <v>0</v>
      </c>
      <c r="AO993" t="e">
        <f>Tabelle1[[#This Row],[20-25 jahre weiblich]]+Tabelle1[[#This Row],[20-25 jahre Männlich]]</f>
        <v>#VALUE!</v>
      </c>
      <c r="AP993" t="e">
        <f>Tabelle1[[#This Row],[25-30 Jahre Weiblich]]+Tabelle1[[#This Row],[25-30 jahre Männlich]]</f>
        <v>#VALUE!</v>
      </c>
      <c r="AQ993">
        <f>Tabelle1[[#This Row],[30-35 Jahre Weiblich]]+Tabelle1[[#This Row],[30-35 jahre Männlich]]</f>
        <v>8</v>
      </c>
      <c r="AR993">
        <f>Tabelle1[[#This Row],[35-40 Jahre Weiblich]]+Tabelle1[[#This Row],[35-40 jahre  Männlich]]</f>
        <v>16</v>
      </c>
      <c r="AS993">
        <f>Tabelle1[[#This Row],[40-45 Jahre Weiblich]]+Tabelle1[[#This Row],[40-45 jahre Männlich]]</f>
        <v>48</v>
      </c>
      <c r="AT993">
        <f>Tabelle1[[#This Row],[45-50 Jahre Weiblich]]+Tabelle1[[#This Row],[45-50 jahre Männlich]]</f>
        <v>74</v>
      </c>
      <c r="AU993">
        <f>Tabelle1[[#This Row],[50-55 Jahre Weiblich]]+Tabelle1[[#This Row],[50-55 jahre Männlich]]</f>
        <v>257</v>
      </c>
      <c r="AV993">
        <f>Tabelle1[[#This Row],[55-60 Jahre Weiblich]]+Tabelle1[[#This Row],[55-60 jahre Männlich]]</f>
        <v>589</v>
      </c>
      <c r="AW993">
        <f>Tabelle1[[#This Row],[60-65 Jahre Weiblich]]+Tabelle1[[#This Row],[60-65 jahre Männlich]]</f>
        <v>826</v>
      </c>
      <c r="AX993">
        <f>Tabelle1[[#This Row],[65-70 Jahre Weiblich]]+Tabelle1[[#This Row],[65-70 Jahre  Männlich]]</f>
        <v>860</v>
      </c>
      <c r="AY993">
        <f>Tabelle1[[#This Row],[70-75Jahre Weiblich]]+Tabelle1[[#This Row],[70-75 jahre Männlch]]</f>
        <v>751</v>
      </c>
      <c r="AZ993">
        <f>Tabelle1[[#This Row],[75-80 Jahre Weiblich]]+Tabelle1[[#This Row],[75-80 jahre Männlich]]</f>
        <v>402</v>
      </c>
      <c r="BA993">
        <f>Tabelle1[[#This Row],[80-85 Jahre Weiblich]]+Tabelle1[[#This Row],[80-85 jahre Männlich]]</f>
        <v>614</v>
      </c>
      <c r="BB993">
        <f>Tabelle1[[#This Row],[85 und mehr Weiblich]]+Tabelle1[[#This Row],[85 und mehr]]</f>
        <v>597</v>
      </c>
    </row>
    <row r="994" spans="1:54" x14ac:dyDescent="0.35">
      <c r="A994" s="3"/>
      <c r="B994" s="4" t="s">
        <v>44</v>
      </c>
      <c r="C994" s="5">
        <v>0</v>
      </c>
      <c r="D994" s="5">
        <v>0</v>
      </c>
      <c r="E994" s="5">
        <v>0</v>
      </c>
      <c r="F994" s="5" t="s">
        <v>111</v>
      </c>
      <c r="G994" s="5">
        <v>3</v>
      </c>
      <c r="H994" s="5">
        <v>5</v>
      </c>
      <c r="I994" s="5">
        <v>16</v>
      </c>
      <c r="J994" s="5">
        <v>27</v>
      </c>
      <c r="K994" s="5">
        <v>64</v>
      </c>
      <c r="L994" s="5">
        <v>189</v>
      </c>
      <c r="M994" s="5">
        <v>441</v>
      </c>
      <c r="N994" s="5">
        <v>656</v>
      </c>
      <c r="O994" s="5">
        <v>776</v>
      </c>
      <c r="P994" s="5">
        <v>759</v>
      </c>
      <c r="Q994" s="5">
        <v>581</v>
      </c>
      <c r="R994" s="5">
        <v>649</v>
      </c>
      <c r="S994" s="5">
        <v>413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  <c r="Z994" s="5" t="s">
        <v>111</v>
      </c>
      <c r="AA994" s="5">
        <v>5</v>
      </c>
      <c r="AB994" s="5">
        <v>6</v>
      </c>
      <c r="AC994" s="5">
        <v>7</v>
      </c>
      <c r="AD994" s="5">
        <v>36</v>
      </c>
      <c r="AE994" s="5">
        <v>88</v>
      </c>
      <c r="AF994" s="5">
        <v>158</v>
      </c>
      <c r="AG994" s="5">
        <v>201</v>
      </c>
      <c r="AH994" s="5">
        <v>193</v>
      </c>
      <c r="AJ994" s="5">
        <v>238</v>
      </c>
      <c r="AK994" s="5">
        <v>273</v>
      </c>
      <c r="AL994">
        <f>Tabelle1[[#This Row],[1 jahre Weiblich]]+Tabelle1[[#This Row],[unter 1 Jahr Männlich]]</f>
        <v>0</v>
      </c>
      <c r="AM994">
        <f>Tabelle1[[#This Row],[1-15 Jahre Weiblich]]+Tabelle1[[#This Row],[1-15 jahre Mänlich]]</f>
        <v>0</v>
      </c>
      <c r="AN994">
        <f>Tabelle1[[#This Row],[15-20 Jahre Weiblich]]+Tabelle1[[#This Row],[15-20 jahre Männlich]]</f>
        <v>0</v>
      </c>
      <c r="AO994" t="e">
        <f>Tabelle1[[#This Row],[20-25 jahre weiblich]]+Tabelle1[[#This Row],[20-25 jahre Männlich]]</f>
        <v>#VALUE!</v>
      </c>
      <c r="AP994">
        <f>Tabelle1[[#This Row],[25-30 Jahre Weiblich]]+Tabelle1[[#This Row],[25-30 jahre Männlich]]</f>
        <v>3</v>
      </c>
      <c r="AQ994" t="e">
        <f>Tabelle1[[#This Row],[30-35 Jahre Weiblich]]+Tabelle1[[#This Row],[30-35 jahre Männlich]]</f>
        <v>#VALUE!</v>
      </c>
      <c r="AR994">
        <f>Tabelle1[[#This Row],[35-40 Jahre Weiblich]]+Tabelle1[[#This Row],[35-40 jahre  Männlich]]</f>
        <v>21</v>
      </c>
      <c r="AS994">
        <f>Tabelle1[[#This Row],[40-45 Jahre Weiblich]]+Tabelle1[[#This Row],[40-45 jahre Männlich]]</f>
        <v>33</v>
      </c>
      <c r="AT994">
        <f>Tabelle1[[#This Row],[45-50 Jahre Weiblich]]+Tabelle1[[#This Row],[45-50 jahre Männlich]]</f>
        <v>71</v>
      </c>
      <c r="AU994">
        <f>Tabelle1[[#This Row],[50-55 Jahre Weiblich]]+Tabelle1[[#This Row],[50-55 jahre Männlich]]</f>
        <v>225</v>
      </c>
      <c r="AV994">
        <f>Tabelle1[[#This Row],[55-60 Jahre Weiblich]]+Tabelle1[[#This Row],[55-60 jahre Männlich]]</f>
        <v>529</v>
      </c>
      <c r="AW994">
        <f>Tabelle1[[#This Row],[60-65 Jahre Weiblich]]+Tabelle1[[#This Row],[60-65 jahre Männlich]]</f>
        <v>814</v>
      </c>
      <c r="AX994">
        <f>Tabelle1[[#This Row],[65-70 Jahre Weiblich]]+Tabelle1[[#This Row],[65-70 Jahre  Männlich]]</f>
        <v>977</v>
      </c>
      <c r="AY994">
        <f>Tabelle1[[#This Row],[70-75Jahre Weiblich]]+Tabelle1[[#This Row],[70-75 jahre Männlch]]</f>
        <v>952</v>
      </c>
      <c r="AZ994">
        <f>Tabelle1[[#This Row],[75-80 Jahre Weiblich]]+Tabelle1[[#This Row],[75-80 jahre Männlich]]</f>
        <v>581</v>
      </c>
      <c r="BA994">
        <f>Tabelle1[[#This Row],[80-85 Jahre Weiblich]]+Tabelle1[[#This Row],[80-85 jahre Männlich]]</f>
        <v>887</v>
      </c>
      <c r="BB994">
        <f>Tabelle1[[#This Row],[85 und mehr Weiblich]]+Tabelle1[[#This Row],[85 und mehr]]</f>
        <v>686</v>
      </c>
    </row>
    <row r="995" spans="1:54" x14ac:dyDescent="0.35">
      <c r="A995" s="3"/>
      <c r="B995" s="4" t="s">
        <v>45</v>
      </c>
      <c r="C995" s="5">
        <v>0</v>
      </c>
      <c r="D995" s="5">
        <v>0</v>
      </c>
      <c r="E995" s="5">
        <v>0</v>
      </c>
      <c r="F995" s="5">
        <v>0</v>
      </c>
      <c r="G995" s="5" t="s">
        <v>111</v>
      </c>
      <c r="H995" s="5">
        <v>14</v>
      </c>
      <c r="I995" s="5">
        <v>27</v>
      </c>
      <c r="J995" s="5">
        <v>44</v>
      </c>
      <c r="K995" s="5">
        <v>81</v>
      </c>
      <c r="L995" s="5">
        <v>202</v>
      </c>
      <c r="M995" s="5">
        <v>354</v>
      </c>
      <c r="N995" s="5">
        <v>465</v>
      </c>
      <c r="O995" s="5">
        <v>573</v>
      </c>
      <c r="P995" s="5">
        <v>723</v>
      </c>
      <c r="Q995" s="5">
        <v>607</v>
      </c>
      <c r="R995" s="5">
        <v>856</v>
      </c>
      <c r="S995" s="5">
        <v>878</v>
      </c>
      <c r="T995" s="5">
        <v>0</v>
      </c>
      <c r="U995" s="5">
        <v>0</v>
      </c>
      <c r="V995" s="5">
        <v>0</v>
      </c>
      <c r="W995" s="5" t="s">
        <v>111</v>
      </c>
      <c r="X995" s="5" t="s">
        <v>111</v>
      </c>
      <c r="Y995" s="5">
        <v>5</v>
      </c>
      <c r="Z995" s="5">
        <v>19</v>
      </c>
      <c r="AA995" s="5">
        <v>21</v>
      </c>
      <c r="AB995" s="5">
        <v>51</v>
      </c>
      <c r="AC995" s="5">
        <v>66</v>
      </c>
      <c r="AD995" s="5">
        <v>85</v>
      </c>
      <c r="AE995" s="5">
        <v>173</v>
      </c>
      <c r="AF995" s="5">
        <v>221</v>
      </c>
      <c r="AG995" s="5">
        <v>293</v>
      </c>
      <c r="AH995" s="5">
        <v>352</v>
      </c>
      <c r="AJ995" s="5">
        <v>620</v>
      </c>
      <c r="AK995" s="5">
        <v>873</v>
      </c>
      <c r="AL995">
        <f>Tabelle1[[#This Row],[1 jahre Weiblich]]+Tabelle1[[#This Row],[unter 1 Jahr Männlich]]</f>
        <v>0</v>
      </c>
      <c r="AM995">
        <f>Tabelle1[[#This Row],[1-15 Jahre Weiblich]]+Tabelle1[[#This Row],[1-15 jahre Mänlich]]</f>
        <v>0</v>
      </c>
      <c r="AN995" t="e">
        <f>Tabelle1[[#This Row],[15-20 Jahre Weiblich]]+Tabelle1[[#This Row],[15-20 jahre Männlich]]</f>
        <v>#VALUE!</v>
      </c>
      <c r="AO995" t="e">
        <f>Tabelle1[[#This Row],[20-25 jahre weiblich]]+Tabelle1[[#This Row],[20-25 jahre Männlich]]</f>
        <v>#VALUE!</v>
      </c>
      <c r="AP995" t="e">
        <f>Tabelle1[[#This Row],[25-30 Jahre Weiblich]]+Tabelle1[[#This Row],[25-30 jahre Männlich]]</f>
        <v>#VALUE!</v>
      </c>
      <c r="AQ995">
        <f>Tabelle1[[#This Row],[30-35 Jahre Weiblich]]+Tabelle1[[#This Row],[30-35 jahre Männlich]]</f>
        <v>33</v>
      </c>
      <c r="AR995">
        <f>Tabelle1[[#This Row],[35-40 Jahre Weiblich]]+Tabelle1[[#This Row],[35-40 jahre  Männlich]]</f>
        <v>48</v>
      </c>
      <c r="AS995">
        <f>Tabelle1[[#This Row],[40-45 Jahre Weiblich]]+Tabelle1[[#This Row],[40-45 jahre Männlich]]</f>
        <v>95</v>
      </c>
      <c r="AT995">
        <f>Tabelle1[[#This Row],[45-50 Jahre Weiblich]]+Tabelle1[[#This Row],[45-50 jahre Männlich]]</f>
        <v>147</v>
      </c>
      <c r="AU995">
        <f>Tabelle1[[#This Row],[50-55 Jahre Weiblich]]+Tabelle1[[#This Row],[50-55 jahre Männlich]]</f>
        <v>287</v>
      </c>
      <c r="AV995">
        <f>Tabelle1[[#This Row],[55-60 Jahre Weiblich]]+Tabelle1[[#This Row],[55-60 jahre Männlich]]</f>
        <v>527</v>
      </c>
      <c r="AW995">
        <f>Tabelle1[[#This Row],[60-65 Jahre Weiblich]]+Tabelle1[[#This Row],[60-65 jahre Männlich]]</f>
        <v>686</v>
      </c>
      <c r="AX995">
        <f>Tabelle1[[#This Row],[65-70 Jahre Weiblich]]+Tabelle1[[#This Row],[65-70 Jahre  Männlich]]</f>
        <v>866</v>
      </c>
      <c r="AY995">
        <f>Tabelle1[[#This Row],[70-75Jahre Weiblich]]+Tabelle1[[#This Row],[70-75 jahre Männlch]]</f>
        <v>1075</v>
      </c>
      <c r="AZ995">
        <f>Tabelle1[[#This Row],[75-80 Jahre Weiblich]]+Tabelle1[[#This Row],[75-80 jahre Männlich]]</f>
        <v>607</v>
      </c>
      <c r="BA995">
        <f>Tabelle1[[#This Row],[80-85 Jahre Weiblich]]+Tabelle1[[#This Row],[80-85 jahre Männlich]]</f>
        <v>1476</v>
      </c>
      <c r="BB995">
        <f>Tabelle1[[#This Row],[85 und mehr Weiblich]]+Tabelle1[[#This Row],[85 und mehr]]</f>
        <v>1751</v>
      </c>
    </row>
    <row r="996" spans="1:54" x14ac:dyDescent="0.35">
      <c r="A996" s="3"/>
      <c r="B996" s="4" t="s">
        <v>46</v>
      </c>
      <c r="C996" s="5">
        <v>0</v>
      </c>
      <c r="D996" s="5">
        <v>0</v>
      </c>
      <c r="E996" s="5">
        <v>0</v>
      </c>
      <c r="F996" s="5">
        <v>0</v>
      </c>
      <c r="G996" s="5">
        <v>6</v>
      </c>
      <c r="H996" s="5">
        <v>18</v>
      </c>
      <c r="I996" s="5">
        <v>32</v>
      </c>
      <c r="J996" s="5">
        <v>63</v>
      </c>
      <c r="K996" s="5">
        <v>85</v>
      </c>
      <c r="L996" s="5">
        <v>206</v>
      </c>
      <c r="M996" s="5">
        <v>441</v>
      </c>
      <c r="N996" s="5">
        <v>607</v>
      </c>
      <c r="O996" s="5">
        <v>829</v>
      </c>
      <c r="P996" s="5">
        <v>1032</v>
      </c>
      <c r="Q996" s="5">
        <v>1085</v>
      </c>
      <c r="R996" s="5">
        <v>1669</v>
      </c>
      <c r="S996" s="5">
        <v>1739</v>
      </c>
      <c r="T996" s="5">
        <v>0</v>
      </c>
      <c r="U996" s="5">
        <v>0</v>
      </c>
      <c r="V996" s="5">
        <v>0</v>
      </c>
      <c r="W996" s="5" t="s">
        <v>111</v>
      </c>
      <c r="X996" s="5">
        <v>3</v>
      </c>
      <c r="Y996" s="5">
        <v>7</v>
      </c>
      <c r="Z996" s="5">
        <v>21</v>
      </c>
      <c r="AA996" s="5">
        <v>28</v>
      </c>
      <c r="AB996" s="5">
        <v>49</v>
      </c>
      <c r="AC996" s="5">
        <v>84</v>
      </c>
      <c r="AD996" s="5">
        <v>140</v>
      </c>
      <c r="AE996" s="5">
        <v>282</v>
      </c>
      <c r="AF996" s="5">
        <v>406</v>
      </c>
      <c r="AG996" s="5">
        <v>522</v>
      </c>
      <c r="AH996" s="5">
        <v>696</v>
      </c>
      <c r="AJ996" s="5">
        <v>1508</v>
      </c>
      <c r="AK996" s="5">
        <v>2519</v>
      </c>
      <c r="AL996">
        <f>Tabelle1[[#This Row],[1 jahre Weiblich]]+Tabelle1[[#This Row],[unter 1 Jahr Männlich]]</f>
        <v>0</v>
      </c>
      <c r="AM996">
        <f>Tabelle1[[#This Row],[1-15 Jahre Weiblich]]+Tabelle1[[#This Row],[1-15 jahre Mänlich]]</f>
        <v>0</v>
      </c>
      <c r="AN996" t="e">
        <f>Tabelle1[[#This Row],[15-20 Jahre Weiblich]]+Tabelle1[[#This Row],[15-20 jahre Männlich]]</f>
        <v>#VALUE!</v>
      </c>
      <c r="AO996">
        <f>Tabelle1[[#This Row],[20-25 jahre weiblich]]+Tabelle1[[#This Row],[20-25 jahre Männlich]]</f>
        <v>3</v>
      </c>
      <c r="AP996">
        <f>Tabelle1[[#This Row],[25-30 Jahre Weiblich]]+Tabelle1[[#This Row],[25-30 jahre Männlich]]</f>
        <v>13</v>
      </c>
      <c r="AQ996">
        <f>Tabelle1[[#This Row],[30-35 Jahre Weiblich]]+Tabelle1[[#This Row],[30-35 jahre Männlich]]</f>
        <v>39</v>
      </c>
      <c r="AR996">
        <f>Tabelle1[[#This Row],[35-40 Jahre Weiblich]]+Tabelle1[[#This Row],[35-40 jahre  Männlich]]</f>
        <v>60</v>
      </c>
      <c r="AS996">
        <f>Tabelle1[[#This Row],[40-45 Jahre Weiblich]]+Tabelle1[[#This Row],[40-45 jahre Männlich]]</f>
        <v>112</v>
      </c>
      <c r="AT996">
        <f>Tabelle1[[#This Row],[45-50 Jahre Weiblich]]+Tabelle1[[#This Row],[45-50 jahre Männlich]]</f>
        <v>169</v>
      </c>
      <c r="AU996">
        <f>Tabelle1[[#This Row],[50-55 Jahre Weiblich]]+Tabelle1[[#This Row],[50-55 jahre Männlich]]</f>
        <v>346</v>
      </c>
      <c r="AV996">
        <f>Tabelle1[[#This Row],[55-60 Jahre Weiblich]]+Tabelle1[[#This Row],[55-60 jahre Männlich]]</f>
        <v>723</v>
      </c>
      <c r="AW996">
        <f>Tabelle1[[#This Row],[60-65 Jahre Weiblich]]+Tabelle1[[#This Row],[60-65 jahre Männlich]]</f>
        <v>1013</v>
      </c>
      <c r="AX996">
        <f>Tabelle1[[#This Row],[65-70 Jahre Weiblich]]+Tabelle1[[#This Row],[65-70 Jahre  Männlich]]</f>
        <v>1351</v>
      </c>
      <c r="AY996">
        <f>Tabelle1[[#This Row],[70-75Jahre Weiblich]]+Tabelle1[[#This Row],[70-75 jahre Männlch]]</f>
        <v>1728</v>
      </c>
      <c r="AZ996">
        <f>Tabelle1[[#This Row],[75-80 Jahre Weiblich]]+Tabelle1[[#This Row],[75-80 jahre Männlich]]</f>
        <v>1085</v>
      </c>
      <c r="BA996">
        <f>Tabelle1[[#This Row],[80-85 Jahre Weiblich]]+Tabelle1[[#This Row],[80-85 jahre Männlich]]</f>
        <v>3177</v>
      </c>
      <c r="BB996">
        <f>Tabelle1[[#This Row],[85 und mehr Weiblich]]+Tabelle1[[#This Row],[85 und mehr]]</f>
        <v>4258</v>
      </c>
    </row>
    <row r="997" spans="1:54" x14ac:dyDescent="0.35">
      <c r="A997" s="3"/>
      <c r="B997" s="4" t="s">
        <v>47</v>
      </c>
      <c r="C997" s="5">
        <v>0</v>
      </c>
      <c r="D997" s="5">
        <v>0</v>
      </c>
      <c r="E997" s="5">
        <v>0</v>
      </c>
      <c r="F997" s="5" t="s">
        <v>111</v>
      </c>
      <c r="G997" s="5">
        <v>4</v>
      </c>
      <c r="H997" s="5">
        <v>12</v>
      </c>
      <c r="I997" s="5">
        <v>17</v>
      </c>
      <c r="J997" s="5">
        <v>37</v>
      </c>
      <c r="K997" s="5">
        <v>63</v>
      </c>
      <c r="L997" s="5">
        <v>149</v>
      </c>
      <c r="M997" s="5">
        <v>341</v>
      </c>
      <c r="N997" s="5">
        <v>515</v>
      </c>
      <c r="O997" s="5">
        <v>598</v>
      </c>
      <c r="P997" s="5">
        <v>736</v>
      </c>
      <c r="Q997" s="5">
        <v>660</v>
      </c>
      <c r="R997" s="5">
        <v>808</v>
      </c>
      <c r="S997" s="5">
        <v>749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  <c r="Z997" s="5" t="s">
        <v>111</v>
      </c>
      <c r="AA997" s="5">
        <v>16</v>
      </c>
      <c r="AB997" s="5">
        <v>28</v>
      </c>
      <c r="AC997" s="5">
        <v>38</v>
      </c>
      <c r="AD997" s="5">
        <v>100</v>
      </c>
      <c r="AE997" s="5">
        <v>166</v>
      </c>
      <c r="AF997" s="5">
        <v>278</v>
      </c>
      <c r="AG997" s="5">
        <v>299</v>
      </c>
      <c r="AH997" s="5">
        <v>369</v>
      </c>
      <c r="AJ997" s="5">
        <v>623</v>
      </c>
      <c r="AK997" s="5">
        <v>916</v>
      </c>
      <c r="AL997">
        <f>Tabelle1[[#This Row],[1 jahre Weiblich]]+Tabelle1[[#This Row],[unter 1 Jahr Männlich]]</f>
        <v>0</v>
      </c>
      <c r="AM997">
        <f>Tabelle1[[#This Row],[1-15 Jahre Weiblich]]+Tabelle1[[#This Row],[1-15 jahre Mänlich]]</f>
        <v>0</v>
      </c>
      <c r="AN997">
        <f>Tabelle1[[#This Row],[15-20 Jahre Weiblich]]+Tabelle1[[#This Row],[15-20 jahre Männlich]]</f>
        <v>0</v>
      </c>
      <c r="AO997" t="e">
        <f>Tabelle1[[#This Row],[20-25 jahre weiblich]]+Tabelle1[[#This Row],[20-25 jahre Männlich]]</f>
        <v>#VALUE!</v>
      </c>
      <c r="AP997">
        <f>Tabelle1[[#This Row],[25-30 Jahre Weiblich]]+Tabelle1[[#This Row],[25-30 jahre Männlich]]</f>
        <v>4</v>
      </c>
      <c r="AQ997" t="e">
        <f>Tabelle1[[#This Row],[30-35 Jahre Weiblich]]+Tabelle1[[#This Row],[30-35 jahre Männlich]]</f>
        <v>#VALUE!</v>
      </c>
      <c r="AR997">
        <f>Tabelle1[[#This Row],[35-40 Jahre Weiblich]]+Tabelle1[[#This Row],[35-40 jahre  Männlich]]</f>
        <v>33</v>
      </c>
      <c r="AS997">
        <f>Tabelle1[[#This Row],[40-45 Jahre Weiblich]]+Tabelle1[[#This Row],[40-45 jahre Männlich]]</f>
        <v>65</v>
      </c>
      <c r="AT997">
        <f>Tabelle1[[#This Row],[45-50 Jahre Weiblich]]+Tabelle1[[#This Row],[45-50 jahre Männlich]]</f>
        <v>101</v>
      </c>
      <c r="AU997">
        <f>Tabelle1[[#This Row],[50-55 Jahre Weiblich]]+Tabelle1[[#This Row],[50-55 jahre Männlich]]</f>
        <v>249</v>
      </c>
      <c r="AV997">
        <f>Tabelle1[[#This Row],[55-60 Jahre Weiblich]]+Tabelle1[[#This Row],[55-60 jahre Männlich]]</f>
        <v>507</v>
      </c>
      <c r="AW997">
        <f>Tabelle1[[#This Row],[60-65 Jahre Weiblich]]+Tabelle1[[#This Row],[60-65 jahre Männlich]]</f>
        <v>793</v>
      </c>
      <c r="AX997">
        <f>Tabelle1[[#This Row],[65-70 Jahre Weiblich]]+Tabelle1[[#This Row],[65-70 Jahre  Männlich]]</f>
        <v>897</v>
      </c>
      <c r="AY997">
        <f>Tabelle1[[#This Row],[70-75Jahre Weiblich]]+Tabelle1[[#This Row],[70-75 jahre Männlch]]</f>
        <v>1105</v>
      </c>
      <c r="AZ997">
        <f>Tabelle1[[#This Row],[75-80 Jahre Weiblich]]+Tabelle1[[#This Row],[75-80 jahre Männlich]]</f>
        <v>660</v>
      </c>
      <c r="BA997">
        <f>Tabelle1[[#This Row],[80-85 Jahre Weiblich]]+Tabelle1[[#This Row],[80-85 jahre Männlich]]</f>
        <v>1431</v>
      </c>
      <c r="BB997">
        <f>Tabelle1[[#This Row],[85 und mehr Weiblich]]+Tabelle1[[#This Row],[85 und mehr]]</f>
        <v>1665</v>
      </c>
    </row>
    <row r="998" spans="1:54" x14ac:dyDescent="0.35">
      <c r="A998" s="3"/>
      <c r="B998" s="4" t="s">
        <v>48</v>
      </c>
      <c r="C998" s="5">
        <v>0</v>
      </c>
      <c r="D998" s="5" t="s">
        <v>111</v>
      </c>
      <c r="E998" s="5">
        <v>0</v>
      </c>
      <c r="F998" s="5">
        <v>4</v>
      </c>
      <c r="G998" s="5">
        <v>8</v>
      </c>
      <c r="H998" s="5">
        <v>9</v>
      </c>
      <c r="I998" s="5">
        <v>40</v>
      </c>
      <c r="J998" s="5">
        <v>65</v>
      </c>
      <c r="K998" s="5">
        <v>148</v>
      </c>
      <c r="L998" s="5">
        <v>437</v>
      </c>
      <c r="M998" s="5">
        <v>1111</v>
      </c>
      <c r="N998" s="5">
        <v>1631</v>
      </c>
      <c r="O998" s="5">
        <v>2290</v>
      </c>
      <c r="P998" s="5">
        <v>2781</v>
      </c>
      <c r="Q998" s="5">
        <v>2573</v>
      </c>
      <c r="R998" s="5">
        <v>3237</v>
      </c>
      <c r="S998" s="5">
        <v>2283</v>
      </c>
      <c r="T998" s="5">
        <v>0</v>
      </c>
      <c r="U998" s="5">
        <v>0</v>
      </c>
      <c r="V998" s="5" t="s">
        <v>111</v>
      </c>
      <c r="W998" s="5">
        <v>0</v>
      </c>
      <c r="X998" s="5" t="s">
        <v>111</v>
      </c>
      <c r="Y998" s="5">
        <v>0</v>
      </c>
      <c r="Z998" s="5">
        <v>17</v>
      </c>
      <c r="AA998" s="5">
        <v>27</v>
      </c>
      <c r="AB998" s="5">
        <v>60</v>
      </c>
      <c r="AC998" s="5">
        <v>119</v>
      </c>
      <c r="AD998" s="5">
        <v>302</v>
      </c>
      <c r="AE998" s="5">
        <v>698</v>
      </c>
      <c r="AF998" s="5">
        <v>1062</v>
      </c>
      <c r="AG998" s="5">
        <v>1449</v>
      </c>
      <c r="AH998" s="5">
        <v>1824</v>
      </c>
      <c r="AJ998" s="5">
        <v>3295</v>
      </c>
      <c r="AK998" s="5">
        <v>3288</v>
      </c>
      <c r="AL998">
        <f>Tabelle1[[#This Row],[1 jahre Weiblich]]+Tabelle1[[#This Row],[unter 1 Jahr Männlich]]</f>
        <v>0</v>
      </c>
      <c r="AM998" t="e">
        <f>Tabelle1[[#This Row],[1-15 Jahre Weiblich]]+Tabelle1[[#This Row],[1-15 jahre Mänlich]]</f>
        <v>#VALUE!</v>
      </c>
      <c r="AN998">
        <f>Tabelle1[[#This Row],[15-20 Jahre Weiblich]]+Tabelle1[[#This Row],[15-20 jahre Männlich]]</f>
        <v>0</v>
      </c>
      <c r="AO998" t="e">
        <f>Tabelle1[[#This Row],[20-25 jahre weiblich]]+Tabelle1[[#This Row],[20-25 jahre Männlich]]</f>
        <v>#VALUE!</v>
      </c>
      <c r="AP998">
        <f>Tabelle1[[#This Row],[25-30 Jahre Weiblich]]+Tabelle1[[#This Row],[25-30 jahre Männlich]]</f>
        <v>8</v>
      </c>
      <c r="AQ998">
        <f>Tabelle1[[#This Row],[30-35 Jahre Weiblich]]+Tabelle1[[#This Row],[30-35 jahre Männlich]]</f>
        <v>26</v>
      </c>
      <c r="AR998">
        <f>Tabelle1[[#This Row],[35-40 Jahre Weiblich]]+Tabelle1[[#This Row],[35-40 jahre  Männlich]]</f>
        <v>67</v>
      </c>
      <c r="AS998">
        <f>Tabelle1[[#This Row],[40-45 Jahre Weiblich]]+Tabelle1[[#This Row],[40-45 jahre Männlich]]</f>
        <v>125</v>
      </c>
      <c r="AT998">
        <f>Tabelle1[[#This Row],[45-50 Jahre Weiblich]]+Tabelle1[[#This Row],[45-50 jahre Männlich]]</f>
        <v>267</v>
      </c>
      <c r="AU998">
        <f>Tabelle1[[#This Row],[50-55 Jahre Weiblich]]+Tabelle1[[#This Row],[50-55 jahre Männlich]]</f>
        <v>739</v>
      </c>
      <c r="AV998">
        <f>Tabelle1[[#This Row],[55-60 Jahre Weiblich]]+Tabelle1[[#This Row],[55-60 jahre Männlich]]</f>
        <v>1809</v>
      </c>
      <c r="AW998">
        <f>Tabelle1[[#This Row],[60-65 Jahre Weiblich]]+Tabelle1[[#This Row],[60-65 jahre Männlich]]</f>
        <v>2693</v>
      </c>
      <c r="AX998">
        <f>Tabelle1[[#This Row],[65-70 Jahre Weiblich]]+Tabelle1[[#This Row],[65-70 Jahre  Männlich]]</f>
        <v>3739</v>
      </c>
      <c r="AY998">
        <f>Tabelle1[[#This Row],[70-75Jahre Weiblich]]+Tabelle1[[#This Row],[70-75 jahre Männlch]]</f>
        <v>4605</v>
      </c>
      <c r="AZ998">
        <f>Tabelle1[[#This Row],[75-80 Jahre Weiblich]]+Tabelle1[[#This Row],[75-80 jahre Männlich]]</f>
        <v>2573</v>
      </c>
      <c r="BA998">
        <f>Tabelle1[[#This Row],[80-85 Jahre Weiblich]]+Tabelle1[[#This Row],[80-85 jahre Männlich]]</f>
        <v>6532</v>
      </c>
      <c r="BB998">
        <f>Tabelle1[[#This Row],[85 und mehr Weiblich]]+Tabelle1[[#This Row],[85 und mehr]]</f>
        <v>5571</v>
      </c>
    </row>
    <row r="999" spans="1:54" x14ac:dyDescent="0.35">
      <c r="A999" s="3"/>
      <c r="B999" s="4" t="s">
        <v>49</v>
      </c>
      <c r="C999" s="5">
        <v>0</v>
      </c>
      <c r="D999" s="5" t="s">
        <v>111</v>
      </c>
      <c r="E999" s="5">
        <v>0</v>
      </c>
      <c r="F999" s="5">
        <v>3</v>
      </c>
      <c r="G999" s="5">
        <v>5</v>
      </c>
      <c r="H999" s="5">
        <v>4</v>
      </c>
      <c r="I999" s="5">
        <v>19</v>
      </c>
      <c r="J999" s="5">
        <v>26</v>
      </c>
      <c r="K999" s="5">
        <v>43</v>
      </c>
      <c r="L999" s="5">
        <v>130</v>
      </c>
      <c r="M999" s="5">
        <v>329</v>
      </c>
      <c r="N999" s="5">
        <v>529</v>
      </c>
      <c r="O999" s="5">
        <v>798</v>
      </c>
      <c r="P999" s="5">
        <v>1023</v>
      </c>
      <c r="Q999" s="5">
        <v>843</v>
      </c>
      <c r="R999" s="5">
        <v>997</v>
      </c>
      <c r="S999" s="5">
        <v>628</v>
      </c>
      <c r="T999" s="5">
        <v>0</v>
      </c>
      <c r="U999" s="5">
        <v>0</v>
      </c>
      <c r="V999" s="5" t="s">
        <v>111</v>
      </c>
      <c r="W999" s="5">
        <v>0</v>
      </c>
      <c r="X999" s="5" t="s">
        <v>111</v>
      </c>
      <c r="Y999" s="5">
        <v>0</v>
      </c>
      <c r="Z999" s="5">
        <v>11</v>
      </c>
      <c r="AA999" s="5">
        <v>12</v>
      </c>
      <c r="AB999" s="5">
        <v>21</v>
      </c>
      <c r="AC999" s="5">
        <v>34</v>
      </c>
      <c r="AD999" s="5">
        <v>68</v>
      </c>
      <c r="AE999" s="5">
        <v>153</v>
      </c>
      <c r="AF999" s="5">
        <v>221</v>
      </c>
      <c r="AG999" s="5">
        <v>315</v>
      </c>
      <c r="AH999" s="5">
        <v>398</v>
      </c>
      <c r="AJ999" s="5">
        <v>587</v>
      </c>
      <c r="AK999" s="5">
        <v>577</v>
      </c>
      <c r="AL999">
        <f>Tabelle1[[#This Row],[1 jahre Weiblich]]+Tabelle1[[#This Row],[unter 1 Jahr Männlich]]</f>
        <v>0</v>
      </c>
      <c r="AM999" t="e">
        <f>Tabelle1[[#This Row],[1-15 Jahre Weiblich]]+Tabelle1[[#This Row],[1-15 jahre Mänlich]]</f>
        <v>#VALUE!</v>
      </c>
      <c r="AN999">
        <f>Tabelle1[[#This Row],[15-20 Jahre Weiblich]]+Tabelle1[[#This Row],[15-20 jahre Männlich]]</f>
        <v>0</v>
      </c>
      <c r="AO999" t="e">
        <f>Tabelle1[[#This Row],[20-25 jahre weiblich]]+Tabelle1[[#This Row],[20-25 jahre Männlich]]</f>
        <v>#VALUE!</v>
      </c>
      <c r="AP999">
        <f>Tabelle1[[#This Row],[25-30 Jahre Weiblich]]+Tabelle1[[#This Row],[25-30 jahre Männlich]]</f>
        <v>5</v>
      </c>
      <c r="AQ999">
        <f>Tabelle1[[#This Row],[30-35 Jahre Weiblich]]+Tabelle1[[#This Row],[30-35 jahre Männlich]]</f>
        <v>15</v>
      </c>
      <c r="AR999">
        <f>Tabelle1[[#This Row],[35-40 Jahre Weiblich]]+Tabelle1[[#This Row],[35-40 jahre  Männlich]]</f>
        <v>31</v>
      </c>
      <c r="AS999">
        <f>Tabelle1[[#This Row],[40-45 Jahre Weiblich]]+Tabelle1[[#This Row],[40-45 jahre Männlich]]</f>
        <v>47</v>
      </c>
      <c r="AT999">
        <f>Tabelle1[[#This Row],[45-50 Jahre Weiblich]]+Tabelle1[[#This Row],[45-50 jahre Männlich]]</f>
        <v>77</v>
      </c>
      <c r="AU999">
        <f>Tabelle1[[#This Row],[50-55 Jahre Weiblich]]+Tabelle1[[#This Row],[50-55 jahre Männlich]]</f>
        <v>198</v>
      </c>
      <c r="AV999">
        <f>Tabelle1[[#This Row],[55-60 Jahre Weiblich]]+Tabelle1[[#This Row],[55-60 jahre Männlich]]</f>
        <v>482</v>
      </c>
      <c r="AW999">
        <f>Tabelle1[[#This Row],[60-65 Jahre Weiblich]]+Tabelle1[[#This Row],[60-65 jahre Männlich]]</f>
        <v>750</v>
      </c>
      <c r="AX999">
        <f>Tabelle1[[#This Row],[65-70 Jahre Weiblich]]+Tabelle1[[#This Row],[65-70 Jahre  Männlich]]</f>
        <v>1113</v>
      </c>
      <c r="AY999">
        <f>Tabelle1[[#This Row],[70-75Jahre Weiblich]]+Tabelle1[[#This Row],[70-75 jahre Männlch]]</f>
        <v>1421</v>
      </c>
      <c r="AZ999">
        <f>Tabelle1[[#This Row],[75-80 Jahre Weiblich]]+Tabelle1[[#This Row],[75-80 jahre Männlich]]</f>
        <v>843</v>
      </c>
      <c r="BA999">
        <f>Tabelle1[[#This Row],[80-85 Jahre Weiblich]]+Tabelle1[[#This Row],[80-85 jahre Männlich]]</f>
        <v>1584</v>
      </c>
      <c r="BB999">
        <f>Tabelle1[[#This Row],[85 und mehr Weiblich]]+Tabelle1[[#This Row],[85 und mehr]]</f>
        <v>1205</v>
      </c>
    </row>
    <row r="1000" spans="1:54" x14ac:dyDescent="0.35">
      <c r="A1000" s="3"/>
      <c r="B1000" s="4" t="s">
        <v>50</v>
      </c>
      <c r="C1000" s="5">
        <v>0</v>
      </c>
      <c r="D1000" s="5">
        <v>0</v>
      </c>
      <c r="E1000" s="5">
        <v>0</v>
      </c>
      <c r="F1000" s="5" t="s">
        <v>111</v>
      </c>
      <c r="G1000" s="5" t="s">
        <v>111</v>
      </c>
      <c r="H1000" s="5">
        <v>5</v>
      </c>
      <c r="I1000" s="5">
        <v>15</v>
      </c>
      <c r="J1000" s="5">
        <v>36</v>
      </c>
      <c r="K1000" s="5">
        <v>93</v>
      </c>
      <c r="L1000" s="5">
        <v>270</v>
      </c>
      <c r="M1000" s="5">
        <v>696</v>
      </c>
      <c r="N1000" s="5">
        <v>988</v>
      </c>
      <c r="O1000" s="5">
        <v>1309</v>
      </c>
      <c r="P1000" s="5">
        <v>1487</v>
      </c>
      <c r="Q1000" s="5">
        <v>1470</v>
      </c>
      <c r="R1000" s="5">
        <v>1883</v>
      </c>
      <c r="S1000" s="5">
        <v>1365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v>4</v>
      </c>
      <c r="AA1000" s="5">
        <v>12</v>
      </c>
      <c r="AB1000" s="5">
        <v>32</v>
      </c>
      <c r="AC1000" s="5">
        <v>71</v>
      </c>
      <c r="AD1000" s="5">
        <v>202</v>
      </c>
      <c r="AE1000" s="5">
        <v>475</v>
      </c>
      <c r="AF1000" s="5">
        <v>700</v>
      </c>
      <c r="AG1000" s="5">
        <v>965</v>
      </c>
      <c r="AH1000" s="5">
        <v>1187</v>
      </c>
      <c r="AJ1000" s="5">
        <v>2290</v>
      </c>
      <c r="AK1000" s="5">
        <v>2218</v>
      </c>
      <c r="AL1000">
        <f>Tabelle1[[#This Row],[1 jahre Weiblich]]+Tabelle1[[#This Row],[unter 1 Jahr Männlich]]</f>
        <v>0</v>
      </c>
      <c r="AM1000">
        <f>Tabelle1[[#This Row],[1-15 Jahre Weiblich]]+Tabelle1[[#This Row],[1-15 jahre Mänlich]]</f>
        <v>0</v>
      </c>
      <c r="AN1000">
        <f>Tabelle1[[#This Row],[15-20 Jahre Weiblich]]+Tabelle1[[#This Row],[15-20 jahre Männlich]]</f>
        <v>0</v>
      </c>
      <c r="AO1000" t="e">
        <f>Tabelle1[[#This Row],[20-25 jahre weiblich]]+Tabelle1[[#This Row],[20-25 jahre Männlich]]</f>
        <v>#VALUE!</v>
      </c>
      <c r="AP1000" t="e">
        <f>Tabelle1[[#This Row],[25-30 Jahre Weiblich]]+Tabelle1[[#This Row],[25-30 jahre Männlich]]</f>
        <v>#VALUE!</v>
      </c>
      <c r="AQ1000">
        <f>Tabelle1[[#This Row],[30-35 Jahre Weiblich]]+Tabelle1[[#This Row],[30-35 jahre Männlich]]</f>
        <v>9</v>
      </c>
      <c r="AR1000">
        <f>Tabelle1[[#This Row],[35-40 Jahre Weiblich]]+Tabelle1[[#This Row],[35-40 jahre  Männlich]]</f>
        <v>27</v>
      </c>
      <c r="AS1000">
        <f>Tabelle1[[#This Row],[40-45 Jahre Weiblich]]+Tabelle1[[#This Row],[40-45 jahre Männlich]]</f>
        <v>68</v>
      </c>
      <c r="AT1000">
        <f>Tabelle1[[#This Row],[45-50 Jahre Weiblich]]+Tabelle1[[#This Row],[45-50 jahre Männlich]]</f>
        <v>164</v>
      </c>
      <c r="AU1000">
        <f>Tabelle1[[#This Row],[50-55 Jahre Weiblich]]+Tabelle1[[#This Row],[50-55 jahre Männlich]]</f>
        <v>472</v>
      </c>
      <c r="AV1000">
        <f>Tabelle1[[#This Row],[55-60 Jahre Weiblich]]+Tabelle1[[#This Row],[55-60 jahre Männlich]]</f>
        <v>1171</v>
      </c>
      <c r="AW1000">
        <f>Tabelle1[[#This Row],[60-65 Jahre Weiblich]]+Tabelle1[[#This Row],[60-65 jahre Männlich]]</f>
        <v>1688</v>
      </c>
      <c r="AX1000">
        <f>Tabelle1[[#This Row],[65-70 Jahre Weiblich]]+Tabelle1[[#This Row],[65-70 Jahre  Männlich]]</f>
        <v>2274</v>
      </c>
      <c r="AY1000">
        <f>Tabelle1[[#This Row],[70-75Jahre Weiblich]]+Tabelle1[[#This Row],[70-75 jahre Männlch]]</f>
        <v>2674</v>
      </c>
      <c r="AZ1000">
        <f>Tabelle1[[#This Row],[75-80 Jahre Weiblich]]+Tabelle1[[#This Row],[75-80 jahre Männlich]]</f>
        <v>1470</v>
      </c>
      <c r="BA1000">
        <f>Tabelle1[[#This Row],[80-85 Jahre Weiblich]]+Tabelle1[[#This Row],[80-85 jahre Männlich]]</f>
        <v>4173</v>
      </c>
      <c r="BB1000">
        <f>Tabelle1[[#This Row],[85 und mehr Weiblich]]+Tabelle1[[#This Row],[85 und mehr]]</f>
        <v>3583</v>
      </c>
    </row>
    <row r="1001" spans="1:54" x14ac:dyDescent="0.35">
      <c r="A1001" s="3"/>
      <c r="B1001" s="4" t="s">
        <v>51</v>
      </c>
      <c r="C1001" s="5">
        <v>0</v>
      </c>
      <c r="D1001" s="5" t="s">
        <v>111</v>
      </c>
      <c r="E1001" s="5">
        <v>0</v>
      </c>
      <c r="F1001" s="5" t="s">
        <v>111</v>
      </c>
      <c r="G1001" s="5">
        <v>4</v>
      </c>
      <c r="H1001" s="5">
        <v>9</v>
      </c>
      <c r="I1001" s="5">
        <v>44</v>
      </c>
      <c r="J1001" s="5">
        <v>84</v>
      </c>
      <c r="K1001" s="5">
        <v>225</v>
      </c>
      <c r="L1001" s="5">
        <v>757</v>
      </c>
      <c r="M1001" s="5">
        <v>1952</v>
      </c>
      <c r="N1001" s="5">
        <v>3511</v>
      </c>
      <c r="O1001" s="5">
        <v>4855</v>
      </c>
      <c r="P1001" s="5">
        <v>5052</v>
      </c>
      <c r="Q1001" s="5">
        <v>4247</v>
      </c>
      <c r="R1001" s="5">
        <v>4536</v>
      </c>
      <c r="S1001" s="5">
        <v>3051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 t="s">
        <v>111</v>
      </c>
      <c r="Z1001" s="5">
        <v>9</v>
      </c>
      <c r="AA1001" s="5">
        <v>29</v>
      </c>
      <c r="AB1001" s="5">
        <v>64</v>
      </c>
      <c r="AC1001" s="5">
        <v>165</v>
      </c>
      <c r="AD1001" s="5">
        <v>569</v>
      </c>
      <c r="AE1001" s="5">
        <v>1301</v>
      </c>
      <c r="AF1001" s="5">
        <v>2268</v>
      </c>
      <c r="AG1001" s="5">
        <v>3109</v>
      </c>
      <c r="AH1001" s="5">
        <v>3271</v>
      </c>
      <c r="AJ1001" s="5">
        <v>2714</v>
      </c>
      <c r="AK1001" s="5">
        <v>2131</v>
      </c>
      <c r="AL1001">
        <f>Tabelle1[[#This Row],[1 jahre Weiblich]]+Tabelle1[[#This Row],[unter 1 Jahr Männlich]]</f>
        <v>0</v>
      </c>
      <c r="AM1001" t="e">
        <f>Tabelle1[[#This Row],[1-15 Jahre Weiblich]]+Tabelle1[[#This Row],[1-15 jahre Mänlich]]</f>
        <v>#VALUE!</v>
      </c>
      <c r="AN1001">
        <f>Tabelle1[[#This Row],[15-20 Jahre Weiblich]]+Tabelle1[[#This Row],[15-20 jahre Männlich]]</f>
        <v>0</v>
      </c>
      <c r="AO1001" t="e">
        <f>Tabelle1[[#This Row],[20-25 jahre weiblich]]+Tabelle1[[#This Row],[20-25 jahre Männlich]]</f>
        <v>#VALUE!</v>
      </c>
      <c r="AP1001" t="e">
        <f>Tabelle1[[#This Row],[25-30 Jahre Weiblich]]+Tabelle1[[#This Row],[25-30 jahre Männlich]]</f>
        <v>#VALUE!</v>
      </c>
      <c r="AQ1001">
        <f>Tabelle1[[#This Row],[30-35 Jahre Weiblich]]+Tabelle1[[#This Row],[30-35 jahre Männlich]]</f>
        <v>18</v>
      </c>
      <c r="AR1001">
        <f>Tabelle1[[#This Row],[35-40 Jahre Weiblich]]+Tabelle1[[#This Row],[35-40 jahre  Männlich]]</f>
        <v>73</v>
      </c>
      <c r="AS1001">
        <f>Tabelle1[[#This Row],[40-45 Jahre Weiblich]]+Tabelle1[[#This Row],[40-45 jahre Männlich]]</f>
        <v>148</v>
      </c>
      <c r="AT1001">
        <f>Tabelle1[[#This Row],[45-50 Jahre Weiblich]]+Tabelle1[[#This Row],[45-50 jahre Männlich]]</f>
        <v>390</v>
      </c>
      <c r="AU1001">
        <f>Tabelle1[[#This Row],[50-55 Jahre Weiblich]]+Tabelle1[[#This Row],[50-55 jahre Männlich]]</f>
        <v>1326</v>
      </c>
      <c r="AV1001">
        <f>Tabelle1[[#This Row],[55-60 Jahre Weiblich]]+Tabelle1[[#This Row],[55-60 jahre Männlich]]</f>
        <v>3253</v>
      </c>
      <c r="AW1001">
        <f>Tabelle1[[#This Row],[60-65 Jahre Weiblich]]+Tabelle1[[#This Row],[60-65 jahre Männlich]]</f>
        <v>5779</v>
      </c>
      <c r="AX1001">
        <f>Tabelle1[[#This Row],[65-70 Jahre Weiblich]]+Tabelle1[[#This Row],[65-70 Jahre  Männlich]]</f>
        <v>7964</v>
      </c>
      <c r="AY1001">
        <f>Tabelle1[[#This Row],[70-75Jahre Weiblich]]+Tabelle1[[#This Row],[70-75 jahre Männlch]]</f>
        <v>8323</v>
      </c>
      <c r="AZ1001">
        <f>Tabelle1[[#This Row],[75-80 Jahre Weiblich]]+Tabelle1[[#This Row],[75-80 jahre Männlich]]</f>
        <v>4247</v>
      </c>
      <c r="BA1001">
        <f>Tabelle1[[#This Row],[80-85 Jahre Weiblich]]+Tabelle1[[#This Row],[80-85 jahre Männlich]]</f>
        <v>7250</v>
      </c>
      <c r="BB1001">
        <f>Tabelle1[[#This Row],[85 und mehr Weiblich]]+Tabelle1[[#This Row],[85 und mehr]]</f>
        <v>5182</v>
      </c>
    </row>
    <row r="1002" spans="1:54" x14ac:dyDescent="0.35">
      <c r="A1002" s="3"/>
      <c r="B1002" s="4" t="s">
        <v>52</v>
      </c>
      <c r="C1002" s="5">
        <v>0</v>
      </c>
      <c r="D1002" s="5" t="s">
        <v>111</v>
      </c>
      <c r="E1002" s="5">
        <v>0</v>
      </c>
      <c r="F1002" s="5" t="s">
        <v>111</v>
      </c>
      <c r="G1002" s="5">
        <v>4</v>
      </c>
      <c r="H1002" s="5">
        <v>9</v>
      </c>
      <c r="I1002" s="5">
        <v>44</v>
      </c>
      <c r="J1002" s="5">
        <v>79</v>
      </c>
      <c r="K1002" s="5">
        <v>211</v>
      </c>
      <c r="L1002" s="5">
        <v>724</v>
      </c>
      <c r="M1002" s="5">
        <v>1857</v>
      </c>
      <c r="N1002" s="5">
        <v>3357</v>
      </c>
      <c r="O1002" s="5">
        <v>4641</v>
      </c>
      <c r="P1002" s="5">
        <v>4855</v>
      </c>
      <c r="Q1002" s="5">
        <v>4078</v>
      </c>
      <c r="R1002" s="5">
        <v>4360</v>
      </c>
      <c r="S1002" s="5">
        <v>2917</v>
      </c>
      <c r="T1002" s="5">
        <v>0</v>
      </c>
      <c r="U1002" s="5">
        <v>0</v>
      </c>
      <c r="V1002" s="5">
        <v>0</v>
      </c>
      <c r="W1002" s="5">
        <v>0</v>
      </c>
      <c r="X1002" s="5">
        <v>0</v>
      </c>
      <c r="Y1002" s="5" t="s">
        <v>111</v>
      </c>
      <c r="Z1002" s="5">
        <v>8</v>
      </c>
      <c r="AA1002" s="5">
        <v>29</v>
      </c>
      <c r="AB1002" s="5">
        <v>62</v>
      </c>
      <c r="AC1002" s="5">
        <v>165</v>
      </c>
      <c r="AD1002" s="5">
        <v>560</v>
      </c>
      <c r="AE1002" s="5">
        <v>1283</v>
      </c>
      <c r="AF1002" s="5">
        <v>2248</v>
      </c>
      <c r="AG1002" s="5">
        <v>3072</v>
      </c>
      <c r="AH1002" s="5">
        <v>3227</v>
      </c>
      <c r="AJ1002" s="5">
        <v>2680</v>
      </c>
      <c r="AK1002" s="5">
        <v>2105</v>
      </c>
      <c r="AL1002">
        <f>Tabelle1[[#This Row],[1 jahre Weiblich]]+Tabelle1[[#This Row],[unter 1 Jahr Männlich]]</f>
        <v>0</v>
      </c>
      <c r="AM1002" t="e">
        <f>Tabelle1[[#This Row],[1-15 Jahre Weiblich]]+Tabelle1[[#This Row],[1-15 jahre Mänlich]]</f>
        <v>#VALUE!</v>
      </c>
      <c r="AN1002">
        <f>Tabelle1[[#This Row],[15-20 Jahre Weiblich]]+Tabelle1[[#This Row],[15-20 jahre Männlich]]</f>
        <v>0</v>
      </c>
      <c r="AO1002" t="e">
        <f>Tabelle1[[#This Row],[20-25 jahre weiblich]]+Tabelle1[[#This Row],[20-25 jahre Männlich]]</f>
        <v>#VALUE!</v>
      </c>
      <c r="AP1002" t="e">
        <f>Tabelle1[[#This Row],[25-30 Jahre Weiblich]]+Tabelle1[[#This Row],[25-30 jahre Männlich]]</f>
        <v>#VALUE!</v>
      </c>
      <c r="AQ1002">
        <f>Tabelle1[[#This Row],[30-35 Jahre Weiblich]]+Tabelle1[[#This Row],[30-35 jahre Männlich]]</f>
        <v>17</v>
      </c>
      <c r="AR1002">
        <f>Tabelle1[[#This Row],[35-40 Jahre Weiblich]]+Tabelle1[[#This Row],[35-40 jahre  Männlich]]</f>
        <v>73</v>
      </c>
      <c r="AS1002">
        <f>Tabelle1[[#This Row],[40-45 Jahre Weiblich]]+Tabelle1[[#This Row],[40-45 jahre Männlich]]</f>
        <v>141</v>
      </c>
      <c r="AT1002">
        <f>Tabelle1[[#This Row],[45-50 Jahre Weiblich]]+Tabelle1[[#This Row],[45-50 jahre Männlich]]</f>
        <v>376</v>
      </c>
      <c r="AU1002">
        <f>Tabelle1[[#This Row],[50-55 Jahre Weiblich]]+Tabelle1[[#This Row],[50-55 jahre Männlich]]</f>
        <v>1284</v>
      </c>
      <c r="AV1002">
        <f>Tabelle1[[#This Row],[55-60 Jahre Weiblich]]+Tabelle1[[#This Row],[55-60 jahre Männlich]]</f>
        <v>3140</v>
      </c>
      <c r="AW1002">
        <f>Tabelle1[[#This Row],[60-65 Jahre Weiblich]]+Tabelle1[[#This Row],[60-65 jahre Männlich]]</f>
        <v>5605</v>
      </c>
      <c r="AX1002">
        <f>Tabelle1[[#This Row],[65-70 Jahre Weiblich]]+Tabelle1[[#This Row],[65-70 Jahre  Männlich]]</f>
        <v>7713</v>
      </c>
      <c r="AY1002">
        <f>Tabelle1[[#This Row],[70-75Jahre Weiblich]]+Tabelle1[[#This Row],[70-75 jahre Männlch]]</f>
        <v>8082</v>
      </c>
      <c r="AZ1002">
        <f>Tabelle1[[#This Row],[75-80 Jahre Weiblich]]+Tabelle1[[#This Row],[75-80 jahre Männlich]]</f>
        <v>4078</v>
      </c>
      <c r="BA1002">
        <f>Tabelle1[[#This Row],[80-85 Jahre Weiblich]]+Tabelle1[[#This Row],[80-85 jahre Männlich]]</f>
        <v>7040</v>
      </c>
      <c r="BB1002">
        <f>Tabelle1[[#This Row],[85 und mehr Weiblich]]+Tabelle1[[#This Row],[85 und mehr]]</f>
        <v>5022</v>
      </c>
    </row>
    <row r="1003" spans="1:54" x14ac:dyDescent="0.35">
      <c r="A1003" s="3"/>
      <c r="B1003" s="4" t="s">
        <v>53</v>
      </c>
      <c r="C1003" s="5">
        <v>0</v>
      </c>
      <c r="D1003" s="5">
        <v>0</v>
      </c>
      <c r="E1003" s="5">
        <v>0</v>
      </c>
      <c r="F1003" s="5" t="s">
        <v>111</v>
      </c>
      <c r="G1003" s="5">
        <v>7</v>
      </c>
      <c r="H1003" s="5">
        <v>11</v>
      </c>
      <c r="I1003" s="5">
        <v>18</v>
      </c>
      <c r="J1003" s="5">
        <v>26</v>
      </c>
      <c r="K1003" s="5">
        <v>36</v>
      </c>
      <c r="L1003" s="5">
        <v>74</v>
      </c>
      <c r="M1003" s="5">
        <v>133</v>
      </c>
      <c r="N1003" s="5">
        <v>169</v>
      </c>
      <c r="O1003" s="5">
        <v>213</v>
      </c>
      <c r="P1003" s="5">
        <v>272</v>
      </c>
      <c r="Q1003" s="5">
        <v>343</v>
      </c>
      <c r="R1003" s="5">
        <v>592</v>
      </c>
      <c r="S1003" s="5">
        <v>711</v>
      </c>
      <c r="T1003" s="5">
        <v>0</v>
      </c>
      <c r="U1003" s="5">
        <v>0</v>
      </c>
      <c r="V1003" s="5" t="s">
        <v>111</v>
      </c>
      <c r="W1003" s="5">
        <v>0</v>
      </c>
      <c r="X1003" s="5">
        <v>3</v>
      </c>
      <c r="Y1003" s="5">
        <v>3</v>
      </c>
      <c r="Z1003" s="5">
        <v>9</v>
      </c>
      <c r="AA1003" s="5">
        <v>12</v>
      </c>
      <c r="AB1003" s="5">
        <v>27</v>
      </c>
      <c r="AC1003" s="5">
        <v>19</v>
      </c>
      <c r="AD1003" s="5">
        <v>71</v>
      </c>
      <c r="AE1003" s="5">
        <v>81</v>
      </c>
      <c r="AF1003" s="5">
        <v>117</v>
      </c>
      <c r="AG1003" s="5">
        <v>102</v>
      </c>
      <c r="AH1003" s="5">
        <v>158</v>
      </c>
      <c r="AJ1003" s="5">
        <v>310</v>
      </c>
      <c r="AK1003" s="5">
        <v>712</v>
      </c>
      <c r="AL1003">
        <f>Tabelle1[[#This Row],[1 jahre Weiblich]]+Tabelle1[[#This Row],[unter 1 Jahr Männlich]]</f>
        <v>0</v>
      </c>
      <c r="AM1003" t="e">
        <f>Tabelle1[[#This Row],[1-15 Jahre Weiblich]]+Tabelle1[[#This Row],[1-15 jahre Mänlich]]</f>
        <v>#VALUE!</v>
      </c>
      <c r="AN1003">
        <f>Tabelle1[[#This Row],[15-20 Jahre Weiblich]]+Tabelle1[[#This Row],[15-20 jahre Männlich]]</f>
        <v>0</v>
      </c>
      <c r="AO1003" t="e">
        <f>Tabelle1[[#This Row],[20-25 jahre weiblich]]+Tabelle1[[#This Row],[20-25 jahre Männlich]]</f>
        <v>#VALUE!</v>
      </c>
      <c r="AP1003">
        <f>Tabelle1[[#This Row],[25-30 Jahre Weiblich]]+Tabelle1[[#This Row],[25-30 jahre Männlich]]</f>
        <v>10</v>
      </c>
      <c r="AQ1003">
        <f>Tabelle1[[#This Row],[30-35 Jahre Weiblich]]+Tabelle1[[#This Row],[30-35 jahre Männlich]]</f>
        <v>20</v>
      </c>
      <c r="AR1003">
        <f>Tabelle1[[#This Row],[35-40 Jahre Weiblich]]+Tabelle1[[#This Row],[35-40 jahre  Männlich]]</f>
        <v>30</v>
      </c>
      <c r="AS1003">
        <f>Tabelle1[[#This Row],[40-45 Jahre Weiblich]]+Tabelle1[[#This Row],[40-45 jahre Männlich]]</f>
        <v>53</v>
      </c>
      <c r="AT1003">
        <f>Tabelle1[[#This Row],[45-50 Jahre Weiblich]]+Tabelle1[[#This Row],[45-50 jahre Männlich]]</f>
        <v>55</v>
      </c>
      <c r="AU1003">
        <f>Tabelle1[[#This Row],[50-55 Jahre Weiblich]]+Tabelle1[[#This Row],[50-55 jahre Männlich]]</f>
        <v>145</v>
      </c>
      <c r="AV1003">
        <f>Tabelle1[[#This Row],[55-60 Jahre Weiblich]]+Tabelle1[[#This Row],[55-60 jahre Männlich]]</f>
        <v>214</v>
      </c>
      <c r="AW1003">
        <f>Tabelle1[[#This Row],[60-65 Jahre Weiblich]]+Tabelle1[[#This Row],[60-65 jahre Männlich]]</f>
        <v>286</v>
      </c>
      <c r="AX1003">
        <f>Tabelle1[[#This Row],[65-70 Jahre Weiblich]]+Tabelle1[[#This Row],[65-70 Jahre  Männlich]]</f>
        <v>315</v>
      </c>
      <c r="AY1003">
        <f>Tabelle1[[#This Row],[70-75Jahre Weiblich]]+Tabelle1[[#This Row],[70-75 jahre Männlch]]</f>
        <v>430</v>
      </c>
      <c r="AZ1003">
        <f>Tabelle1[[#This Row],[75-80 Jahre Weiblich]]+Tabelle1[[#This Row],[75-80 jahre Männlich]]</f>
        <v>343</v>
      </c>
      <c r="BA1003">
        <f>Tabelle1[[#This Row],[80-85 Jahre Weiblich]]+Tabelle1[[#This Row],[80-85 jahre Männlich]]</f>
        <v>902</v>
      </c>
      <c r="BB1003">
        <f>Tabelle1[[#This Row],[85 und mehr Weiblich]]+Tabelle1[[#This Row],[85 und mehr]]</f>
        <v>1423</v>
      </c>
    </row>
    <row r="1004" spans="1:54" x14ac:dyDescent="0.35">
      <c r="A1004" s="3"/>
      <c r="B1004" s="4" t="s">
        <v>54</v>
      </c>
      <c r="C1004" s="5">
        <v>0</v>
      </c>
      <c r="D1004" s="5">
        <v>0</v>
      </c>
      <c r="E1004" s="5">
        <v>0</v>
      </c>
      <c r="F1004" s="5" t="s">
        <v>111</v>
      </c>
      <c r="G1004" s="5">
        <v>7</v>
      </c>
      <c r="H1004" s="5">
        <v>10</v>
      </c>
      <c r="I1004" s="5">
        <v>17</v>
      </c>
      <c r="J1004" s="5">
        <v>23</v>
      </c>
      <c r="K1004" s="5">
        <v>31</v>
      </c>
      <c r="L1004" s="5">
        <v>70</v>
      </c>
      <c r="M1004" s="5">
        <v>122</v>
      </c>
      <c r="N1004" s="5">
        <v>146</v>
      </c>
      <c r="O1004" s="5">
        <v>173</v>
      </c>
      <c r="P1004" s="5">
        <v>218</v>
      </c>
      <c r="Q1004" s="5">
        <v>271</v>
      </c>
      <c r="R1004" s="5">
        <v>394</v>
      </c>
      <c r="S1004" s="5">
        <v>369</v>
      </c>
      <c r="T1004" s="5">
        <v>0</v>
      </c>
      <c r="U1004" s="5">
        <v>0</v>
      </c>
      <c r="V1004" s="5" t="s">
        <v>111</v>
      </c>
      <c r="W1004" s="5">
        <v>0</v>
      </c>
      <c r="X1004" s="5">
        <v>3</v>
      </c>
      <c r="Y1004" s="5">
        <v>3</v>
      </c>
      <c r="Z1004" s="5">
        <v>9</v>
      </c>
      <c r="AA1004" s="5">
        <v>11</v>
      </c>
      <c r="AB1004" s="5">
        <v>27</v>
      </c>
      <c r="AC1004" s="5">
        <v>19</v>
      </c>
      <c r="AD1004" s="5">
        <v>68</v>
      </c>
      <c r="AE1004" s="5">
        <v>72</v>
      </c>
      <c r="AF1004" s="5">
        <v>107</v>
      </c>
      <c r="AG1004" s="5">
        <v>89</v>
      </c>
      <c r="AH1004" s="5">
        <v>141</v>
      </c>
      <c r="AJ1004" s="5">
        <v>224</v>
      </c>
      <c r="AK1004" s="5">
        <v>367</v>
      </c>
      <c r="AL1004">
        <f>Tabelle1[[#This Row],[1 jahre Weiblich]]+Tabelle1[[#This Row],[unter 1 Jahr Männlich]]</f>
        <v>0</v>
      </c>
      <c r="AM1004" t="e">
        <f>Tabelle1[[#This Row],[1-15 Jahre Weiblich]]+Tabelle1[[#This Row],[1-15 jahre Mänlich]]</f>
        <v>#VALUE!</v>
      </c>
      <c r="AN1004">
        <f>Tabelle1[[#This Row],[15-20 Jahre Weiblich]]+Tabelle1[[#This Row],[15-20 jahre Männlich]]</f>
        <v>0</v>
      </c>
      <c r="AO1004" t="e">
        <f>Tabelle1[[#This Row],[20-25 jahre weiblich]]+Tabelle1[[#This Row],[20-25 jahre Männlich]]</f>
        <v>#VALUE!</v>
      </c>
      <c r="AP1004">
        <f>Tabelle1[[#This Row],[25-30 Jahre Weiblich]]+Tabelle1[[#This Row],[25-30 jahre Männlich]]</f>
        <v>10</v>
      </c>
      <c r="AQ1004">
        <f>Tabelle1[[#This Row],[30-35 Jahre Weiblich]]+Tabelle1[[#This Row],[30-35 jahre Männlich]]</f>
        <v>19</v>
      </c>
      <c r="AR1004">
        <f>Tabelle1[[#This Row],[35-40 Jahre Weiblich]]+Tabelle1[[#This Row],[35-40 jahre  Männlich]]</f>
        <v>28</v>
      </c>
      <c r="AS1004">
        <f>Tabelle1[[#This Row],[40-45 Jahre Weiblich]]+Tabelle1[[#This Row],[40-45 jahre Männlich]]</f>
        <v>50</v>
      </c>
      <c r="AT1004">
        <f>Tabelle1[[#This Row],[45-50 Jahre Weiblich]]+Tabelle1[[#This Row],[45-50 jahre Männlich]]</f>
        <v>50</v>
      </c>
      <c r="AU1004">
        <f>Tabelle1[[#This Row],[50-55 Jahre Weiblich]]+Tabelle1[[#This Row],[50-55 jahre Männlich]]</f>
        <v>138</v>
      </c>
      <c r="AV1004">
        <f>Tabelle1[[#This Row],[55-60 Jahre Weiblich]]+Tabelle1[[#This Row],[55-60 jahre Männlich]]</f>
        <v>194</v>
      </c>
      <c r="AW1004">
        <f>Tabelle1[[#This Row],[60-65 Jahre Weiblich]]+Tabelle1[[#This Row],[60-65 jahre Männlich]]</f>
        <v>253</v>
      </c>
      <c r="AX1004">
        <f>Tabelle1[[#This Row],[65-70 Jahre Weiblich]]+Tabelle1[[#This Row],[65-70 Jahre  Männlich]]</f>
        <v>262</v>
      </c>
      <c r="AY1004">
        <f>Tabelle1[[#This Row],[70-75Jahre Weiblich]]+Tabelle1[[#This Row],[70-75 jahre Männlch]]</f>
        <v>359</v>
      </c>
      <c r="AZ1004">
        <f>Tabelle1[[#This Row],[75-80 Jahre Weiblich]]+Tabelle1[[#This Row],[75-80 jahre Männlich]]</f>
        <v>271</v>
      </c>
      <c r="BA1004">
        <f>Tabelle1[[#This Row],[80-85 Jahre Weiblich]]+Tabelle1[[#This Row],[80-85 jahre Männlich]]</f>
        <v>618</v>
      </c>
      <c r="BB1004">
        <f>Tabelle1[[#This Row],[85 und mehr Weiblich]]+Tabelle1[[#This Row],[85 und mehr]]</f>
        <v>736</v>
      </c>
    </row>
    <row r="1005" spans="1:54" x14ac:dyDescent="0.35">
      <c r="A1005" s="3"/>
      <c r="B1005" s="4" t="s">
        <v>55</v>
      </c>
      <c r="C1005" s="5">
        <v>0</v>
      </c>
      <c r="D1005" s="5">
        <v>0</v>
      </c>
      <c r="E1005" s="5">
        <v>0</v>
      </c>
      <c r="F1005" s="5">
        <v>0</v>
      </c>
      <c r="G1005" s="5">
        <v>0</v>
      </c>
      <c r="H1005" s="5">
        <v>0</v>
      </c>
      <c r="I1005" s="5">
        <v>0</v>
      </c>
      <c r="J1005" s="5">
        <v>0</v>
      </c>
      <c r="K1005" s="5">
        <v>5</v>
      </c>
      <c r="L1005" s="5">
        <v>5</v>
      </c>
      <c r="M1005" s="5">
        <v>16</v>
      </c>
      <c r="N1005" s="5">
        <v>20</v>
      </c>
      <c r="O1005" s="5">
        <v>23</v>
      </c>
      <c r="P1005" s="5">
        <v>27</v>
      </c>
      <c r="Q1005" s="5">
        <v>38</v>
      </c>
      <c r="R1005" s="5">
        <v>41</v>
      </c>
      <c r="S1005" s="5">
        <v>38</v>
      </c>
      <c r="T1005" s="5">
        <v>0</v>
      </c>
      <c r="U1005" s="5">
        <v>0</v>
      </c>
      <c r="V1005" s="5">
        <v>0</v>
      </c>
      <c r="W1005" s="5">
        <v>0</v>
      </c>
      <c r="X1005" s="5">
        <v>3</v>
      </c>
      <c r="Y1005" s="5">
        <v>13</v>
      </c>
      <c r="Z1005" s="5">
        <v>69</v>
      </c>
      <c r="AA1005" s="5">
        <v>187</v>
      </c>
      <c r="AB1005" s="5">
        <v>318</v>
      </c>
      <c r="AC1005" s="5">
        <v>440</v>
      </c>
      <c r="AD1005" s="5">
        <v>878</v>
      </c>
      <c r="AE1005" s="5">
        <v>1286</v>
      </c>
      <c r="AF1005" s="5">
        <v>1448</v>
      </c>
      <c r="AG1005" s="5">
        <v>1678</v>
      </c>
      <c r="AH1005" s="5">
        <v>1976</v>
      </c>
      <c r="AJ1005" s="5">
        <v>3478</v>
      </c>
      <c r="AK1005" s="5">
        <v>4878</v>
      </c>
      <c r="AL1005">
        <f>Tabelle1[[#This Row],[1 jahre Weiblich]]+Tabelle1[[#This Row],[unter 1 Jahr Männlich]]</f>
        <v>0</v>
      </c>
      <c r="AM1005">
        <f>Tabelle1[[#This Row],[1-15 Jahre Weiblich]]+Tabelle1[[#This Row],[1-15 jahre Mänlich]]</f>
        <v>0</v>
      </c>
      <c r="AN1005">
        <f>Tabelle1[[#This Row],[15-20 Jahre Weiblich]]+Tabelle1[[#This Row],[15-20 jahre Männlich]]</f>
        <v>0</v>
      </c>
      <c r="AO1005">
        <f>Tabelle1[[#This Row],[20-25 jahre weiblich]]+Tabelle1[[#This Row],[20-25 jahre Männlich]]</f>
        <v>3</v>
      </c>
      <c r="AP1005">
        <f>Tabelle1[[#This Row],[25-30 Jahre Weiblich]]+Tabelle1[[#This Row],[25-30 jahre Männlich]]</f>
        <v>13</v>
      </c>
      <c r="AQ1005">
        <f>Tabelle1[[#This Row],[30-35 Jahre Weiblich]]+Tabelle1[[#This Row],[30-35 jahre Männlich]]</f>
        <v>69</v>
      </c>
      <c r="AR1005">
        <f>Tabelle1[[#This Row],[35-40 Jahre Weiblich]]+Tabelle1[[#This Row],[35-40 jahre  Männlich]]</f>
        <v>187</v>
      </c>
      <c r="AS1005">
        <f>Tabelle1[[#This Row],[40-45 Jahre Weiblich]]+Tabelle1[[#This Row],[40-45 jahre Männlich]]</f>
        <v>318</v>
      </c>
      <c r="AT1005">
        <f>Tabelle1[[#This Row],[45-50 Jahre Weiblich]]+Tabelle1[[#This Row],[45-50 jahre Männlich]]</f>
        <v>445</v>
      </c>
      <c r="AU1005">
        <f>Tabelle1[[#This Row],[50-55 Jahre Weiblich]]+Tabelle1[[#This Row],[50-55 jahre Männlich]]</f>
        <v>883</v>
      </c>
      <c r="AV1005">
        <f>Tabelle1[[#This Row],[55-60 Jahre Weiblich]]+Tabelle1[[#This Row],[55-60 jahre Männlich]]</f>
        <v>1302</v>
      </c>
      <c r="AW1005">
        <f>Tabelle1[[#This Row],[60-65 Jahre Weiblich]]+Tabelle1[[#This Row],[60-65 jahre Männlich]]</f>
        <v>1468</v>
      </c>
      <c r="AX1005">
        <f>Tabelle1[[#This Row],[65-70 Jahre Weiblich]]+Tabelle1[[#This Row],[65-70 Jahre  Männlich]]</f>
        <v>1701</v>
      </c>
      <c r="AY1005">
        <f>Tabelle1[[#This Row],[70-75Jahre Weiblich]]+Tabelle1[[#This Row],[70-75 jahre Männlch]]</f>
        <v>2003</v>
      </c>
      <c r="AZ1005">
        <f>Tabelle1[[#This Row],[75-80 Jahre Weiblich]]+Tabelle1[[#This Row],[75-80 jahre Männlich]]</f>
        <v>38</v>
      </c>
      <c r="BA1005">
        <f>Tabelle1[[#This Row],[80-85 Jahre Weiblich]]+Tabelle1[[#This Row],[80-85 jahre Männlich]]</f>
        <v>3519</v>
      </c>
      <c r="BB1005">
        <f>Tabelle1[[#This Row],[85 und mehr Weiblich]]+Tabelle1[[#This Row],[85 und mehr]]</f>
        <v>4916</v>
      </c>
    </row>
    <row r="1006" spans="1:54" x14ac:dyDescent="0.35">
      <c r="A1006" s="3"/>
      <c r="B1006" s="4" t="s">
        <v>119</v>
      </c>
      <c r="C1006" s="5" t="s">
        <v>111</v>
      </c>
      <c r="D1006" s="5">
        <v>4</v>
      </c>
      <c r="E1006" s="5" t="s">
        <v>111</v>
      </c>
      <c r="F1006" s="5">
        <v>9</v>
      </c>
      <c r="G1006" s="5">
        <v>12</v>
      </c>
      <c r="H1006" s="5">
        <v>18</v>
      </c>
      <c r="I1006" s="5">
        <v>22</v>
      </c>
      <c r="J1006" s="5">
        <v>46</v>
      </c>
      <c r="K1006" s="5">
        <v>86</v>
      </c>
      <c r="L1006" s="5">
        <v>277</v>
      </c>
      <c r="M1006" s="5">
        <v>706</v>
      </c>
      <c r="N1006" s="5">
        <v>1311</v>
      </c>
      <c r="O1006" s="5">
        <v>2260</v>
      </c>
      <c r="P1006" s="5">
        <v>3249</v>
      </c>
      <c r="Q1006" s="5">
        <v>3935</v>
      </c>
      <c r="R1006" s="5">
        <v>6596</v>
      </c>
      <c r="S1006" s="5">
        <v>8197</v>
      </c>
      <c r="T1006" s="5">
        <v>0</v>
      </c>
      <c r="U1006" s="5">
        <v>0</v>
      </c>
      <c r="V1006" s="5">
        <v>4</v>
      </c>
      <c r="W1006" s="5">
        <v>3</v>
      </c>
      <c r="X1006" s="5">
        <v>4</v>
      </c>
      <c r="Y1006" s="5">
        <v>11</v>
      </c>
      <c r="Z1006" s="5">
        <v>43</v>
      </c>
      <c r="AA1006" s="5">
        <v>111</v>
      </c>
      <c r="AB1006" s="5">
        <v>155</v>
      </c>
      <c r="AC1006" s="5">
        <v>239</v>
      </c>
      <c r="AD1006" s="5">
        <v>569</v>
      </c>
      <c r="AE1006" s="5">
        <v>940</v>
      </c>
      <c r="AF1006" s="5">
        <v>1339</v>
      </c>
      <c r="AG1006" s="5">
        <v>1608</v>
      </c>
      <c r="AH1006" s="5">
        <v>1926</v>
      </c>
      <c r="AJ1006" s="5">
        <v>3308</v>
      </c>
      <c r="AK1006" s="5">
        <v>4016</v>
      </c>
      <c r="AL1006" t="e">
        <f>Tabelle1[[#This Row],[1 jahre Weiblich]]+Tabelle1[[#This Row],[unter 1 Jahr Männlich]]</f>
        <v>#VALUE!</v>
      </c>
      <c r="AM1006">
        <f>Tabelle1[[#This Row],[1-15 Jahre Weiblich]]+Tabelle1[[#This Row],[1-15 jahre Mänlich]]</f>
        <v>8</v>
      </c>
      <c r="AN1006" t="e">
        <f>Tabelle1[[#This Row],[15-20 Jahre Weiblich]]+Tabelle1[[#This Row],[15-20 jahre Männlich]]</f>
        <v>#VALUE!</v>
      </c>
      <c r="AO1006">
        <f>Tabelle1[[#This Row],[20-25 jahre weiblich]]+Tabelle1[[#This Row],[20-25 jahre Männlich]]</f>
        <v>13</v>
      </c>
      <c r="AP1006">
        <f>Tabelle1[[#This Row],[25-30 Jahre Weiblich]]+Tabelle1[[#This Row],[25-30 jahre Männlich]]</f>
        <v>23</v>
      </c>
      <c r="AQ1006">
        <f>Tabelle1[[#This Row],[30-35 Jahre Weiblich]]+Tabelle1[[#This Row],[30-35 jahre Männlich]]</f>
        <v>61</v>
      </c>
      <c r="AR1006">
        <f>Tabelle1[[#This Row],[35-40 Jahre Weiblich]]+Tabelle1[[#This Row],[35-40 jahre  Männlich]]</f>
        <v>133</v>
      </c>
      <c r="AS1006">
        <f>Tabelle1[[#This Row],[40-45 Jahre Weiblich]]+Tabelle1[[#This Row],[40-45 jahre Männlich]]</f>
        <v>201</v>
      </c>
      <c r="AT1006">
        <f>Tabelle1[[#This Row],[45-50 Jahre Weiblich]]+Tabelle1[[#This Row],[45-50 jahre Männlich]]</f>
        <v>325</v>
      </c>
      <c r="AU1006">
        <f>Tabelle1[[#This Row],[50-55 Jahre Weiblich]]+Tabelle1[[#This Row],[50-55 jahre Männlich]]</f>
        <v>846</v>
      </c>
      <c r="AV1006">
        <f>Tabelle1[[#This Row],[55-60 Jahre Weiblich]]+Tabelle1[[#This Row],[55-60 jahre Männlich]]</f>
        <v>1646</v>
      </c>
      <c r="AW1006">
        <f>Tabelle1[[#This Row],[60-65 Jahre Weiblich]]+Tabelle1[[#This Row],[60-65 jahre Männlich]]</f>
        <v>2650</v>
      </c>
      <c r="AX1006">
        <f>Tabelle1[[#This Row],[65-70 Jahre Weiblich]]+Tabelle1[[#This Row],[65-70 Jahre  Männlich]]</f>
        <v>3868</v>
      </c>
      <c r="AY1006">
        <f>Tabelle1[[#This Row],[70-75Jahre Weiblich]]+Tabelle1[[#This Row],[70-75 jahre Männlch]]</f>
        <v>5175</v>
      </c>
      <c r="AZ1006">
        <f>Tabelle1[[#This Row],[75-80 Jahre Weiblich]]+Tabelle1[[#This Row],[75-80 jahre Männlich]]</f>
        <v>3935</v>
      </c>
      <c r="BA1006">
        <f>Tabelle1[[#This Row],[80-85 Jahre Weiblich]]+Tabelle1[[#This Row],[80-85 jahre Männlich]]</f>
        <v>9904</v>
      </c>
      <c r="BB1006">
        <f>Tabelle1[[#This Row],[85 und mehr Weiblich]]+Tabelle1[[#This Row],[85 und mehr]]</f>
        <v>12213</v>
      </c>
    </row>
    <row r="1007" spans="1:54" x14ac:dyDescent="0.35">
      <c r="A1007" s="3"/>
      <c r="B1007" s="4" t="s">
        <v>56</v>
      </c>
      <c r="C1007" s="5">
        <v>0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3</v>
      </c>
      <c r="Z1007" s="5">
        <v>20</v>
      </c>
      <c r="AA1007" s="5">
        <v>56</v>
      </c>
      <c r="AB1007" s="5">
        <v>66</v>
      </c>
      <c r="AC1007" s="5">
        <v>76</v>
      </c>
      <c r="AD1007" s="5">
        <v>150</v>
      </c>
      <c r="AE1007" s="5">
        <v>164</v>
      </c>
      <c r="AF1007" s="5">
        <v>202</v>
      </c>
      <c r="AG1007" s="5">
        <v>186</v>
      </c>
      <c r="AH1007" s="5">
        <v>171</v>
      </c>
      <c r="AJ1007" s="5">
        <v>165</v>
      </c>
      <c r="AK1007" s="5">
        <v>151</v>
      </c>
      <c r="AL1007">
        <f>Tabelle1[[#This Row],[1 jahre Weiblich]]+Tabelle1[[#This Row],[unter 1 Jahr Männlich]]</f>
        <v>0</v>
      </c>
      <c r="AM1007">
        <f>Tabelle1[[#This Row],[1-15 Jahre Weiblich]]+Tabelle1[[#This Row],[1-15 jahre Mänlich]]</f>
        <v>0</v>
      </c>
      <c r="AN1007">
        <f>Tabelle1[[#This Row],[15-20 Jahre Weiblich]]+Tabelle1[[#This Row],[15-20 jahre Männlich]]</f>
        <v>0</v>
      </c>
      <c r="AO1007">
        <f>Tabelle1[[#This Row],[20-25 jahre weiblich]]+Tabelle1[[#This Row],[20-25 jahre Männlich]]</f>
        <v>0</v>
      </c>
      <c r="AP1007">
        <f>Tabelle1[[#This Row],[25-30 Jahre Weiblich]]+Tabelle1[[#This Row],[25-30 jahre Männlich]]</f>
        <v>3</v>
      </c>
      <c r="AQ1007">
        <f>Tabelle1[[#This Row],[30-35 Jahre Weiblich]]+Tabelle1[[#This Row],[30-35 jahre Männlich]]</f>
        <v>20</v>
      </c>
      <c r="AR1007">
        <f>Tabelle1[[#This Row],[35-40 Jahre Weiblich]]+Tabelle1[[#This Row],[35-40 jahre  Männlich]]</f>
        <v>56</v>
      </c>
      <c r="AS1007">
        <f>Tabelle1[[#This Row],[40-45 Jahre Weiblich]]+Tabelle1[[#This Row],[40-45 jahre Männlich]]</f>
        <v>66</v>
      </c>
      <c r="AT1007">
        <f>Tabelle1[[#This Row],[45-50 Jahre Weiblich]]+Tabelle1[[#This Row],[45-50 jahre Männlich]]</f>
        <v>76</v>
      </c>
      <c r="AU1007">
        <f>Tabelle1[[#This Row],[50-55 Jahre Weiblich]]+Tabelle1[[#This Row],[50-55 jahre Männlich]]</f>
        <v>150</v>
      </c>
      <c r="AV1007">
        <f>Tabelle1[[#This Row],[55-60 Jahre Weiblich]]+Tabelle1[[#This Row],[55-60 jahre Männlich]]</f>
        <v>164</v>
      </c>
      <c r="AW1007">
        <f>Tabelle1[[#This Row],[60-65 Jahre Weiblich]]+Tabelle1[[#This Row],[60-65 jahre Männlich]]</f>
        <v>202</v>
      </c>
      <c r="AX1007">
        <f>Tabelle1[[#This Row],[65-70 Jahre Weiblich]]+Tabelle1[[#This Row],[65-70 Jahre  Männlich]]</f>
        <v>186</v>
      </c>
      <c r="AY1007">
        <f>Tabelle1[[#This Row],[70-75Jahre Weiblich]]+Tabelle1[[#This Row],[70-75 jahre Männlch]]</f>
        <v>171</v>
      </c>
      <c r="AZ1007">
        <f>Tabelle1[[#This Row],[75-80 Jahre Weiblich]]+Tabelle1[[#This Row],[75-80 jahre Männlich]]</f>
        <v>0</v>
      </c>
      <c r="BA1007">
        <f>Tabelle1[[#This Row],[80-85 Jahre Weiblich]]+Tabelle1[[#This Row],[80-85 jahre Männlich]]</f>
        <v>165</v>
      </c>
      <c r="BB1007">
        <f>Tabelle1[[#This Row],[85 und mehr Weiblich]]+Tabelle1[[#This Row],[85 und mehr]]</f>
        <v>151</v>
      </c>
    </row>
    <row r="1008" spans="1:54" x14ac:dyDescent="0.35">
      <c r="A1008" s="3"/>
      <c r="B1008" s="4" t="s">
        <v>57</v>
      </c>
      <c r="C1008" s="5">
        <v>0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0</v>
      </c>
      <c r="S1008" s="5">
        <v>0</v>
      </c>
      <c r="T1008" s="5">
        <v>0</v>
      </c>
      <c r="U1008" s="5">
        <v>0</v>
      </c>
      <c r="V1008" s="5">
        <v>0</v>
      </c>
      <c r="W1008" s="5">
        <v>0</v>
      </c>
      <c r="X1008" s="5" t="s">
        <v>111</v>
      </c>
      <c r="Y1008" s="5">
        <v>0</v>
      </c>
      <c r="Z1008" s="5" t="s">
        <v>111</v>
      </c>
      <c r="AA1008" s="5">
        <v>6</v>
      </c>
      <c r="AB1008" s="5">
        <v>16</v>
      </c>
      <c r="AC1008" s="5">
        <v>29</v>
      </c>
      <c r="AD1008" s="5">
        <v>79</v>
      </c>
      <c r="AE1008" s="5">
        <v>169</v>
      </c>
      <c r="AF1008" s="5">
        <v>256</v>
      </c>
      <c r="AG1008" s="5">
        <v>323</v>
      </c>
      <c r="AH1008" s="5">
        <v>399</v>
      </c>
      <c r="AJ1008" s="5">
        <v>539</v>
      </c>
      <c r="AK1008" s="5">
        <v>614</v>
      </c>
      <c r="AL1008">
        <f>Tabelle1[[#This Row],[1 jahre Weiblich]]+Tabelle1[[#This Row],[unter 1 Jahr Männlich]]</f>
        <v>0</v>
      </c>
      <c r="AM1008">
        <f>Tabelle1[[#This Row],[1-15 Jahre Weiblich]]+Tabelle1[[#This Row],[1-15 jahre Mänlich]]</f>
        <v>0</v>
      </c>
      <c r="AN1008">
        <f>Tabelle1[[#This Row],[15-20 Jahre Weiblich]]+Tabelle1[[#This Row],[15-20 jahre Männlich]]</f>
        <v>0</v>
      </c>
      <c r="AO1008" t="e">
        <f>Tabelle1[[#This Row],[20-25 jahre weiblich]]+Tabelle1[[#This Row],[20-25 jahre Männlich]]</f>
        <v>#VALUE!</v>
      </c>
      <c r="AP1008">
        <f>Tabelle1[[#This Row],[25-30 Jahre Weiblich]]+Tabelle1[[#This Row],[25-30 jahre Männlich]]</f>
        <v>0</v>
      </c>
      <c r="AQ1008" t="e">
        <f>Tabelle1[[#This Row],[30-35 Jahre Weiblich]]+Tabelle1[[#This Row],[30-35 jahre Männlich]]</f>
        <v>#VALUE!</v>
      </c>
      <c r="AR1008">
        <f>Tabelle1[[#This Row],[35-40 Jahre Weiblich]]+Tabelle1[[#This Row],[35-40 jahre  Männlich]]</f>
        <v>6</v>
      </c>
      <c r="AS1008">
        <f>Tabelle1[[#This Row],[40-45 Jahre Weiblich]]+Tabelle1[[#This Row],[40-45 jahre Männlich]]</f>
        <v>16</v>
      </c>
      <c r="AT1008">
        <f>Tabelle1[[#This Row],[45-50 Jahre Weiblich]]+Tabelle1[[#This Row],[45-50 jahre Männlich]]</f>
        <v>29</v>
      </c>
      <c r="AU1008">
        <f>Tabelle1[[#This Row],[50-55 Jahre Weiblich]]+Tabelle1[[#This Row],[50-55 jahre Männlich]]</f>
        <v>79</v>
      </c>
      <c r="AV1008">
        <f>Tabelle1[[#This Row],[55-60 Jahre Weiblich]]+Tabelle1[[#This Row],[55-60 jahre Männlich]]</f>
        <v>169</v>
      </c>
      <c r="AW1008">
        <f>Tabelle1[[#This Row],[60-65 Jahre Weiblich]]+Tabelle1[[#This Row],[60-65 jahre Männlich]]</f>
        <v>256</v>
      </c>
      <c r="AX1008">
        <f>Tabelle1[[#This Row],[65-70 Jahre Weiblich]]+Tabelle1[[#This Row],[65-70 Jahre  Männlich]]</f>
        <v>323</v>
      </c>
      <c r="AY1008">
        <f>Tabelle1[[#This Row],[70-75Jahre Weiblich]]+Tabelle1[[#This Row],[70-75 jahre Männlch]]</f>
        <v>399</v>
      </c>
      <c r="AZ1008">
        <f>Tabelle1[[#This Row],[75-80 Jahre Weiblich]]+Tabelle1[[#This Row],[75-80 jahre Männlich]]</f>
        <v>0</v>
      </c>
      <c r="BA1008">
        <f>Tabelle1[[#This Row],[80-85 Jahre Weiblich]]+Tabelle1[[#This Row],[80-85 jahre Männlich]]</f>
        <v>539</v>
      </c>
      <c r="BB1008">
        <f>Tabelle1[[#This Row],[85 und mehr Weiblich]]+Tabelle1[[#This Row],[85 und mehr]]</f>
        <v>614</v>
      </c>
    </row>
    <row r="1009" spans="1:54" x14ac:dyDescent="0.35">
      <c r="A1009" s="3"/>
      <c r="B1009" s="4" t="s">
        <v>58</v>
      </c>
      <c r="C1009" s="5">
        <v>0</v>
      </c>
      <c r="D1009" s="5">
        <v>0</v>
      </c>
      <c r="E1009" s="5">
        <v>0</v>
      </c>
      <c r="F1009" s="5">
        <v>0</v>
      </c>
      <c r="G1009" s="5">
        <v>0</v>
      </c>
      <c r="H1009" s="5">
        <v>0</v>
      </c>
      <c r="I1009" s="5">
        <v>0</v>
      </c>
      <c r="J1009" s="5">
        <v>0</v>
      </c>
      <c r="K1009" s="5">
        <v>0</v>
      </c>
      <c r="L1009" s="5">
        <v>0</v>
      </c>
      <c r="M1009" s="5">
        <v>0</v>
      </c>
      <c r="N1009" s="5">
        <v>0</v>
      </c>
      <c r="O1009" s="5">
        <v>0</v>
      </c>
      <c r="P1009" s="5">
        <v>0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  <c r="V1009" s="5">
        <v>0</v>
      </c>
      <c r="W1009" s="5" t="s">
        <v>111</v>
      </c>
      <c r="X1009" s="5" t="s">
        <v>111</v>
      </c>
      <c r="Y1009" s="5">
        <v>6</v>
      </c>
      <c r="Z1009" s="5">
        <v>13</v>
      </c>
      <c r="AA1009" s="5">
        <v>33</v>
      </c>
      <c r="AB1009" s="5">
        <v>40</v>
      </c>
      <c r="AC1009" s="5">
        <v>83</v>
      </c>
      <c r="AD1009" s="5">
        <v>223</v>
      </c>
      <c r="AE1009" s="5">
        <v>379</v>
      </c>
      <c r="AF1009" s="5">
        <v>496</v>
      </c>
      <c r="AG1009" s="5">
        <v>600</v>
      </c>
      <c r="AH1009" s="5">
        <v>656</v>
      </c>
      <c r="AJ1009" s="5">
        <v>996</v>
      </c>
      <c r="AK1009" s="5">
        <v>866</v>
      </c>
      <c r="AL1009">
        <f>Tabelle1[[#This Row],[1 jahre Weiblich]]+Tabelle1[[#This Row],[unter 1 Jahr Männlich]]</f>
        <v>0</v>
      </c>
      <c r="AM1009">
        <f>Tabelle1[[#This Row],[1-15 Jahre Weiblich]]+Tabelle1[[#This Row],[1-15 jahre Mänlich]]</f>
        <v>0</v>
      </c>
      <c r="AN1009" t="e">
        <f>Tabelle1[[#This Row],[15-20 Jahre Weiblich]]+Tabelle1[[#This Row],[15-20 jahre Männlich]]</f>
        <v>#VALUE!</v>
      </c>
      <c r="AO1009" t="e">
        <f>Tabelle1[[#This Row],[20-25 jahre weiblich]]+Tabelle1[[#This Row],[20-25 jahre Männlich]]</f>
        <v>#VALUE!</v>
      </c>
      <c r="AP1009">
        <f>Tabelle1[[#This Row],[25-30 Jahre Weiblich]]+Tabelle1[[#This Row],[25-30 jahre Männlich]]</f>
        <v>6</v>
      </c>
      <c r="AQ1009">
        <f>Tabelle1[[#This Row],[30-35 Jahre Weiblich]]+Tabelle1[[#This Row],[30-35 jahre Männlich]]</f>
        <v>13</v>
      </c>
      <c r="AR1009">
        <f>Tabelle1[[#This Row],[35-40 Jahre Weiblich]]+Tabelle1[[#This Row],[35-40 jahre  Männlich]]</f>
        <v>33</v>
      </c>
      <c r="AS1009">
        <f>Tabelle1[[#This Row],[40-45 Jahre Weiblich]]+Tabelle1[[#This Row],[40-45 jahre Männlich]]</f>
        <v>40</v>
      </c>
      <c r="AT1009">
        <f>Tabelle1[[#This Row],[45-50 Jahre Weiblich]]+Tabelle1[[#This Row],[45-50 jahre Männlich]]</f>
        <v>83</v>
      </c>
      <c r="AU1009">
        <f>Tabelle1[[#This Row],[50-55 Jahre Weiblich]]+Tabelle1[[#This Row],[50-55 jahre Männlich]]</f>
        <v>223</v>
      </c>
      <c r="AV1009">
        <f>Tabelle1[[#This Row],[55-60 Jahre Weiblich]]+Tabelle1[[#This Row],[55-60 jahre Männlich]]</f>
        <v>379</v>
      </c>
      <c r="AW1009">
        <f>Tabelle1[[#This Row],[60-65 Jahre Weiblich]]+Tabelle1[[#This Row],[60-65 jahre Männlich]]</f>
        <v>496</v>
      </c>
      <c r="AX1009">
        <f>Tabelle1[[#This Row],[65-70 Jahre Weiblich]]+Tabelle1[[#This Row],[65-70 Jahre  Männlich]]</f>
        <v>600</v>
      </c>
      <c r="AY1009">
        <f>Tabelle1[[#This Row],[70-75Jahre Weiblich]]+Tabelle1[[#This Row],[70-75 jahre Männlch]]</f>
        <v>656</v>
      </c>
      <c r="AZ1009">
        <f>Tabelle1[[#This Row],[75-80 Jahre Weiblich]]+Tabelle1[[#This Row],[75-80 jahre Männlich]]</f>
        <v>0</v>
      </c>
      <c r="BA1009">
        <f>Tabelle1[[#This Row],[80-85 Jahre Weiblich]]+Tabelle1[[#This Row],[80-85 jahre Männlich]]</f>
        <v>996</v>
      </c>
      <c r="BB1009">
        <f>Tabelle1[[#This Row],[85 und mehr Weiblich]]+Tabelle1[[#This Row],[85 und mehr]]</f>
        <v>866</v>
      </c>
    </row>
    <row r="1010" spans="1:54" x14ac:dyDescent="0.35">
      <c r="A1010" s="3"/>
      <c r="B1010" s="4" t="s">
        <v>59</v>
      </c>
      <c r="C1010" s="5">
        <v>0</v>
      </c>
      <c r="D1010" s="5" t="s">
        <v>111</v>
      </c>
      <c r="E1010" s="5">
        <v>0</v>
      </c>
      <c r="F1010" s="5">
        <v>0</v>
      </c>
      <c r="G1010" s="5" t="s">
        <v>111</v>
      </c>
      <c r="H1010" s="5">
        <v>0</v>
      </c>
      <c r="I1010" s="5" t="s">
        <v>111</v>
      </c>
      <c r="J1010" s="5">
        <v>4</v>
      </c>
      <c r="K1010" s="5">
        <v>12</v>
      </c>
      <c r="L1010" s="5">
        <v>55</v>
      </c>
      <c r="M1010" s="5">
        <v>224</v>
      </c>
      <c r="N1010" s="5">
        <v>577</v>
      </c>
      <c r="O1010" s="5">
        <v>1158</v>
      </c>
      <c r="P1010" s="5">
        <v>1830</v>
      </c>
      <c r="Q1010" s="5">
        <v>2371</v>
      </c>
      <c r="R1010" s="5">
        <v>4079</v>
      </c>
      <c r="S1010" s="5">
        <v>5277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0</v>
      </c>
      <c r="AC1010" s="5">
        <v>0</v>
      </c>
      <c r="AD1010" s="5">
        <v>0</v>
      </c>
      <c r="AE1010" s="5">
        <v>0</v>
      </c>
      <c r="AF1010" s="5">
        <v>0</v>
      </c>
      <c r="AG1010" s="5">
        <v>0</v>
      </c>
      <c r="AH1010" s="5">
        <v>0</v>
      </c>
      <c r="AJ1010" s="5">
        <v>0</v>
      </c>
      <c r="AK1010" s="5">
        <v>0</v>
      </c>
      <c r="AL1010">
        <f>Tabelle1[[#This Row],[1 jahre Weiblich]]+Tabelle1[[#This Row],[unter 1 Jahr Männlich]]</f>
        <v>0</v>
      </c>
      <c r="AM1010" t="e">
        <f>Tabelle1[[#This Row],[1-15 Jahre Weiblich]]+Tabelle1[[#This Row],[1-15 jahre Mänlich]]</f>
        <v>#VALUE!</v>
      </c>
      <c r="AN1010">
        <f>Tabelle1[[#This Row],[15-20 Jahre Weiblich]]+Tabelle1[[#This Row],[15-20 jahre Männlich]]</f>
        <v>0</v>
      </c>
      <c r="AO1010">
        <f>Tabelle1[[#This Row],[20-25 jahre weiblich]]+Tabelle1[[#This Row],[20-25 jahre Männlich]]</f>
        <v>0</v>
      </c>
      <c r="AP1010" t="e">
        <f>Tabelle1[[#This Row],[25-30 Jahre Weiblich]]+Tabelle1[[#This Row],[25-30 jahre Männlich]]</f>
        <v>#VALUE!</v>
      </c>
      <c r="AQ1010">
        <f>Tabelle1[[#This Row],[30-35 Jahre Weiblich]]+Tabelle1[[#This Row],[30-35 jahre Männlich]]</f>
        <v>0</v>
      </c>
      <c r="AR1010" t="e">
        <f>Tabelle1[[#This Row],[35-40 Jahre Weiblich]]+Tabelle1[[#This Row],[35-40 jahre  Männlich]]</f>
        <v>#VALUE!</v>
      </c>
      <c r="AS1010">
        <f>Tabelle1[[#This Row],[40-45 Jahre Weiblich]]+Tabelle1[[#This Row],[40-45 jahre Männlich]]</f>
        <v>4</v>
      </c>
      <c r="AT1010">
        <f>Tabelle1[[#This Row],[45-50 Jahre Weiblich]]+Tabelle1[[#This Row],[45-50 jahre Männlich]]</f>
        <v>12</v>
      </c>
      <c r="AU1010">
        <f>Tabelle1[[#This Row],[50-55 Jahre Weiblich]]+Tabelle1[[#This Row],[50-55 jahre Männlich]]</f>
        <v>55</v>
      </c>
      <c r="AV1010">
        <f>Tabelle1[[#This Row],[55-60 Jahre Weiblich]]+Tabelle1[[#This Row],[55-60 jahre Männlich]]</f>
        <v>224</v>
      </c>
      <c r="AW1010">
        <f>Tabelle1[[#This Row],[60-65 Jahre Weiblich]]+Tabelle1[[#This Row],[60-65 jahre Männlich]]</f>
        <v>577</v>
      </c>
      <c r="AX1010">
        <f>Tabelle1[[#This Row],[65-70 Jahre Weiblich]]+Tabelle1[[#This Row],[65-70 Jahre  Männlich]]</f>
        <v>1158</v>
      </c>
      <c r="AY1010">
        <f>Tabelle1[[#This Row],[70-75Jahre Weiblich]]+Tabelle1[[#This Row],[70-75 jahre Männlch]]</f>
        <v>1830</v>
      </c>
      <c r="AZ1010">
        <f>Tabelle1[[#This Row],[75-80 Jahre Weiblich]]+Tabelle1[[#This Row],[75-80 jahre Männlich]]</f>
        <v>2371</v>
      </c>
      <c r="BA1010">
        <f>Tabelle1[[#This Row],[80-85 Jahre Weiblich]]+Tabelle1[[#This Row],[80-85 jahre Männlich]]</f>
        <v>4079</v>
      </c>
      <c r="BB1010">
        <f>Tabelle1[[#This Row],[85 und mehr Weiblich]]+Tabelle1[[#This Row],[85 und mehr]]</f>
        <v>5277</v>
      </c>
    </row>
    <row r="1011" spans="1:54" x14ac:dyDescent="0.35">
      <c r="A1011" s="3"/>
      <c r="B1011" s="4" t="s">
        <v>60</v>
      </c>
      <c r="C1011" s="5" t="s">
        <v>111</v>
      </c>
      <c r="D1011" s="5">
        <v>3</v>
      </c>
      <c r="E1011" s="5" t="s">
        <v>111</v>
      </c>
      <c r="F1011" s="5" t="s">
        <v>111</v>
      </c>
      <c r="G1011" s="5" t="s">
        <v>111</v>
      </c>
      <c r="H1011" s="5" t="s">
        <v>111</v>
      </c>
      <c r="I1011" s="5">
        <v>4</v>
      </c>
      <c r="J1011" s="5">
        <v>8</v>
      </c>
      <c r="K1011" s="5">
        <v>20</v>
      </c>
      <c r="L1011" s="5">
        <v>88</v>
      </c>
      <c r="M1011" s="5">
        <v>185</v>
      </c>
      <c r="N1011" s="5">
        <v>249</v>
      </c>
      <c r="O1011" s="5">
        <v>311</v>
      </c>
      <c r="P1011" s="5">
        <v>443</v>
      </c>
      <c r="Q1011" s="5">
        <v>425</v>
      </c>
      <c r="R1011" s="5">
        <v>655</v>
      </c>
      <c r="S1011" s="5">
        <v>630</v>
      </c>
      <c r="T1011" s="5">
        <v>0</v>
      </c>
      <c r="U1011" s="5">
        <v>0</v>
      </c>
      <c r="V1011" s="5">
        <v>4</v>
      </c>
      <c r="W1011" s="5" t="s">
        <v>111</v>
      </c>
      <c r="X1011" s="5">
        <v>0</v>
      </c>
      <c r="Y1011" s="5" t="s">
        <v>111</v>
      </c>
      <c r="Z1011" s="5">
        <v>3</v>
      </c>
      <c r="AA1011" s="5">
        <v>4</v>
      </c>
      <c r="AB1011" s="5">
        <v>8</v>
      </c>
      <c r="AC1011" s="5">
        <v>11</v>
      </c>
      <c r="AD1011" s="5">
        <v>32</v>
      </c>
      <c r="AE1011" s="5">
        <v>71</v>
      </c>
      <c r="AF1011" s="5">
        <v>107</v>
      </c>
      <c r="AG1011" s="5">
        <v>125</v>
      </c>
      <c r="AH1011" s="5">
        <v>201</v>
      </c>
      <c r="AJ1011" s="5">
        <v>444</v>
      </c>
      <c r="AK1011" s="5">
        <v>697</v>
      </c>
      <c r="AL1011" t="e">
        <f>Tabelle1[[#This Row],[1 jahre Weiblich]]+Tabelle1[[#This Row],[unter 1 Jahr Männlich]]</f>
        <v>#VALUE!</v>
      </c>
      <c r="AM1011">
        <f>Tabelle1[[#This Row],[1-15 Jahre Weiblich]]+Tabelle1[[#This Row],[1-15 jahre Mänlich]]</f>
        <v>7</v>
      </c>
      <c r="AN1011" t="e">
        <f>Tabelle1[[#This Row],[15-20 Jahre Weiblich]]+Tabelle1[[#This Row],[15-20 jahre Männlich]]</f>
        <v>#VALUE!</v>
      </c>
      <c r="AO1011" t="e">
        <f>Tabelle1[[#This Row],[20-25 jahre weiblich]]+Tabelle1[[#This Row],[20-25 jahre Männlich]]</f>
        <v>#VALUE!</v>
      </c>
      <c r="AP1011" t="e">
        <f>Tabelle1[[#This Row],[25-30 Jahre Weiblich]]+Tabelle1[[#This Row],[25-30 jahre Männlich]]</f>
        <v>#VALUE!</v>
      </c>
      <c r="AQ1011" t="e">
        <f>Tabelle1[[#This Row],[30-35 Jahre Weiblich]]+Tabelle1[[#This Row],[30-35 jahre Männlich]]</f>
        <v>#VALUE!</v>
      </c>
      <c r="AR1011">
        <f>Tabelle1[[#This Row],[35-40 Jahre Weiblich]]+Tabelle1[[#This Row],[35-40 jahre  Männlich]]</f>
        <v>8</v>
      </c>
      <c r="AS1011">
        <f>Tabelle1[[#This Row],[40-45 Jahre Weiblich]]+Tabelle1[[#This Row],[40-45 jahre Männlich]]</f>
        <v>16</v>
      </c>
      <c r="AT1011">
        <f>Tabelle1[[#This Row],[45-50 Jahre Weiblich]]+Tabelle1[[#This Row],[45-50 jahre Männlich]]</f>
        <v>31</v>
      </c>
      <c r="AU1011">
        <f>Tabelle1[[#This Row],[50-55 Jahre Weiblich]]+Tabelle1[[#This Row],[50-55 jahre Männlich]]</f>
        <v>120</v>
      </c>
      <c r="AV1011">
        <f>Tabelle1[[#This Row],[55-60 Jahre Weiblich]]+Tabelle1[[#This Row],[55-60 jahre Männlich]]</f>
        <v>256</v>
      </c>
      <c r="AW1011">
        <f>Tabelle1[[#This Row],[60-65 Jahre Weiblich]]+Tabelle1[[#This Row],[60-65 jahre Männlich]]</f>
        <v>356</v>
      </c>
      <c r="AX1011">
        <f>Tabelle1[[#This Row],[65-70 Jahre Weiblich]]+Tabelle1[[#This Row],[65-70 Jahre  Männlich]]</f>
        <v>436</v>
      </c>
      <c r="AY1011">
        <f>Tabelle1[[#This Row],[70-75Jahre Weiblich]]+Tabelle1[[#This Row],[70-75 jahre Männlch]]</f>
        <v>644</v>
      </c>
      <c r="AZ1011">
        <f>Tabelle1[[#This Row],[75-80 Jahre Weiblich]]+Tabelle1[[#This Row],[75-80 jahre Männlich]]</f>
        <v>425</v>
      </c>
      <c r="BA1011">
        <f>Tabelle1[[#This Row],[80-85 Jahre Weiblich]]+Tabelle1[[#This Row],[80-85 jahre Männlich]]</f>
        <v>1099</v>
      </c>
      <c r="BB1011">
        <f>Tabelle1[[#This Row],[85 und mehr Weiblich]]+Tabelle1[[#This Row],[85 und mehr]]</f>
        <v>1327</v>
      </c>
    </row>
    <row r="1012" spans="1:54" x14ac:dyDescent="0.35">
      <c r="A1012" s="3"/>
      <c r="B1012" s="4" t="s">
        <v>61</v>
      </c>
      <c r="C1012" s="5">
        <v>0</v>
      </c>
      <c r="D1012" s="5">
        <v>0</v>
      </c>
      <c r="E1012" s="5">
        <v>0</v>
      </c>
      <c r="F1012" s="5">
        <v>0</v>
      </c>
      <c r="G1012" s="5" t="s">
        <v>111</v>
      </c>
      <c r="H1012" s="5" t="s">
        <v>111</v>
      </c>
      <c r="I1012" s="5" t="s">
        <v>111</v>
      </c>
      <c r="J1012" s="5">
        <v>5</v>
      </c>
      <c r="K1012" s="5">
        <v>19</v>
      </c>
      <c r="L1012" s="5">
        <v>46</v>
      </c>
      <c r="M1012" s="5">
        <v>125</v>
      </c>
      <c r="N1012" s="5">
        <v>219</v>
      </c>
      <c r="O1012" s="5">
        <v>364</v>
      </c>
      <c r="P1012" s="5">
        <v>483</v>
      </c>
      <c r="Q1012" s="5">
        <v>531</v>
      </c>
      <c r="R1012" s="5">
        <v>1023</v>
      </c>
      <c r="S1012" s="5">
        <v>1351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 t="s">
        <v>111</v>
      </c>
      <c r="AA1012" s="5">
        <v>0</v>
      </c>
      <c r="AB1012" s="5">
        <v>7</v>
      </c>
      <c r="AC1012" s="5">
        <v>14</v>
      </c>
      <c r="AD1012" s="5">
        <v>22</v>
      </c>
      <c r="AE1012" s="5">
        <v>48</v>
      </c>
      <c r="AF1012" s="5">
        <v>91</v>
      </c>
      <c r="AG1012" s="5">
        <v>106</v>
      </c>
      <c r="AH1012" s="5">
        <v>158</v>
      </c>
      <c r="AJ1012" s="5">
        <v>441</v>
      </c>
      <c r="AK1012" s="5">
        <v>773</v>
      </c>
      <c r="AL1012">
        <f>Tabelle1[[#This Row],[1 jahre Weiblich]]+Tabelle1[[#This Row],[unter 1 Jahr Männlich]]</f>
        <v>0</v>
      </c>
      <c r="AM1012">
        <f>Tabelle1[[#This Row],[1-15 Jahre Weiblich]]+Tabelle1[[#This Row],[1-15 jahre Mänlich]]</f>
        <v>0</v>
      </c>
      <c r="AN1012">
        <f>Tabelle1[[#This Row],[15-20 Jahre Weiblich]]+Tabelle1[[#This Row],[15-20 jahre Männlich]]</f>
        <v>0</v>
      </c>
      <c r="AO1012">
        <f>Tabelle1[[#This Row],[20-25 jahre weiblich]]+Tabelle1[[#This Row],[20-25 jahre Männlich]]</f>
        <v>0</v>
      </c>
      <c r="AP1012" t="e">
        <f>Tabelle1[[#This Row],[25-30 Jahre Weiblich]]+Tabelle1[[#This Row],[25-30 jahre Männlich]]</f>
        <v>#VALUE!</v>
      </c>
      <c r="AQ1012" t="e">
        <f>Tabelle1[[#This Row],[30-35 Jahre Weiblich]]+Tabelle1[[#This Row],[30-35 jahre Männlich]]</f>
        <v>#VALUE!</v>
      </c>
      <c r="AR1012" t="e">
        <f>Tabelle1[[#This Row],[35-40 Jahre Weiblich]]+Tabelle1[[#This Row],[35-40 jahre  Männlich]]</f>
        <v>#VALUE!</v>
      </c>
      <c r="AS1012">
        <f>Tabelle1[[#This Row],[40-45 Jahre Weiblich]]+Tabelle1[[#This Row],[40-45 jahre Männlich]]</f>
        <v>12</v>
      </c>
      <c r="AT1012">
        <f>Tabelle1[[#This Row],[45-50 Jahre Weiblich]]+Tabelle1[[#This Row],[45-50 jahre Männlich]]</f>
        <v>33</v>
      </c>
      <c r="AU1012">
        <f>Tabelle1[[#This Row],[50-55 Jahre Weiblich]]+Tabelle1[[#This Row],[50-55 jahre Männlich]]</f>
        <v>68</v>
      </c>
      <c r="AV1012">
        <f>Tabelle1[[#This Row],[55-60 Jahre Weiblich]]+Tabelle1[[#This Row],[55-60 jahre Männlich]]</f>
        <v>173</v>
      </c>
      <c r="AW1012">
        <f>Tabelle1[[#This Row],[60-65 Jahre Weiblich]]+Tabelle1[[#This Row],[60-65 jahre Männlich]]</f>
        <v>310</v>
      </c>
      <c r="AX1012">
        <f>Tabelle1[[#This Row],[65-70 Jahre Weiblich]]+Tabelle1[[#This Row],[65-70 Jahre  Männlich]]</f>
        <v>470</v>
      </c>
      <c r="AY1012">
        <f>Tabelle1[[#This Row],[70-75Jahre Weiblich]]+Tabelle1[[#This Row],[70-75 jahre Männlch]]</f>
        <v>641</v>
      </c>
      <c r="AZ1012">
        <f>Tabelle1[[#This Row],[75-80 Jahre Weiblich]]+Tabelle1[[#This Row],[75-80 jahre Männlich]]</f>
        <v>531</v>
      </c>
      <c r="BA1012">
        <f>Tabelle1[[#This Row],[80-85 Jahre Weiblich]]+Tabelle1[[#This Row],[80-85 jahre Männlich]]</f>
        <v>1464</v>
      </c>
      <c r="BB1012">
        <f>Tabelle1[[#This Row],[85 und mehr Weiblich]]+Tabelle1[[#This Row],[85 und mehr]]</f>
        <v>2124</v>
      </c>
    </row>
    <row r="1013" spans="1:54" x14ac:dyDescent="0.35">
      <c r="A1013" s="3"/>
      <c r="B1013" s="4" t="s">
        <v>62</v>
      </c>
      <c r="C1013" s="5">
        <v>3</v>
      </c>
      <c r="D1013" s="5">
        <v>24</v>
      </c>
      <c r="E1013" s="5">
        <v>11</v>
      </c>
      <c r="F1013" s="5">
        <v>24</v>
      </c>
      <c r="G1013" s="5">
        <v>24</v>
      </c>
      <c r="H1013" s="5">
        <v>29</v>
      </c>
      <c r="I1013" s="5">
        <v>43</v>
      </c>
      <c r="J1013" s="5">
        <v>67</v>
      </c>
      <c r="K1013" s="5">
        <v>98</v>
      </c>
      <c r="L1013" s="5">
        <v>220</v>
      </c>
      <c r="M1013" s="5">
        <v>435</v>
      </c>
      <c r="N1013" s="5">
        <v>744</v>
      </c>
      <c r="O1013" s="5">
        <v>1028</v>
      </c>
      <c r="P1013" s="5">
        <v>1429</v>
      </c>
      <c r="Q1013" s="5">
        <v>1741</v>
      </c>
      <c r="R1013" s="5">
        <v>2651</v>
      </c>
      <c r="S1013" s="5">
        <v>2376</v>
      </c>
      <c r="T1013" s="5">
        <v>0</v>
      </c>
      <c r="U1013" s="5">
        <v>0</v>
      </c>
      <c r="V1013" s="5">
        <v>23</v>
      </c>
      <c r="W1013" s="5">
        <v>12</v>
      </c>
      <c r="X1013" s="5">
        <v>13</v>
      </c>
      <c r="Y1013" s="5">
        <v>18</v>
      </c>
      <c r="Z1013" s="5">
        <v>28</v>
      </c>
      <c r="AA1013" s="5">
        <v>38</v>
      </c>
      <c r="AB1013" s="5">
        <v>48</v>
      </c>
      <c r="AC1013" s="5">
        <v>65</v>
      </c>
      <c r="AD1013" s="5">
        <v>142</v>
      </c>
      <c r="AE1013" s="5">
        <v>261</v>
      </c>
      <c r="AF1013" s="5">
        <v>431</v>
      </c>
      <c r="AG1013" s="5">
        <v>638</v>
      </c>
      <c r="AH1013" s="5">
        <v>939</v>
      </c>
      <c r="AJ1013" s="5">
        <v>2243</v>
      </c>
      <c r="AK1013" s="5">
        <v>2510</v>
      </c>
      <c r="AL1013">
        <f>Tabelle1[[#This Row],[1 jahre Weiblich]]+Tabelle1[[#This Row],[unter 1 Jahr Männlich]]</f>
        <v>3</v>
      </c>
      <c r="AM1013">
        <f>Tabelle1[[#This Row],[1-15 Jahre Weiblich]]+Tabelle1[[#This Row],[1-15 jahre Mänlich]]</f>
        <v>47</v>
      </c>
      <c r="AN1013">
        <f>Tabelle1[[#This Row],[15-20 Jahre Weiblich]]+Tabelle1[[#This Row],[15-20 jahre Männlich]]</f>
        <v>23</v>
      </c>
      <c r="AO1013">
        <f>Tabelle1[[#This Row],[20-25 jahre weiblich]]+Tabelle1[[#This Row],[20-25 jahre Männlich]]</f>
        <v>37</v>
      </c>
      <c r="AP1013">
        <f>Tabelle1[[#This Row],[25-30 Jahre Weiblich]]+Tabelle1[[#This Row],[25-30 jahre Männlich]]</f>
        <v>42</v>
      </c>
      <c r="AQ1013">
        <f>Tabelle1[[#This Row],[30-35 Jahre Weiblich]]+Tabelle1[[#This Row],[30-35 jahre Männlich]]</f>
        <v>57</v>
      </c>
      <c r="AR1013">
        <f>Tabelle1[[#This Row],[35-40 Jahre Weiblich]]+Tabelle1[[#This Row],[35-40 jahre  Männlich]]</f>
        <v>81</v>
      </c>
      <c r="AS1013">
        <f>Tabelle1[[#This Row],[40-45 Jahre Weiblich]]+Tabelle1[[#This Row],[40-45 jahre Männlich]]</f>
        <v>115</v>
      </c>
      <c r="AT1013">
        <f>Tabelle1[[#This Row],[45-50 Jahre Weiblich]]+Tabelle1[[#This Row],[45-50 jahre Männlich]]</f>
        <v>163</v>
      </c>
      <c r="AU1013">
        <f>Tabelle1[[#This Row],[50-55 Jahre Weiblich]]+Tabelle1[[#This Row],[50-55 jahre Männlich]]</f>
        <v>362</v>
      </c>
      <c r="AV1013">
        <f>Tabelle1[[#This Row],[55-60 Jahre Weiblich]]+Tabelle1[[#This Row],[55-60 jahre Männlich]]</f>
        <v>696</v>
      </c>
      <c r="AW1013">
        <f>Tabelle1[[#This Row],[60-65 Jahre Weiblich]]+Tabelle1[[#This Row],[60-65 jahre Männlich]]</f>
        <v>1175</v>
      </c>
      <c r="AX1013">
        <f>Tabelle1[[#This Row],[65-70 Jahre Weiblich]]+Tabelle1[[#This Row],[65-70 Jahre  Männlich]]</f>
        <v>1666</v>
      </c>
      <c r="AY1013">
        <f>Tabelle1[[#This Row],[70-75Jahre Weiblich]]+Tabelle1[[#This Row],[70-75 jahre Männlch]]</f>
        <v>2368</v>
      </c>
      <c r="AZ1013">
        <f>Tabelle1[[#This Row],[75-80 Jahre Weiblich]]+Tabelle1[[#This Row],[75-80 jahre Männlich]]</f>
        <v>1741</v>
      </c>
      <c r="BA1013">
        <f>Tabelle1[[#This Row],[80-85 Jahre Weiblich]]+Tabelle1[[#This Row],[80-85 jahre Männlich]]</f>
        <v>4894</v>
      </c>
      <c r="BB1013">
        <f>Tabelle1[[#This Row],[85 und mehr Weiblich]]+Tabelle1[[#This Row],[85 und mehr]]</f>
        <v>4886</v>
      </c>
    </row>
    <row r="1014" spans="1:54" x14ac:dyDescent="0.35">
      <c r="A1014" s="3"/>
      <c r="B1014" s="4" t="s">
        <v>63</v>
      </c>
      <c r="C1014" s="5">
        <v>3</v>
      </c>
      <c r="D1014" s="5">
        <v>20</v>
      </c>
      <c r="E1014" s="5">
        <v>10</v>
      </c>
      <c r="F1014" s="5">
        <v>17</v>
      </c>
      <c r="G1014" s="5">
        <v>16</v>
      </c>
      <c r="H1014" s="5">
        <v>15</v>
      </c>
      <c r="I1014" s="5">
        <v>24</v>
      </c>
      <c r="J1014" s="5">
        <v>35</v>
      </c>
      <c r="K1014" s="5">
        <v>44</v>
      </c>
      <c r="L1014" s="5">
        <v>78</v>
      </c>
      <c r="M1014" s="5">
        <v>161</v>
      </c>
      <c r="N1014" s="5">
        <v>298</v>
      </c>
      <c r="O1014" s="5">
        <v>431</v>
      </c>
      <c r="P1014" s="5">
        <v>587</v>
      </c>
      <c r="Q1014" s="5">
        <v>738</v>
      </c>
      <c r="R1014" s="5">
        <v>1100</v>
      </c>
      <c r="S1014" s="5">
        <v>1047</v>
      </c>
      <c r="T1014" s="5">
        <v>0</v>
      </c>
      <c r="U1014" s="5">
        <v>0</v>
      </c>
      <c r="V1014" s="5">
        <v>21</v>
      </c>
      <c r="W1014" s="5">
        <v>9</v>
      </c>
      <c r="X1014" s="5">
        <v>9</v>
      </c>
      <c r="Y1014" s="5">
        <v>13</v>
      </c>
      <c r="Z1014" s="5">
        <v>17</v>
      </c>
      <c r="AA1014" s="5">
        <v>22</v>
      </c>
      <c r="AB1014" s="5">
        <v>26</v>
      </c>
      <c r="AC1014" s="5">
        <v>34</v>
      </c>
      <c r="AD1014" s="5">
        <v>75</v>
      </c>
      <c r="AE1014" s="5">
        <v>118</v>
      </c>
      <c r="AF1014" s="5">
        <v>156</v>
      </c>
      <c r="AG1014" s="5">
        <v>255</v>
      </c>
      <c r="AH1014" s="5">
        <v>360</v>
      </c>
      <c r="AJ1014" s="5">
        <v>871</v>
      </c>
      <c r="AK1014" s="5">
        <v>1103</v>
      </c>
      <c r="AL1014">
        <f>Tabelle1[[#This Row],[1 jahre Weiblich]]+Tabelle1[[#This Row],[unter 1 Jahr Männlich]]</f>
        <v>3</v>
      </c>
      <c r="AM1014">
        <f>Tabelle1[[#This Row],[1-15 Jahre Weiblich]]+Tabelle1[[#This Row],[1-15 jahre Mänlich]]</f>
        <v>41</v>
      </c>
      <c r="AN1014">
        <f>Tabelle1[[#This Row],[15-20 Jahre Weiblich]]+Tabelle1[[#This Row],[15-20 jahre Männlich]]</f>
        <v>19</v>
      </c>
      <c r="AO1014">
        <f>Tabelle1[[#This Row],[20-25 jahre weiblich]]+Tabelle1[[#This Row],[20-25 jahre Männlich]]</f>
        <v>26</v>
      </c>
      <c r="AP1014">
        <f>Tabelle1[[#This Row],[25-30 Jahre Weiblich]]+Tabelle1[[#This Row],[25-30 jahre Männlich]]</f>
        <v>29</v>
      </c>
      <c r="AQ1014">
        <f>Tabelle1[[#This Row],[30-35 Jahre Weiblich]]+Tabelle1[[#This Row],[30-35 jahre Männlich]]</f>
        <v>32</v>
      </c>
      <c r="AR1014">
        <f>Tabelle1[[#This Row],[35-40 Jahre Weiblich]]+Tabelle1[[#This Row],[35-40 jahre  Männlich]]</f>
        <v>46</v>
      </c>
      <c r="AS1014">
        <f>Tabelle1[[#This Row],[40-45 Jahre Weiblich]]+Tabelle1[[#This Row],[40-45 jahre Männlich]]</f>
        <v>61</v>
      </c>
      <c r="AT1014">
        <f>Tabelle1[[#This Row],[45-50 Jahre Weiblich]]+Tabelle1[[#This Row],[45-50 jahre Männlich]]</f>
        <v>78</v>
      </c>
      <c r="AU1014">
        <f>Tabelle1[[#This Row],[50-55 Jahre Weiblich]]+Tabelle1[[#This Row],[50-55 jahre Männlich]]</f>
        <v>153</v>
      </c>
      <c r="AV1014">
        <f>Tabelle1[[#This Row],[55-60 Jahre Weiblich]]+Tabelle1[[#This Row],[55-60 jahre Männlich]]</f>
        <v>279</v>
      </c>
      <c r="AW1014">
        <f>Tabelle1[[#This Row],[60-65 Jahre Weiblich]]+Tabelle1[[#This Row],[60-65 jahre Männlich]]</f>
        <v>454</v>
      </c>
      <c r="AX1014">
        <f>Tabelle1[[#This Row],[65-70 Jahre Weiblich]]+Tabelle1[[#This Row],[65-70 Jahre  Männlich]]</f>
        <v>686</v>
      </c>
      <c r="AY1014">
        <f>Tabelle1[[#This Row],[70-75Jahre Weiblich]]+Tabelle1[[#This Row],[70-75 jahre Männlch]]</f>
        <v>947</v>
      </c>
      <c r="AZ1014">
        <f>Tabelle1[[#This Row],[75-80 Jahre Weiblich]]+Tabelle1[[#This Row],[75-80 jahre Männlich]]</f>
        <v>738</v>
      </c>
      <c r="BA1014">
        <f>Tabelle1[[#This Row],[80-85 Jahre Weiblich]]+Tabelle1[[#This Row],[80-85 jahre Männlich]]</f>
        <v>1971</v>
      </c>
      <c r="BB1014">
        <f>Tabelle1[[#This Row],[85 und mehr Weiblich]]+Tabelle1[[#This Row],[85 und mehr]]</f>
        <v>2150</v>
      </c>
    </row>
    <row r="1015" spans="1:54" x14ac:dyDescent="0.35">
      <c r="A1015" s="3"/>
      <c r="B1015" s="4" t="s">
        <v>64</v>
      </c>
      <c r="C1015" s="5" t="s">
        <v>111</v>
      </c>
      <c r="D1015" s="5">
        <v>0</v>
      </c>
      <c r="E1015" s="5" t="s">
        <v>111</v>
      </c>
      <c r="F1015" s="5">
        <v>0</v>
      </c>
      <c r="G1015" s="5">
        <v>0</v>
      </c>
      <c r="H1015" s="5" t="s">
        <v>111</v>
      </c>
      <c r="I1015" s="5" t="s">
        <v>111</v>
      </c>
      <c r="J1015" s="5" t="s">
        <v>111</v>
      </c>
      <c r="K1015" s="5">
        <v>5</v>
      </c>
      <c r="L1015" s="5">
        <v>7</v>
      </c>
      <c r="M1015" s="5">
        <v>14</v>
      </c>
      <c r="N1015" s="5">
        <v>28</v>
      </c>
      <c r="O1015" s="5">
        <v>21</v>
      </c>
      <c r="P1015" s="5">
        <v>48</v>
      </c>
      <c r="Q1015" s="5">
        <v>58</v>
      </c>
      <c r="R1015" s="5">
        <v>69</v>
      </c>
      <c r="S1015" s="5">
        <v>115</v>
      </c>
      <c r="T1015" s="5">
        <v>0</v>
      </c>
      <c r="U1015" s="5">
        <v>0</v>
      </c>
      <c r="V1015" s="5" t="s">
        <v>111</v>
      </c>
      <c r="W1015" s="5">
        <v>0</v>
      </c>
      <c r="X1015" s="5" t="s">
        <v>111</v>
      </c>
      <c r="Y1015" s="5">
        <v>0</v>
      </c>
      <c r="Z1015" s="5">
        <v>3</v>
      </c>
      <c r="AA1015" s="5" t="s">
        <v>111</v>
      </c>
      <c r="AB1015" s="5">
        <v>5</v>
      </c>
      <c r="AC1015" s="5">
        <v>7</v>
      </c>
      <c r="AD1015" s="5">
        <v>9</v>
      </c>
      <c r="AE1015" s="5">
        <v>20</v>
      </c>
      <c r="AF1015" s="5">
        <v>20</v>
      </c>
      <c r="AG1015" s="5">
        <v>31</v>
      </c>
      <c r="AH1015" s="5">
        <v>44</v>
      </c>
      <c r="AJ1015" s="5">
        <v>115</v>
      </c>
      <c r="AK1015" s="5">
        <v>197</v>
      </c>
      <c r="AL1015" t="e">
        <f>Tabelle1[[#This Row],[1 jahre Weiblich]]+Tabelle1[[#This Row],[unter 1 Jahr Männlich]]</f>
        <v>#VALUE!</v>
      </c>
      <c r="AM1015" t="e">
        <f>Tabelle1[[#This Row],[1-15 Jahre Weiblich]]+Tabelle1[[#This Row],[1-15 jahre Mänlich]]</f>
        <v>#VALUE!</v>
      </c>
      <c r="AN1015" t="e">
        <f>Tabelle1[[#This Row],[15-20 Jahre Weiblich]]+Tabelle1[[#This Row],[15-20 jahre Männlich]]</f>
        <v>#VALUE!</v>
      </c>
      <c r="AO1015" t="e">
        <f>Tabelle1[[#This Row],[20-25 jahre weiblich]]+Tabelle1[[#This Row],[20-25 jahre Männlich]]</f>
        <v>#VALUE!</v>
      </c>
      <c r="AP1015">
        <f>Tabelle1[[#This Row],[25-30 Jahre Weiblich]]+Tabelle1[[#This Row],[25-30 jahre Männlich]]</f>
        <v>0</v>
      </c>
      <c r="AQ1015" t="e">
        <f>Tabelle1[[#This Row],[30-35 Jahre Weiblich]]+Tabelle1[[#This Row],[30-35 jahre Männlich]]</f>
        <v>#VALUE!</v>
      </c>
      <c r="AR1015" t="e">
        <f>Tabelle1[[#This Row],[35-40 Jahre Weiblich]]+Tabelle1[[#This Row],[35-40 jahre  Männlich]]</f>
        <v>#VALUE!</v>
      </c>
      <c r="AS1015" t="e">
        <f>Tabelle1[[#This Row],[40-45 Jahre Weiblich]]+Tabelle1[[#This Row],[40-45 jahre Männlich]]</f>
        <v>#VALUE!</v>
      </c>
      <c r="AT1015">
        <f>Tabelle1[[#This Row],[45-50 Jahre Weiblich]]+Tabelle1[[#This Row],[45-50 jahre Männlich]]</f>
        <v>12</v>
      </c>
      <c r="AU1015">
        <f>Tabelle1[[#This Row],[50-55 Jahre Weiblich]]+Tabelle1[[#This Row],[50-55 jahre Männlich]]</f>
        <v>16</v>
      </c>
      <c r="AV1015">
        <f>Tabelle1[[#This Row],[55-60 Jahre Weiblich]]+Tabelle1[[#This Row],[55-60 jahre Männlich]]</f>
        <v>34</v>
      </c>
      <c r="AW1015">
        <f>Tabelle1[[#This Row],[60-65 Jahre Weiblich]]+Tabelle1[[#This Row],[60-65 jahre Männlich]]</f>
        <v>48</v>
      </c>
      <c r="AX1015">
        <f>Tabelle1[[#This Row],[65-70 Jahre Weiblich]]+Tabelle1[[#This Row],[65-70 Jahre  Männlich]]</f>
        <v>52</v>
      </c>
      <c r="AY1015">
        <f>Tabelle1[[#This Row],[70-75Jahre Weiblich]]+Tabelle1[[#This Row],[70-75 jahre Männlch]]</f>
        <v>92</v>
      </c>
      <c r="AZ1015">
        <f>Tabelle1[[#This Row],[75-80 Jahre Weiblich]]+Tabelle1[[#This Row],[75-80 jahre Männlich]]</f>
        <v>58</v>
      </c>
      <c r="BA1015">
        <f>Tabelle1[[#This Row],[80-85 Jahre Weiblich]]+Tabelle1[[#This Row],[80-85 jahre Männlich]]</f>
        <v>184</v>
      </c>
      <c r="BB1015">
        <f>Tabelle1[[#This Row],[85 und mehr Weiblich]]+Tabelle1[[#This Row],[85 und mehr]]</f>
        <v>312</v>
      </c>
    </row>
    <row r="1016" spans="1:54" x14ac:dyDescent="0.35">
      <c r="A1016" s="3"/>
      <c r="B1016" s="4" t="s">
        <v>65</v>
      </c>
      <c r="C1016" s="5">
        <v>5</v>
      </c>
      <c r="D1016" s="5">
        <v>11</v>
      </c>
      <c r="E1016" s="5">
        <v>4</v>
      </c>
      <c r="F1016" s="5">
        <v>3</v>
      </c>
      <c r="G1016" s="5">
        <v>10</v>
      </c>
      <c r="H1016" s="5">
        <v>7</v>
      </c>
      <c r="I1016" s="5">
        <v>10</v>
      </c>
      <c r="J1016" s="5">
        <v>28</v>
      </c>
      <c r="K1016" s="5">
        <v>27</v>
      </c>
      <c r="L1016" s="5">
        <v>52</v>
      </c>
      <c r="M1016" s="5">
        <v>73</v>
      </c>
      <c r="N1016" s="5">
        <v>123</v>
      </c>
      <c r="O1016" s="5">
        <v>133</v>
      </c>
      <c r="P1016" s="5">
        <v>217</v>
      </c>
      <c r="Q1016" s="5">
        <v>251</v>
      </c>
      <c r="R1016" s="5">
        <v>479</v>
      </c>
      <c r="S1016" s="5">
        <v>858</v>
      </c>
      <c r="T1016" s="5">
        <v>0</v>
      </c>
      <c r="U1016" s="5">
        <v>9</v>
      </c>
      <c r="V1016" s="5">
        <v>8</v>
      </c>
      <c r="W1016" s="5">
        <v>5</v>
      </c>
      <c r="X1016" s="5">
        <v>7</v>
      </c>
      <c r="Y1016" s="5">
        <v>5</v>
      </c>
      <c r="Z1016" s="5">
        <v>10</v>
      </c>
      <c r="AA1016" s="5">
        <v>13</v>
      </c>
      <c r="AB1016" s="5">
        <v>15</v>
      </c>
      <c r="AC1016" s="5">
        <v>13</v>
      </c>
      <c r="AD1016" s="5">
        <v>31</v>
      </c>
      <c r="AE1016" s="5">
        <v>45</v>
      </c>
      <c r="AF1016" s="5">
        <v>78</v>
      </c>
      <c r="AG1016" s="5">
        <v>113</v>
      </c>
      <c r="AH1016" s="5">
        <v>170</v>
      </c>
      <c r="AJ1016" s="5">
        <v>568</v>
      </c>
      <c r="AK1016" s="5">
        <v>1549</v>
      </c>
      <c r="AL1016">
        <f>Tabelle1[[#This Row],[1 jahre Weiblich]]+Tabelle1[[#This Row],[unter 1 Jahr Männlich]]</f>
        <v>14</v>
      </c>
      <c r="AM1016">
        <f>Tabelle1[[#This Row],[1-15 Jahre Weiblich]]+Tabelle1[[#This Row],[1-15 jahre Mänlich]]</f>
        <v>19</v>
      </c>
      <c r="AN1016">
        <f>Tabelle1[[#This Row],[15-20 Jahre Weiblich]]+Tabelle1[[#This Row],[15-20 jahre Männlich]]</f>
        <v>9</v>
      </c>
      <c r="AO1016">
        <f>Tabelle1[[#This Row],[20-25 jahre weiblich]]+Tabelle1[[#This Row],[20-25 jahre Männlich]]</f>
        <v>10</v>
      </c>
      <c r="AP1016">
        <f>Tabelle1[[#This Row],[25-30 Jahre Weiblich]]+Tabelle1[[#This Row],[25-30 jahre Männlich]]</f>
        <v>15</v>
      </c>
      <c r="AQ1016">
        <f>Tabelle1[[#This Row],[30-35 Jahre Weiblich]]+Tabelle1[[#This Row],[30-35 jahre Männlich]]</f>
        <v>17</v>
      </c>
      <c r="AR1016">
        <f>Tabelle1[[#This Row],[35-40 Jahre Weiblich]]+Tabelle1[[#This Row],[35-40 jahre  Männlich]]</f>
        <v>23</v>
      </c>
      <c r="AS1016">
        <f>Tabelle1[[#This Row],[40-45 Jahre Weiblich]]+Tabelle1[[#This Row],[40-45 jahre Männlich]]</f>
        <v>43</v>
      </c>
      <c r="AT1016">
        <f>Tabelle1[[#This Row],[45-50 Jahre Weiblich]]+Tabelle1[[#This Row],[45-50 jahre Männlich]]</f>
        <v>40</v>
      </c>
      <c r="AU1016">
        <f>Tabelle1[[#This Row],[50-55 Jahre Weiblich]]+Tabelle1[[#This Row],[50-55 jahre Männlich]]</f>
        <v>83</v>
      </c>
      <c r="AV1016">
        <f>Tabelle1[[#This Row],[55-60 Jahre Weiblich]]+Tabelle1[[#This Row],[55-60 jahre Männlich]]</f>
        <v>118</v>
      </c>
      <c r="AW1016">
        <f>Tabelle1[[#This Row],[60-65 Jahre Weiblich]]+Tabelle1[[#This Row],[60-65 jahre Männlich]]</f>
        <v>201</v>
      </c>
      <c r="AX1016">
        <f>Tabelle1[[#This Row],[65-70 Jahre Weiblich]]+Tabelle1[[#This Row],[65-70 Jahre  Männlich]]</f>
        <v>246</v>
      </c>
      <c r="AY1016">
        <f>Tabelle1[[#This Row],[70-75Jahre Weiblich]]+Tabelle1[[#This Row],[70-75 jahre Männlch]]</f>
        <v>387</v>
      </c>
      <c r="AZ1016">
        <f>Tabelle1[[#This Row],[75-80 Jahre Weiblich]]+Tabelle1[[#This Row],[75-80 jahre Männlich]]</f>
        <v>251</v>
      </c>
      <c r="BA1016">
        <f>Tabelle1[[#This Row],[80-85 Jahre Weiblich]]+Tabelle1[[#This Row],[80-85 jahre Männlich]]</f>
        <v>1047</v>
      </c>
      <c r="BB1016">
        <f>Tabelle1[[#This Row],[85 und mehr Weiblich]]+Tabelle1[[#This Row],[85 und mehr]]</f>
        <v>2407</v>
      </c>
    </row>
    <row r="1017" spans="1:54" x14ac:dyDescent="0.35">
      <c r="A1017" s="3"/>
      <c r="B1017" s="4" t="s">
        <v>120</v>
      </c>
      <c r="C1017" s="5">
        <v>13</v>
      </c>
      <c r="D1017" s="5">
        <v>30</v>
      </c>
      <c r="E1017" s="5">
        <v>11</v>
      </c>
      <c r="F1017" s="5">
        <v>15</v>
      </c>
      <c r="G1017" s="5">
        <v>35</v>
      </c>
      <c r="H1017" s="5">
        <v>51</v>
      </c>
      <c r="I1017" s="5">
        <v>98</v>
      </c>
      <c r="J1017" s="5">
        <v>136</v>
      </c>
      <c r="K1017" s="5">
        <v>199</v>
      </c>
      <c r="L1017" s="5">
        <v>446</v>
      </c>
      <c r="M1017" s="5">
        <v>825</v>
      </c>
      <c r="N1017" s="5">
        <v>1132</v>
      </c>
      <c r="O1017" s="5">
        <v>1475</v>
      </c>
      <c r="P1017" s="5">
        <v>1978</v>
      </c>
      <c r="Q1017" s="5">
        <v>2157</v>
      </c>
      <c r="R1017" s="5">
        <v>3840</v>
      </c>
      <c r="S1017" s="5">
        <v>6248</v>
      </c>
      <c r="T1017" s="5">
        <v>0</v>
      </c>
      <c r="U1017" s="5">
        <v>14</v>
      </c>
      <c r="V1017" s="5">
        <v>28</v>
      </c>
      <c r="W1017" s="5">
        <v>12</v>
      </c>
      <c r="X1017" s="5">
        <v>13</v>
      </c>
      <c r="Y1017" s="5">
        <v>21</v>
      </c>
      <c r="Z1017" s="5">
        <v>23</v>
      </c>
      <c r="AA1017" s="5">
        <v>35</v>
      </c>
      <c r="AB1017" s="5">
        <v>42</v>
      </c>
      <c r="AC1017" s="5">
        <v>92</v>
      </c>
      <c r="AD1017" s="5">
        <v>178</v>
      </c>
      <c r="AE1017" s="5">
        <v>327</v>
      </c>
      <c r="AF1017" s="5">
        <v>527</v>
      </c>
      <c r="AG1017" s="5">
        <v>815</v>
      </c>
      <c r="AH1017" s="5">
        <v>1285</v>
      </c>
      <c r="AJ1017" s="5">
        <v>4126</v>
      </c>
      <c r="AK1017" s="5">
        <v>12416</v>
      </c>
      <c r="AL1017">
        <f>Tabelle1[[#This Row],[1 jahre Weiblich]]+Tabelle1[[#This Row],[unter 1 Jahr Männlich]]</f>
        <v>27</v>
      </c>
      <c r="AM1017">
        <f>Tabelle1[[#This Row],[1-15 Jahre Weiblich]]+Tabelle1[[#This Row],[1-15 jahre Mänlich]]</f>
        <v>58</v>
      </c>
      <c r="AN1017">
        <f>Tabelle1[[#This Row],[15-20 Jahre Weiblich]]+Tabelle1[[#This Row],[15-20 jahre Männlich]]</f>
        <v>23</v>
      </c>
      <c r="AO1017">
        <f>Tabelle1[[#This Row],[20-25 jahre weiblich]]+Tabelle1[[#This Row],[20-25 jahre Männlich]]</f>
        <v>28</v>
      </c>
      <c r="AP1017">
        <f>Tabelle1[[#This Row],[25-30 Jahre Weiblich]]+Tabelle1[[#This Row],[25-30 jahre Männlich]]</f>
        <v>56</v>
      </c>
      <c r="AQ1017">
        <f>Tabelle1[[#This Row],[30-35 Jahre Weiblich]]+Tabelle1[[#This Row],[30-35 jahre Männlich]]</f>
        <v>74</v>
      </c>
      <c r="AR1017">
        <f>Tabelle1[[#This Row],[35-40 Jahre Weiblich]]+Tabelle1[[#This Row],[35-40 jahre  Männlich]]</f>
        <v>133</v>
      </c>
      <c r="AS1017">
        <f>Tabelle1[[#This Row],[40-45 Jahre Weiblich]]+Tabelle1[[#This Row],[40-45 jahre Männlich]]</f>
        <v>178</v>
      </c>
      <c r="AT1017">
        <f>Tabelle1[[#This Row],[45-50 Jahre Weiblich]]+Tabelle1[[#This Row],[45-50 jahre Männlich]]</f>
        <v>291</v>
      </c>
      <c r="AU1017">
        <f>Tabelle1[[#This Row],[50-55 Jahre Weiblich]]+Tabelle1[[#This Row],[50-55 jahre Männlich]]</f>
        <v>624</v>
      </c>
      <c r="AV1017">
        <f>Tabelle1[[#This Row],[55-60 Jahre Weiblich]]+Tabelle1[[#This Row],[55-60 jahre Männlich]]</f>
        <v>1152</v>
      </c>
      <c r="AW1017">
        <f>Tabelle1[[#This Row],[60-65 Jahre Weiblich]]+Tabelle1[[#This Row],[60-65 jahre Männlich]]</f>
        <v>1659</v>
      </c>
      <c r="AX1017">
        <f>Tabelle1[[#This Row],[65-70 Jahre Weiblich]]+Tabelle1[[#This Row],[65-70 Jahre  Männlich]]</f>
        <v>2290</v>
      </c>
      <c r="AY1017">
        <f>Tabelle1[[#This Row],[70-75Jahre Weiblich]]+Tabelle1[[#This Row],[70-75 jahre Männlch]]</f>
        <v>3263</v>
      </c>
      <c r="AZ1017">
        <f>Tabelle1[[#This Row],[75-80 Jahre Weiblich]]+Tabelle1[[#This Row],[75-80 jahre Männlich]]</f>
        <v>2157</v>
      </c>
      <c r="BA1017">
        <f>Tabelle1[[#This Row],[80-85 Jahre Weiblich]]+Tabelle1[[#This Row],[80-85 jahre Männlich]]</f>
        <v>7966</v>
      </c>
      <c r="BB1017">
        <f>Tabelle1[[#This Row],[85 und mehr Weiblich]]+Tabelle1[[#This Row],[85 und mehr]]</f>
        <v>18664</v>
      </c>
    </row>
    <row r="1018" spans="1:54" x14ac:dyDescent="0.35">
      <c r="A1018" s="3"/>
      <c r="B1018" s="4" t="s">
        <v>66</v>
      </c>
      <c r="C1018" s="5">
        <v>0</v>
      </c>
      <c r="D1018" s="5" t="s">
        <v>111</v>
      </c>
      <c r="E1018" s="5">
        <v>0</v>
      </c>
      <c r="F1018" s="5">
        <v>8</v>
      </c>
      <c r="G1018" s="5">
        <v>10</v>
      </c>
      <c r="H1018" s="5">
        <v>25</v>
      </c>
      <c r="I1018" s="5">
        <v>54</v>
      </c>
      <c r="J1018" s="5">
        <v>65</v>
      </c>
      <c r="K1018" s="5">
        <v>112</v>
      </c>
      <c r="L1018" s="5">
        <v>283</v>
      </c>
      <c r="M1018" s="5">
        <v>498</v>
      </c>
      <c r="N1018" s="5">
        <v>755</v>
      </c>
      <c r="O1018" s="5">
        <v>1052</v>
      </c>
      <c r="P1018" s="5">
        <v>1452</v>
      </c>
      <c r="Q1018" s="5">
        <v>1565</v>
      </c>
      <c r="R1018" s="5">
        <v>2836</v>
      </c>
      <c r="S1018" s="5">
        <v>4361</v>
      </c>
      <c r="T1018" s="5">
        <v>0</v>
      </c>
      <c r="U1018" s="5">
        <v>0</v>
      </c>
      <c r="V1018" s="5" t="s">
        <v>111</v>
      </c>
      <c r="W1018" s="5" t="s">
        <v>111</v>
      </c>
      <c r="X1018" s="5">
        <v>5</v>
      </c>
      <c r="Y1018" s="5">
        <v>6</v>
      </c>
      <c r="Z1018" s="5">
        <v>5</v>
      </c>
      <c r="AA1018" s="5">
        <v>9</v>
      </c>
      <c r="AB1018" s="5">
        <v>12</v>
      </c>
      <c r="AC1018" s="5">
        <v>39</v>
      </c>
      <c r="AD1018" s="5">
        <v>69</v>
      </c>
      <c r="AE1018" s="5">
        <v>185</v>
      </c>
      <c r="AF1018" s="5">
        <v>291</v>
      </c>
      <c r="AG1018" s="5">
        <v>461</v>
      </c>
      <c r="AH1018" s="5">
        <v>809</v>
      </c>
      <c r="AJ1018" s="5">
        <v>2841</v>
      </c>
      <c r="AK1018" s="5">
        <v>7819</v>
      </c>
      <c r="AL1018">
        <f>Tabelle1[[#This Row],[1 jahre Weiblich]]+Tabelle1[[#This Row],[unter 1 Jahr Männlich]]</f>
        <v>0</v>
      </c>
      <c r="AM1018" t="e">
        <f>Tabelle1[[#This Row],[1-15 Jahre Weiblich]]+Tabelle1[[#This Row],[1-15 jahre Mänlich]]</f>
        <v>#VALUE!</v>
      </c>
      <c r="AN1018" t="e">
        <f>Tabelle1[[#This Row],[15-20 Jahre Weiblich]]+Tabelle1[[#This Row],[15-20 jahre Männlich]]</f>
        <v>#VALUE!</v>
      </c>
      <c r="AO1018">
        <f>Tabelle1[[#This Row],[20-25 jahre weiblich]]+Tabelle1[[#This Row],[20-25 jahre Männlich]]</f>
        <v>13</v>
      </c>
      <c r="AP1018">
        <f>Tabelle1[[#This Row],[25-30 Jahre Weiblich]]+Tabelle1[[#This Row],[25-30 jahre Männlich]]</f>
        <v>16</v>
      </c>
      <c r="AQ1018">
        <f>Tabelle1[[#This Row],[30-35 Jahre Weiblich]]+Tabelle1[[#This Row],[30-35 jahre Männlich]]</f>
        <v>30</v>
      </c>
      <c r="AR1018">
        <f>Tabelle1[[#This Row],[35-40 Jahre Weiblich]]+Tabelle1[[#This Row],[35-40 jahre  Männlich]]</f>
        <v>63</v>
      </c>
      <c r="AS1018">
        <f>Tabelle1[[#This Row],[40-45 Jahre Weiblich]]+Tabelle1[[#This Row],[40-45 jahre Männlich]]</f>
        <v>77</v>
      </c>
      <c r="AT1018">
        <f>Tabelle1[[#This Row],[45-50 Jahre Weiblich]]+Tabelle1[[#This Row],[45-50 jahre Männlich]]</f>
        <v>151</v>
      </c>
      <c r="AU1018">
        <f>Tabelle1[[#This Row],[50-55 Jahre Weiblich]]+Tabelle1[[#This Row],[50-55 jahre Männlich]]</f>
        <v>352</v>
      </c>
      <c r="AV1018">
        <f>Tabelle1[[#This Row],[55-60 Jahre Weiblich]]+Tabelle1[[#This Row],[55-60 jahre Männlich]]</f>
        <v>683</v>
      </c>
      <c r="AW1018">
        <f>Tabelle1[[#This Row],[60-65 Jahre Weiblich]]+Tabelle1[[#This Row],[60-65 jahre Männlich]]</f>
        <v>1046</v>
      </c>
      <c r="AX1018">
        <f>Tabelle1[[#This Row],[65-70 Jahre Weiblich]]+Tabelle1[[#This Row],[65-70 Jahre  Männlich]]</f>
        <v>1513</v>
      </c>
      <c r="AY1018">
        <f>Tabelle1[[#This Row],[70-75Jahre Weiblich]]+Tabelle1[[#This Row],[70-75 jahre Männlch]]</f>
        <v>2261</v>
      </c>
      <c r="AZ1018">
        <f>Tabelle1[[#This Row],[75-80 Jahre Weiblich]]+Tabelle1[[#This Row],[75-80 jahre Männlich]]</f>
        <v>1565</v>
      </c>
      <c r="BA1018">
        <f>Tabelle1[[#This Row],[80-85 Jahre Weiblich]]+Tabelle1[[#This Row],[80-85 jahre Männlich]]</f>
        <v>5677</v>
      </c>
      <c r="BB1018">
        <f>Tabelle1[[#This Row],[85 und mehr Weiblich]]+Tabelle1[[#This Row],[85 und mehr]]</f>
        <v>12180</v>
      </c>
    </row>
    <row r="1019" spans="1:54" x14ac:dyDescent="0.35">
      <c r="A1019" s="3"/>
      <c r="B1019" s="4" t="s">
        <v>67</v>
      </c>
      <c r="C1019" s="5">
        <v>0</v>
      </c>
      <c r="D1019" s="5">
        <v>4</v>
      </c>
      <c r="E1019" s="5">
        <v>10</v>
      </c>
      <c r="F1019" s="5">
        <v>32</v>
      </c>
      <c r="G1019" s="5">
        <v>36</v>
      </c>
      <c r="H1019" s="5">
        <v>94</v>
      </c>
      <c r="I1019" s="5">
        <v>178</v>
      </c>
      <c r="J1019" s="5">
        <v>299</v>
      </c>
      <c r="K1019" s="5">
        <v>342</v>
      </c>
      <c r="L1019" s="5">
        <v>608</v>
      </c>
      <c r="M1019" s="5">
        <v>884</v>
      </c>
      <c r="N1019" s="5">
        <v>1163</v>
      </c>
      <c r="O1019" s="5">
        <v>1216</v>
      </c>
      <c r="P1019" s="5">
        <v>1480</v>
      </c>
      <c r="Q1019" s="5">
        <v>2324</v>
      </c>
      <c r="R1019" s="5">
        <v>5559</v>
      </c>
      <c r="S1019" s="5">
        <v>11712</v>
      </c>
      <c r="T1019" s="5">
        <v>0</v>
      </c>
      <c r="U1019" s="5">
        <v>0</v>
      </c>
      <c r="V1019" s="5">
        <v>3</v>
      </c>
      <c r="W1019" s="5">
        <v>6</v>
      </c>
      <c r="X1019" s="5">
        <v>11</v>
      </c>
      <c r="Y1019" s="5">
        <v>17</v>
      </c>
      <c r="Z1019" s="5">
        <v>34</v>
      </c>
      <c r="AA1019" s="5">
        <v>57</v>
      </c>
      <c r="AB1019" s="5">
        <v>67</v>
      </c>
      <c r="AC1019" s="5">
        <v>80</v>
      </c>
      <c r="AD1019" s="5">
        <v>166</v>
      </c>
      <c r="AE1019" s="5">
        <v>271</v>
      </c>
      <c r="AF1019" s="5">
        <v>432</v>
      </c>
      <c r="AG1019" s="5">
        <v>563</v>
      </c>
      <c r="AH1019" s="5">
        <v>1115</v>
      </c>
      <c r="AJ1019" s="5">
        <v>7725</v>
      </c>
      <c r="AK1019" s="5">
        <v>29713</v>
      </c>
      <c r="AL1019">
        <f>Tabelle1[[#This Row],[1 jahre Weiblich]]+Tabelle1[[#This Row],[unter 1 Jahr Männlich]]</f>
        <v>0</v>
      </c>
      <c r="AM1019">
        <f>Tabelle1[[#This Row],[1-15 Jahre Weiblich]]+Tabelle1[[#This Row],[1-15 jahre Mänlich]]</f>
        <v>7</v>
      </c>
      <c r="AN1019">
        <f>Tabelle1[[#This Row],[15-20 Jahre Weiblich]]+Tabelle1[[#This Row],[15-20 jahre Männlich]]</f>
        <v>16</v>
      </c>
      <c r="AO1019">
        <f>Tabelle1[[#This Row],[20-25 jahre weiblich]]+Tabelle1[[#This Row],[20-25 jahre Männlich]]</f>
        <v>43</v>
      </c>
      <c r="AP1019">
        <f>Tabelle1[[#This Row],[25-30 Jahre Weiblich]]+Tabelle1[[#This Row],[25-30 jahre Männlich]]</f>
        <v>53</v>
      </c>
      <c r="AQ1019">
        <f>Tabelle1[[#This Row],[30-35 Jahre Weiblich]]+Tabelle1[[#This Row],[30-35 jahre Männlich]]</f>
        <v>128</v>
      </c>
      <c r="AR1019">
        <f>Tabelle1[[#This Row],[35-40 Jahre Weiblich]]+Tabelle1[[#This Row],[35-40 jahre  Männlich]]</f>
        <v>235</v>
      </c>
      <c r="AS1019">
        <f>Tabelle1[[#This Row],[40-45 Jahre Weiblich]]+Tabelle1[[#This Row],[40-45 jahre Männlich]]</f>
        <v>366</v>
      </c>
      <c r="AT1019">
        <f>Tabelle1[[#This Row],[45-50 Jahre Weiblich]]+Tabelle1[[#This Row],[45-50 jahre Männlich]]</f>
        <v>422</v>
      </c>
      <c r="AU1019">
        <f>Tabelle1[[#This Row],[50-55 Jahre Weiblich]]+Tabelle1[[#This Row],[50-55 jahre Männlich]]</f>
        <v>774</v>
      </c>
      <c r="AV1019">
        <f>Tabelle1[[#This Row],[55-60 Jahre Weiblich]]+Tabelle1[[#This Row],[55-60 jahre Männlich]]</f>
        <v>1155</v>
      </c>
      <c r="AW1019">
        <f>Tabelle1[[#This Row],[60-65 Jahre Weiblich]]+Tabelle1[[#This Row],[60-65 jahre Männlich]]</f>
        <v>1595</v>
      </c>
      <c r="AX1019">
        <f>Tabelle1[[#This Row],[65-70 Jahre Weiblich]]+Tabelle1[[#This Row],[65-70 Jahre  Männlich]]</f>
        <v>1779</v>
      </c>
      <c r="AY1019">
        <f>Tabelle1[[#This Row],[70-75Jahre Weiblich]]+Tabelle1[[#This Row],[70-75 jahre Männlch]]</f>
        <v>2595</v>
      </c>
      <c r="AZ1019">
        <f>Tabelle1[[#This Row],[75-80 Jahre Weiblich]]+Tabelle1[[#This Row],[75-80 jahre Männlich]]</f>
        <v>2324</v>
      </c>
      <c r="BA1019">
        <f>Tabelle1[[#This Row],[80-85 Jahre Weiblich]]+Tabelle1[[#This Row],[80-85 jahre Männlich]]</f>
        <v>13284</v>
      </c>
      <c r="BB1019">
        <f>Tabelle1[[#This Row],[85 und mehr Weiblich]]+Tabelle1[[#This Row],[85 und mehr]]</f>
        <v>41425</v>
      </c>
    </row>
    <row r="1020" spans="1:54" x14ac:dyDescent="0.35">
      <c r="A1020" s="3"/>
      <c r="B1020" s="4" t="s">
        <v>68</v>
      </c>
      <c r="C1020" s="5">
        <v>0</v>
      </c>
      <c r="D1020" s="5">
        <v>0</v>
      </c>
      <c r="E1020" s="5" t="s">
        <v>111</v>
      </c>
      <c r="F1020" s="5">
        <v>3</v>
      </c>
      <c r="G1020" s="5">
        <v>9</v>
      </c>
      <c r="H1020" s="5">
        <v>36</v>
      </c>
      <c r="I1020" s="5">
        <v>90</v>
      </c>
      <c r="J1020" s="5">
        <v>171</v>
      </c>
      <c r="K1020" s="5">
        <v>208</v>
      </c>
      <c r="L1020" s="5">
        <v>416</v>
      </c>
      <c r="M1020" s="5">
        <v>653</v>
      </c>
      <c r="N1020" s="5">
        <v>811</v>
      </c>
      <c r="O1020" s="5">
        <v>724</v>
      </c>
      <c r="P1020" s="5">
        <v>471</v>
      </c>
      <c r="Q1020" s="5">
        <v>286</v>
      </c>
      <c r="R1020" s="5">
        <v>242</v>
      </c>
      <c r="S1020" s="5">
        <v>144</v>
      </c>
      <c r="T1020" s="5">
        <v>0</v>
      </c>
      <c r="U1020" s="5">
        <v>0</v>
      </c>
      <c r="V1020" s="5">
        <v>0</v>
      </c>
      <c r="W1020" s="5">
        <v>0</v>
      </c>
      <c r="X1020" s="5" t="s">
        <v>111</v>
      </c>
      <c r="Y1020" s="5" t="s">
        <v>111</v>
      </c>
      <c r="Z1020" s="5">
        <v>4</v>
      </c>
      <c r="AA1020" s="5">
        <v>18</v>
      </c>
      <c r="AB1020" s="5">
        <v>22</v>
      </c>
      <c r="AC1020" s="5">
        <v>39</v>
      </c>
      <c r="AD1020" s="5">
        <v>97</v>
      </c>
      <c r="AE1020" s="5">
        <v>148</v>
      </c>
      <c r="AF1020" s="5">
        <v>209</v>
      </c>
      <c r="AG1020" s="5">
        <v>180</v>
      </c>
      <c r="AH1020" s="5">
        <v>153</v>
      </c>
      <c r="AJ1020" s="5">
        <v>106</v>
      </c>
      <c r="AK1020" s="5">
        <v>104</v>
      </c>
      <c r="AL1020">
        <f>Tabelle1[[#This Row],[1 jahre Weiblich]]+Tabelle1[[#This Row],[unter 1 Jahr Männlich]]</f>
        <v>0</v>
      </c>
      <c r="AM1020">
        <f>Tabelle1[[#This Row],[1-15 Jahre Weiblich]]+Tabelle1[[#This Row],[1-15 jahre Mänlich]]</f>
        <v>0</v>
      </c>
      <c r="AN1020" t="e">
        <f>Tabelle1[[#This Row],[15-20 Jahre Weiblich]]+Tabelle1[[#This Row],[15-20 jahre Männlich]]</f>
        <v>#VALUE!</v>
      </c>
      <c r="AO1020" t="e">
        <f>Tabelle1[[#This Row],[20-25 jahre weiblich]]+Tabelle1[[#This Row],[20-25 jahre Männlich]]</f>
        <v>#VALUE!</v>
      </c>
      <c r="AP1020" t="e">
        <f>Tabelle1[[#This Row],[25-30 Jahre Weiblich]]+Tabelle1[[#This Row],[25-30 jahre Männlich]]</f>
        <v>#VALUE!</v>
      </c>
      <c r="AQ1020">
        <f>Tabelle1[[#This Row],[30-35 Jahre Weiblich]]+Tabelle1[[#This Row],[30-35 jahre Männlich]]</f>
        <v>40</v>
      </c>
      <c r="AR1020">
        <f>Tabelle1[[#This Row],[35-40 Jahre Weiblich]]+Tabelle1[[#This Row],[35-40 jahre  Männlich]]</f>
        <v>108</v>
      </c>
      <c r="AS1020">
        <f>Tabelle1[[#This Row],[40-45 Jahre Weiblich]]+Tabelle1[[#This Row],[40-45 jahre Männlich]]</f>
        <v>193</v>
      </c>
      <c r="AT1020">
        <f>Tabelle1[[#This Row],[45-50 Jahre Weiblich]]+Tabelle1[[#This Row],[45-50 jahre Männlich]]</f>
        <v>247</v>
      </c>
      <c r="AU1020">
        <f>Tabelle1[[#This Row],[50-55 Jahre Weiblich]]+Tabelle1[[#This Row],[50-55 jahre Männlich]]</f>
        <v>513</v>
      </c>
      <c r="AV1020">
        <f>Tabelle1[[#This Row],[55-60 Jahre Weiblich]]+Tabelle1[[#This Row],[55-60 jahre Männlich]]</f>
        <v>801</v>
      </c>
      <c r="AW1020">
        <f>Tabelle1[[#This Row],[60-65 Jahre Weiblich]]+Tabelle1[[#This Row],[60-65 jahre Männlich]]</f>
        <v>1020</v>
      </c>
      <c r="AX1020">
        <f>Tabelle1[[#This Row],[65-70 Jahre Weiblich]]+Tabelle1[[#This Row],[65-70 Jahre  Männlich]]</f>
        <v>904</v>
      </c>
      <c r="AY1020">
        <f>Tabelle1[[#This Row],[70-75Jahre Weiblich]]+Tabelle1[[#This Row],[70-75 jahre Männlch]]</f>
        <v>624</v>
      </c>
      <c r="AZ1020">
        <f>Tabelle1[[#This Row],[75-80 Jahre Weiblich]]+Tabelle1[[#This Row],[75-80 jahre Männlich]]</f>
        <v>286</v>
      </c>
      <c r="BA1020">
        <f>Tabelle1[[#This Row],[80-85 Jahre Weiblich]]+Tabelle1[[#This Row],[80-85 jahre Männlich]]</f>
        <v>348</v>
      </c>
      <c r="BB1020">
        <f>Tabelle1[[#This Row],[85 und mehr Weiblich]]+Tabelle1[[#This Row],[85 und mehr]]</f>
        <v>248</v>
      </c>
    </row>
    <row r="1021" spans="1:54" x14ac:dyDescent="0.35">
      <c r="A1021" s="3"/>
      <c r="B1021" s="4" t="s">
        <v>69</v>
      </c>
      <c r="C1021" s="5">
        <v>0</v>
      </c>
      <c r="D1021" s="5">
        <v>0</v>
      </c>
      <c r="E1021" s="5">
        <v>7</v>
      </c>
      <c r="F1021" s="5">
        <v>17</v>
      </c>
      <c r="G1021" s="5">
        <v>24</v>
      </c>
      <c r="H1021" s="5">
        <v>43</v>
      </c>
      <c r="I1021" s="5">
        <v>62</v>
      </c>
      <c r="J1021" s="5">
        <v>76</v>
      </c>
      <c r="K1021" s="5">
        <v>83</v>
      </c>
      <c r="L1021" s="5">
        <v>85</v>
      </c>
      <c r="M1021" s="5">
        <v>56</v>
      </c>
      <c r="N1021" s="5">
        <v>29</v>
      </c>
      <c r="O1021" s="5">
        <v>25</v>
      </c>
      <c r="P1021" s="5">
        <v>9</v>
      </c>
      <c r="Q1021" s="5">
        <v>5</v>
      </c>
      <c r="R1021" s="5">
        <v>3</v>
      </c>
      <c r="S1021" s="5">
        <v>3</v>
      </c>
      <c r="T1021" s="5">
        <v>0</v>
      </c>
      <c r="U1021" s="5">
        <v>0</v>
      </c>
      <c r="V1021" s="5">
        <v>0</v>
      </c>
      <c r="W1021" s="5">
        <v>3</v>
      </c>
      <c r="X1021" s="5">
        <v>3</v>
      </c>
      <c r="Y1021" s="5">
        <v>3</v>
      </c>
      <c r="Z1021" s="5">
        <v>13</v>
      </c>
      <c r="AA1021" s="5">
        <v>20</v>
      </c>
      <c r="AB1021" s="5">
        <v>21</v>
      </c>
      <c r="AC1021" s="5">
        <v>15</v>
      </c>
      <c r="AD1021" s="5">
        <v>18</v>
      </c>
      <c r="AE1021" s="5">
        <v>20</v>
      </c>
      <c r="AF1021" s="5">
        <v>11</v>
      </c>
      <c r="AG1021" s="5">
        <v>8</v>
      </c>
      <c r="AH1021" s="5">
        <v>6</v>
      </c>
      <c r="AJ1021" s="5">
        <v>3</v>
      </c>
      <c r="AK1021" s="5">
        <v>9</v>
      </c>
      <c r="AL1021">
        <f>Tabelle1[[#This Row],[1 jahre Weiblich]]+Tabelle1[[#This Row],[unter 1 Jahr Männlich]]</f>
        <v>0</v>
      </c>
      <c r="AM1021">
        <f>Tabelle1[[#This Row],[1-15 Jahre Weiblich]]+Tabelle1[[#This Row],[1-15 jahre Mänlich]]</f>
        <v>0</v>
      </c>
      <c r="AN1021">
        <f>Tabelle1[[#This Row],[15-20 Jahre Weiblich]]+Tabelle1[[#This Row],[15-20 jahre Männlich]]</f>
        <v>10</v>
      </c>
      <c r="AO1021">
        <f>Tabelle1[[#This Row],[20-25 jahre weiblich]]+Tabelle1[[#This Row],[20-25 jahre Männlich]]</f>
        <v>20</v>
      </c>
      <c r="AP1021">
        <f>Tabelle1[[#This Row],[25-30 Jahre Weiblich]]+Tabelle1[[#This Row],[25-30 jahre Männlich]]</f>
        <v>27</v>
      </c>
      <c r="AQ1021">
        <f>Tabelle1[[#This Row],[30-35 Jahre Weiblich]]+Tabelle1[[#This Row],[30-35 jahre Männlich]]</f>
        <v>56</v>
      </c>
      <c r="AR1021">
        <f>Tabelle1[[#This Row],[35-40 Jahre Weiblich]]+Tabelle1[[#This Row],[35-40 jahre  Männlich]]</f>
        <v>82</v>
      </c>
      <c r="AS1021">
        <f>Tabelle1[[#This Row],[40-45 Jahre Weiblich]]+Tabelle1[[#This Row],[40-45 jahre Männlich]]</f>
        <v>97</v>
      </c>
      <c r="AT1021">
        <f>Tabelle1[[#This Row],[45-50 Jahre Weiblich]]+Tabelle1[[#This Row],[45-50 jahre Männlich]]</f>
        <v>98</v>
      </c>
      <c r="AU1021">
        <f>Tabelle1[[#This Row],[50-55 Jahre Weiblich]]+Tabelle1[[#This Row],[50-55 jahre Männlich]]</f>
        <v>103</v>
      </c>
      <c r="AV1021">
        <f>Tabelle1[[#This Row],[55-60 Jahre Weiblich]]+Tabelle1[[#This Row],[55-60 jahre Männlich]]</f>
        <v>76</v>
      </c>
      <c r="AW1021">
        <f>Tabelle1[[#This Row],[60-65 Jahre Weiblich]]+Tabelle1[[#This Row],[60-65 jahre Männlich]]</f>
        <v>40</v>
      </c>
      <c r="AX1021">
        <f>Tabelle1[[#This Row],[65-70 Jahre Weiblich]]+Tabelle1[[#This Row],[65-70 Jahre  Männlich]]</f>
        <v>33</v>
      </c>
      <c r="AY1021">
        <f>Tabelle1[[#This Row],[70-75Jahre Weiblich]]+Tabelle1[[#This Row],[70-75 jahre Männlch]]</f>
        <v>15</v>
      </c>
      <c r="AZ1021">
        <f>Tabelle1[[#This Row],[75-80 Jahre Weiblich]]+Tabelle1[[#This Row],[75-80 jahre Männlich]]</f>
        <v>5</v>
      </c>
      <c r="BA1021">
        <f>Tabelle1[[#This Row],[80-85 Jahre Weiblich]]+Tabelle1[[#This Row],[80-85 jahre Männlich]]</f>
        <v>6</v>
      </c>
      <c r="BB1021">
        <f>Tabelle1[[#This Row],[85 und mehr Weiblich]]+Tabelle1[[#This Row],[85 und mehr]]</f>
        <v>12</v>
      </c>
    </row>
    <row r="1022" spans="1:54" x14ac:dyDescent="0.35">
      <c r="A1022" s="3"/>
      <c r="B1022" s="4" t="s">
        <v>70</v>
      </c>
      <c r="C1022" s="5">
        <v>15</v>
      </c>
      <c r="D1022" s="5">
        <v>74</v>
      </c>
      <c r="E1022" s="5">
        <v>52</v>
      </c>
      <c r="F1022" s="5">
        <v>70</v>
      </c>
      <c r="G1022" s="5">
        <v>59</v>
      </c>
      <c r="H1022" s="5">
        <v>88</v>
      </c>
      <c r="I1022" s="5">
        <v>78</v>
      </c>
      <c r="J1022" s="5">
        <v>123</v>
      </c>
      <c r="K1022" s="5">
        <v>194</v>
      </c>
      <c r="L1022" s="5">
        <v>361</v>
      </c>
      <c r="M1022" s="5">
        <v>707</v>
      </c>
      <c r="N1022" s="5">
        <v>975</v>
      </c>
      <c r="O1022" s="5">
        <v>1300</v>
      </c>
      <c r="P1022" s="5">
        <v>2013</v>
      </c>
      <c r="Q1022" s="5">
        <v>2970</v>
      </c>
      <c r="R1022" s="5">
        <v>5109</v>
      </c>
      <c r="S1022" s="5">
        <v>5509</v>
      </c>
      <c r="T1022" s="5">
        <v>0</v>
      </c>
      <c r="U1022" s="5">
        <v>15</v>
      </c>
      <c r="V1022" s="5">
        <v>64</v>
      </c>
      <c r="W1022" s="5">
        <v>29</v>
      </c>
      <c r="X1022" s="5">
        <v>29</v>
      </c>
      <c r="Y1022" s="5">
        <v>26</v>
      </c>
      <c r="Z1022" s="5">
        <v>39</v>
      </c>
      <c r="AA1022" s="5">
        <v>58</v>
      </c>
      <c r="AB1022" s="5">
        <v>70</v>
      </c>
      <c r="AC1022" s="5">
        <v>133</v>
      </c>
      <c r="AD1022" s="5">
        <v>288</v>
      </c>
      <c r="AE1022" s="5">
        <v>482</v>
      </c>
      <c r="AF1022" s="5">
        <v>765</v>
      </c>
      <c r="AG1022" s="5">
        <v>1027</v>
      </c>
      <c r="AH1022" s="5">
        <v>1461</v>
      </c>
      <c r="AJ1022" s="5">
        <v>4633</v>
      </c>
      <c r="AK1022" s="5">
        <v>8163</v>
      </c>
      <c r="AL1022">
        <f>Tabelle1[[#This Row],[1 jahre Weiblich]]+Tabelle1[[#This Row],[unter 1 Jahr Männlich]]</f>
        <v>30</v>
      </c>
      <c r="AM1022">
        <f>Tabelle1[[#This Row],[1-15 Jahre Weiblich]]+Tabelle1[[#This Row],[1-15 jahre Mänlich]]</f>
        <v>138</v>
      </c>
      <c r="AN1022">
        <f>Tabelle1[[#This Row],[15-20 Jahre Weiblich]]+Tabelle1[[#This Row],[15-20 jahre Männlich]]</f>
        <v>81</v>
      </c>
      <c r="AO1022">
        <f>Tabelle1[[#This Row],[20-25 jahre weiblich]]+Tabelle1[[#This Row],[20-25 jahre Männlich]]</f>
        <v>99</v>
      </c>
      <c r="AP1022">
        <f>Tabelle1[[#This Row],[25-30 Jahre Weiblich]]+Tabelle1[[#This Row],[25-30 jahre Männlich]]</f>
        <v>85</v>
      </c>
      <c r="AQ1022">
        <f>Tabelle1[[#This Row],[30-35 Jahre Weiblich]]+Tabelle1[[#This Row],[30-35 jahre Männlich]]</f>
        <v>127</v>
      </c>
      <c r="AR1022">
        <f>Tabelle1[[#This Row],[35-40 Jahre Weiblich]]+Tabelle1[[#This Row],[35-40 jahre  Männlich]]</f>
        <v>136</v>
      </c>
      <c r="AS1022">
        <f>Tabelle1[[#This Row],[40-45 Jahre Weiblich]]+Tabelle1[[#This Row],[40-45 jahre Männlich]]</f>
        <v>193</v>
      </c>
      <c r="AT1022">
        <f>Tabelle1[[#This Row],[45-50 Jahre Weiblich]]+Tabelle1[[#This Row],[45-50 jahre Männlich]]</f>
        <v>327</v>
      </c>
      <c r="AU1022">
        <f>Tabelle1[[#This Row],[50-55 Jahre Weiblich]]+Tabelle1[[#This Row],[50-55 jahre Männlich]]</f>
        <v>649</v>
      </c>
      <c r="AV1022">
        <f>Tabelle1[[#This Row],[55-60 Jahre Weiblich]]+Tabelle1[[#This Row],[55-60 jahre Männlich]]</f>
        <v>1189</v>
      </c>
      <c r="AW1022">
        <f>Tabelle1[[#This Row],[60-65 Jahre Weiblich]]+Tabelle1[[#This Row],[60-65 jahre Männlich]]</f>
        <v>1740</v>
      </c>
      <c r="AX1022">
        <f>Tabelle1[[#This Row],[65-70 Jahre Weiblich]]+Tabelle1[[#This Row],[65-70 Jahre  Männlich]]</f>
        <v>2327</v>
      </c>
      <c r="AY1022">
        <f>Tabelle1[[#This Row],[70-75Jahre Weiblich]]+Tabelle1[[#This Row],[70-75 jahre Männlch]]</f>
        <v>3474</v>
      </c>
      <c r="AZ1022">
        <f>Tabelle1[[#This Row],[75-80 Jahre Weiblich]]+Tabelle1[[#This Row],[75-80 jahre Männlich]]</f>
        <v>2970</v>
      </c>
      <c r="BA1022">
        <f>Tabelle1[[#This Row],[80-85 Jahre Weiblich]]+Tabelle1[[#This Row],[80-85 jahre Männlich]]</f>
        <v>9742</v>
      </c>
      <c r="BB1022">
        <f>Tabelle1[[#This Row],[85 und mehr Weiblich]]+Tabelle1[[#This Row],[85 und mehr]]</f>
        <v>13672</v>
      </c>
    </row>
    <row r="1023" spans="1:54" x14ac:dyDescent="0.35">
      <c r="A1023" s="3"/>
      <c r="B1023" s="4" t="s">
        <v>71</v>
      </c>
      <c r="C1023" s="5" t="s">
        <v>111</v>
      </c>
      <c r="D1023" s="5">
        <v>4</v>
      </c>
      <c r="E1023" s="5">
        <v>0</v>
      </c>
      <c r="F1023" s="5">
        <v>0</v>
      </c>
      <c r="G1023" s="5">
        <v>0</v>
      </c>
      <c r="H1023" s="5" t="s">
        <v>111</v>
      </c>
      <c r="I1023" s="5">
        <v>0</v>
      </c>
      <c r="J1023" s="5">
        <v>0</v>
      </c>
      <c r="K1023" s="5" t="s">
        <v>111</v>
      </c>
      <c r="L1023" s="5" t="s">
        <v>111</v>
      </c>
      <c r="M1023" s="5">
        <v>7</v>
      </c>
      <c r="N1023" s="5">
        <v>6</v>
      </c>
      <c r="O1023" s="5">
        <v>8</v>
      </c>
      <c r="P1023" s="5">
        <v>6</v>
      </c>
      <c r="Q1023" s="5">
        <v>13</v>
      </c>
      <c r="R1023" s="5">
        <v>8</v>
      </c>
      <c r="S1023" s="5">
        <v>12</v>
      </c>
      <c r="T1023" s="5">
        <v>0</v>
      </c>
      <c r="U1023" s="5">
        <v>0</v>
      </c>
      <c r="V1023" s="5">
        <v>4</v>
      </c>
      <c r="W1023" s="5">
        <v>0</v>
      </c>
      <c r="X1023" s="5">
        <v>0</v>
      </c>
      <c r="Y1023" s="5">
        <v>0</v>
      </c>
      <c r="Z1023" s="5">
        <v>0</v>
      </c>
      <c r="AA1023" s="5" t="s">
        <v>111</v>
      </c>
      <c r="AB1023" s="5">
        <v>0</v>
      </c>
      <c r="AC1023" s="5" t="s">
        <v>111</v>
      </c>
      <c r="AD1023" s="5">
        <v>5</v>
      </c>
      <c r="AE1023" s="5" t="s">
        <v>111</v>
      </c>
      <c r="AF1023" s="5">
        <v>6</v>
      </c>
      <c r="AG1023" s="5" t="s">
        <v>111</v>
      </c>
      <c r="AH1023" s="5">
        <v>5</v>
      </c>
      <c r="AJ1023" s="5">
        <v>16</v>
      </c>
      <c r="AK1023" s="5">
        <v>18</v>
      </c>
      <c r="AL1023" t="e">
        <f>Tabelle1[[#This Row],[1 jahre Weiblich]]+Tabelle1[[#This Row],[unter 1 Jahr Männlich]]</f>
        <v>#VALUE!</v>
      </c>
      <c r="AM1023">
        <f>Tabelle1[[#This Row],[1-15 Jahre Weiblich]]+Tabelle1[[#This Row],[1-15 jahre Mänlich]]</f>
        <v>8</v>
      </c>
      <c r="AN1023">
        <f>Tabelle1[[#This Row],[15-20 Jahre Weiblich]]+Tabelle1[[#This Row],[15-20 jahre Männlich]]</f>
        <v>0</v>
      </c>
      <c r="AO1023">
        <f>Tabelle1[[#This Row],[20-25 jahre weiblich]]+Tabelle1[[#This Row],[20-25 jahre Männlich]]</f>
        <v>0</v>
      </c>
      <c r="AP1023">
        <f>Tabelle1[[#This Row],[25-30 Jahre Weiblich]]+Tabelle1[[#This Row],[25-30 jahre Männlich]]</f>
        <v>0</v>
      </c>
      <c r="AQ1023" t="e">
        <f>Tabelle1[[#This Row],[30-35 Jahre Weiblich]]+Tabelle1[[#This Row],[30-35 jahre Männlich]]</f>
        <v>#VALUE!</v>
      </c>
      <c r="AR1023" t="e">
        <f>Tabelle1[[#This Row],[35-40 Jahre Weiblich]]+Tabelle1[[#This Row],[35-40 jahre  Männlich]]</f>
        <v>#VALUE!</v>
      </c>
      <c r="AS1023">
        <f>Tabelle1[[#This Row],[40-45 Jahre Weiblich]]+Tabelle1[[#This Row],[40-45 jahre Männlich]]</f>
        <v>0</v>
      </c>
      <c r="AT1023" t="e">
        <f>Tabelle1[[#This Row],[45-50 Jahre Weiblich]]+Tabelle1[[#This Row],[45-50 jahre Männlich]]</f>
        <v>#VALUE!</v>
      </c>
      <c r="AU1023" t="e">
        <f>Tabelle1[[#This Row],[50-55 Jahre Weiblich]]+Tabelle1[[#This Row],[50-55 jahre Männlich]]</f>
        <v>#VALUE!</v>
      </c>
      <c r="AV1023" t="e">
        <f>Tabelle1[[#This Row],[55-60 Jahre Weiblich]]+Tabelle1[[#This Row],[55-60 jahre Männlich]]</f>
        <v>#VALUE!</v>
      </c>
      <c r="AW1023">
        <f>Tabelle1[[#This Row],[60-65 Jahre Weiblich]]+Tabelle1[[#This Row],[60-65 jahre Männlich]]</f>
        <v>12</v>
      </c>
      <c r="AX1023" t="e">
        <f>Tabelle1[[#This Row],[65-70 Jahre Weiblich]]+Tabelle1[[#This Row],[65-70 Jahre  Männlich]]</f>
        <v>#VALUE!</v>
      </c>
      <c r="AY1023">
        <f>Tabelle1[[#This Row],[70-75Jahre Weiblich]]+Tabelle1[[#This Row],[70-75 jahre Männlch]]</f>
        <v>11</v>
      </c>
      <c r="AZ1023">
        <f>Tabelle1[[#This Row],[75-80 Jahre Weiblich]]+Tabelle1[[#This Row],[75-80 jahre Männlich]]</f>
        <v>13</v>
      </c>
      <c r="BA1023">
        <f>Tabelle1[[#This Row],[80-85 Jahre Weiblich]]+Tabelle1[[#This Row],[80-85 jahre Männlich]]</f>
        <v>24</v>
      </c>
      <c r="BB1023">
        <f>Tabelle1[[#This Row],[85 und mehr Weiblich]]+Tabelle1[[#This Row],[85 und mehr]]</f>
        <v>30</v>
      </c>
    </row>
    <row r="1024" spans="1:54" x14ac:dyDescent="0.35">
      <c r="A1024" s="3"/>
      <c r="B1024" s="4" t="s">
        <v>72</v>
      </c>
      <c r="C1024" s="5">
        <v>15</v>
      </c>
      <c r="D1024" s="5">
        <v>29</v>
      </c>
      <c r="E1024" s="5">
        <v>21</v>
      </c>
      <c r="F1024" s="5">
        <v>54</v>
      </c>
      <c r="G1024" s="5">
        <v>84</v>
      </c>
      <c r="H1024" s="5">
        <v>184</v>
      </c>
      <c r="I1024" s="5">
        <v>347</v>
      </c>
      <c r="J1024" s="5">
        <v>703</v>
      </c>
      <c r="K1024" s="5">
        <v>1135</v>
      </c>
      <c r="L1024" s="5">
        <v>2673</v>
      </c>
      <c r="M1024" s="5">
        <v>5425</v>
      </c>
      <c r="N1024" s="5">
        <v>8348</v>
      </c>
      <c r="O1024" s="5">
        <v>11705</v>
      </c>
      <c r="P1024" s="5">
        <v>15389</v>
      </c>
      <c r="Q1024" s="5">
        <v>19097</v>
      </c>
      <c r="R1024" s="5">
        <v>35921</v>
      </c>
      <c r="S1024" s="5">
        <v>66353</v>
      </c>
      <c r="T1024" s="5">
        <v>0</v>
      </c>
      <c r="U1024" s="5">
        <v>21</v>
      </c>
      <c r="V1024" s="5">
        <v>21</v>
      </c>
      <c r="W1024" s="5">
        <v>19</v>
      </c>
      <c r="X1024" s="5">
        <v>26</v>
      </c>
      <c r="Y1024" s="5">
        <v>32</v>
      </c>
      <c r="Z1024" s="5">
        <v>82</v>
      </c>
      <c r="AA1024" s="5">
        <v>154</v>
      </c>
      <c r="AB1024" s="5">
        <v>241</v>
      </c>
      <c r="AC1024" s="5">
        <v>390</v>
      </c>
      <c r="AD1024" s="5">
        <v>825</v>
      </c>
      <c r="AE1024" s="5">
        <v>1757</v>
      </c>
      <c r="AF1024" s="5">
        <v>3160</v>
      </c>
      <c r="AG1024" s="5">
        <v>5110</v>
      </c>
      <c r="AH1024" s="5">
        <v>8342</v>
      </c>
      <c r="AJ1024" s="5">
        <v>34828</v>
      </c>
      <c r="AK1024" s="5">
        <v>122152</v>
      </c>
      <c r="AL1024">
        <f>Tabelle1[[#This Row],[1 jahre Weiblich]]+Tabelle1[[#This Row],[unter 1 Jahr Männlich]]</f>
        <v>36</v>
      </c>
      <c r="AM1024">
        <f>Tabelle1[[#This Row],[1-15 Jahre Weiblich]]+Tabelle1[[#This Row],[1-15 jahre Mänlich]]</f>
        <v>50</v>
      </c>
      <c r="AN1024">
        <f>Tabelle1[[#This Row],[15-20 Jahre Weiblich]]+Tabelle1[[#This Row],[15-20 jahre Männlich]]</f>
        <v>40</v>
      </c>
      <c r="AO1024">
        <f>Tabelle1[[#This Row],[20-25 jahre weiblich]]+Tabelle1[[#This Row],[20-25 jahre Männlich]]</f>
        <v>80</v>
      </c>
      <c r="AP1024">
        <f>Tabelle1[[#This Row],[25-30 Jahre Weiblich]]+Tabelle1[[#This Row],[25-30 jahre Männlich]]</f>
        <v>116</v>
      </c>
      <c r="AQ1024">
        <f>Tabelle1[[#This Row],[30-35 Jahre Weiblich]]+Tabelle1[[#This Row],[30-35 jahre Männlich]]</f>
        <v>266</v>
      </c>
      <c r="AR1024">
        <f>Tabelle1[[#This Row],[35-40 Jahre Weiblich]]+Tabelle1[[#This Row],[35-40 jahre  Männlich]]</f>
        <v>501</v>
      </c>
      <c r="AS1024">
        <f>Tabelle1[[#This Row],[40-45 Jahre Weiblich]]+Tabelle1[[#This Row],[40-45 jahre Männlich]]</f>
        <v>944</v>
      </c>
      <c r="AT1024">
        <f>Tabelle1[[#This Row],[45-50 Jahre Weiblich]]+Tabelle1[[#This Row],[45-50 jahre Männlich]]</f>
        <v>1525</v>
      </c>
      <c r="AU1024">
        <f>Tabelle1[[#This Row],[50-55 Jahre Weiblich]]+Tabelle1[[#This Row],[50-55 jahre Männlich]]</f>
        <v>3498</v>
      </c>
      <c r="AV1024">
        <f>Tabelle1[[#This Row],[55-60 Jahre Weiblich]]+Tabelle1[[#This Row],[55-60 jahre Männlich]]</f>
        <v>7182</v>
      </c>
      <c r="AW1024">
        <f>Tabelle1[[#This Row],[60-65 Jahre Weiblich]]+Tabelle1[[#This Row],[60-65 jahre Männlich]]</f>
        <v>11508</v>
      </c>
      <c r="AX1024">
        <f>Tabelle1[[#This Row],[65-70 Jahre Weiblich]]+Tabelle1[[#This Row],[65-70 Jahre  Männlich]]</f>
        <v>16815</v>
      </c>
      <c r="AY1024">
        <f>Tabelle1[[#This Row],[70-75Jahre Weiblich]]+Tabelle1[[#This Row],[70-75 jahre Männlch]]</f>
        <v>23731</v>
      </c>
      <c r="AZ1024">
        <f>Tabelle1[[#This Row],[75-80 Jahre Weiblich]]+Tabelle1[[#This Row],[75-80 jahre Männlich]]</f>
        <v>19097</v>
      </c>
      <c r="BA1024">
        <f>Tabelle1[[#This Row],[80-85 Jahre Weiblich]]+Tabelle1[[#This Row],[80-85 jahre Männlich]]</f>
        <v>70749</v>
      </c>
      <c r="BB1024">
        <f>Tabelle1[[#This Row],[85 und mehr Weiblich]]+Tabelle1[[#This Row],[85 und mehr]]</f>
        <v>188505</v>
      </c>
    </row>
    <row r="1025" spans="1:54" x14ac:dyDescent="0.35">
      <c r="A1025" s="3"/>
      <c r="B1025" s="4" t="s">
        <v>73</v>
      </c>
      <c r="C1025" s="5">
        <v>0</v>
      </c>
      <c r="D1025" s="5" t="s">
        <v>111</v>
      </c>
      <c r="E1025" s="5">
        <v>0</v>
      </c>
      <c r="F1025" s="5" t="s">
        <v>111</v>
      </c>
      <c r="G1025" s="5" t="s">
        <v>111</v>
      </c>
      <c r="H1025" s="5">
        <v>4</v>
      </c>
      <c r="I1025" s="5">
        <v>16</v>
      </c>
      <c r="J1025" s="5">
        <v>43</v>
      </c>
      <c r="K1025" s="5">
        <v>65</v>
      </c>
      <c r="L1025" s="5">
        <v>190</v>
      </c>
      <c r="M1025" s="5">
        <v>398</v>
      </c>
      <c r="N1025" s="5">
        <v>588</v>
      </c>
      <c r="O1025" s="5">
        <v>821</v>
      </c>
      <c r="P1025" s="5">
        <v>1250</v>
      </c>
      <c r="Q1025" s="5">
        <v>1566</v>
      </c>
      <c r="R1025" s="5">
        <v>3670</v>
      </c>
      <c r="S1025" s="5">
        <v>9220</v>
      </c>
      <c r="T1025" s="5">
        <v>0</v>
      </c>
      <c r="U1025" s="5">
        <v>0</v>
      </c>
      <c r="V1025" s="5" t="s">
        <v>111</v>
      </c>
      <c r="W1025" s="5" t="s">
        <v>111</v>
      </c>
      <c r="X1025" s="5" t="s">
        <v>111</v>
      </c>
      <c r="Y1025" s="5" t="s">
        <v>111</v>
      </c>
      <c r="Z1025" s="5">
        <v>3</v>
      </c>
      <c r="AA1025" s="5" t="s">
        <v>111</v>
      </c>
      <c r="AB1025" s="5">
        <v>8</v>
      </c>
      <c r="AC1025" s="5">
        <v>23</v>
      </c>
      <c r="AD1025" s="5">
        <v>52</v>
      </c>
      <c r="AE1025" s="5">
        <v>130</v>
      </c>
      <c r="AF1025" s="5">
        <v>268</v>
      </c>
      <c r="AG1025" s="5">
        <v>481</v>
      </c>
      <c r="AH1025" s="5">
        <v>898</v>
      </c>
      <c r="AJ1025" s="5">
        <v>5412</v>
      </c>
      <c r="AK1025" s="5">
        <v>25508</v>
      </c>
      <c r="AL1025">
        <f>Tabelle1[[#This Row],[1 jahre Weiblich]]+Tabelle1[[#This Row],[unter 1 Jahr Männlich]]</f>
        <v>0</v>
      </c>
      <c r="AM1025" t="e">
        <f>Tabelle1[[#This Row],[1-15 Jahre Weiblich]]+Tabelle1[[#This Row],[1-15 jahre Mänlich]]</f>
        <v>#VALUE!</v>
      </c>
      <c r="AN1025" t="e">
        <f>Tabelle1[[#This Row],[15-20 Jahre Weiblich]]+Tabelle1[[#This Row],[15-20 jahre Männlich]]</f>
        <v>#VALUE!</v>
      </c>
      <c r="AO1025" t="e">
        <f>Tabelle1[[#This Row],[20-25 jahre weiblich]]+Tabelle1[[#This Row],[20-25 jahre Männlich]]</f>
        <v>#VALUE!</v>
      </c>
      <c r="AP1025" t="e">
        <f>Tabelle1[[#This Row],[25-30 Jahre Weiblich]]+Tabelle1[[#This Row],[25-30 jahre Männlich]]</f>
        <v>#VALUE!</v>
      </c>
      <c r="AQ1025">
        <f>Tabelle1[[#This Row],[30-35 Jahre Weiblich]]+Tabelle1[[#This Row],[30-35 jahre Männlich]]</f>
        <v>7</v>
      </c>
      <c r="AR1025" t="e">
        <f>Tabelle1[[#This Row],[35-40 Jahre Weiblich]]+Tabelle1[[#This Row],[35-40 jahre  Männlich]]</f>
        <v>#VALUE!</v>
      </c>
      <c r="AS1025">
        <f>Tabelle1[[#This Row],[40-45 Jahre Weiblich]]+Tabelle1[[#This Row],[40-45 jahre Männlich]]</f>
        <v>51</v>
      </c>
      <c r="AT1025">
        <f>Tabelle1[[#This Row],[45-50 Jahre Weiblich]]+Tabelle1[[#This Row],[45-50 jahre Männlich]]</f>
        <v>88</v>
      </c>
      <c r="AU1025">
        <f>Tabelle1[[#This Row],[50-55 Jahre Weiblich]]+Tabelle1[[#This Row],[50-55 jahre Männlich]]</f>
        <v>242</v>
      </c>
      <c r="AV1025">
        <f>Tabelle1[[#This Row],[55-60 Jahre Weiblich]]+Tabelle1[[#This Row],[55-60 jahre Männlich]]</f>
        <v>528</v>
      </c>
      <c r="AW1025">
        <f>Tabelle1[[#This Row],[60-65 Jahre Weiblich]]+Tabelle1[[#This Row],[60-65 jahre Männlich]]</f>
        <v>856</v>
      </c>
      <c r="AX1025">
        <f>Tabelle1[[#This Row],[65-70 Jahre Weiblich]]+Tabelle1[[#This Row],[65-70 Jahre  Männlich]]</f>
        <v>1302</v>
      </c>
      <c r="AY1025">
        <f>Tabelle1[[#This Row],[70-75Jahre Weiblich]]+Tabelle1[[#This Row],[70-75 jahre Männlch]]</f>
        <v>2148</v>
      </c>
      <c r="AZ1025">
        <f>Tabelle1[[#This Row],[75-80 Jahre Weiblich]]+Tabelle1[[#This Row],[75-80 jahre Männlich]]</f>
        <v>1566</v>
      </c>
      <c r="BA1025">
        <f>Tabelle1[[#This Row],[80-85 Jahre Weiblich]]+Tabelle1[[#This Row],[80-85 jahre Männlich]]</f>
        <v>9082</v>
      </c>
      <c r="BB1025">
        <f>Tabelle1[[#This Row],[85 und mehr Weiblich]]+Tabelle1[[#This Row],[85 und mehr]]</f>
        <v>34728</v>
      </c>
    </row>
    <row r="1026" spans="1:54" x14ac:dyDescent="0.35">
      <c r="A1026" s="3"/>
      <c r="B1026" s="4" t="s">
        <v>74</v>
      </c>
      <c r="C1026" s="5" t="s">
        <v>111</v>
      </c>
      <c r="D1026" s="5" t="s">
        <v>111</v>
      </c>
      <c r="E1026" s="5" t="s">
        <v>111</v>
      </c>
      <c r="F1026" s="5">
        <v>9</v>
      </c>
      <c r="G1026" s="5">
        <v>18</v>
      </c>
      <c r="H1026" s="5">
        <v>49</v>
      </c>
      <c r="I1026" s="5">
        <v>110</v>
      </c>
      <c r="J1026" s="5">
        <v>275</v>
      </c>
      <c r="K1026" s="5">
        <v>502</v>
      </c>
      <c r="L1026" s="5">
        <v>1349</v>
      </c>
      <c r="M1026" s="5">
        <v>2726</v>
      </c>
      <c r="N1026" s="5">
        <v>4283</v>
      </c>
      <c r="O1026" s="5">
        <v>5718</v>
      </c>
      <c r="P1026" s="5">
        <v>7210</v>
      </c>
      <c r="Q1026" s="5">
        <v>8490</v>
      </c>
      <c r="R1026" s="5">
        <v>14872</v>
      </c>
      <c r="S1026" s="5">
        <v>25846</v>
      </c>
      <c r="T1026" s="5">
        <v>0</v>
      </c>
      <c r="U1026" s="5" t="s">
        <v>111</v>
      </c>
      <c r="V1026" s="5">
        <v>0</v>
      </c>
      <c r="W1026" s="5" t="s">
        <v>111</v>
      </c>
      <c r="X1026" s="5" t="s">
        <v>111</v>
      </c>
      <c r="Y1026" s="5">
        <v>3</v>
      </c>
      <c r="Z1026" s="5">
        <v>14</v>
      </c>
      <c r="AA1026" s="5">
        <v>29</v>
      </c>
      <c r="AB1026" s="5">
        <v>52</v>
      </c>
      <c r="AC1026" s="5">
        <v>112</v>
      </c>
      <c r="AD1026" s="5">
        <v>245</v>
      </c>
      <c r="AE1026" s="5">
        <v>603</v>
      </c>
      <c r="AF1026" s="5">
        <v>1099</v>
      </c>
      <c r="AG1026" s="5">
        <v>1797</v>
      </c>
      <c r="AH1026" s="5">
        <v>2730</v>
      </c>
      <c r="AJ1026" s="5">
        <v>10032</v>
      </c>
      <c r="AK1026" s="5">
        <v>33618</v>
      </c>
      <c r="AL1026" t="e">
        <f>Tabelle1[[#This Row],[1 jahre Weiblich]]+Tabelle1[[#This Row],[unter 1 Jahr Männlich]]</f>
        <v>#VALUE!</v>
      </c>
      <c r="AM1026" t="e">
        <f>Tabelle1[[#This Row],[1-15 Jahre Weiblich]]+Tabelle1[[#This Row],[1-15 jahre Mänlich]]</f>
        <v>#VALUE!</v>
      </c>
      <c r="AN1026" t="e">
        <f>Tabelle1[[#This Row],[15-20 Jahre Weiblich]]+Tabelle1[[#This Row],[15-20 jahre Männlich]]</f>
        <v>#VALUE!</v>
      </c>
      <c r="AO1026" t="e">
        <f>Tabelle1[[#This Row],[20-25 jahre weiblich]]+Tabelle1[[#This Row],[20-25 jahre Männlich]]</f>
        <v>#VALUE!</v>
      </c>
      <c r="AP1026">
        <f>Tabelle1[[#This Row],[25-30 Jahre Weiblich]]+Tabelle1[[#This Row],[25-30 jahre Männlich]]</f>
        <v>21</v>
      </c>
      <c r="AQ1026">
        <f>Tabelle1[[#This Row],[30-35 Jahre Weiblich]]+Tabelle1[[#This Row],[30-35 jahre Männlich]]</f>
        <v>63</v>
      </c>
      <c r="AR1026">
        <f>Tabelle1[[#This Row],[35-40 Jahre Weiblich]]+Tabelle1[[#This Row],[35-40 jahre  Männlich]]</f>
        <v>139</v>
      </c>
      <c r="AS1026">
        <f>Tabelle1[[#This Row],[40-45 Jahre Weiblich]]+Tabelle1[[#This Row],[40-45 jahre Männlich]]</f>
        <v>327</v>
      </c>
      <c r="AT1026">
        <f>Tabelle1[[#This Row],[45-50 Jahre Weiblich]]+Tabelle1[[#This Row],[45-50 jahre Männlich]]</f>
        <v>614</v>
      </c>
      <c r="AU1026">
        <f>Tabelle1[[#This Row],[50-55 Jahre Weiblich]]+Tabelle1[[#This Row],[50-55 jahre Männlich]]</f>
        <v>1594</v>
      </c>
      <c r="AV1026">
        <f>Tabelle1[[#This Row],[55-60 Jahre Weiblich]]+Tabelle1[[#This Row],[55-60 jahre Männlich]]</f>
        <v>3329</v>
      </c>
      <c r="AW1026">
        <f>Tabelle1[[#This Row],[60-65 Jahre Weiblich]]+Tabelle1[[#This Row],[60-65 jahre Männlich]]</f>
        <v>5382</v>
      </c>
      <c r="AX1026">
        <f>Tabelle1[[#This Row],[65-70 Jahre Weiblich]]+Tabelle1[[#This Row],[65-70 Jahre  Männlich]]</f>
        <v>7515</v>
      </c>
      <c r="AY1026">
        <f>Tabelle1[[#This Row],[70-75Jahre Weiblich]]+Tabelle1[[#This Row],[70-75 jahre Männlch]]</f>
        <v>9940</v>
      </c>
      <c r="AZ1026">
        <f>Tabelle1[[#This Row],[75-80 Jahre Weiblich]]+Tabelle1[[#This Row],[75-80 jahre Männlich]]</f>
        <v>8490</v>
      </c>
      <c r="BA1026">
        <f>Tabelle1[[#This Row],[80-85 Jahre Weiblich]]+Tabelle1[[#This Row],[80-85 jahre Männlich]]</f>
        <v>24904</v>
      </c>
      <c r="BB1026">
        <f>Tabelle1[[#This Row],[85 und mehr Weiblich]]+Tabelle1[[#This Row],[85 und mehr]]</f>
        <v>59464</v>
      </c>
    </row>
    <row r="1027" spans="1:54" x14ac:dyDescent="0.35">
      <c r="A1027" s="3"/>
      <c r="B1027" s="4" t="s">
        <v>75</v>
      </c>
      <c r="C1027" s="5" t="s">
        <v>111</v>
      </c>
      <c r="D1027" s="5">
        <v>0</v>
      </c>
      <c r="E1027" s="5" t="s">
        <v>111</v>
      </c>
      <c r="F1027" s="5">
        <v>6</v>
      </c>
      <c r="G1027" s="5">
        <v>13</v>
      </c>
      <c r="H1027" s="5">
        <v>35</v>
      </c>
      <c r="I1027" s="5">
        <v>78</v>
      </c>
      <c r="J1027" s="5">
        <v>198</v>
      </c>
      <c r="K1027" s="5">
        <v>368</v>
      </c>
      <c r="L1027" s="5">
        <v>945</v>
      </c>
      <c r="M1027" s="5">
        <v>1763</v>
      </c>
      <c r="N1027" s="5">
        <v>2501</v>
      </c>
      <c r="O1027" s="5">
        <v>3064</v>
      </c>
      <c r="P1027" s="5">
        <v>3388</v>
      </c>
      <c r="Q1027" s="5">
        <v>3368</v>
      </c>
      <c r="R1027" s="5">
        <v>5179</v>
      </c>
      <c r="S1027" s="5">
        <v>6842</v>
      </c>
      <c r="T1027" s="5">
        <v>0</v>
      </c>
      <c r="U1027" s="5">
        <v>0</v>
      </c>
      <c r="V1027" s="5">
        <v>0</v>
      </c>
      <c r="W1027" s="5">
        <v>0</v>
      </c>
      <c r="X1027" s="5" t="s">
        <v>111</v>
      </c>
      <c r="Y1027" s="5">
        <v>3</v>
      </c>
      <c r="Z1027" s="5">
        <v>11</v>
      </c>
      <c r="AA1027" s="5">
        <v>22</v>
      </c>
      <c r="AB1027" s="5">
        <v>40</v>
      </c>
      <c r="AC1027" s="5">
        <v>82</v>
      </c>
      <c r="AD1027" s="5">
        <v>168</v>
      </c>
      <c r="AE1027" s="5">
        <v>412</v>
      </c>
      <c r="AF1027" s="5">
        <v>679</v>
      </c>
      <c r="AG1027" s="5">
        <v>1075</v>
      </c>
      <c r="AH1027" s="5">
        <v>1400</v>
      </c>
      <c r="AJ1027" s="5">
        <v>3737</v>
      </c>
      <c r="AK1027" s="5">
        <v>9366</v>
      </c>
      <c r="AL1027" t="e">
        <f>Tabelle1[[#This Row],[1 jahre Weiblich]]+Tabelle1[[#This Row],[unter 1 Jahr Männlich]]</f>
        <v>#VALUE!</v>
      </c>
      <c r="AM1027">
        <f>Tabelle1[[#This Row],[1-15 Jahre Weiblich]]+Tabelle1[[#This Row],[1-15 jahre Mänlich]]</f>
        <v>0</v>
      </c>
      <c r="AN1027" t="e">
        <f>Tabelle1[[#This Row],[15-20 Jahre Weiblich]]+Tabelle1[[#This Row],[15-20 jahre Männlich]]</f>
        <v>#VALUE!</v>
      </c>
      <c r="AO1027" t="e">
        <f>Tabelle1[[#This Row],[20-25 jahre weiblich]]+Tabelle1[[#This Row],[20-25 jahre Männlich]]</f>
        <v>#VALUE!</v>
      </c>
      <c r="AP1027">
        <f>Tabelle1[[#This Row],[25-30 Jahre Weiblich]]+Tabelle1[[#This Row],[25-30 jahre Männlich]]</f>
        <v>16</v>
      </c>
      <c r="AQ1027">
        <f>Tabelle1[[#This Row],[30-35 Jahre Weiblich]]+Tabelle1[[#This Row],[30-35 jahre Männlich]]</f>
        <v>46</v>
      </c>
      <c r="AR1027">
        <f>Tabelle1[[#This Row],[35-40 Jahre Weiblich]]+Tabelle1[[#This Row],[35-40 jahre  Männlich]]</f>
        <v>100</v>
      </c>
      <c r="AS1027">
        <f>Tabelle1[[#This Row],[40-45 Jahre Weiblich]]+Tabelle1[[#This Row],[40-45 jahre Männlich]]</f>
        <v>238</v>
      </c>
      <c r="AT1027">
        <f>Tabelle1[[#This Row],[45-50 Jahre Weiblich]]+Tabelle1[[#This Row],[45-50 jahre Männlich]]</f>
        <v>450</v>
      </c>
      <c r="AU1027">
        <f>Tabelle1[[#This Row],[50-55 Jahre Weiblich]]+Tabelle1[[#This Row],[50-55 jahre Männlich]]</f>
        <v>1113</v>
      </c>
      <c r="AV1027">
        <f>Tabelle1[[#This Row],[55-60 Jahre Weiblich]]+Tabelle1[[#This Row],[55-60 jahre Männlich]]</f>
        <v>2175</v>
      </c>
      <c r="AW1027">
        <f>Tabelle1[[#This Row],[60-65 Jahre Weiblich]]+Tabelle1[[#This Row],[60-65 jahre Männlich]]</f>
        <v>3180</v>
      </c>
      <c r="AX1027">
        <f>Tabelle1[[#This Row],[65-70 Jahre Weiblich]]+Tabelle1[[#This Row],[65-70 Jahre  Männlich]]</f>
        <v>4139</v>
      </c>
      <c r="AY1027">
        <f>Tabelle1[[#This Row],[70-75Jahre Weiblich]]+Tabelle1[[#This Row],[70-75 jahre Männlch]]</f>
        <v>4788</v>
      </c>
      <c r="AZ1027">
        <f>Tabelle1[[#This Row],[75-80 Jahre Weiblich]]+Tabelle1[[#This Row],[75-80 jahre Männlich]]</f>
        <v>3368</v>
      </c>
      <c r="BA1027">
        <f>Tabelle1[[#This Row],[80-85 Jahre Weiblich]]+Tabelle1[[#This Row],[80-85 jahre Männlich]]</f>
        <v>8916</v>
      </c>
      <c r="BB1027">
        <f>Tabelle1[[#This Row],[85 und mehr Weiblich]]+Tabelle1[[#This Row],[85 und mehr]]</f>
        <v>16208</v>
      </c>
    </row>
    <row r="1028" spans="1:54" x14ac:dyDescent="0.35">
      <c r="A1028" s="3"/>
      <c r="B1028" s="4" t="s">
        <v>76</v>
      </c>
      <c r="C1028" s="5">
        <v>12</v>
      </c>
      <c r="D1028" s="5">
        <v>12</v>
      </c>
      <c r="E1028" s="5">
        <v>9</v>
      </c>
      <c r="F1028" s="5">
        <v>22</v>
      </c>
      <c r="G1028" s="5">
        <v>26</v>
      </c>
      <c r="H1028" s="5">
        <v>64</v>
      </c>
      <c r="I1028" s="5">
        <v>88</v>
      </c>
      <c r="J1028" s="5">
        <v>144</v>
      </c>
      <c r="K1028" s="5">
        <v>206</v>
      </c>
      <c r="L1028" s="5">
        <v>395</v>
      </c>
      <c r="M1028" s="5">
        <v>819</v>
      </c>
      <c r="N1028" s="5">
        <v>1182</v>
      </c>
      <c r="O1028" s="5">
        <v>1756</v>
      </c>
      <c r="P1028" s="5">
        <v>2513</v>
      </c>
      <c r="Q1028" s="5">
        <v>3429</v>
      </c>
      <c r="R1028" s="5">
        <v>7265</v>
      </c>
      <c r="S1028" s="5">
        <v>16066</v>
      </c>
      <c r="T1028" s="5">
        <v>0</v>
      </c>
      <c r="U1028" s="5">
        <v>16</v>
      </c>
      <c r="V1028" s="5">
        <v>9</v>
      </c>
      <c r="W1028" s="5">
        <v>6</v>
      </c>
      <c r="X1028" s="5">
        <v>6</v>
      </c>
      <c r="Y1028" s="5">
        <v>7</v>
      </c>
      <c r="Z1028" s="5">
        <v>19</v>
      </c>
      <c r="AA1028" s="5">
        <v>34</v>
      </c>
      <c r="AB1028" s="5">
        <v>41</v>
      </c>
      <c r="AC1028" s="5">
        <v>61</v>
      </c>
      <c r="AD1028" s="5">
        <v>129</v>
      </c>
      <c r="AE1028" s="5">
        <v>246</v>
      </c>
      <c r="AF1028" s="5">
        <v>483</v>
      </c>
      <c r="AG1028" s="5">
        <v>850</v>
      </c>
      <c r="AH1028" s="5">
        <v>1567</v>
      </c>
      <c r="AJ1028" s="5">
        <v>8256</v>
      </c>
      <c r="AK1028" s="5">
        <v>32156</v>
      </c>
      <c r="AL1028">
        <f>Tabelle1[[#This Row],[1 jahre Weiblich]]+Tabelle1[[#This Row],[unter 1 Jahr Männlich]]</f>
        <v>28</v>
      </c>
      <c r="AM1028">
        <f>Tabelle1[[#This Row],[1-15 Jahre Weiblich]]+Tabelle1[[#This Row],[1-15 jahre Mänlich]]</f>
        <v>21</v>
      </c>
      <c r="AN1028">
        <f>Tabelle1[[#This Row],[15-20 Jahre Weiblich]]+Tabelle1[[#This Row],[15-20 jahre Männlich]]</f>
        <v>15</v>
      </c>
      <c r="AO1028">
        <f>Tabelle1[[#This Row],[20-25 jahre weiblich]]+Tabelle1[[#This Row],[20-25 jahre Männlich]]</f>
        <v>28</v>
      </c>
      <c r="AP1028">
        <f>Tabelle1[[#This Row],[25-30 Jahre Weiblich]]+Tabelle1[[#This Row],[25-30 jahre Männlich]]</f>
        <v>33</v>
      </c>
      <c r="AQ1028">
        <f>Tabelle1[[#This Row],[30-35 Jahre Weiblich]]+Tabelle1[[#This Row],[30-35 jahre Männlich]]</f>
        <v>83</v>
      </c>
      <c r="AR1028">
        <f>Tabelle1[[#This Row],[35-40 Jahre Weiblich]]+Tabelle1[[#This Row],[35-40 jahre  Männlich]]</f>
        <v>122</v>
      </c>
      <c r="AS1028">
        <f>Tabelle1[[#This Row],[40-45 Jahre Weiblich]]+Tabelle1[[#This Row],[40-45 jahre Männlich]]</f>
        <v>185</v>
      </c>
      <c r="AT1028">
        <f>Tabelle1[[#This Row],[45-50 Jahre Weiblich]]+Tabelle1[[#This Row],[45-50 jahre Männlich]]</f>
        <v>267</v>
      </c>
      <c r="AU1028">
        <f>Tabelle1[[#This Row],[50-55 Jahre Weiblich]]+Tabelle1[[#This Row],[50-55 jahre Männlich]]</f>
        <v>524</v>
      </c>
      <c r="AV1028">
        <f>Tabelle1[[#This Row],[55-60 Jahre Weiblich]]+Tabelle1[[#This Row],[55-60 jahre Männlich]]</f>
        <v>1065</v>
      </c>
      <c r="AW1028">
        <f>Tabelle1[[#This Row],[60-65 Jahre Weiblich]]+Tabelle1[[#This Row],[60-65 jahre Männlich]]</f>
        <v>1665</v>
      </c>
      <c r="AX1028">
        <f>Tabelle1[[#This Row],[65-70 Jahre Weiblich]]+Tabelle1[[#This Row],[65-70 Jahre  Männlich]]</f>
        <v>2606</v>
      </c>
      <c r="AY1028">
        <f>Tabelle1[[#This Row],[70-75Jahre Weiblich]]+Tabelle1[[#This Row],[70-75 jahre Männlch]]</f>
        <v>4080</v>
      </c>
      <c r="AZ1028">
        <f>Tabelle1[[#This Row],[75-80 Jahre Weiblich]]+Tabelle1[[#This Row],[75-80 jahre Männlich]]</f>
        <v>3429</v>
      </c>
      <c r="BA1028">
        <f>Tabelle1[[#This Row],[80-85 Jahre Weiblich]]+Tabelle1[[#This Row],[80-85 jahre Männlich]]</f>
        <v>15521</v>
      </c>
      <c r="BB1028">
        <f>Tabelle1[[#This Row],[85 und mehr Weiblich]]+Tabelle1[[#This Row],[85 und mehr]]</f>
        <v>48222</v>
      </c>
    </row>
    <row r="1029" spans="1:54" x14ac:dyDescent="0.35">
      <c r="A1029" s="3"/>
      <c r="B1029" s="4" t="s">
        <v>77</v>
      </c>
      <c r="C1029" s="5">
        <v>0</v>
      </c>
      <c r="D1029" s="5">
        <v>4</v>
      </c>
      <c r="E1029" s="5">
        <v>0</v>
      </c>
      <c r="F1029" s="5">
        <v>5</v>
      </c>
      <c r="G1029" s="5">
        <v>3</v>
      </c>
      <c r="H1029" s="5">
        <v>5</v>
      </c>
      <c r="I1029" s="5">
        <v>9</v>
      </c>
      <c r="J1029" s="5">
        <v>28</v>
      </c>
      <c r="K1029" s="5">
        <v>41</v>
      </c>
      <c r="L1029" s="5">
        <v>55</v>
      </c>
      <c r="M1029" s="5">
        <v>160</v>
      </c>
      <c r="N1029" s="5">
        <v>242</v>
      </c>
      <c r="O1029" s="5">
        <v>367</v>
      </c>
      <c r="P1029" s="5">
        <v>562</v>
      </c>
      <c r="Q1029" s="5">
        <v>722</v>
      </c>
      <c r="R1029" s="5">
        <v>1605</v>
      </c>
      <c r="S1029" s="5">
        <v>3111</v>
      </c>
      <c r="T1029" s="5">
        <v>0</v>
      </c>
      <c r="U1029" s="5">
        <v>0</v>
      </c>
      <c r="V1029" s="5" t="s">
        <v>111</v>
      </c>
      <c r="W1029" s="5">
        <v>0</v>
      </c>
      <c r="X1029" s="5" t="s">
        <v>111</v>
      </c>
      <c r="Y1029" s="5" t="s">
        <v>111</v>
      </c>
      <c r="Z1029" s="5" t="s">
        <v>111</v>
      </c>
      <c r="AA1029" s="5">
        <v>4</v>
      </c>
      <c r="AB1029" s="5">
        <v>9</v>
      </c>
      <c r="AC1029" s="5">
        <v>16</v>
      </c>
      <c r="AD1029" s="5">
        <v>26</v>
      </c>
      <c r="AE1029" s="5">
        <v>62</v>
      </c>
      <c r="AF1029" s="5">
        <v>89</v>
      </c>
      <c r="AG1029" s="5">
        <v>170</v>
      </c>
      <c r="AH1029" s="5">
        <v>334</v>
      </c>
      <c r="AJ1029" s="5">
        <v>1615</v>
      </c>
      <c r="AK1029" s="5">
        <v>6116</v>
      </c>
      <c r="AL1029">
        <f>Tabelle1[[#This Row],[1 jahre Weiblich]]+Tabelle1[[#This Row],[unter 1 Jahr Männlich]]</f>
        <v>0</v>
      </c>
      <c r="AM1029" t="e">
        <f>Tabelle1[[#This Row],[1-15 Jahre Weiblich]]+Tabelle1[[#This Row],[1-15 jahre Mänlich]]</f>
        <v>#VALUE!</v>
      </c>
      <c r="AN1029">
        <f>Tabelle1[[#This Row],[15-20 Jahre Weiblich]]+Tabelle1[[#This Row],[15-20 jahre Männlich]]</f>
        <v>0</v>
      </c>
      <c r="AO1029" t="e">
        <f>Tabelle1[[#This Row],[20-25 jahre weiblich]]+Tabelle1[[#This Row],[20-25 jahre Männlich]]</f>
        <v>#VALUE!</v>
      </c>
      <c r="AP1029" t="e">
        <f>Tabelle1[[#This Row],[25-30 Jahre Weiblich]]+Tabelle1[[#This Row],[25-30 jahre Männlich]]</f>
        <v>#VALUE!</v>
      </c>
      <c r="AQ1029" t="e">
        <f>Tabelle1[[#This Row],[30-35 Jahre Weiblich]]+Tabelle1[[#This Row],[30-35 jahre Männlich]]</f>
        <v>#VALUE!</v>
      </c>
      <c r="AR1029">
        <f>Tabelle1[[#This Row],[35-40 Jahre Weiblich]]+Tabelle1[[#This Row],[35-40 jahre  Männlich]]</f>
        <v>13</v>
      </c>
      <c r="AS1029">
        <f>Tabelle1[[#This Row],[40-45 Jahre Weiblich]]+Tabelle1[[#This Row],[40-45 jahre Männlich]]</f>
        <v>37</v>
      </c>
      <c r="AT1029">
        <f>Tabelle1[[#This Row],[45-50 Jahre Weiblich]]+Tabelle1[[#This Row],[45-50 jahre Männlich]]</f>
        <v>57</v>
      </c>
      <c r="AU1029">
        <f>Tabelle1[[#This Row],[50-55 Jahre Weiblich]]+Tabelle1[[#This Row],[50-55 jahre Männlich]]</f>
        <v>81</v>
      </c>
      <c r="AV1029">
        <f>Tabelle1[[#This Row],[55-60 Jahre Weiblich]]+Tabelle1[[#This Row],[55-60 jahre Männlich]]</f>
        <v>222</v>
      </c>
      <c r="AW1029">
        <f>Tabelle1[[#This Row],[60-65 Jahre Weiblich]]+Tabelle1[[#This Row],[60-65 jahre Männlich]]</f>
        <v>331</v>
      </c>
      <c r="AX1029">
        <f>Tabelle1[[#This Row],[65-70 Jahre Weiblich]]+Tabelle1[[#This Row],[65-70 Jahre  Männlich]]</f>
        <v>537</v>
      </c>
      <c r="AY1029">
        <f>Tabelle1[[#This Row],[70-75Jahre Weiblich]]+Tabelle1[[#This Row],[70-75 jahre Männlch]]</f>
        <v>896</v>
      </c>
      <c r="AZ1029">
        <f>Tabelle1[[#This Row],[75-80 Jahre Weiblich]]+Tabelle1[[#This Row],[75-80 jahre Männlich]]</f>
        <v>722</v>
      </c>
      <c r="BA1029">
        <f>Tabelle1[[#This Row],[80-85 Jahre Weiblich]]+Tabelle1[[#This Row],[80-85 jahre Männlich]]</f>
        <v>3220</v>
      </c>
      <c r="BB1029">
        <f>Tabelle1[[#This Row],[85 und mehr Weiblich]]+Tabelle1[[#This Row],[85 und mehr]]</f>
        <v>9227</v>
      </c>
    </row>
    <row r="1030" spans="1:54" x14ac:dyDescent="0.35">
      <c r="A1030" s="3"/>
      <c r="B1030" s="4" t="s">
        <v>78</v>
      </c>
      <c r="C1030" s="5">
        <v>0</v>
      </c>
      <c r="D1030" s="5" t="s">
        <v>111</v>
      </c>
      <c r="E1030" s="5">
        <v>9</v>
      </c>
      <c r="F1030" s="5">
        <v>8</v>
      </c>
      <c r="G1030" s="5">
        <v>12</v>
      </c>
      <c r="H1030" s="5">
        <v>29</v>
      </c>
      <c r="I1030" s="5">
        <v>61</v>
      </c>
      <c r="J1030" s="5">
        <v>87</v>
      </c>
      <c r="K1030" s="5">
        <v>139</v>
      </c>
      <c r="L1030" s="5">
        <v>340</v>
      </c>
      <c r="M1030" s="5">
        <v>675</v>
      </c>
      <c r="N1030" s="5">
        <v>1140</v>
      </c>
      <c r="O1030" s="5">
        <v>1829</v>
      </c>
      <c r="P1030" s="5">
        <v>2501</v>
      </c>
      <c r="Q1030" s="5">
        <v>3338</v>
      </c>
      <c r="R1030" s="5">
        <v>6008</v>
      </c>
      <c r="S1030" s="5">
        <v>8445</v>
      </c>
      <c r="T1030" s="5">
        <v>0</v>
      </c>
      <c r="U1030" s="5">
        <v>3</v>
      </c>
      <c r="V1030" s="5">
        <v>4</v>
      </c>
      <c r="W1030" s="5">
        <v>3</v>
      </c>
      <c r="X1030" s="5">
        <v>6</v>
      </c>
      <c r="Y1030" s="5">
        <v>3</v>
      </c>
      <c r="Z1030" s="5">
        <v>19</v>
      </c>
      <c r="AA1030" s="5">
        <v>37</v>
      </c>
      <c r="AB1030" s="5">
        <v>68</v>
      </c>
      <c r="AC1030" s="5">
        <v>94</v>
      </c>
      <c r="AD1030" s="5">
        <v>223</v>
      </c>
      <c r="AE1030" s="5">
        <v>431</v>
      </c>
      <c r="AF1030" s="5">
        <v>726</v>
      </c>
      <c r="AG1030" s="5">
        <v>1076</v>
      </c>
      <c r="AH1030" s="5">
        <v>1755</v>
      </c>
      <c r="AJ1030" s="5">
        <v>6429</v>
      </c>
      <c r="AK1030" s="5">
        <v>16953</v>
      </c>
      <c r="AL1030">
        <f>Tabelle1[[#This Row],[1 jahre Weiblich]]+Tabelle1[[#This Row],[unter 1 Jahr Männlich]]</f>
        <v>3</v>
      </c>
      <c r="AM1030" t="e">
        <f>Tabelle1[[#This Row],[1-15 Jahre Weiblich]]+Tabelle1[[#This Row],[1-15 jahre Mänlich]]</f>
        <v>#VALUE!</v>
      </c>
      <c r="AN1030">
        <f>Tabelle1[[#This Row],[15-20 Jahre Weiblich]]+Tabelle1[[#This Row],[15-20 jahre Männlich]]</f>
        <v>12</v>
      </c>
      <c r="AO1030">
        <f>Tabelle1[[#This Row],[20-25 jahre weiblich]]+Tabelle1[[#This Row],[20-25 jahre Männlich]]</f>
        <v>14</v>
      </c>
      <c r="AP1030">
        <f>Tabelle1[[#This Row],[25-30 Jahre Weiblich]]+Tabelle1[[#This Row],[25-30 jahre Männlich]]</f>
        <v>15</v>
      </c>
      <c r="AQ1030">
        <f>Tabelle1[[#This Row],[30-35 Jahre Weiblich]]+Tabelle1[[#This Row],[30-35 jahre Männlich]]</f>
        <v>48</v>
      </c>
      <c r="AR1030">
        <f>Tabelle1[[#This Row],[35-40 Jahre Weiblich]]+Tabelle1[[#This Row],[35-40 jahre  Männlich]]</f>
        <v>98</v>
      </c>
      <c r="AS1030">
        <f>Tabelle1[[#This Row],[40-45 Jahre Weiblich]]+Tabelle1[[#This Row],[40-45 jahre Männlich]]</f>
        <v>155</v>
      </c>
      <c r="AT1030">
        <f>Tabelle1[[#This Row],[45-50 Jahre Weiblich]]+Tabelle1[[#This Row],[45-50 jahre Männlich]]</f>
        <v>233</v>
      </c>
      <c r="AU1030">
        <f>Tabelle1[[#This Row],[50-55 Jahre Weiblich]]+Tabelle1[[#This Row],[50-55 jahre Männlich]]</f>
        <v>563</v>
      </c>
      <c r="AV1030">
        <f>Tabelle1[[#This Row],[55-60 Jahre Weiblich]]+Tabelle1[[#This Row],[55-60 jahre Männlich]]</f>
        <v>1106</v>
      </c>
      <c r="AW1030">
        <f>Tabelle1[[#This Row],[60-65 Jahre Weiblich]]+Tabelle1[[#This Row],[60-65 jahre Männlich]]</f>
        <v>1866</v>
      </c>
      <c r="AX1030">
        <f>Tabelle1[[#This Row],[65-70 Jahre Weiblich]]+Tabelle1[[#This Row],[65-70 Jahre  Männlich]]</f>
        <v>2905</v>
      </c>
      <c r="AY1030">
        <f>Tabelle1[[#This Row],[70-75Jahre Weiblich]]+Tabelle1[[#This Row],[70-75 jahre Männlch]]</f>
        <v>4256</v>
      </c>
      <c r="AZ1030">
        <f>Tabelle1[[#This Row],[75-80 Jahre Weiblich]]+Tabelle1[[#This Row],[75-80 jahre Männlich]]</f>
        <v>3338</v>
      </c>
      <c r="BA1030">
        <f>Tabelle1[[#This Row],[80-85 Jahre Weiblich]]+Tabelle1[[#This Row],[80-85 jahre Männlich]]</f>
        <v>12437</v>
      </c>
      <c r="BB1030">
        <f>Tabelle1[[#This Row],[85 und mehr Weiblich]]+Tabelle1[[#This Row],[85 und mehr]]</f>
        <v>25398</v>
      </c>
    </row>
    <row r="1031" spans="1:54" x14ac:dyDescent="0.35">
      <c r="A1031" s="3"/>
      <c r="B1031" s="4" t="s">
        <v>79</v>
      </c>
      <c r="C1031" s="5">
        <v>0</v>
      </c>
      <c r="D1031" s="5">
        <v>0</v>
      </c>
      <c r="E1031" s="5">
        <v>0</v>
      </c>
      <c r="F1031" s="5">
        <v>0</v>
      </c>
      <c r="G1031" s="5" t="s">
        <v>111</v>
      </c>
      <c r="H1031" s="5">
        <v>0</v>
      </c>
      <c r="I1031" s="5" t="s">
        <v>111</v>
      </c>
      <c r="J1031" s="5">
        <v>5</v>
      </c>
      <c r="K1031" s="5">
        <v>9</v>
      </c>
      <c r="L1031" s="5">
        <v>28</v>
      </c>
      <c r="M1031" s="5">
        <v>67</v>
      </c>
      <c r="N1031" s="5">
        <v>134</v>
      </c>
      <c r="O1031" s="5">
        <v>234</v>
      </c>
      <c r="P1031" s="5">
        <v>381</v>
      </c>
      <c r="Q1031" s="5">
        <v>554</v>
      </c>
      <c r="R1031" s="5">
        <v>1093</v>
      </c>
      <c r="S1031" s="5">
        <v>1815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5">
        <v>0</v>
      </c>
      <c r="Z1031" s="5">
        <v>0</v>
      </c>
      <c r="AA1031" s="5" t="s">
        <v>111</v>
      </c>
      <c r="AB1031" s="5" t="s">
        <v>111</v>
      </c>
      <c r="AC1031" s="5">
        <v>4</v>
      </c>
      <c r="AD1031" s="5">
        <v>8</v>
      </c>
      <c r="AE1031" s="5">
        <v>24</v>
      </c>
      <c r="AF1031" s="5">
        <v>64</v>
      </c>
      <c r="AG1031" s="5">
        <v>120</v>
      </c>
      <c r="AH1031" s="5">
        <v>238</v>
      </c>
      <c r="AJ1031" s="5">
        <v>1173</v>
      </c>
      <c r="AK1031" s="5">
        <v>4138</v>
      </c>
      <c r="AL1031">
        <f>Tabelle1[[#This Row],[1 jahre Weiblich]]+Tabelle1[[#This Row],[unter 1 Jahr Männlich]]</f>
        <v>0</v>
      </c>
      <c r="AM1031">
        <f>Tabelle1[[#This Row],[1-15 Jahre Weiblich]]+Tabelle1[[#This Row],[1-15 jahre Mänlich]]</f>
        <v>0</v>
      </c>
      <c r="AN1031">
        <f>Tabelle1[[#This Row],[15-20 Jahre Weiblich]]+Tabelle1[[#This Row],[15-20 jahre Männlich]]</f>
        <v>0</v>
      </c>
      <c r="AO1031">
        <f>Tabelle1[[#This Row],[20-25 jahre weiblich]]+Tabelle1[[#This Row],[20-25 jahre Männlich]]</f>
        <v>0</v>
      </c>
      <c r="AP1031" t="e">
        <f>Tabelle1[[#This Row],[25-30 Jahre Weiblich]]+Tabelle1[[#This Row],[25-30 jahre Männlich]]</f>
        <v>#VALUE!</v>
      </c>
      <c r="AQ1031">
        <f>Tabelle1[[#This Row],[30-35 Jahre Weiblich]]+Tabelle1[[#This Row],[30-35 jahre Männlich]]</f>
        <v>0</v>
      </c>
      <c r="AR1031" t="e">
        <f>Tabelle1[[#This Row],[35-40 Jahre Weiblich]]+Tabelle1[[#This Row],[35-40 jahre  Männlich]]</f>
        <v>#VALUE!</v>
      </c>
      <c r="AS1031" t="e">
        <f>Tabelle1[[#This Row],[40-45 Jahre Weiblich]]+Tabelle1[[#This Row],[40-45 jahre Männlich]]</f>
        <v>#VALUE!</v>
      </c>
      <c r="AT1031">
        <f>Tabelle1[[#This Row],[45-50 Jahre Weiblich]]+Tabelle1[[#This Row],[45-50 jahre Männlich]]</f>
        <v>13</v>
      </c>
      <c r="AU1031">
        <f>Tabelle1[[#This Row],[50-55 Jahre Weiblich]]+Tabelle1[[#This Row],[50-55 jahre Männlich]]</f>
        <v>36</v>
      </c>
      <c r="AV1031">
        <f>Tabelle1[[#This Row],[55-60 Jahre Weiblich]]+Tabelle1[[#This Row],[55-60 jahre Männlich]]</f>
        <v>91</v>
      </c>
      <c r="AW1031">
        <f>Tabelle1[[#This Row],[60-65 Jahre Weiblich]]+Tabelle1[[#This Row],[60-65 jahre Männlich]]</f>
        <v>198</v>
      </c>
      <c r="AX1031">
        <f>Tabelle1[[#This Row],[65-70 Jahre Weiblich]]+Tabelle1[[#This Row],[65-70 Jahre  Männlich]]</f>
        <v>354</v>
      </c>
      <c r="AY1031">
        <f>Tabelle1[[#This Row],[70-75Jahre Weiblich]]+Tabelle1[[#This Row],[70-75 jahre Männlch]]</f>
        <v>619</v>
      </c>
      <c r="AZ1031">
        <f>Tabelle1[[#This Row],[75-80 Jahre Weiblich]]+Tabelle1[[#This Row],[75-80 jahre Männlich]]</f>
        <v>554</v>
      </c>
      <c r="BA1031">
        <f>Tabelle1[[#This Row],[80-85 Jahre Weiblich]]+Tabelle1[[#This Row],[80-85 jahre Männlich]]</f>
        <v>2266</v>
      </c>
      <c r="BB1031">
        <f>Tabelle1[[#This Row],[85 und mehr Weiblich]]+Tabelle1[[#This Row],[85 und mehr]]</f>
        <v>5953</v>
      </c>
    </row>
    <row r="1032" spans="1:54" x14ac:dyDescent="0.35">
      <c r="A1032" s="3"/>
      <c r="B1032" s="4" t="s">
        <v>80</v>
      </c>
      <c r="C1032" s="5" t="s">
        <v>111</v>
      </c>
      <c r="D1032" s="5">
        <v>4</v>
      </c>
      <c r="E1032" s="5" t="s">
        <v>111</v>
      </c>
      <c r="F1032" s="5" t="s">
        <v>111</v>
      </c>
      <c r="G1032" s="5">
        <v>7</v>
      </c>
      <c r="H1032" s="5">
        <v>6</v>
      </c>
      <c r="I1032" s="5">
        <v>26</v>
      </c>
      <c r="J1032" s="5">
        <v>48</v>
      </c>
      <c r="K1032" s="5">
        <v>78</v>
      </c>
      <c r="L1032" s="5">
        <v>152</v>
      </c>
      <c r="M1032" s="5">
        <v>299</v>
      </c>
      <c r="N1032" s="5">
        <v>423</v>
      </c>
      <c r="O1032" s="5">
        <v>639</v>
      </c>
      <c r="P1032" s="5">
        <v>706</v>
      </c>
      <c r="Q1032" s="5">
        <v>787</v>
      </c>
      <c r="R1032" s="5">
        <v>1197</v>
      </c>
      <c r="S1032" s="5">
        <v>1612</v>
      </c>
      <c r="T1032" s="5">
        <v>0</v>
      </c>
      <c r="U1032" s="5">
        <v>0</v>
      </c>
      <c r="V1032" s="5" t="s">
        <v>111</v>
      </c>
      <c r="W1032" s="5" t="s">
        <v>111</v>
      </c>
      <c r="X1032" s="5" t="s">
        <v>111</v>
      </c>
      <c r="Y1032" s="5">
        <v>5</v>
      </c>
      <c r="Z1032" s="5">
        <v>4</v>
      </c>
      <c r="AA1032" s="5">
        <v>7</v>
      </c>
      <c r="AB1032" s="5">
        <v>14</v>
      </c>
      <c r="AC1032" s="5">
        <v>20</v>
      </c>
      <c r="AD1032" s="5">
        <v>48</v>
      </c>
      <c r="AE1032" s="5">
        <v>97</v>
      </c>
      <c r="AF1032" s="5">
        <v>188</v>
      </c>
      <c r="AG1032" s="5">
        <v>317</v>
      </c>
      <c r="AH1032" s="5">
        <v>414</v>
      </c>
      <c r="AJ1032" s="5">
        <v>1072</v>
      </c>
      <c r="AK1032" s="5">
        <v>2709</v>
      </c>
      <c r="AL1032" t="e">
        <f>Tabelle1[[#This Row],[1 jahre Weiblich]]+Tabelle1[[#This Row],[unter 1 Jahr Männlich]]</f>
        <v>#VALUE!</v>
      </c>
      <c r="AM1032" t="e">
        <f>Tabelle1[[#This Row],[1-15 Jahre Weiblich]]+Tabelle1[[#This Row],[1-15 jahre Mänlich]]</f>
        <v>#VALUE!</v>
      </c>
      <c r="AN1032" t="e">
        <f>Tabelle1[[#This Row],[15-20 Jahre Weiblich]]+Tabelle1[[#This Row],[15-20 jahre Männlich]]</f>
        <v>#VALUE!</v>
      </c>
      <c r="AO1032" t="e">
        <f>Tabelle1[[#This Row],[20-25 jahre weiblich]]+Tabelle1[[#This Row],[20-25 jahre Männlich]]</f>
        <v>#VALUE!</v>
      </c>
      <c r="AP1032">
        <f>Tabelle1[[#This Row],[25-30 Jahre Weiblich]]+Tabelle1[[#This Row],[25-30 jahre Männlich]]</f>
        <v>12</v>
      </c>
      <c r="AQ1032">
        <f>Tabelle1[[#This Row],[30-35 Jahre Weiblich]]+Tabelle1[[#This Row],[30-35 jahre Männlich]]</f>
        <v>10</v>
      </c>
      <c r="AR1032">
        <f>Tabelle1[[#This Row],[35-40 Jahre Weiblich]]+Tabelle1[[#This Row],[35-40 jahre  Männlich]]</f>
        <v>33</v>
      </c>
      <c r="AS1032">
        <f>Tabelle1[[#This Row],[40-45 Jahre Weiblich]]+Tabelle1[[#This Row],[40-45 jahre Männlich]]</f>
        <v>62</v>
      </c>
      <c r="AT1032">
        <f>Tabelle1[[#This Row],[45-50 Jahre Weiblich]]+Tabelle1[[#This Row],[45-50 jahre Männlich]]</f>
        <v>98</v>
      </c>
      <c r="AU1032">
        <f>Tabelle1[[#This Row],[50-55 Jahre Weiblich]]+Tabelle1[[#This Row],[50-55 jahre Männlich]]</f>
        <v>200</v>
      </c>
      <c r="AV1032">
        <f>Tabelle1[[#This Row],[55-60 Jahre Weiblich]]+Tabelle1[[#This Row],[55-60 jahre Männlich]]</f>
        <v>396</v>
      </c>
      <c r="AW1032">
        <f>Tabelle1[[#This Row],[60-65 Jahre Weiblich]]+Tabelle1[[#This Row],[60-65 jahre Männlich]]</f>
        <v>611</v>
      </c>
      <c r="AX1032">
        <f>Tabelle1[[#This Row],[65-70 Jahre Weiblich]]+Tabelle1[[#This Row],[65-70 Jahre  Männlich]]</f>
        <v>956</v>
      </c>
      <c r="AY1032">
        <f>Tabelle1[[#This Row],[70-75Jahre Weiblich]]+Tabelle1[[#This Row],[70-75 jahre Männlch]]</f>
        <v>1120</v>
      </c>
      <c r="AZ1032">
        <f>Tabelle1[[#This Row],[75-80 Jahre Weiblich]]+Tabelle1[[#This Row],[75-80 jahre Männlich]]</f>
        <v>787</v>
      </c>
      <c r="BA1032">
        <f>Tabelle1[[#This Row],[80-85 Jahre Weiblich]]+Tabelle1[[#This Row],[80-85 jahre Männlich]]</f>
        <v>2269</v>
      </c>
      <c r="BB1032">
        <f>Tabelle1[[#This Row],[85 und mehr Weiblich]]+Tabelle1[[#This Row],[85 und mehr]]</f>
        <v>4321</v>
      </c>
    </row>
    <row r="1033" spans="1:54" x14ac:dyDescent="0.35">
      <c r="A1033" s="3"/>
      <c r="B1033" s="4" t="s">
        <v>81</v>
      </c>
      <c r="C1033" s="5">
        <v>3</v>
      </c>
      <c r="D1033" s="5">
        <v>30</v>
      </c>
      <c r="E1033" s="5">
        <v>12</v>
      </c>
      <c r="F1033" s="5">
        <v>13</v>
      </c>
      <c r="G1033" s="5">
        <v>17</v>
      </c>
      <c r="H1033" s="5">
        <v>21</v>
      </c>
      <c r="I1033" s="5">
        <v>47</v>
      </c>
      <c r="J1033" s="5">
        <v>71</v>
      </c>
      <c r="K1033" s="5">
        <v>151</v>
      </c>
      <c r="L1033" s="5">
        <v>407</v>
      </c>
      <c r="M1033" s="5">
        <v>1108</v>
      </c>
      <c r="N1033" s="5">
        <v>2231</v>
      </c>
      <c r="O1033" s="5">
        <v>3432</v>
      </c>
      <c r="P1033" s="5">
        <v>4728</v>
      </c>
      <c r="Q1033" s="5">
        <v>5292</v>
      </c>
      <c r="R1033" s="5">
        <v>8113</v>
      </c>
      <c r="S1033" s="5">
        <v>11088</v>
      </c>
      <c r="T1033" s="5">
        <v>0</v>
      </c>
      <c r="U1033" s="5">
        <v>7</v>
      </c>
      <c r="V1033" s="5">
        <v>15</v>
      </c>
      <c r="W1033" s="5">
        <v>4</v>
      </c>
      <c r="X1033" s="5">
        <v>7</v>
      </c>
      <c r="Y1033" s="5">
        <v>12</v>
      </c>
      <c r="Z1033" s="5">
        <v>17</v>
      </c>
      <c r="AA1033" s="5">
        <v>26</v>
      </c>
      <c r="AB1033" s="5">
        <v>55</v>
      </c>
      <c r="AC1033" s="5">
        <v>90</v>
      </c>
      <c r="AD1033" s="5">
        <v>258</v>
      </c>
      <c r="AE1033" s="5">
        <v>643</v>
      </c>
      <c r="AF1033" s="5">
        <v>1445</v>
      </c>
      <c r="AG1033" s="5">
        <v>2383</v>
      </c>
      <c r="AH1033" s="5">
        <v>3227</v>
      </c>
      <c r="AJ1033" s="5">
        <v>6160</v>
      </c>
      <c r="AK1033" s="5">
        <v>12722</v>
      </c>
      <c r="AL1033">
        <f>Tabelle1[[#This Row],[1 jahre Weiblich]]+Tabelle1[[#This Row],[unter 1 Jahr Männlich]]</f>
        <v>10</v>
      </c>
      <c r="AM1033">
        <f>Tabelle1[[#This Row],[1-15 Jahre Weiblich]]+Tabelle1[[#This Row],[1-15 jahre Mänlich]]</f>
        <v>45</v>
      </c>
      <c r="AN1033">
        <f>Tabelle1[[#This Row],[15-20 Jahre Weiblich]]+Tabelle1[[#This Row],[15-20 jahre Männlich]]</f>
        <v>16</v>
      </c>
      <c r="AO1033">
        <f>Tabelle1[[#This Row],[20-25 jahre weiblich]]+Tabelle1[[#This Row],[20-25 jahre Männlich]]</f>
        <v>20</v>
      </c>
      <c r="AP1033">
        <f>Tabelle1[[#This Row],[25-30 Jahre Weiblich]]+Tabelle1[[#This Row],[25-30 jahre Männlich]]</f>
        <v>29</v>
      </c>
      <c r="AQ1033">
        <f>Tabelle1[[#This Row],[30-35 Jahre Weiblich]]+Tabelle1[[#This Row],[30-35 jahre Männlich]]</f>
        <v>38</v>
      </c>
      <c r="AR1033">
        <f>Tabelle1[[#This Row],[35-40 Jahre Weiblich]]+Tabelle1[[#This Row],[35-40 jahre  Männlich]]</f>
        <v>73</v>
      </c>
      <c r="AS1033">
        <f>Tabelle1[[#This Row],[40-45 Jahre Weiblich]]+Tabelle1[[#This Row],[40-45 jahre Männlich]]</f>
        <v>126</v>
      </c>
      <c r="AT1033">
        <f>Tabelle1[[#This Row],[45-50 Jahre Weiblich]]+Tabelle1[[#This Row],[45-50 jahre Männlich]]</f>
        <v>241</v>
      </c>
      <c r="AU1033">
        <f>Tabelle1[[#This Row],[50-55 Jahre Weiblich]]+Tabelle1[[#This Row],[50-55 jahre Männlich]]</f>
        <v>665</v>
      </c>
      <c r="AV1033">
        <f>Tabelle1[[#This Row],[55-60 Jahre Weiblich]]+Tabelle1[[#This Row],[55-60 jahre Männlich]]</f>
        <v>1751</v>
      </c>
      <c r="AW1033">
        <f>Tabelle1[[#This Row],[60-65 Jahre Weiblich]]+Tabelle1[[#This Row],[60-65 jahre Männlich]]</f>
        <v>3676</v>
      </c>
      <c r="AX1033">
        <f>Tabelle1[[#This Row],[65-70 Jahre Weiblich]]+Tabelle1[[#This Row],[65-70 Jahre  Männlich]]</f>
        <v>5815</v>
      </c>
      <c r="AY1033">
        <f>Tabelle1[[#This Row],[70-75Jahre Weiblich]]+Tabelle1[[#This Row],[70-75 jahre Männlch]]</f>
        <v>7955</v>
      </c>
      <c r="AZ1033">
        <f>Tabelle1[[#This Row],[75-80 Jahre Weiblich]]+Tabelle1[[#This Row],[75-80 jahre Männlich]]</f>
        <v>5292</v>
      </c>
      <c r="BA1033">
        <f>Tabelle1[[#This Row],[80-85 Jahre Weiblich]]+Tabelle1[[#This Row],[80-85 jahre Männlich]]</f>
        <v>14273</v>
      </c>
      <c r="BB1033">
        <f>Tabelle1[[#This Row],[85 und mehr Weiblich]]+Tabelle1[[#This Row],[85 und mehr]]</f>
        <v>23810</v>
      </c>
    </row>
    <row r="1034" spans="1:54" x14ac:dyDescent="0.35">
      <c r="A1034" s="3"/>
      <c r="B1034" s="4" t="s">
        <v>82</v>
      </c>
      <c r="C1034" s="5">
        <v>0</v>
      </c>
      <c r="D1034" s="5">
        <v>6</v>
      </c>
      <c r="E1034" s="5" t="s">
        <v>111</v>
      </c>
      <c r="F1034" s="5">
        <v>4</v>
      </c>
      <c r="G1034" s="5">
        <v>6</v>
      </c>
      <c r="H1034" s="5">
        <v>0</v>
      </c>
      <c r="I1034" s="5" t="s">
        <v>111</v>
      </c>
      <c r="J1034" s="5" t="s">
        <v>111</v>
      </c>
      <c r="K1034" s="5">
        <v>4</v>
      </c>
      <c r="L1034" s="5">
        <v>12</v>
      </c>
      <c r="M1034" s="5">
        <v>24</v>
      </c>
      <c r="N1034" s="5">
        <v>37</v>
      </c>
      <c r="O1034" s="5">
        <v>55</v>
      </c>
      <c r="P1034" s="5">
        <v>69</v>
      </c>
      <c r="Q1034" s="5">
        <v>100</v>
      </c>
      <c r="R1034" s="5">
        <v>180</v>
      </c>
      <c r="S1034" s="5">
        <v>304</v>
      </c>
      <c r="T1034" s="5">
        <v>0</v>
      </c>
      <c r="U1034" s="5">
        <v>0</v>
      </c>
      <c r="V1034" s="5">
        <v>6</v>
      </c>
      <c r="W1034" s="5">
        <v>0</v>
      </c>
      <c r="X1034" s="5" t="s">
        <v>111</v>
      </c>
      <c r="Y1034" s="5" t="s">
        <v>111</v>
      </c>
      <c r="Z1034" s="5">
        <v>3</v>
      </c>
      <c r="AA1034" s="5">
        <v>3</v>
      </c>
      <c r="AB1034" s="5" t="s">
        <v>111</v>
      </c>
      <c r="AC1034" s="5">
        <v>5</v>
      </c>
      <c r="AD1034" s="5">
        <v>9</v>
      </c>
      <c r="AE1034" s="5">
        <v>11</v>
      </c>
      <c r="AF1034" s="5">
        <v>28</v>
      </c>
      <c r="AG1034" s="5">
        <v>39</v>
      </c>
      <c r="AH1034" s="5">
        <v>51</v>
      </c>
      <c r="AJ1034" s="5">
        <v>184</v>
      </c>
      <c r="AK1034" s="5">
        <v>523</v>
      </c>
      <c r="AL1034">
        <f>Tabelle1[[#This Row],[1 jahre Weiblich]]+Tabelle1[[#This Row],[unter 1 Jahr Männlich]]</f>
        <v>0</v>
      </c>
      <c r="AM1034">
        <f>Tabelle1[[#This Row],[1-15 Jahre Weiblich]]+Tabelle1[[#This Row],[1-15 jahre Mänlich]]</f>
        <v>12</v>
      </c>
      <c r="AN1034" t="e">
        <f>Tabelle1[[#This Row],[15-20 Jahre Weiblich]]+Tabelle1[[#This Row],[15-20 jahre Männlich]]</f>
        <v>#VALUE!</v>
      </c>
      <c r="AO1034" t="e">
        <f>Tabelle1[[#This Row],[20-25 jahre weiblich]]+Tabelle1[[#This Row],[20-25 jahre Männlich]]</f>
        <v>#VALUE!</v>
      </c>
      <c r="AP1034" t="e">
        <f>Tabelle1[[#This Row],[25-30 Jahre Weiblich]]+Tabelle1[[#This Row],[25-30 jahre Männlich]]</f>
        <v>#VALUE!</v>
      </c>
      <c r="AQ1034">
        <f>Tabelle1[[#This Row],[30-35 Jahre Weiblich]]+Tabelle1[[#This Row],[30-35 jahre Männlich]]</f>
        <v>3</v>
      </c>
      <c r="AR1034" t="e">
        <f>Tabelle1[[#This Row],[35-40 Jahre Weiblich]]+Tabelle1[[#This Row],[35-40 jahre  Männlich]]</f>
        <v>#VALUE!</v>
      </c>
      <c r="AS1034" t="e">
        <f>Tabelle1[[#This Row],[40-45 Jahre Weiblich]]+Tabelle1[[#This Row],[40-45 jahre Männlich]]</f>
        <v>#VALUE!</v>
      </c>
      <c r="AT1034">
        <f>Tabelle1[[#This Row],[45-50 Jahre Weiblich]]+Tabelle1[[#This Row],[45-50 jahre Männlich]]</f>
        <v>9</v>
      </c>
      <c r="AU1034">
        <f>Tabelle1[[#This Row],[50-55 Jahre Weiblich]]+Tabelle1[[#This Row],[50-55 jahre Männlich]]</f>
        <v>21</v>
      </c>
      <c r="AV1034">
        <f>Tabelle1[[#This Row],[55-60 Jahre Weiblich]]+Tabelle1[[#This Row],[55-60 jahre Männlich]]</f>
        <v>35</v>
      </c>
      <c r="AW1034">
        <f>Tabelle1[[#This Row],[60-65 Jahre Weiblich]]+Tabelle1[[#This Row],[60-65 jahre Männlich]]</f>
        <v>65</v>
      </c>
      <c r="AX1034">
        <f>Tabelle1[[#This Row],[65-70 Jahre Weiblich]]+Tabelle1[[#This Row],[65-70 Jahre  Männlich]]</f>
        <v>94</v>
      </c>
      <c r="AY1034">
        <f>Tabelle1[[#This Row],[70-75Jahre Weiblich]]+Tabelle1[[#This Row],[70-75 jahre Männlch]]</f>
        <v>120</v>
      </c>
      <c r="AZ1034">
        <f>Tabelle1[[#This Row],[75-80 Jahre Weiblich]]+Tabelle1[[#This Row],[75-80 jahre Männlich]]</f>
        <v>100</v>
      </c>
      <c r="BA1034">
        <f>Tabelle1[[#This Row],[80-85 Jahre Weiblich]]+Tabelle1[[#This Row],[80-85 jahre Männlich]]</f>
        <v>364</v>
      </c>
      <c r="BB1034">
        <f>Tabelle1[[#This Row],[85 und mehr Weiblich]]+Tabelle1[[#This Row],[85 und mehr]]</f>
        <v>827</v>
      </c>
    </row>
    <row r="1035" spans="1:54" x14ac:dyDescent="0.35">
      <c r="A1035" s="3"/>
      <c r="B1035" s="4" t="s">
        <v>83</v>
      </c>
      <c r="C1035" s="5">
        <v>3</v>
      </c>
      <c r="D1035" s="5">
        <v>8</v>
      </c>
      <c r="E1035" s="5">
        <v>5</v>
      </c>
      <c r="F1035" s="5">
        <v>3</v>
      </c>
      <c r="G1035" s="5">
        <v>3</v>
      </c>
      <c r="H1035" s="5">
        <v>10</v>
      </c>
      <c r="I1035" s="5">
        <v>8</v>
      </c>
      <c r="J1035" s="5">
        <v>20</v>
      </c>
      <c r="K1035" s="5">
        <v>47</v>
      </c>
      <c r="L1035" s="5">
        <v>88</v>
      </c>
      <c r="M1035" s="5">
        <v>176</v>
      </c>
      <c r="N1035" s="5">
        <v>346</v>
      </c>
      <c r="O1035" s="5">
        <v>473</v>
      </c>
      <c r="P1035" s="5">
        <v>811</v>
      </c>
      <c r="Q1035" s="5">
        <v>1046</v>
      </c>
      <c r="R1035" s="5">
        <v>2186</v>
      </c>
      <c r="S1035" s="5">
        <v>4025</v>
      </c>
      <c r="T1035" s="5">
        <v>0</v>
      </c>
      <c r="U1035" s="5" t="s">
        <v>111</v>
      </c>
      <c r="V1035" s="5">
        <v>3</v>
      </c>
      <c r="W1035" s="5" t="s">
        <v>111</v>
      </c>
      <c r="X1035" s="5">
        <v>3</v>
      </c>
      <c r="Y1035" s="5">
        <v>6</v>
      </c>
      <c r="Z1035" s="5">
        <v>5</v>
      </c>
      <c r="AA1035" s="5">
        <v>5</v>
      </c>
      <c r="AB1035" s="5">
        <v>18</v>
      </c>
      <c r="AC1035" s="5">
        <v>16</v>
      </c>
      <c r="AD1035" s="5">
        <v>42</v>
      </c>
      <c r="AE1035" s="5">
        <v>80</v>
      </c>
      <c r="AF1035" s="5">
        <v>142</v>
      </c>
      <c r="AG1035" s="5">
        <v>244</v>
      </c>
      <c r="AH1035" s="5">
        <v>377</v>
      </c>
      <c r="AJ1035" s="5">
        <v>1469</v>
      </c>
      <c r="AK1035" s="5">
        <v>4487</v>
      </c>
      <c r="AL1035" t="e">
        <f>Tabelle1[[#This Row],[1 jahre Weiblich]]+Tabelle1[[#This Row],[unter 1 Jahr Männlich]]</f>
        <v>#VALUE!</v>
      </c>
      <c r="AM1035">
        <f>Tabelle1[[#This Row],[1-15 Jahre Weiblich]]+Tabelle1[[#This Row],[1-15 jahre Mänlich]]</f>
        <v>11</v>
      </c>
      <c r="AN1035" t="e">
        <f>Tabelle1[[#This Row],[15-20 Jahre Weiblich]]+Tabelle1[[#This Row],[15-20 jahre Männlich]]</f>
        <v>#VALUE!</v>
      </c>
      <c r="AO1035">
        <f>Tabelle1[[#This Row],[20-25 jahre weiblich]]+Tabelle1[[#This Row],[20-25 jahre Männlich]]</f>
        <v>6</v>
      </c>
      <c r="AP1035">
        <f>Tabelle1[[#This Row],[25-30 Jahre Weiblich]]+Tabelle1[[#This Row],[25-30 jahre Männlich]]</f>
        <v>9</v>
      </c>
      <c r="AQ1035">
        <f>Tabelle1[[#This Row],[30-35 Jahre Weiblich]]+Tabelle1[[#This Row],[30-35 jahre Männlich]]</f>
        <v>15</v>
      </c>
      <c r="AR1035">
        <f>Tabelle1[[#This Row],[35-40 Jahre Weiblich]]+Tabelle1[[#This Row],[35-40 jahre  Männlich]]</f>
        <v>13</v>
      </c>
      <c r="AS1035">
        <f>Tabelle1[[#This Row],[40-45 Jahre Weiblich]]+Tabelle1[[#This Row],[40-45 jahre Männlich]]</f>
        <v>38</v>
      </c>
      <c r="AT1035">
        <f>Tabelle1[[#This Row],[45-50 Jahre Weiblich]]+Tabelle1[[#This Row],[45-50 jahre Männlich]]</f>
        <v>63</v>
      </c>
      <c r="AU1035">
        <f>Tabelle1[[#This Row],[50-55 Jahre Weiblich]]+Tabelle1[[#This Row],[50-55 jahre Männlich]]</f>
        <v>130</v>
      </c>
      <c r="AV1035">
        <f>Tabelle1[[#This Row],[55-60 Jahre Weiblich]]+Tabelle1[[#This Row],[55-60 jahre Männlich]]</f>
        <v>256</v>
      </c>
      <c r="AW1035">
        <f>Tabelle1[[#This Row],[60-65 Jahre Weiblich]]+Tabelle1[[#This Row],[60-65 jahre Männlich]]</f>
        <v>488</v>
      </c>
      <c r="AX1035">
        <f>Tabelle1[[#This Row],[65-70 Jahre Weiblich]]+Tabelle1[[#This Row],[65-70 Jahre  Männlich]]</f>
        <v>717</v>
      </c>
      <c r="AY1035">
        <f>Tabelle1[[#This Row],[70-75Jahre Weiblich]]+Tabelle1[[#This Row],[70-75 jahre Männlch]]</f>
        <v>1188</v>
      </c>
      <c r="AZ1035">
        <f>Tabelle1[[#This Row],[75-80 Jahre Weiblich]]+Tabelle1[[#This Row],[75-80 jahre Männlich]]</f>
        <v>1046</v>
      </c>
      <c r="BA1035">
        <f>Tabelle1[[#This Row],[80-85 Jahre Weiblich]]+Tabelle1[[#This Row],[80-85 jahre Männlich]]</f>
        <v>3655</v>
      </c>
      <c r="BB1035">
        <f>Tabelle1[[#This Row],[85 und mehr Weiblich]]+Tabelle1[[#This Row],[85 und mehr]]</f>
        <v>8512</v>
      </c>
    </row>
    <row r="1036" spans="1:54" x14ac:dyDescent="0.35">
      <c r="A1036" s="3"/>
      <c r="B1036" s="4" t="s">
        <v>84</v>
      </c>
      <c r="C1036" s="5">
        <v>0</v>
      </c>
      <c r="D1036" s="5">
        <v>4</v>
      </c>
      <c r="E1036" s="5" t="s">
        <v>111</v>
      </c>
      <c r="F1036" s="5" t="s">
        <v>111</v>
      </c>
      <c r="G1036" s="5">
        <v>3</v>
      </c>
      <c r="H1036" s="5">
        <v>5</v>
      </c>
      <c r="I1036" s="5">
        <v>19</v>
      </c>
      <c r="J1036" s="5">
        <v>28</v>
      </c>
      <c r="K1036" s="5">
        <v>60</v>
      </c>
      <c r="L1036" s="5">
        <v>220</v>
      </c>
      <c r="M1036" s="5">
        <v>704</v>
      </c>
      <c r="N1036" s="5">
        <v>1522</v>
      </c>
      <c r="O1036" s="5">
        <v>2356</v>
      </c>
      <c r="P1036" s="5">
        <v>3050</v>
      </c>
      <c r="Q1036" s="5">
        <v>3133</v>
      </c>
      <c r="R1036" s="5">
        <v>3784</v>
      </c>
      <c r="S1036" s="5">
        <v>4204</v>
      </c>
      <c r="T1036" s="5">
        <v>0</v>
      </c>
      <c r="U1036" s="5">
        <v>0</v>
      </c>
      <c r="V1036" s="5" t="s">
        <v>111</v>
      </c>
      <c r="W1036" s="5" t="s">
        <v>111</v>
      </c>
      <c r="X1036" s="5">
        <v>0</v>
      </c>
      <c r="Y1036" s="5" t="s">
        <v>111</v>
      </c>
      <c r="Z1036" s="5">
        <v>3</v>
      </c>
      <c r="AA1036" s="5">
        <v>11</v>
      </c>
      <c r="AB1036" s="5">
        <v>18</v>
      </c>
      <c r="AC1036" s="5">
        <v>41</v>
      </c>
      <c r="AD1036" s="5">
        <v>168</v>
      </c>
      <c r="AE1036" s="5">
        <v>451</v>
      </c>
      <c r="AF1036" s="5">
        <v>1112</v>
      </c>
      <c r="AG1036" s="5">
        <v>1852</v>
      </c>
      <c r="AH1036" s="5">
        <v>2418</v>
      </c>
      <c r="AJ1036" s="5">
        <v>3342</v>
      </c>
      <c r="AK1036" s="5">
        <v>5267</v>
      </c>
      <c r="AL1036">
        <f>Tabelle1[[#This Row],[1 jahre Weiblich]]+Tabelle1[[#This Row],[unter 1 Jahr Männlich]]</f>
        <v>0</v>
      </c>
      <c r="AM1036" t="e">
        <f>Tabelle1[[#This Row],[1-15 Jahre Weiblich]]+Tabelle1[[#This Row],[1-15 jahre Mänlich]]</f>
        <v>#VALUE!</v>
      </c>
      <c r="AN1036" t="e">
        <f>Tabelle1[[#This Row],[15-20 Jahre Weiblich]]+Tabelle1[[#This Row],[15-20 jahre Männlich]]</f>
        <v>#VALUE!</v>
      </c>
      <c r="AO1036" t="e">
        <f>Tabelle1[[#This Row],[20-25 jahre weiblich]]+Tabelle1[[#This Row],[20-25 jahre Männlich]]</f>
        <v>#VALUE!</v>
      </c>
      <c r="AP1036" t="e">
        <f>Tabelle1[[#This Row],[25-30 Jahre Weiblich]]+Tabelle1[[#This Row],[25-30 jahre Männlich]]</f>
        <v>#VALUE!</v>
      </c>
      <c r="AQ1036">
        <f>Tabelle1[[#This Row],[30-35 Jahre Weiblich]]+Tabelle1[[#This Row],[30-35 jahre Männlich]]</f>
        <v>8</v>
      </c>
      <c r="AR1036">
        <f>Tabelle1[[#This Row],[35-40 Jahre Weiblich]]+Tabelle1[[#This Row],[35-40 jahre  Männlich]]</f>
        <v>30</v>
      </c>
      <c r="AS1036">
        <f>Tabelle1[[#This Row],[40-45 Jahre Weiblich]]+Tabelle1[[#This Row],[40-45 jahre Männlich]]</f>
        <v>46</v>
      </c>
      <c r="AT1036">
        <f>Tabelle1[[#This Row],[45-50 Jahre Weiblich]]+Tabelle1[[#This Row],[45-50 jahre Männlich]]</f>
        <v>101</v>
      </c>
      <c r="AU1036">
        <f>Tabelle1[[#This Row],[50-55 Jahre Weiblich]]+Tabelle1[[#This Row],[50-55 jahre Männlich]]</f>
        <v>388</v>
      </c>
      <c r="AV1036">
        <f>Tabelle1[[#This Row],[55-60 Jahre Weiblich]]+Tabelle1[[#This Row],[55-60 jahre Männlich]]</f>
        <v>1155</v>
      </c>
      <c r="AW1036">
        <f>Tabelle1[[#This Row],[60-65 Jahre Weiblich]]+Tabelle1[[#This Row],[60-65 jahre Männlich]]</f>
        <v>2634</v>
      </c>
      <c r="AX1036">
        <f>Tabelle1[[#This Row],[65-70 Jahre Weiblich]]+Tabelle1[[#This Row],[65-70 Jahre  Männlich]]</f>
        <v>4208</v>
      </c>
      <c r="AY1036">
        <f>Tabelle1[[#This Row],[70-75Jahre Weiblich]]+Tabelle1[[#This Row],[70-75 jahre Männlch]]</f>
        <v>5468</v>
      </c>
      <c r="AZ1036">
        <f>Tabelle1[[#This Row],[75-80 Jahre Weiblich]]+Tabelle1[[#This Row],[75-80 jahre Männlich]]</f>
        <v>3133</v>
      </c>
      <c r="BA1036">
        <f>Tabelle1[[#This Row],[80-85 Jahre Weiblich]]+Tabelle1[[#This Row],[80-85 jahre Männlich]]</f>
        <v>7126</v>
      </c>
      <c r="BB1036">
        <f>Tabelle1[[#This Row],[85 und mehr Weiblich]]+Tabelle1[[#This Row],[85 und mehr]]</f>
        <v>9471</v>
      </c>
    </row>
    <row r="1037" spans="1:54" x14ac:dyDescent="0.35">
      <c r="A1037" s="3"/>
      <c r="B1037" s="4" t="s">
        <v>85</v>
      </c>
      <c r="C1037" s="5">
        <v>0</v>
      </c>
      <c r="D1037" s="5">
        <v>3</v>
      </c>
      <c r="E1037" s="5" t="s">
        <v>111</v>
      </c>
      <c r="F1037" s="5" t="s">
        <v>111</v>
      </c>
      <c r="G1037" s="5" t="s">
        <v>111</v>
      </c>
      <c r="H1037" s="5">
        <v>3</v>
      </c>
      <c r="I1037" s="5">
        <v>6</v>
      </c>
      <c r="J1037" s="5">
        <v>9</v>
      </c>
      <c r="K1037" s="5">
        <v>9</v>
      </c>
      <c r="L1037" s="5">
        <v>20</v>
      </c>
      <c r="M1037" s="5">
        <v>44</v>
      </c>
      <c r="N1037" s="5">
        <v>37</v>
      </c>
      <c r="O1037" s="5">
        <v>34</v>
      </c>
      <c r="P1037" s="5">
        <v>34</v>
      </c>
      <c r="Q1037" s="5">
        <v>41</v>
      </c>
      <c r="R1037" s="5">
        <v>61</v>
      </c>
      <c r="S1037" s="5">
        <v>108</v>
      </c>
      <c r="T1037" s="5">
        <v>0</v>
      </c>
      <c r="U1037" s="5">
        <v>0</v>
      </c>
      <c r="V1037" s="5" t="s">
        <v>111</v>
      </c>
      <c r="W1037" s="5" t="s">
        <v>111</v>
      </c>
      <c r="X1037" s="5">
        <v>0</v>
      </c>
      <c r="Y1037" s="5" t="s">
        <v>111</v>
      </c>
      <c r="Z1037" s="5" t="s">
        <v>111</v>
      </c>
      <c r="AA1037" s="5" t="s">
        <v>111</v>
      </c>
      <c r="AB1037" s="5">
        <v>5</v>
      </c>
      <c r="AC1037" s="5">
        <v>9</v>
      </c>
      <c r="AD1037" s="5">
        <v>18</v>
      </c>
      <c r="AE1037" s="5">
        <v>25</v>
      </c>
      <c r="AF1037" s="5">
        <v>39</v>
      </c>
      <c r="AG1037" s="5">
        <v>48</v>
      </c>
      <c r="AH1037" s="5">
        <v>49</v>
      </c>
      <c r="AJ1037" s="5">
        <v>157</v>
      </c>
      <c r="AK1037" s="5">
        <v>373</v>
      </c>
      <c r="AL1037">
        <f>Tabelle1[[#This Row],[1 jahre Weiblich]]+Tabelle1[[#This Row],[unter 1 Jahr Männlich]]</f>
        <v>0</v>
      </c>
      <c r="AM1037" t="e">
        <f>Tabelle1[[#This Row],[1-15 Jahre Weiblich]]+Tabelle1[[#This Row],[1-15 jahre Mänlich]]</f>
        <v>#VALUE!</v>
      </c>
      <c r="AN1037" t="e">
        <f>Tabelle1[[#This Row],[15-20 Jahre Weiblich]]+Tabelle1[[#This Row],[15-20 jahre Männlich]]</f>
        <v>#VALUE!</v>
      </c>
      <c r="AO1037" t="e">
        <f>Tabelle1[[#This Row],[20-25 jahre weiblich]]+Tabelle1[[#This Row],[20-25 jahre Männlich]]</f>
        <v>#VALUE!</v>
      </c>
      <c r="AP1037" t="e">
        <f>Tabelle1[[#This Row],[25-30 Jahre Weiblich]]+Tabelle1[[#This Row],[25-30 jahre Männlich]]</f>
        <v>#VALUE!</v>
      </c>
      <c r="AQ1037" t="e">
        <f>Tabelle1[[#This Row],[30-35 Jahre Weiblich]]+Tabelle1[[#This Row],[30-35 jahre Männlich]]</f>
        <v>#VALUE!</v>
      </c>
      <c r="AR1037" t="e">
        <f>Tabelle1[[#This Row],[35-40 Jahre Weiblich]]+Tabelle1[[#This Row],[35-40 jahre  Männlich]]</f>
        <v>#VALUE!</v>
      </c>
      <c r="AS1037">
        <f>Tabelle1[[#This Row],[40-45 Jahre Weiblich]]+Tabelle1[[#This Row],[40-45 jahre Männlich]]</f>
        <v>14</v>
      </c>
      <c r="AT1037">
        <f>Tabelle1[[#This Row],[45-50 Jahre Weiblich]]+Tabelle1[[#This Row],[45-50 jahre Männlich]]</f>
        <v>18</v>
      </c>
      <c r="AU1037">
        <f>Tabelle1[[#This Row],[50-55 Jahre Weiblich]]+Tabelle1[[#This Row],[50-55 jahre Männlich]]</f>
        <v>38</v>
      </c>
      <c r="AV1037">
        <f>Tabelle1[[#This Row],[55-60 Jahre Weiblich]]+Tabelle1[[#This Row],[55-60 jahre Männlich]]</f>
        <v>69</v>
      </c>
      <c r="AW1037">
        <f>Tabelle1[[#This Row],[60-65 Jahre Weiblich]]+Tabelle1[[#This Row],[60-65 jahre Männlich]]</f>
        <v>76</v>
      </c>
      <c r="AX1037">
        <f>Tabelle1[[#This Row],[65-70 Jahre Weiblich]]+Tabelle1[[#This Row],[65-70 Jahre  Männlich]]</f>
        <v>82</v>
      </c>
      <c r="AY1037">
        <f>Tabelle1[[#This Row],[70-75Jahre Weiblich]]+Tabelle1[[#This Row],[70-75 jahre Männlch]]</f>
        <v>83</v>
      </c>
      <c r="AZ1037">
        <f>Tabelle1[[#This Row],[75-80 Jahre Weiblich]]+Tabelle1[[#This Row],[75-80 jahre Männlich]]</f>
        <v>41</v>
      </c>
      <c r="BA1037">
        <f>Tabelle1[[#This Row],[80-85 Jahre Weiblich]]+Tabelle1[[#This Row],[80-85 jahre Männlich]]</f>
        <v>218</v>
      </c>
      <c r="BB1037">
        <f>Tabelle1[[#This Row],[85 und mehr Weiblich]]+Tabelle1[[#This Row],[85 und mehr]]</f>
        <v>481</v>
      </c>
    </row>
    <row r="1038" spans="1:54" x14ac:dyDescent="0.35">
      <c r="A1038" s="3"/>
      <c r="B1038" s="4" t="s">
        <v>86</v>
      </c>
      <c r="C1038" s="5">
        <v>12</v>
      </c>
      <c r="D1038" s="5">
        <v>12</v>
      </c>
      <c r="E1038" s="5">
        <v>8</v>
      </c>
      <c r="F1038" s="5">
        <v>14</v>
      </c>
      <c r="G1038" s="5">
        <v>32</v>
      </c>
      <c r="H1038" s="5">
        <v>120</v>
      </c>
      <c r="I1038" s="5">
        <v>301</v>
      </c>
      <c r="J1038" s="5">
        <v>446</v>
      </c>
      <c r="K1038" s="5">
        <v>654</v>
      </c>
      <c r="L1038" s="5">
        <v>1278</v>
      </c>
      <c r="M1038" s="5">
        <v>2129</v>
      </c>
      <c r="N1038" s="5">
        <v>2761</v>
      </c>
      <c r="O1038" s="5">
        <v>2930</v>
      </c>
      <c r="P1038" s="5">
        <v>2922</v>
      </c>
      <c r="Q1038" s="5">
        <v>2572</v>
      </c>
      <c r="R1038" s="5">
        <v>3770</v>
      </c>
      <c r="S1038" s="5">
        <v>4806</v>
      </c>
      <c r="T1038" s="5">
        <v>0</v>
      </c>
      <c r="U1038" s="5">
        <v>6</v>
      </c>
      <c r="V1038" s="5">
        <v>6</v>
      </c>
      <c r="W1038" s="5">
        <v>4</v>
      </c>
      <c r="X1038" s="5">
        <v>10</v>
      </c>
      <c r="Y1038" s="5">
        <v>23</v>
      </c>
      <c r="Z1038" s="5">
        <v>65</v>
      </c>
      <c r="AA1038" s="5">
        <v>107</v>
      </c>
      <c r="AB1038" s="5">
        <v>183</v>
      </c>
      <c r="AC1038" s="5">
        <v>258</v>
      </c>
      <c r="AD1038" s="5">
        <v>566</v>
      </c>
      <c r="AE1038" s="5">
        <v>891</v>
      </c>
      <c r="AF1038" s="5">
        <v>1350</v>
      </c>
      <c r="AG1038" s="5">
        <v>1625</v>
      </c>
      <c r="AH1038" s="5">
        <v>1851</v>
      </c>
      <c r="AJ1038" s="5">
        <v>3814</v>
      </c>
      <c r="AK1038" s="5">
        <v>8521</v>
      </c>
      <c r="AL1038">
        <f>Tabelle1[[#This Row],[1 jahre Weiblich]]+Tabelle1[[#This Row],[unter 1 Jahr Männlich]]</f>
        <v>18</v>
      </c>
      <c r="AM1038">
        <f>Tabelle1[[#This Row],[1-15 Jahre Weiblich]]+Tabelle1[[#This Row],[1-15 jahre Mänlich]]</f>
        <v>18</v>
      </c>
      <c r="AN1038">
        <f>Tabelle1[[#This Row],[15-20 Jahre Weiblich]]+Tabelle1[[#This Row],[15-20 jahre Männlich]]</f>
        <v>12</v>
      </c>
      <c r="AO1038">
        <f>Tabelle1[[#This Row],[20-25 jahre weiblich]]+Tabelle1[[#This Row],[20-25 jahre Männlich]]</f>
        <v>24</v>
      </c>
      <c r="AP1038">
        <f>Tabelle1[[#This Row],[25-30 Jahre Weiblich]]+Tabelle1[[#This Row],[25-30 jahre Männlich]]</f>
        <v>55</v>
      </c>
      <c r="AQ1038">
        <f>Tabelle1[[#This Row],[30-35 Jahre Weiblich]]+Tabelle1[[#This Row],[30-35 jahre Männlich]]</f>
        <v>185</v>
      </c>
      <c r="AR1038">
        <f>Tabelle1[[#This Row],[35-40 Jahre Weiblich]]+Tabelle1[[#This Row],[35-40 jahre  Männlich]]</f>
        <v>408</v>
      </c>
      <c r="AS1038">
        <f>Tabelle1[[#This Row],[40-45 Jahre Weiblich]]+Tabelle1[[#This Row],[40-45 jahre Männlich]]</f>
        <v>629</v>
      </c>
      <c r="AT1038">
        <f>Tabelle1[[#This Row],[45-50 Jahre Weiblich]]+Tabelle1[[#This Row],[45-50 jahre Männlich]]</f>
        <v>912</v>
      </c>
      <c r="AU1038">
        <f>Tabelle1[[#This Row],[50-55 Jahre Weiblich]]+Tabelle1[[#This Row],[50-55 jahre Männlich]]</f>
        <v>1844</v>
      </c>
      <c r="AV1038">
        <f>Tabelle1[[#This Row],[55-60 Jahre Weiblich]]+Tabelle1[[#This Row],[55-60 jahre Männlich]]</f>
        <v>3020</v>
      </c>
      <c r="AW1038">
        <f>Tabelle1[[#This Row],[60-65 Jahre Weiblich]]+Tabelle1[[#This Row],[60-65 jahre Männlich]]</f>
        <v>4111</v>
      </c>
      <c r="AX1038">
        <f>Tabelle1[[#This Row],[65-70 Jahre Weiblich]]+Tabelle1[[#This Row],[65-70 Jahre  Männlich]]</f>
        <v>4555</v>
      </c>
      <c r="AY1038">
        <f>Tabelle1[[#This Row],[70-75Jahre Weiblich]]+Tabelle1[[#This Row],[70-75 jahre Männlch]]</f>
        <v>4773</v>
      </c>
      <c r="AZ1038">
        <f>Tabelle1[[#This Row],[75-80 Jahre Weiblich]]+Tabelle1[[#This Row],[75-80 jahre Männlich]]</f>
        <v>2572</v>
      </c>
      <c r="BA1038">
        <f>Tabelle1[[#This Row],[80-85 Jahre Weiblich]]+Tabelle1[[#This Row],[80-85 jahre Männlich]]</f>
        <v>7584</v>
      </c>
      <c r="BB1038">
        <f>Tabelle1[[#This Row],[85 und mehr Weiblich]]+Tabelle1[[#This Row],[85 und mehr]]</f>
        <v>13327</v>
      </c>
    </row>
    <row r="1039" spans="1:54" x14ac:dyDescent="0.35">
      <c r="A1039" s="3"/>
      <c r="B1039" s="4" t="s">
        <v>87</v>
      </c>
      <c r="C1039" s="5">
        <v>0</v>
      </c>
      <c r="D1039" s="5">
        <v>0</v>
      </c>
      <c r="E1039" s="5">
        <v>0</v>
      </c>
      <c r="F1039" s="5">
        <v>0</v>
      </c>
      <c r="G1039" s="5">
        <v>0</v>
      </c>
      <c r="H1039" s="5" t="s">
        <v>111</v>
      </c>
      <c r="I1039" s="5" t="s">
        <v>111</v>
      </c>
      <c r="J1039" s="5">
        <v>10</v>
      </c>
      <c r="K1039" s="5">
        <v>14</v>
      </c>
      <c r="L1039" s="5">
        <v>34</v>
      </c>
      <c r="M1039" s="5">
        <v>83</v>
      </c>
      <c r="N1039" s="5">
        <v>118</v>
      </c>
      <c r="O1039" s="5">
        <v>126</v>
      </c>
      <c r="P1039" s="5">
        <v>155</v>
      </c>
      <c r="Q1039" s="5">
        <v>184</v>
      </c>
      <c r="R1039" s="5">
        <v>265</v>
      </c>
      <c r="S1039" s="5">
        <v>443</v>
      </c>
      <c r="T1039" s="5">
        <v>0</v>
      </c>
      <c r="U1039" s="5">
        <v>0</v>
      </c>
      <c r="V1039" s="5">
        <v>0</v>
      </c>
      <c r="W1039" s="5">
        <v>0</v>
      </c>
      <c r="X1039" s="5" t="s">
        <v>111</v>
      </c>
      <c r="Y1039" s="5" t="s">
        <v>111</v>
      </c>
      <c r="Z1039" s="5" t="s">
        <v>111</v>
      </c>
      <c r="AA1039" s="5" t="s">
        <v>111</v>
      </c>
      <c r="AB1039" s="5" t="s">
        <v>111</v>
      </c>
      <c r="AC1039" s="5">
        <v>10</v>
      </c>
      <c r="AD1039" s="5">
        <v>17</v>
      </c>
      <c r="AE1039" s="5">
        <v>35</v>
      </c>
      <c r="AF1039" s="5">
        <v>58</v>
      </c>
      <c r="AG1039" s="5">
        <v>73</v>
      </c>
      <c r="AH1039" s="5">
        <v>105</v>
      </c>
      <c r="AJ1039" s="5">
        <v>285</v>
      </c>
      <c r="AK1039" s="5">
        <v>704</v>
      </c>
      <c r="AL1039">
        <f>Tabelle1[[#This Row],[1 jahre Weiblich]]+Tabelle1[[#This Row],[unter 1 Jahr Männlich]]</f>
        <v>0</v>
      </c>
      <c r="AM1039">
        <f>Tabelle1[[#This Row],[1-15 Jahre Weiblich]]+Tabelle1[[#This Row],[1-15 jahre Mänlich]]</f>
        <v>0</v>
      </c>
      <c r="AN1039">
        <f>Tabelle1[[#This Row],[15-20 Jahre Weiblich]]+Tabelle1[[#This Row],[15-20 jahre Männlich]]</f>
        <v>0</v>
      </c>
      <c r="AO1039" t="e">
        <f>Tabelle1[[#This Row],[20-25 jahre weiblich]]+Tabelle1[[#This Row],[20-25 jahre Männlich]]</f>
        <v>#VALUE!</v>
      </c>
      <c r="AP1039" t="e">
        <f>Tabelle1[[#This Row],[25-30 Jahre Weiblich]]+Tabelle1[[#This Row],[25-30 jahre Männlich]]</f>
        <v>#VALUE!</v>
      </c>
      <c r="AQ1039" t="e">
        <f>Tabelle1[[#This Row],[30-35 Jahre Weiblich]]+Tabelle1[[#This Row],[30-35 jahre Männlich]]</f>
        <v>#VALUE!</v>
      </c>
      <c r="AR1039" t="e">
        <f>Tabelle1[[#This Row],[35-40 Jahre Weiblich]]+Tabelle1[[#This Row],[35-40 jahre  Männlich]]</f>
        <v>#VALUE!</v>
      </c>
      <c r="AS1039" t="e">
        <f>Tabelle1[[#This Row],[40-45 Jahre Weiblich]]+Tabelle1[[#This Row],[40-45 jahre Männlich]]</f>
        <v>#VALUE!</v>
      </c>
      <c r="AT1039">
        <f>Tabelle1[[#This Row],[45-50 Jahre Weiblich]]+Tabelle1[[#This Row],[45-50 jahre Männlich]]</f>
        <v>24</v>
      </c>
      <c r="AU1039">
        <f>Tabelle1[[#This Row],[50-55 Jahre Weiblich]]+Tabelle1[[#This Row],[50-55 jahre Männlich]]</f>
        <v>51</v>
      </c>
      <c r="AV1039">
        <f>Tabelle1[[#This Row],[55-60 Jahre Weiblich]]+Tabelle1[[#This Row],[55-60 jahre Männlich]]</f>
        <v>118</v>
      </c>
      <c r="AW1039">
        <f>Tabelle1[[#This Row],[60-65 Jahre Weiblich]]+Tabelle1[[#This Row],[60-65 jahre Männlich]]</f>
        <v>176</v>
      </c>
      <c r="AX1039">
        <f>Tabelle1[[#This Row],[65-70 Jahre Weiblich]]+Tabelle1[[#This Row],[65-70 Jahre  Männlich]]</f>
        <v>199</v>
      </c>
      <c r="AY1039">
        <f>Tabelle1[[#This Row],[70-75Jahre Weiblich]]+Tabelle1[[#This Row],[70-75 jahre Männlch]]</f>
        <v>260</v>
      </c>
      <c r="AZ1039">
        <f>Tabelle1[[#This Row],[75-80 Jahre Weiblich]]+Tabelle1[[#This Row],[75-80 jahre Männlich]]</f>
        <v>184</v>
      </c>
      <c r="BA1039">
        <f>Tabelle1[[#This Row],[80-85 Jahre Weiblich]]+Tabelle1[[#This Row],[80-85 jahre Männlich]]</f>
        <v>550</v>
      </c>
      <c r="BB1039">
        <f>Tabelle1[[#This Row],[85 und mehr Weiblich]]+Tabelle1[[#This Row],[85 und mehr]]</f>
        <v>1147</v>
      </c>
    </row>
    <row r="1040" spans="1:54" x14ac:dyDescent="0.35">
      <c r="A1040" s="3"/>
      <c r="B1040" s="4" t="s">
        <v>88</v>
      </c>
      <c r="C1040" s="5">
        <v>0</v>
      </c>
      <c r="D1040" s="5">
        <v>3</v>
      </c>
      <c r="E1040" s="5">
        <v>3</v>
      </c>
      <c r="F1040" s="5">
        <v>5</v>
      </c>
      <c r="G1040" s="5">
        <v>14</v>
      </c>
      <c r="H1040" s="5">
        <v>77</v>
      </c>
      <c r="I1040" s="5">
        <v>203</v>
      </c>
      <c r="J1040" s="5">
        <v>320</v>
      </c>
      <c r="K1040" s="5">
        <v>495</v>
      </c>
      <c r="L1040" s="5">
        <v>909</v>
      </c>
      <c r="M1040" s="5">
        <v>1527</v>
      </c>
      <c r="N1040" s="5">
        <v>1860</v>
      </c>
      <c r="O1040" s="5">
        <v>1752</v>
      </c>
      <c r="P1040" s="5">
        <v>1502</v>
      </c>
      <c r="Q1040" s="5">
        <v>910</v>
      </c>
      <c r="R1040" s="5">
        <v>1022</v>
      </c>
      <c r="S1040" s="5">
        <v>725</v>
      </c>
      <c r="T1040" s="5">
        <v>0</v>
      </c>
      <c r="U1040" s="5" t="s">
        <v>111</v>
      </c>
      <c r="V1040" s="5" t="s">
        <v>111</v>
      </c>
      <c r="W1040" s="5" t="s">
        <v>111</v>
      </c>
      <c r="X1040" s="5" t="s">
        <v>111</v>
      </c>
      <c r="Y1040" s="5">
        <v>11</v>
      </c>
      <c r="Z1040" s="5">
        <v>40</v>
      </c>
      <c r="AA1040" s="5">
        <v>81</v>
      </c>
      <c r="AB1040" s="5">
        <v>141</v>
      </c>
      <c r="AC1040" s="5">
        <v>181</v>
      </c>
      <c r="AD1040" s="5">
        <v>407</v>
      </c>
      <c r="AE1040" s="5">
        <v>599</v>
      </c>
      <c r="AF1040" s="5">
        <v>786</v>
      </c>
      <c r="AG1040" s="5">
        <v>869</v>
      </c>
      <c r="AH1040" s="5">
        <v>757</v>
      </c>
      <c r="AJ1040" s="5">
        <v>765</v>
      </c>
      <c r="AK1040" s="5">
        <v>742</v>
      </c>
      <c r="AL1040" t="e">
        <f>Tabelle1[[#This Row],[1 jahre Weiblich]]+Tabelle1[[#This Row],[unter 1 Jahr Männlich]]</f>
        <v>#VALUE!</v>
      </c>
      <c r="AM1040" t="e">
        <f>Tabelle1[[#This Row],[1-15 Jahre Weiblich]]+Tabelle1[[#This Row],[1-15 jahre Mänlich]]</f>
        <v>#VALUE!</v>
      </c>
      <c r="AN1040" t="e">
        <f>Tabelle1[[#This Row],[15-20 Jahre Weiblich]]+Tabelle1[[#This Row],[15-20 jahre Männlich]]</f>
        <v>#VALUE!</v>
      </c>
      <c r="AO1040" t="e">
        <f>Tabelle1[[#This Row],[20-25 jahre weiblich]]+Tabelle1[[#This Row],[20-25 jahre Männlich]]</f>
        <v>#VALUE!</v>
      </c>
      <c r="AP1040">
        <f>Tabelle1[[#This Row],[25-30 Jahre Weiblich]]+Tabelle1[[#This Row],[25-30 jahre Männlich]]</f>
        <v>25</v>
      </c>
      <c r="AQ1040">
        <f>Tabelle1[[#This Row],[30-35 Jahre Weiblich]]+Tabelle1[[#This Row],[30-35 jahre Männlich]]</f>
        <v>117</v>
      </c>
      <c r="AR1040">
        <f>Tabelle1[[#This Row],[35-40 Jahre Weiblich]]+Tabelle1[[#This Row],[35-40 jahre  Männlich]]</f>
        <v>284</v>
      </c>
      <c r="AS1040">
        <f>Tabelle1[[#This Row],[40-45 Jahre Weiblich]]+Tabelle1[[#This Row],[40-45 jahre Männlich]]</f>
        <v>461</v>
      </c>
      <c r="AT1040">
        <f>Tabelle1[[#This Row],[45-50 Jahre Weiblich]]+Tabelle1[[#This Row],[45-50 jahre Männlich]]</f>
        <v>676</v>
      </c>
      <c r="AU1040">
        <f>Tabelle1[[#This Row],[50-55 Jahre Weiblich]]+Tabelle1[[#This Row],[50-55 jahre Männlich]]</f>
        <v>1316</v>
      </c>
      <c r="AV1040">
        <f>Tabelle1[[#This Row],[55-60 Jahre Weiblich]]+Tabelle1[[#This Row],[55-60 jahre Männlich]]</f>
        <v>2126</v>
      </c>
      <c r="AW1040">
        <f>Tabelle1[[#This Row],[60-65 Jahre Weiblich]]+Tabelle1[[#This Row],[60-65 jahre Männlich]]</f>
        <v>2646</v>
      </c>
      <c r="AX1040">
        <f>Tabelle1[[#This Row],[65-70 Jahre Weiblich]]+Tabelle1[[#This Row],[65-70 Jahre  Männlich]]</f>
        <v>2621</v>
      </c>
      <c r="AY1040">
        <f>Tabelle1[[#This Row],[70-75Jahre Weiblich]]+Tabelle1[[#This Row],[70-75 jahre Männlch]]</f>
        <v>2259</v>
      </c>
      <c r="AZ1040">
        <f>Tabelle1[[#This Row],[75-80 Jahre Weiblich]]+Tabelle1[[#This Row],[75-80 jahre Männlich]]</f>
        <v>910</v>
      </c>
      <c r="BA1040">
        <f>Tabelle1[[#This Row],[80-85 Jahre Weiblich]]+Tabelle1[[#This Row],[80-85 jahre Männlich]]</f>
        <v>1787</v>
      </c>
      <c r="BB1040">
        <f>Tabelle1[[#This Row],[85 und mehr Weiblich]]+Tabelle1[[#This Row],[85 und mehr]]</f>
        <v>1467</v>
      </c>
    </row>
    <row r="1041" spans="1:54" x14ac:dyDescent="0.35">
      <c r="A1041" s="3"/>
      <c r="B1041" s="4" t="s">
        <v>121</v>
      </c>
      <c r="C1041" s="5">
        <v>0</v>
      </c>
      <c r="D1041" s="5" t="s">
        <v>111</v>
      </c>
      <c r="E1041" s="5">
        <v>0</v>
      </c>
      <c r="F1041" s="5" t="s">
        <v>111</v>
      </c>
      <c r="G1041" s="5">
        <v>12</v>
      </c>
      <c r="H1041" s="5">
        <v>73</v>
      </c>
      <c r="I1041" s="5">
        <v>192</v>
      </c>
      <c r="J1041" s="5">
        <v>307</v>
      </c>
      <c r="K1041" s="5">
        <v>482</v>
      </c>
      <c r="L1041" s="5">
        <v>870</v>
      </c>
      <c r="M1041" s="5">
        <v>1451</v>
      </c>
      <c r="N1041" s="5">
        <v>1761</v>
      </c>
      <c r="O1041" s="5">
        <v>1642</v>
      </c>
      <c r="P1041" s="5">
        <v>1392</v>
      </c>
      <c r="Q1041" s="5">
        <v>802</v>
      </c>
      <c r="R1041" s="5">
        <v>876</v>
      </c>
      <c r="S1041" s="5">
        <v>552</v>
      </c>
      <c r="T1041" s="5">
        <v>0</v>
      </c>
      <c r="U1041" s="5" t="s">
        <v>111</v>
      </c>
      <c r="V1041" s="5" t="s">
        <v>111</v>
      </c>
      <c r="W1041" s="5" t="s">
        <v>111</v>
      </c>
      <c r="X1041" s="5" t="s">
        <v>111</v>
      </c>
      <c r="Y1041" s="5">
        <v>9</v>
      </c>
      <c r="Z1041" s="5">
        <v>37</v>
      </c>
      <c r="AA1041" s="5">
        <v>72</v>
      </c>
      <c r="AB1041" s="5">
        <v>132</v>
      </c>
      <c r="AC1041" s="5">
        <v>166</v>
      </c>
      <c r="AD1041" s="5">
        <v>370</v>
      </c>
      <c r="AE1041" s="5">
        <v>568</v>
      </c>
      <c r="AF1041" s="5">
        <v>711</v>
      </c>
      <c r="AG1041" s="5">
        <v>786</v>
      </c>
      <c r="AH1041" s="5">
        <v>649</v>
      </c>
      <c r="AJ1041" s="5">
        <v>600</v>
      </c>
      <c r="AK1041" s="5">
        <v>485</v>
      </c>
      <c r="AL1041" t="e">
        <f>Tabelle1[[#This Row],[1 jahre Weiblich]]+Tabelle1[[#This Row],[unter 1 Jahr Männlich]]</f>
        <v>#VALUE!</v>
      </c>
      <c r="AM1041" t="e">
        <f>Tabelle1[[#This Row],[1-15 Jahre Weiblich]]+Tabelle1[[#This Row],[1-15 jahre Mänlich]]</f>
        <v>#VALUE!</v>
      </c>
      <c r="AN1041" t="e">
        <f>Tabelle1[[#This Row],[15-20 Jahre Weiblich]]+Tabelle1[[#This Row],[15-20 jahre Männlich]]</f>
        <v>#VALUE!</v>
      </c>
      <c r="AO1041" t="e">
        <f>Tabelle1[[#This Row],[20-25 jahre weiblich]]+Tabelle1[[#This Row],[20-25 jahre Männlich]]</f>
        <v>#VALUE!</v>
      </c>
      <c r="AP1041">
        <f>Tabelle1[[#This Row],[25-30 Jahre Weiblich]]+Tabelle1[[#This Row],[25-30 jahre Männlich]]</f>
        <v>21</v>
      </c>
      <c r="AQ1041">
        <f>Tabelle1[[#This Row],[30-35 Jahre Weiblich]]+Tabelle1[[#This Row],[30-35 jahre Männlich]]</f>
        <v>110</v>
      </c>
      <c r="AR1041">
        <f>Tabelle1[[#This Row],[35-40 Jahre Weiblich]]+Tabelle1[[#This Row],[35-40 jahre  Männlich]]</f>
        <v>264</v>
      </c>
      <c r="AS1041">
        <f>Tabelle1[[#This Row],[40-45 Jahre Weiblich]]+Tabelle1[[#This Row],[40-45 jahre Männlich]]</f>
        <v>439</v>
      </c>
      <c r="AT1041">
        <f>Tabelle1[[#This Row],[45-50 Jahre Weiblich]]+Tabelle1[[#This Row],[45-50 jahre Männlich]]</f>
        <v>648</v>
      </c>
      <c r="AU1041">
        <f>Tabelle1[[#This Row],[50-55 Jahre Weiblich]]+Tabelle1[[#This Row],[50-55 jahre Männlich]]</f>
        <v>1240</v>
      </c>
      <c r="AV1041">
        <f>Tabelle1[[#This Row],[55-60 Jahre Weiblich]]+Tabelle1[[#This Row],[55-60 jahre Männlich]]</f>
        <v>2019</v>
      </c>
      <c r="AW1041">
        <f>Tabelle1[[#This Row],[60-65 Jahre Weiblich]]+Tabelle1[[#This Row],[60-65 jahre Männlich]]</f>
        <v>2472</v>
      </c>
      <c r="AX1041">
        <f>Tabelle1[[#This Row],[65-70 Jahre Weiblich]]+Tabelle1[[#This Row],[65-70 Jahre  Männlich]]</f>
        <v>2428</v>
      </c>
      <c r="AY1041">
        <f>Tabelle1[[#This Row],[70-75Jahre Weiblich]]+Tabelle1[[#This Row],[70-75 jahre Männlch]]</f>
        <v>2041</v>
      </c>
      <c r="AZ1041">
        <f>Tabelle1[[#This Row],[75-80 Jahre Weiblich]]+Tabelle1[[#This Row],[75-80 jahre Männlich]]</f>
        <v>802</v>
      </c>
      <c r="BA1041">
        <f>Tabelle1[[#This Row],[80-85 Jahre Weiblich]]+Tabelle1[[#This Row],[80-85 jahre Männlich]]</f>
        <v>1476</v>
      </c>
      <c r="BB1041">
        <f>Tabelle1[[#This Row],[85 und mehr Weiblich]]+Tabelle1[[#This Row],[85 und mehr]]</f>
        <v>1037</v>
      </c>
    </row>
    <row r="1042" spans="1:54" x14ac:dyDescent="0.35">
      <c r="A1042" s="3"/>
      <c r="B1042" s="4" t="s">
        <v>89</v>
      </c>
      <c r="C1042" s="5">
        <v>0</v>
      </c>
      <c r="D1042" s="5">
        <v>0</v>
      </c>
      <c r="E1042" s="5">
        <v>0</v>
      </c>
      <c r="F1042" s="5">
        <v>0</v>
      </c>
      <c r="G1042" s="5" t="s">
        <v>111</v>
      </c>
      <c r="H1042" s="5">
        <v>4</v>
      </c>
      <c r="I1042" s="5">
        <v>7</v>
      </c>
      <c r="J1042" s="5">
        <v>4</v>
      </c>
      <c r="K1042" s="5">
        <v>15</v>
      </c>
      <c r="L1042" s="5">
        <v>17</v>
      </c>
      <c r="M1042" s="5">
        <v>33</v>
      </c>
      <c r="N1042" s="5">
        <v>33</v>
      </c>
      <c r="O1042" s="5">
        <v>58</v>
      </c>
      <c r="P1042" s="5">
        <v>86</v>
      </c>
      <c r="Q1042" s="5">
        <v>113</v>
      </c>
      <c r="R1042" s="5">
        <v>161</v>
      </c>
      <c r="S1042" s="5">
        <v>252</v>
      </c>
      <c r="T1042" s="5">
        <v>0</v>
      </c>
      <c r="U1042" s="5">
        <v>0</v>
      </c>
      <c r="V1042" s="5" t="s">
        <v>111</v>
      </c>
      <c r="W1042" s="5">
        <v>0</v>
      </c>
      <c r="X1042" s="5">
        <v>0</v>
      </c>
      <c r="Y1042" s="5">
        <v>0</v>
      </c>
      <c r="Z1042" s="5" t="s">
        <v>111</v>
      </c>
      <c r="AA1042" s="5">
        <v>6</v>
      </c>
      <c r="AB1042" s="5" t="s">
        <v>111</v>
      </c>
      <c r="AC1042" s="5">
        <v>8</v>
      </c>
      <c r="AD1042" s="5">
        <v>12</v>
      </c>
      <c r="AE1042" s="5">
        <v>23</v>
      </c>
      <c r="AF1042" s="5">
        <v>34</v>
      </c>
      <c r="AG1042" s="5">
        <v>59</v>
      </c>
      <c r="AH1042" s="5">
        <v>80</v>
      </c>
      <c r="AJ1042" s="5">
        <v>246</v>
      </c>
      <c r="AK1042" s="5">
        <v>592</v>
      </c>
      <c r="AL1042">
        <f>Tabelle1[[#This Row],[1 jahre Weiblich]]+Tabelle1[[#This Row],[unter 1 Jahr Männlich]]</f>
        <v>0</v>
      </c>
      <c r="AM1042" t="e">
        <f>Tabelle1[[#This Row],[1-15 Jahre Weiblich]]+Tabelle1[[#This Row],[1-15 jahre Mänlich]]</f>
        <v>#VALUE!</v>
      </c>
      <c r="AN1042">
        <f>Tabelle1[[#This Row],[15-20 Jahre Weiblich]]+Tabelle1[[#This Row],[15-20 jahre Männlich]]</f>
        <v>0</v>
      </c>
      <c r="AO1042">
        <f>Tabelle1[[#This Row],[20-25 jahre weiblich]]+Tabelle1[[#This Row],[20-25 jahre Männlich]]</f>
        <v>0</v>
      </c>
      <c r="AP1042" t="e">
        <f>Tabelle1[[#This Row],[25-30 Jahre Weiblich]]+Tabelle1[[#This Row],[25-30 jahre Männlich]]</f>
        <v>#VALUE!</v>
      </c>
      <c r="AQ1042" t="e">
        <f>Tabelle1[[#This Row],[30-35 Jahre Weiblich]]+Tabelle1[[#This Row],[30-35 jahre Männlich]]</f>
        <v>#VALUE!</v>
      </c>
      <c r="AR1042">
        <f>Tabelle1[[#This Row],[35-40 Jahre Weiblich]]+Tabelle1[[#This Row],[35-40 jahre  Männlich]]</f>
        <v>13</v>
      </c>
      <c r="AS1042" t="e">
        <f>Tabelle1[[#This Row],[40-45 Jahre Weiblich]]+Tabelle1[[#This Row],[40-45 jahre Männlich]]</f>
        <v>#VALUE!</v>
      </c>
      <c r="AT1042">
        <f>Tabelle1[[#This Row],[45-50 Jahre Weiblich]]+Tabelle1[[#This Row],[45-50 jahre Männlich]]</f>
        <v>23</v>
      </c>
      <c r="AU1042">
        <f>Tabelle1[[#This Row],[50-55 Jahre Weiblich]]+Tabelle1[[#This Row],[50-55 jahre Männlich]]</f>
        <v>29</v>
      </c>
      <c r="AV1042">
        <f>Tabelle1[[#This Row],[55-60 Jahre Weiblich]]+Tabelle1[[#This Row],[55-60 jahre Männlich]]</f>
        <v>56</v>
      </c>
      <c r="AW1042">
        <f>Tabelle1[[#This Row],[60-65 Jahre Weiblich]]+Tabelle1[[#This Row],[60-65 jahre Männlich]]</f>
        <v>67</v>
      </c>
      <c r="AX1042">
        <f>Tabelle1[[#This Row],[65-70 Jahre Weiblich]]+Tabelle1[[#This Row],[65-70 Jahre  Männlich]]</f>
        <v>117</v>
      </c>
      <c r="AY1042">
        <f>Tabelle1[[#This Row],[70-75Jahre Weiblich]]+Tabelle1[[#This Row],[70-75 jahre Männlch]]</f>
        <v>166</v>
      </c>
      <c r="AZ1042">
        <f>Tabelle1[[#This Row],[75-80 Jahre Weiblich]]+Tabelle1[[#This Row],[75-80 jahre Männlich]]</f>
        <v>113</v>
      </c>
      <c r="BA1042">
        <f>Tabelle1[[#This Row],[80-85 Jahre Weiblich]]+Tabelle1[[#This Row],[80-85 jahre Männlich]]</f>
        <v>407</v>
      </c>
      <c r="BB1042">
        <f>Tabelle1[[#This Row],[85 und mehr Weiblich]]+Tabelle1[[#This Row],[85 und mehr]]</f>
        <v>844</v>
      </c>
    </row>
    <row r="1043" spans="1:54" x14ac:dyDescent="0.35">
      <c r="A1043" s="3"/>
      <c r="B1043" s="4" t="s">
        <v>122</v>
      </c>
      <c r="C1043" s="5">
        <v>3</v>
      </c>
      <c r="D1043" s="5">
        <v>4</v>
      </c>
      <c r="E1043" s="5">
        <v>4</v>
      </c>
      <c r="F1043" s="5" t="s">
        <v>111</v>
      </c>
      <c r="G1043" s="5">
        <v>5</v>
      </c>
      <c r="H1043" s="5">
        <v>5</v>
      </c>
      <c r="I1043" s="5">
        <v>11</v>
      </c>
      <c r="J1043" s="5">
        <v>21</v>
      </c>
      <c r="K1043" s="5">
        <v>26</v>
      </c>
      <c r="L1043" s="5">
        <v>62</v>
      </c>
      <c r="M1043" s="5">
        <v>102</v>
      </c>
      <c r="N1043" s="5">
        <v>164</v>
      </c>
      <c r="O1043" s="5">
        <v>213</v>
      </c>
      <c r="P1043" s="5">
        <v>291</v>
      </c>
      <c r="Q1043" s="5">
        <v>348</v>
      </c>
      <c r="R1043" s="5">
        <v>572</v>
      </c>
      <c r="S1043" s="5">
        <v>786</v>
      </c>
      <c r="T1043" s="5">
        <v>0</v>
      </c>
      <c r="U1043" s="5" t="s">
        <v>111</v>
      </c>
      <c r="V1043" s="5" t="s">
        <v>111</v>
      </c>
      <c r="W1043" s="5" t="s">
        <v>111</v>
      </c>
      <c r="X1043" s="5">
        <v>3</v>
      </c>
      <c r="Y1043" s="5" t="s">
        <v>111</v>
      </c>
      <c r="Z1043" s="5">
        <v>4</v>
      </c>
      <c r="AA1043" s="5">
        <v>7</v>
      </c>
      <c r="AB1043" s="5">
        <v>14</v>
      </c>
      <c r="AC1043" s="5">
        <v>20</v>
      </c>
      <c r="AD1043" s="5">
        <v>34</v>
      </c>
      <c r="AE1043" s="5">
        <v>74</v>
      </c>
      <c r="AF1043" s="5">
        <v>116</v>
      </c>
      <c r="AG1043" s="5">
        <v>203</v>
      </c>
      <c r="AH1043" s="5">
        <v>289</v>
      </c>
      <c r="AJ1043" s="5">
        <v>835</v>
      </c>
      <c r="AK1043" s="5">
        <v>2218</v>
      </c>
      <c r="AL1043" t="e">
        <f>Tabelle1[[#This Row],[1 jahre Weiblich]]+Tabelle1[[#This Row],[unter 1 Jahr Männlich]]</f>
        <v>#VALUE!</v>
      </c>
      <c r="AM1043" t="e">
        <f>Tabelle1[[#This Row],[1-15 Jahre Weiblich]]+Tabelle1[[#This Row],[1-15 jahre Mänlich]]</f>
        <v>#VALUE!</v>
      </c>
      <c r="AN1043" t="e">
        <f>Tabelle1[[#This Row],[15-20 Jahre Weiblich]]+Tabelle1[[#This Row],[15-20 jahre Männlich]]</f>
        <v>#VALUE!</v>
      </c>
      <c r="AO1043" t="e">
        <f>Tabelle1[[#This Row],[20-25 jahre weiblich]]+Tabelle1[[#This Row],[20-25 jahre Männlich]]</f>
        <v>#VALUE!</v>
      </c>
      <c r="AP1043" t="e">
        <f>Tabelle1[[#This Row],[25-30 Jahre Weiblich]]+Tabelle1[[#This Row],[25-30 jahre Männlich]]</f>
        <v>#VALUE!</v>
      </c>
      <c r="AQ1043">
        <f>Tabelle1[[#This Row],[30-35 Jahre Weiblich]]+Tabelle1[[#This Row],[30-35 jahre Männlich]]</f>
        <v>9</v>
      </c>
      <c r="AR1043">
        <f>Tabelle1[[#This Row],[35-40 Jahre Weiblich]]+Tabelle1[[#This Row],[35-40 jahre  Männlich]]</f>
        <v>18</v>
      </c>
      <c r="AS1043">
        <f>Tabelle1[[#This Row],[40-45 Jahre Weiblich]]+Tabelle1[[#This Row],[40-45 jahre Männlich]]</f>
        <v>35</v>
      </c>
      <c r="AT1043">
        <f>Tabelle1[[#This Row],[45-50 Jahre Weiblich]]+Tabelle1[[#This Row],[45-50 jahre Männlich]]</f>
        <v>46</v>
      </c>
      <c r="AU1043">
        <f>Tabelle1[[#This Row],[50-55 Jahre Weiblich]]+Tabelle1[[#This Row],[50-55 jahre Männlich]]</f>
        <v>96</v>
      </c>
      <c r="AV1043">
        <f>Tabelle1[[#This Row],[55-60 Jahre Weiblich]]+Tabelle1[[#This Row],[55-60 jahre Männlich]]</f>
        <v>176</v>
      </c>
      <c r="AW1043">
        <f>Tabelle1[[#This Row],[60-65 Jahre Weiblich]]+Tabelle1[[#This Row],[60-65 jahre Männlich]]</f>
        <v>280</v>
      </c>
      <c r="AX1043">
        <f>Tabelle1[[#This Row],[65-70 Jahre Weiblich]]+Tabelle1[[#This Row],[65-70 Jahre  Männlich]]</f>
        <v>416</v>
      </c>
      <c r="AY1043">
        <f>Tabelle1[[#This Row],[70-75Jahre Weiblich]]+Tabelle1[[#This Row],[70-75 jahre Männlch]]</f>
        <v>580</v>
      </c>
      <c r="AZ1043">
        <f>Tabelle1[[#This Row],[75-80 Jahre Weiblich]]+Tabelle1[[#This Row],[75-80 jahre Männlich]]</f>
        <v>348</v>
      </c>
      <c r="BA1043">
        <f>Tabelle1[[#This Row],[80-85 Jahre Weiblich]]+Tabelle1[[#This Row],[80-85 jahre Männlich]]</f>
        <v>1407</v>
      </c>
      <c r="BB1043">
        <f>Tabelle1[[#This Row],[85 und mehr Weiblich]]+Tabelle1[[#This Row],[85 und mehr]]</f>
        <v>3004</v>
      </c>
    </row>
    <row r="1044" spans="1:54" x14ac:dyDescent="0.35">
      <c r="A1044" s="3"/>
      <c r="B1044" s="4" t="s">
        <v>90</v>
      </c>
      <c r="C1044" s="5">
        <v>0</v>
      </c>
      <c r="D1044" s="5">
        <v>0</v>
      </c>
      <c r="E1044" s="5">
        <v>0</v>
      </c>
      <c r="F1044" s="5">
        <v>0</v>
      </c>
      <c r="G1044" s="5" t="s">
        <v>111</v>
      </c>
      <c r="H1044" s="5">
        <v>0</v>
      </c>
      <c r="I1044" s="5">
        <v>0</v>
      </c>
      <c r="J1044" s="5" t="s">
        <v>111</v>
      </c>
      <c r="K1044" s="5">
        <v>4</v>
      </c>
      <c r="L1044" s="5">
        <v>8</v>
      </c>
      <c r="M1044" s="5">
        <v>17</v>
      </c>
      <c r="N1044" s="5">
        <v>27</v>
      </c>
      <c r="O1044" s="5">
        <v>38</v>
      </c>
      <c r="P1044" s="5">
        <v>59</v>
      </c>
      <c r="Q1044" s="5">
        <v>79</v>
      </c>
      <c r="R1044" s="5">
        <v>139</v>
      </c>
      <c r="S1044" s="5">
        <v>180</v>
      </c>
      <c r="T1044" s="5">
        <v>0</v>
      </c>
      <c r="U1044" s="5">
        <v>0</v>
      </c>
      <c r="V1044" s="5">
        <v>0</v>
      </c>
      <c r="W1044" s="5">
        <v>0</v>
      </c>
      <c r="X1044" s="5" t="s">
        <v>111</v>
      </c>
      <c r="Y1044" s="5">
        <v>0</v>
      </c>
      <c r="Z1044" s="5" t="s">
        <v>111</v>
      </c>
      <c r="AA1044" s="5" t="s">
        <v>111</v>
      </c>
      <c r="AB1044" s="5" t="s">
        <v>111</v>
      </c>
      <c r="AC1044" s="5" t="s">
        <v>111</v>
      </c>
      <c r="AD1044" s="5">
        <v>5</v>
      </c>
      <c r="AE1044" s="5">
        <v>14</v>
      </c>
      <c r="AF1044" s="5">
        <v>28</v>
      </c>
      <c r="AG1044" s="5">
        <v>49</v>
      </c>
      <c r="AH1044" s="5">
        <v>74</v>
      </c>
      <c r="AJ1044" s="5">
        <v>228</v>
      </c>
      <c r="AK1044" s="5">
        <v>610</v>
      </c>
      <c r="AL1044">
        <f>Tabelle1[[#This Row],[1 jahre Weiblich]]+Tabelle1[[#This Row],[unter 1 Jahr Männlich]]</f>
        <v>0</v>
      </c>
      <c r="AM1044">
        <f>Tabelle1[[#This Row],[1-15 Jahre Weiblich]]+Tabelle1[[#This Row],[1-15 jahre Mänlich]]</f>
        <v>0</v>
      </c>
      <c r="AN1044">
        <f>Tabelle1[[#This Row],[15-20 Jahre Weiblich]]+Tabelle1[[#This Row],[15-20 jahre Männlich]]</f>
        <v>0</v>
      </c>
      <c r="AO1044" t="e">
        <f>Tabelle1[[#This Row],[20-25 jahre weiblich]]+Tabelle1[[#This Row],[20-25 jahre Männlich]]</f>
        <v>#VALUE!</v>
      </c>
      <c r="AP1044" t="e">
        <f>Tabelle1[[#This Row],[25-30 Jahre Weiblich]]+Tabelle1[[#This Row],[25-30 jahre Männlich]]</f>
        <v>#VALUE!</v>
      </c>
      <c r="AQ1044" t="e">
        <f>Tabelle1[[#This Row],[30-35 Jahre Weiblich]]+Tabelle1[[#This Row],[30-35 jahre Männlich]]</f>
        <v>#VALUE!</v>
      </c>
      <c r="AR1044" t="e">
        <f>Tabelle1[[#This Row],[35-40 Jahre Weiblich]]+Tabelle1[[#This Row],[35-40 jahre  Männlich]]</f>
        <v>#VALUE!</v>
      </c>
      <c r="AS1044" t="e">
        <f>Tabelle1[[#This Row],[40-45 Jahre Weiblich]]+Tabelle1[[#This Row],[40-45 jahre Männlich]]</f>
        <v>#VALUE!</v>
      </c>
      <c r="AT1044" t="e">
        <f>Tabelle1[[#This Row],[45-50 Jahre Weiblich]]+Tabelle1[[#This Row],[45-50 jahre Männlich]]</f>
        <v>#VALUE!</v>
      </c>
      <c r="AU1044">
        <f>Tabelle1[[#This Row],[50-55 Jahre Weiblich]]+Tabelle1[[#This Row],[50-55 jahre Männlich]]</f>
        <v>13</v>
      </c>
      <c r="AV1044">
        <f>Tabelle1[[#This Row],[55-60 Jahre Weiblich]]+Tabelle1[[#This Row],[55-60 jahre Männlich]]</f>
        <v>31</v>
      </c>
      <c r="AW1044">
        <f>Tabelle1[[#This Row],[60-65 Jahre Weiblich]]+Tabelle1[[#This Row],[60-65 jahre Männlich]]</f>
        <v>55</v>
      </c>
      <c r="AX1044">
        <f>Tabelle1[[#This Row],[65-70 Jahre Weiblich]]+Tabelle1[[#This Row],[65-70 Jahre  Männlich]]</f>
        <v>87</v>
      </c>
      <c r="AY1044">
        <f>Tabelle1[[#This Row],[70-75Jahre Weiblich]]+Tabelle1[[#This Row],[70-75 jahre Männlch]]</f>
        <v>133</v>
      </c>
      <c r="AZ1044">
        <f>Tabelle1[[#This Row],[75-80 Jahre Weiblich]]+Tabelle1[[#This Row],[75-80 jahre Männlich]]</f>
        <v>79</v>
      </c>
      <c r="BA1044">
        <f>Tabelle1[[#This Row],[80-85 Jahre Weiblich]]+Tabelle1[[#This Row],[80-85 jahre Männlich]]</f>
        <v>367</v>
      </c>
      <c r="BB1044">
        <f>Tabelle1[[#This Row],[85 und mehr Weiblich]]+Tabelle1[[#This Row],[85 und mehr]]</f>
        <v>790</v>
      </c>
    </row>
    <row r="1045" spans="1:54" x14ac:dyDescent="0.35">
      <c r="A1045" s="3"/>
      <c r="B1045" s="4" t="s">
        <v>91</v>
      </c>
      <c r="C1045" s="5">
        <v>0</v>
      </c>
      <c r="D1045" s="5" t="s">
        <v>111</v>
      </c>
      <c r="E1045" s="5">
        <v>0</v>
      </c>
      <c r="F1045" s="5" t="s">
        <v>111</v>
      </c>
      <c r="G1045" s="5">
        <v>3</v>
      </c>
      <c r="H1045" s="5">
        <v>5</v>
      </c>
      <c r="I1045" s="5">
        <v>15</v>
      </c>
      <c r="J1045" s="5">
        <v>21</v>
      </c>
      <c r="K1045" s="5">
        <v>27</v>
      </c>
      <c r="L1045" s="5">
        <v>99</v>
      </c>
      <c r="M1045" s="5">
        <v>220</v>
      </c>
      <c r="N1045" s="5">
        <v>356</v>
      </c>
      <c r="O1045" s="5">
        <v>627</v>
      </c>
      <c r="P1045" s="5">
        <v>998</v>
      </c>
      <c r="Q1045" s="5">
        <v>1525</v>
      </c>
      <c r="R1045" s="5">
        <v>3163</v>
      </c>
      <c r="S1045" s="5">
        <v>6295</v>
      </c>
      <c r="T1045" s="5">
        <v>0</v>
      </c>
      <c r="U1045" s="5">
        <v>0</v>
      </c>
      <c r="V1045" s="5" t="s">
        <v>111</v>
      </c>
      <c r="W1045" s="5">
        <v>0</v>
      </c>
      <c r="X1045" s="5">
        <v>0</v>
      </c>
      <c r="Y1045" s="5">
        <v>4</v>
      </c>
      <c r="Z1045" s="5">
        <v>4</v>
      </c>
      <c r="AA1045" s="5">
        <v>9</v>
      </c>
      <c r="AB1045" s="5">
        <v>12</v>
      </c>
      <c r="AC1045" s="5">
        <v>18</v>
      </c>
      <c r="AD1045" s="5">
        <v>60</v>
      </c>
      <c r="AE1045" s="5">
        <v>126</v>
      </c>
      <c r="AF1045" s="5">
        <v>236</v>
      </c>
      <c r="AG1045" s="5">
        <v>385</v>
      </c>
      <c r="AH1045" s="5">
        <v>698</v>
      </c>
      <c r="AJ1045" s="5">
        <v>3173</v>
      </c>
      <c r="AK1045" s="5">
        <v>9634</v>
      </c>
      <c r="AL1045">
        <f>Tabelle1[[#This Row],[1 jahre Weiblich]]+Tabelle1[[#This Row],[unter 1 Jahr Männlich]]</f>
        <v>0</v>
      </c>
      <c r="AM1045" t="e">
        <f>Tabelle1[[#This Row],[1-15 Jahre Weiblich]]+Tabelle1[[#This Row],[1-15 jahre Mänlich]]</f>
        <v>#VALUE!</v>
      </c>
      <c r="AN1045">
        <f>Tabelle1[[#This Row],[15-20 Jahre Weiblich]]+Tabelle1[[#This Row],[15-20 jahre Männlich]]</f>
        <v>0</v>
      </c>
      <c r="AO1045" t="e">
        <f>Tabelle1[[#This Row],[20-25 jahre weiblich]]+Tabelle1[[#This Row],[20-25 jahre Männlich]]</f>
        <v>#VALUE!</v>
      </c>
      <c r="AP1045">
        <f>Tabelle1[[#This Row],[25-30 Jahre Weiblich]]+Tabelle1[[#This Row],[25-30 jahre Männlich]]</f>
        <v>7</v>
      </c>
      <c r="AQ1045">
        <f>Tabelle1[[#This Row],[30-35 Jahre Weiblich]]+Tabelle1[[#This Row],[30-35 jahre Männlich]]</f>
        <v>9</v>
      </c>
      <c r="AR1045">
        <f>Tabelle1[[#This Row],[35-40 Jahre Weiblich]]+Tabelle1[[#This Row],[35-40 jahre  Männlich]]</f>
        <v>24</v>
      </c>
      <c r="AS1045">
        <f>Tabelle1[[#This Row],[40-45 Jahre Weiblich]]+Tabelle1[[#This Row],[40-45 jahre Männlich]]</f>
        <v>33</v>
      </c>
      <c r="AT1045">
        <f>Tabelle1[[#This Row],[45-50 Jahre Weiblich]]+Tabelle1[[#This Row],[45-50 jahre Männlich]]</f>
        <v>45</v>
      </c>
      <c r="AU1045">
        <f>Tabelle1[[#This Row],[50-55 Jahre Weiblich]]+Tabelle1[[#This Row],[50-55 jahre Männlich]]</f>
        <v>159</v>
      </c>
      <c r="AV1045">
        <f>Tabelle1[[#This Row],[55-60 Jahre Weiblich]]+Tabelle1[[#This Row],[55-60 jahre Männlich]]</f>
        <v>346</v>
      </c>
      <c r="AW1045">
        <f>Tabelle1[[#This Row],[60-65 Jahre Weiblich]]+Tabelle1[[#This Row],[60-65 jahre Männlich]]</f>
        <v>592</v>
      </c>
      <c r="AX1045">
        <f>Tabelle1[[#This Row],[65-70 Jahre Weiblich]]+Tabelle1[[#This Row],[65-70 Jahre  Männlich]]</f>
        <v>1012</v>
      </c>
      <c r="AY1045">
        <f>Tabelle1[[#This Row],[70-75Jahre Weiblich]]+Tabelle1[[#This Row],[70-75 jahre Männlch]]</f>
        <v>1696</v>
      </c>
      <c r="AZ1045">
        <f>Tabelle1[[#This Row],[75-80 Jahre Weiblich]]+Tabelle1[[#This Row],[75-80 jahre Männlich]]</f>
        <v>1525</v>
      </c>
      <c r="BA1045">
        <f>Tabelle1[[#This Row],[80-85 Jahre Weiblich]]+Tabelle1[[#This Row],[80-85 jahre Männlich]]</f>
        <v>6336</v>
      </c>
      <c r="BB1045">
        <f>Tabelle1[[#This Row],[85 und mehr Weiblich]]+Tabelle1[[#This Row],[85 und mehr]]</f>
        <v>15929</v>
      </c>
    </row>
    <row r="1046" spans="1:54" x14ac:dyDescent="0.35">
      <c r="A1046" s="3"/>
      <c r="B1046" s="4" t="s">
        <v>92</v>
      </c>
      <c r="C1046" s="5">
        <v>0</v>
      </c>
      <c r="D1046" s="5" t="s">
        <v>111</v>
      </c>
      <c r="E1046" s="5">
        <v>0</v>
      </c>
      <c r="F1046" s="5" t="s">
        <v>111</v>
      </c>
      <c r="G1046" s="5" t="s">
        <v>111</v>
      </c>
      <c r="H1046" s="5">
        <v>3</v>
      </c>
      <c r="I1046" s="5">
        <v>12</v>
      </c>
      <c r="J1046" s="5">
        <v>15</v>
      </c>
      <c r="K1046" s="5">
        <v>17</v>
      </c>
      <c r="L1046" s="5">
        <v>71</v>
      </c>
      <c r="M1046" s="5">
        <v>158</v>
      </c>
      <c r="N1046" s="5">
        <v>253</v>
      </c>
      <c r="O1046" s="5">
        <v>397</v>
      </c>
      <c r="P1046" s="5">
        <v>653</v>
      </c>
      <c r="Q1046" s="5">
        <v>970</v>
      </c>
      <c r="R1046" s="5">
        <v>2135</v>
      </c>
      <c r="S1046" s="5">
        <v>4406</v>
      </c>
      <c r="T1046" s="5">
        <v>0</v>
      </c>
      <c r="U1046" s="5">
        <v>0</v>
      </c>
      <c r="V1046" s="5" t="s">
        <v>111</v>
      </c>
      <c r="W1046" s="5">
        <v>0</v>
      </c>
      <c r="X1046" s="5">
        <v>0</v>
      </c>
      <c r="Y1046" s="5" t="s">
        <v>111</v>
      </c>
      <c r="Z1046" s="5">
        <v>3</v>
      </c>
      <c r="AA1046" s="5">
        <v>6</v>
      </c>
      <c r="AB1046" s="5">
        <v>9</v>
      </c>
      <c r="AC1046" s="5">
        <v>14</v>
      </c>
      <c r="AD1046" s="5">
        <v>37</v>
      </c>
      <c r="AE1046" s="5">
        <v>85</v>
      </c>
      <c r="AF1046" s="5">
        <v>144</v>
      </c>
      <c r="AG1046" s="5">
        <v>246</v>
      </c>
      <c r="AH1046" s="5">
        <v>451</v>
      </c>
      <c r="AJ1046" s="5">
        <v>2163</v>
      </c>
      <c r="AK1046" s="5">
        <v>7260</v>
      </c>
      <c r="AL1046">
        <f>Tabelle1[[#This Row],[1 jahre Weiblich]]+Tabelle1[[#This Row],[unter 1 Jahr Männlich]]</f>
        <v>0</v>
      </c>
      <c r="AM1046" t="e">
        <f>Tabelle1[[#This Row],[1-15 Jahre Weiblich]]+Tabelle1[[#This Row],[1-15 jahre Mänlich]]</f>
        <v>#VALUE!</v>
      </c>
      <c r="AN1046">
        <f>Tabelle1[[#This Row],[15-20 Jahre Weiblich]]+Tabelle1[[#This Row],[15-20 jahre Männlich]]</f>
        <v>0</v>
      </c>
      <c r="AO1046" t="e">
        <f>Tabelle1[[#This Row],[20-25 jahre weiblich]]+Tabelle1[[#This Row],[20-25 jahre Männlich]]</f>
        <v>#VALUE!</v>
      </c>
      <c r="AP1046" t="e">
        <f>Tabelle1[[#This Row],[25-30 Jahre Weiblich]]+Tabelle1[[#This Row],[25-30 jahre Männlich]]</f>
        <v>#VALUE!</v>
      </c>
      <c r="AQ1046">
        <f>Tabelle1[[#This Row],[30-35 Jahre Weiblich]]+Tabelle1[[#This Row],[30-35 jahre Männlich]]</f>
        <v>6</v>
      </c>
      <c r="AR1046">
        <f>Tabelle1[[#This Row],[35-40 Jahre Weiblich]]+Tabelle1[[#This Row],[35-40 jahre  Männlich]]</f>
        <v>18</v>
      </c>
      <c r="AS1046">
        <f>Tabelle1[[#This Row],[40-45 Jahre Weiblich]]+Tabelle1[[#This Row],[40-45 jahre Männlich]]</f>
        <v>24</v>
      </c>
      <c r="AT1046">
        <f>Tabelle1[[#This Row],[45-50 Jahre Weiblich]]+Tabelle1[[#This Row],[45-50 jahre Männlich]]</f>
        <v>31</v>
      </c>
      <c r="AU1046">
        <f>Tabelle1[[#This Row],[50-55 Jahre Weiblich]]+Tabelle1[[#This Row],[50-55 jahre Männlich]]</f>
        <v>108</v>
      </c>
      <c r="AV1046">
        <f>Tabelle1[[#This Row],[55-60 Jahre Weiblich]]+Tabelle1[[#This Row],[55-60 jahre Männlich]]</f>
        <v>243</v>
      </c>
      <c r="AW1046">
        <f>Tabelle1[[#This Row],[60-65 Jahre Weiblich]]+Tabelle1[[#This Row],[60-65 jahre Männlich]]</f>
        <v>397</v>
      </c>
      <c r="AX1046">
        <f>Tabelle1[[#This Row],[65-70 Jahre Weiblich]]+Tabelle1[[#This Row],[65-70 Jahre  Männlich]]</f>
        <v>643</v>
      </c>
      <c r="AY1046">
        <f>Tabelle1[[#This Row],[70-75Jahre Weiblich]]+Tabelle1[[#This Row],[70-75 jahre Männlch]]</f>
        <v>1104</v>
      </c>
      <c r="AZ1046">
        <f>Tabelle1[[#This Row],[75-80 Jahre Weiblich]]+Tabelle1[[#This Row],[75-80 jahre Männlich]]</f>
        <v>970</v>
      </c>
      <c r="BA1046">
        <f>Tabelle1[[#This Row],[80-85 Jahre Weiblich]]+Tabelle1[[#This Row],[80-85 jahre Männlich]]</f>
        <v>4298</v>
      </c>
      <c r="BB1046">
        <f>Tabelle1[[#This Row],[85 und mehr Weiblich]]+Tabelle1[[#This Row],[85 und mehr]]</f>
        <v>11666</v>
      </c>
    </row>
    <row r="1047" spans="1:54" x14ac:dyDescent="0.35">
      <c r="A1047" s="3"/>
      <c r="B1047" s="4" t="s">
        <v>93</v>
      </c>
      <c r="C1047" s="5">
        <v>0</v>
      </c>
      <c r="D1047" s="5">
        <v>0</v>
      </c>
      <c r="E1047" s="5">
        <v>0</v>
      </c>
      <c r="F1047" s="5">
        <v>0</v>
      </c>
      <c r="G1047" s="5">
        <v>0</v>
      </c>
      <c r="H1047" s="5">
        <v>0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0</v>
      </c>
      <c r="O1047" s="5">
        <v>0</v>
      </c>
      <c r="P1047" s="5">
        <v>0</v>
      </c>
      <c r="Q1047" s="5">
        <v>0</v>
      </c>
      <c r="R1047" s="5">
        <v>0</v>
      </c>
      <c r="S1047" s="5">
        <v>0</v>
      </c>
      <c r="T1047" s="5">
        <v>0</v>
      </c>
      <c r="U1047" s="5">
        <v>0</v>
      </c>
      <c r="V1047" s="5">
        <v>0</v>
      </c>
      <c r="W1047" s="5">
        <v>0</v>
      </c>
      <c r="X1047" s="5">
        <v>0</v>
      </c>
      <c r="Y1047" s="5">
        <v>5</v>
      </c>
      <c r="Z1047" s="5">
        <v>11</v>
      </c>
      <c r="AA1047" s="5">
        <v>14</v>
      </c>
      <c r="AB1047" s="5">
        <v>0</v>
      </c>
      <c r="AC1047" s="5">
        <v>0</v>
      </c>
      <c r="AD1047" s="5">
        <v>0</v>
      </c>
      <c r="AE1047" s="5">
        <v>0</v>
      </c>
      <c r="AF1047" s="5">
        <v>0</v>
      </c>
      <c r="AG1047" s="5">
        <v>0</v>
      </c>
      <c r="AH1047" s="5">
        <v>0</v>
      </c>
      <c r="AJ1047" s="5">
        <v>0</v>
      </c>
      <c r="AK1047" s="5">
        <v>0</v>
      </c>
      <c r="AL1047">
        <f>Tabelle1[[#This Row],[1 jahre Weiblich]]+Tabelle1[[#This Row],[unter 1 Jahr Männlich]]</f>
        <v>0</v>
      </c>
      <c r="AM1047">
        <f>Tabelle1[[#This Row],[1-15 Jahre Weiblich]]+Tabelle1[[#This Row],[1-15 jahre Mänlich]]</f>
        <v>0</v>
      </c>
      <c r="AN1047">
        <f>Tabelle1[[#This Row],[15-20 Jahre Weiblich]]+Tabelle1[[#This Row],[15-20 jahre Männlich]]</f>
        <v>0</v>
      </c>
      <c r="AO1047">
        <f>Tabelle1[[#This Row],[20-25 jahre weiblich]]+Tabelle1[[#This Row],[20-25 jahre Männlich]]</f>
        <v>0</v>
      </c>
      <c r="AP1047">
        <f>Tabelle1[[#This Row],[25-30 Jahre Weiblich]]+Tabelle1[[#This Row],[25-30 jahre Männlich]]</f>
        <v>5</v>
      </c>
      <c r="AQ1047">
        <f>Tabelle1[[#This Row],[30-35 Jahre Weiblich]]+Tabelle1[[#This Row],[30-35 jahre Männlich]]</f>
        <v>11</v>
      </c>
      <c r="AR1047">
        <f>Tabelle1[[#This Row],[35-40 Jahre Weiblich]]+Tabelle1[[#This Row],[35-40 jahre  Männlich]]</f>
        <v>14</v>
      </c>
      <c r="AS1047">
        <f>Tabelle1[[#This Row],[40-45 Jahre Weiblich]]+Tabelle1[[#This Row],[40-45 jahre Männlich]]</f>
        <v>0</v>
      </c>
      <c r="AT1047">
        <f>Tabelle1[[#This Row],[45-50 Jahre Weiblich]]+Tabelle1[[#This Row],[45-50 jahre Männlich]]</f>
        <v>0</v>
      </c>
      <c r="AU1047">
        <f>Tabelle1[[#This Row],[50-55 Jahre Weiblich]]+Tabelle1[[#This Row],[50-55 jahre Männlich]]</f>
        <v>0</v>
      </c>
      <c r="AV1047">
        <f>Tabelle1[[#This Row],[55-60 Jahre Weiblich]]+Tabelle1[[#This Row],[55-60 jahre Männlich]]</f>
        <v>0</v>
      </c>
      <c r="AW1047">
        <f>Tabelle1[[#This Row],[60-65 Jahre Weiblich]]+Tabelle1[[#This Row],[60-65 jahre Männlich]]</f>
        <v>0</v>
      </c>
      <c r="AX1047">
        <f>Tabelle1[[#This Row],[65-70 Jahre Weiblich]]+Tabelle1[[#This Row],[65-70 Jahre  Männlich]]</f>
        <v>0</v>
      </c>
      <c r="AY1047">
        <f>Tabelle1[[#This Row],[70-75Jahre Weiblich]]+Tabelle1[[#This Row],[70-75 jahre Männlch]]</f>
        <v>0</v>
      </c>
      <c r="AZ1047">
        <f>Tabelle1[[#This Row],[75-80 Jahre Weiblich]]+Tabelle1[[#This Row],[75-80 jahre Männlich]]</f>
        <v>0</v>
      </c>
      <c r="BA1047">
        <f>Tabelle1[[#This Row],[80-85 Jahre Weiblich]]+Tabelle1[[#This Row],[80-85 jahre Männlich]]</f>
        <v>0</v>
      </c>
      <c r="BB1047">
        <f>Tabelle1[[#This Row],[85 und mehr Weiblich]]+Tabelle1[[#This Row],[85 und mehr]]</f>
        <v>0</v>
      </c>
    </row>
    <row r="1048" spans="1:54" x14ac:dyDescent="0.35">
      <c r="A1048" s="3"/>
      <c r="B1048" s="4" t="s">
        <v>94</v>
      </c>
      <c r="C1048" s="5">
        <v>685</v>
      </c>
      <c r="D1048" s="5">
        <v>11</v>
      </c>
      <c r="E1048" s="5">
        <v>3</v>
      </c>
      <c r="F1048" s="5">
        <v>3</v>
      </c>
      <c r="G1048" s="5">
        <v>3</v>
      </c>
      <c r="H1048" s="5">
        <v>4</v>
      </c>
      <c r="I1048" s="5">
        <v>3</v>
      </c>
      <c r="J1048" s="5">
        <v>0</v>
      </c>
      <c r="K1048" s="5">
        <v>4</v>
      </c>
      <c r="L1048" s="5">
        <v>4</v>
      </c>
      <c r="M1048" s="5">
        <v>9</v>
      </c>
      <c r="N1048" s="5">
        <v>8</v>
      </c>
      <c r="O1048" s="5">
        <v>5</v>
      </c>
      <c r="P1048" s="5">
        <v>4</v>
      </c>
      <c r="Q1048" s="5">
        <v>6</v>
      </c>
      <c r="R1048" s="5">
        <v>5</v>
      </c>
      <c r="S1048" s="5">
        <v>0</v>
      </c>
      <c r="T1048" s="5">
        <v>0</v>
      </c>
      <c r="U1048" s="5">
        <v>542</v>
      </c>
      <c r="V1048" s="5">
        <v>10</v>
      </c>
      <c r="W1048" s="5">
        <v>3</v>
      </c>
      <c r="X1048" s="5" t="s">
        <v>111</v>
      </c>
      <c r="Y1048" s="5">
        <v>0</v>
      </c>
      <c r="Z1048" s="5" t="s">
        <v>111</v>
      </c>
      <c r="AA1048" s="5">
        <v>3</v>
      </c>
      <c r="AB1048" s="5">
        <v>0</v>
      </c>
      <c r="AC1048" s="5">
        <v>5</v>
      </c>
      <c r="AD1048" s="5">
        <v>6</v>
      </c>
      <c r="AE1048" s="5">
        <v>6</v>
      </c>
      <c r="AF1048" s="5">
        <v>7</v>
      </c>
      <c r="AG1048" s="5">
        <v>7</v>
      </c>
      <c r="AH1048" s="5">
        <v>4</v>
      </c>
      <c r="AJ1048" s="5">
        <v>5</v>
      </c>
      <c r="AK1048" s="5">
        <v>9</v>
      </c>
      <c r="AL1048">
        <f>Tabelle1[[#This Row],[1 jahre Weiblich]]+Tabelle1[[#This Row],[unter 1 Jahr Männlich]]</f>
        <v>1227</v>
      </c>
      <c r="AM1048">
        <f>Tabelle1[[#This Row],[1-15 Jahre Weiblich]]+Tabelle1[[#This Row],[1-15 jahre Mänlich]]</f>
        <v>21</v>
      </c>
      <c r="AN1048">
        <f>Tabelle1[[#This Row],[15-20 Jahre Weiblich]]+Tabelle1[[#This Row],[15-20 jahre Männlich]]</f>
        <v>6</v>
      </c>
      <c r="AO1048" t="e">
        <f>Tabelle1[[#This Row],[20-25 jahre weiblich]]+Tabelle1[[#This Row],[20-25 jahre Männlich]]</f>
        <v>#VALUE!</v>
      </c>
      <c r="AP1048">
        <f>Tabelle1[[#This Row],[25-30 Jahre Weiblich]]+Tabelle1[[#This Row],[25-30 jahre Männlich]]</f>
        <v>3</v>
      </c>
      <c r="AQ1048" t="e">
        <f>Tabelle1[[#This Row],[30-35 Jahre Weiblich]]+Tabelle1[[#This Row],[30-35 jahre Männlich]]</f>
        <v>#VALUE!</v>
      </c>
      <c r="AR1048">
        <f>Tabelle1[[#This Row],[35-40 Jahre Weiblich]]+Tabelle1[[#This Row],[35-40 jahre  Männlich]]</f>
        <v>6</v>
      </c>
      <c r="AS1048">
        <f>Tabelle1[[#This Row],[40-45 Jahre Weiblich]]+Tabelle1[[#This Row],[40-45 jahre Männlich]]</f>
        <v>0</v>
      </c>
      <c r="AT1048">
        <f>Tabelle1[[#This Row],[45-50 Jahre Weiblich]]+Tabelle1[[#This Row],[45-50 jahre Männlich]]</f>
        <v>9</v>
      </c>
      <c r="AU1048">
        <f>Tabelle1[[#This Row],[50-55 Jahre Weiblich]]+Tabelle1[[#This Row],[50-55 jahre Männlich]]</f>
        <v>10</v>
      </c>
      <c r="AV1048">
        <f>Tabelle1[[#This Row],[55-60 Jahre Weiblich]]+Tabelle1[[#This Row],[55-60 jahre Männlich]]</f>
        <v>15</v>
      </c>
      <c r="AW1048">
        <f>Tabelle1[[#This Row],[60-65 Jahre Weiblich]]+Tabelle1[[#This Row],[60-65 jahre Männlich]]</f>
        <v>15</v>
      </c>
      <c r="AX1048">
        <f>Tabelle1[[#This Row],[65-70 Jahre Weiblich]]+Tabelle1[[#This Row],[65-70 Jahre  Männlich]]</f>
        <v>12</v>
      </c>
      <c r="AY1048">
        <f>Tabelle1[[#This Row],[70-75Jahre Weiblich]]+Tabelle1[[#This Row],[70-75 jahre Männlch]]</f>
        <v>8</v>
      </c>
      <c r="AZ1048">
        <f>Tabelle1[[#This Row],[75-80 Jahre Weiblich]]+Tabelle1[[#This Row],[75-80 jahre Männlich]]</f>
        <v>6</v>
      </c>
      <c r="BA1048">
        <f>Tabelle1[[#This Row],[80-85 Jahre Weiblich]]+Tabelle1[[#This Row],[80-85 jahre Männlich]]</f>
        <v>10</v>
      </c>
      <c r="BB1048">
        <f>Tabelle1[[#This Row],[85 und mehr Weiblich]]+Tabelle1[[#This Row],[85 und mehr]]</f>
        <v>9</v>
      </c>
    </row>
    <row r="1049" spans="1:54" x14ac:dyDescent="0.35">
      <c r="A1049" s="3"/>
      <c r="B1049" s="4" t="s">
        <v>95</v>
      </c>
      <c r="C1049" s="5">
        <v>358</v>
      </c>
      <c r="D1049" s="5">
        <v>102</v>
      </c>
      <c r="E1049" s="5">
        <v>21</v>
      </c>
      <c r="F1049" s="5">
        <v>21</v>
      </c>
      <c r="G1049" s="5">
        <v>22</v>
      </c>
      <c r="H1049" s="5">
        <v>24</v>
      </c>
      <c r="I1049" s="5">
        <v>21</v>
      </c>
      <c r="J1049" s="5">
        <v>21</v>
      </c>
      <c r="K1049" s="5">
        <v>29</v>
      </c>
      <c r="L1049" s="5">
        <v>65</v>
      </c>
      <c r="M1049" s="5">
        <v>139</v>
      </c>
      <c r="N1049" s="5">
        <v>119</v>
      </c>
      <c r="O1049" s="5">
        <v>82</v>
      </c>
      <c r="P1049" s="5">
        <v>41</v>
      </c>
      <c r="Q1049" s="5">
        <v>30</v>
      </c>
      <c r="R1049" s="5">
        <v>55</v>
      </c>
      <c r="S1049" s="5">
        <v>57</v>
      </c>
      <c r="T1049" s="5">
        <v>0</v>
      </c>
      <c r="U1049" s="5">
        <v>323</v>
      </c>
      <c r="V1049" s="5">
        <v>70</v>
      </c>
      <c r="W1049" s="5">
        <v>21</v>
      </c>
      <c r="X1049" s="5">
        <v>12</v>
      </c>
      <c r="Y1049" s="5">
        <v>12</v>
      </c>
      <c r="Z1049" s="5">
        <v>17</v>
      </c>
      <c r="AA1049" s="5">
        <v>13</v>
      </c>
      <c r="AB1049" s="5">
        <v>18</v>
      </c>
      <c r="AC1049" s="5">
        <v>40</v>
      </c>
      <c r="AD1049" s="5">
        <v>50</v>
      </c>
      <c r="AE1049" s="5">
        <v>98</v>
      </c>
      <c r="AF1049" s="5">
        <v>97</v>
      </c>
      <c r="AG1049" s="5">
        <v>89</v>
      </c>
      <c r="AH1049" s="5">
        <v>54</v>
      </c>
      <c r="AJ1049" s="5">
        <v>45</v>
      </c>
      <c r="AK1049" s="5">
        <v>71</v>
      </c>
      <c r="AL1049">
        <f>Tabelle1[[#This Row],[1 jahre Weiblich]]+Tabelle1[[#This Row],[unter 1 Jahr Männlich]]</f>
        <v>681</v>
      </c>
      <c r="AM1049">
        <f>Tabelle1[[#This Row],[1-15 Jahre Weiblich]]+Tabelle1[[#This Row],[1-15 jahre Mänlich]]</f>
        <v>172</v>
      </c>
      <c r="AN1049">
        <f>Tabelle1[[#This Row],[15-20 Jahre Weiblich]]+Tabelle1[[#This Row],[15-20 jahre Männlich]]</f>
        <v>42</v>
      </c>
      <c r="AO1049">
        <f>Tabelle1[[#This Row],[20-25 jahre weiblich]]+Tabelle1[[#This Row],[20-25 jahre Männlich]]</f>
        <v>33</v>
      </c>
      <c r="AP1049">
        <f>Tabelle1[[#This Row],[25-30 Jahre Weiblich]]+Tabelle1[[#This Row],[25-30 jahre Männlich]]</f>
        <v>34</v>
      </c>
      <c r="AQ1049">
        <f>Tabelle1[[#This Row],[30-35 Jahre Weiblich]]+Tabelle1[[#This Row],[30-35 jahre Männlich]]</f>
        <v>41</v>
      </c>
      <c r="AR1049">
        <f>Tabelle1[[#This Row],[35-40 Jahre Weiblich]]+Tabelle1[[#This Row],[35-40 jahre  Männlich]]</f>
        <v>34</v>
      </c>
      <c r="AS1049">
        <f>Tabelle1[[#This Row],[40-45 Jahre Weiblich]]+Tabelle1[[#This Row],[40-45 jahre Männlich]]</f>
        <v>39</v>
      </c>
      <c r="AT1049">
        <f>Tabelle1[[#This Row],[45-50 Jahre Weiblich]]+Tabelle1[[#This Row],[45-50 jahre Männlich]]</f>
        <v>69</v>
      </c>
      <c r="AU1049">
        <f>Tabelle1[[#This Row],[50-55 Jahre Weiblich]]+Tabelle1[[#This Row],[50-55 jahre Männlich]]</f>
        <v>115</v>
      </c>
      <c r="AV1049">
        <f>Tabelle1[[#This Row],[55-60 Jahre Weiblich]]+Tabelle1[[#This Row],[55-60 jahre Männlich]]</f>
        <v>237</v>
      </c>
      <c r="AW1049">
        <f>Tabelle1[[#This Row],[60-65 Jahre Weiblich]]+Tabelle1[[#This Row],[60-65 jahre Männlich]]</f>
        <v>216</v>
      </c>
      <c r="AX1049">
        <f>Tabelle1[[#This Row],[65-70 Jahre Weiblich]]+Tabelle1[[#This Row],[65-70 Jahre  Männlich]]</f>
        <v>171</v>
      </c>
      <c r="AY1049">
        <f>Tabelle1[[#This Row],[70-75Jahre Weiblich]]+Tabelle1[[#This Row],[70-75 jahre Männlch]]</f>
        <v>95</v>
      </c>
      <c r="AZ1049">
        <f>Tabelle1[[#This Row],[75-80 Jahre Weiblich]]+Tabelle1[[#This Row],[75-80 jahre Männlich]]</f>
        <v>30</v>
      </c>
      <c r="BA1049">
        <f>Tabelle1[[#This Row],[80-85 Jahre Weiblich]]+Tabelle1[[#This Row],[80-85 jahre Männlich]]</f>
        <v>100</v>
      </c>
      <c r="BB1049">
        <f>Tabelle1[[#This Row],[85 und mehr Weiblich]]+Tabelle1[[#This Row],[85 und mehr]]</f>
        <v>128</v>
      </c>
    </row>
    <row r="1050" spans="1:54" x14ac:dyDescent="0.35">
      <c r="A1050" s="3"/>
      <c r="B1050" s="4" t="s">
        <v>96</v>
      </c>
      <c r="C1050" s="5">
        <v>27</v>
      </c>
      <c r="D1050" s="5">
        <v>18</v>
      </c>
      <c r="E1050" s="5">
        <v>5</v>
      </c>
      <c r="F1050" s="5">
        <v>5</v>
      </c>
      <c r="G1050" s="5">
        <v>6</v>
      </c>
      <c r="H1050" s="5">
        <v>6</v>
      </c>
      <c r="I1050" s="5">
        <v>5</v>
      </c>
      <c r="J1050" s="5">
        <v>3</v>
      </c>
      <c r="K1050" s="5" t="s">
        <v>111</v>
      </c>
      <c r="L1050" s="5" t="s">
        <v>111</v>
      </c>
      <c r="M1050" s="5">
        <v>5</v>
      </c>
      <c r="N1050" s="5">
        <v>6</v>
      </c>
      <c r="O1050" s="5">
        <v>3</v>
      </c>
      <c r="P1050" s="5" t="s">
        <v>111</v>
      </c>
      <c r="Q1050" s="5">
        <v>0</v>
      </c>
      <c r="R1050" s="5" t="s">
        <v>111</v>
      </c>
      <c r="S1050" s="5">
        <v>0</v>
      </c>
      <c r="T1050" s="5">
        <v>0</v>
      </c>
      <c r="U1050" s="5">
        <v>27</v>
      </c>
      <c r="V1050" s="5">
        <v>21</v>
      </c>
      <c r="W1050" s="5">
        <v>6</v>
      </c>
      <c r="X1050" s="5">
        <v>3</v>
      </c>
      <c r="Y1050" s="5">
        <v>4</v>
      </c>
      <c r="Z1050" s="5">
        <v>3</v>
      </c>
      <c r="AA1050" s="5" t="s">
        <v>111</v>
      </c>
      <c r="AB1050" s="5">
        <v>4</v>
      </c>
      <c r="AC1050" s="5">
        <v>5</v>
      </c>
      <c r="AD1050" s="5" t="s">
        <v>111</v>
      </c>
      <c r="AE1050" s="5" t="s">
        <v>111</v>
      </c>
      <c r="AF1050" s="5">
        <v>4</v>
      </c>
      <c r="AG1050" s="5">
        <v>3</v>
      </c>
      <c r="AH1050" s="5">
        <v>4</v>
      </c>
      <c r="AJ1050" s="5" t="s">
        <v>111</v>
      </c>
      <c r="AK1050" s="5">
        <v>4</v>
      </c>
      <c r="AL1050">
        <f>Tabelle1[[#This Row],[1 jahre Weiblich]]+Tabelle1[[#This Row],[unter 1 Jahr Männlich]]</f>
        <v>54</v>
      </c>
      <c r="AM1050">
        <f>Tabelle1[[#This Row],[1-15 Jahre Weiblich]]+Tabelle1[[#This Row],[1-15 jahre Mänlich]]</f>
        <v>39</v>
      </c>
      <c r="AN1050">
        <f>Tabelle1[[#This Row],[15-20 Jahre Weiblich]]+Tabelle1[[#This Row],[15-20 jahre Männlich]]</f>
        <v>11</v>
      </c>
      <c r="AO1050">
        <f>Tabelle1[[#This Row],[20-25 jahre weiblich]]+Tabelle1[[#This Row],[20-25 jahre Männlich]]</f>
        <v>8</v>
      </c>
      <c r="AP1050">
        <f>Tabelle1[[#This Row],[25-30 Jahre Weiblich]]+Tabelle1[[#This Row],[25-30 jahre Männlich]]</f>
        <v>10</v>
      </c>
      <c r="AQ1050">
        <f>Tabelle1[[#This Row],[30-35 Jahre Weiblich]]+Tabelle1[[#This Row],[30-35 jahre Männlich]]</f>
        <v>9</v>
      </c>
      <c r="AR1050" t="e">
        <f>Tabelle1[[#This Row],[35-40 Jahre Weiblich]]+Tabelle1[[#This Row],[35-40 jahre  Männlich]]</f>
        <v>#VALUE!</v>
      </c>
      <c r="AS1050">
        <f>Tabelle1[[#This Row],[40-45 Jahre Weiblich]]+Tabelle1[[#This Row],[40-45 jahre Männlich]]</f>
        <v>7</v>
      </c>
      <c r="AT1050" t="e">
        <f>Tabelle1[[#This Row],[45-50 Jahre Weiblich]]+Tabelle1[[#This Row],[45-50 jahre Männlich]]</f>
        <v>#VALUE!</v>
      </c>
      <c r="AU1050" t="e">
        <f>Tabelle1[[#This Row],[50-55 Jahre Weiblich]]+Tabelle1[[#This Row],[50-55 jahre Männlich]]</f>
        <v>#VALUE!</v>
      </c>
      <c r="AV1050" t="e">
        <f>Tabelle1[[#This Row],[55-60 Jahre Weiblich]]+Tabelle1[[#This Row],[55-60 jahre Männlich]]</f>
        <v>#VALUE!</v>
      </c>
      <c r="AW1050">
        <f>Tabelle1[[#This Row],[60-65 Jahre Weiblich]]+Tabelle1[[#This Row],[60-65 jahre Männlich]]</f>
        <v>10</v>
      </c>
      <c r="AX1050">
        <f>Tabelle1[[#This Row],[65-70 Jahre Weiblich]]+Tabelle1[[#This Row],[65-70 Jahre  Männlich]]</f>
        <v>6</v>
      </c>
      <c r="AY1050" t="e">
        <f>Tabelle1[[#This Row],[70-75Jahre Weiblich]]+Tabelle1[[#This Row],[70-75 jahre Männlch]]</f>
        <v>#VALUE!</v>
      </c>
      <c r="AZ1050">
        <f>Tabelle1[[#This Row],[75-80 Jahre Weiblich]]+Tabelle1[[#This Row],[75-80 jahre Männlich]]</f>
        <v>0</v>
      </c>
      <c r="BA1050" t="e">
        <f>Tabelle1[[#This Row],[80-85 Jahre Weiblich]]+Tabelle1[[#This Row],[80-85 jahre Männlich]]</f>
        <v>#VALUE!</v>
      </c>
      <c r="BB1050">
        <f>Tabelle1[[#This Row],[85 und mehr Weiblich]]+Tabelle1[[#This Row],[85 und mehr]]</f>
        <v>4</v>
      </c>
    </row>
    <row r="1051" spans="1:54" x14ac:dyDescent="0.35">
      <c r="A1051" s="3"/>
      <c r="B1051" s="4" t="s">
        <v>97</v>
      </c>
      <c r="C1051" s="5">
        <v>129</v>
      </c>
      <c r="D1051" s="5">
        <v>42</v>
      </c>
      <c r="E1051" s="5">
        <v>7</v>
      </c>
      <c r="F1051" s="5">
        <v>7</v>
      </c>
      <c r="G1051" s="5">
        <v>5</v>
      </c>
      <c r="H1051" s="5">
        <v>9</v>
      </c>
      <c r="I1051" s="5">
        <v>7</v>
      </c>
      <c r="J1051" s="5">
        <v>7</v>
      </c>
      <c r="K1051" s="5">
        <v>9</v>
      </c>
      <c r="L1051" s="5">
        <v>15</v>
      </c>
      <c r="M1051" s="5">
        <v>21</v>
      </c>
      <c r="N1051" s="5">
        <v>15</v>
      </c>
      <c r="O1051" s="5">
        <v>17</v>
      </c>
      <c r="P1051" s="5">
        <v>17</v>
      </c>
      <c r="Q1051" s="5">
        <v>13</v>
      </c>
      <c r="R1051" s="5">
        <v>30</v>
      </c>
      <c r="S1051" s="5">
        <v>33</v>
      </c>
      <c r="T1051" s="5">
        <v>0</v>
      </c>
      <c r="U1051" s="5">
        <v>115</v>
      </c>
      <c r="V1051" s="5">
        <v>17</v>
      </c>
      <c r="W1051" s="5">
        <v>6</v>
      </c>
      <c r="X1051" s="5">
        <v>3</v>
      </c>
      <c r="Y1051" s="5">
        <v>3</v>
      </c>
      <c r="Z1051" s="5">
        <v>7</v>
      </c>
      <c r="AA1051" s="5">
        <v>5</v>
      </c>
      <c r="AB1051" s="5">
        <v>7</v>
      </c>
      <c r="AC1051" s="5">
        <v>7</v>
      </c>
      <c r="AD1051" s="5">
        <v>8</v>
      </c>
      <c r="AE1051" s="5">
        <v>14</v>
      </c>
      <c r="AF1051" s="5">
        <v>11</v>
      </c>
      <c r="AG1051" s="5">
        <v>16</v>
      </c>
      <c r="AH1051" s="5">
        <v>19</v>
      </c>
      <c r="AJ1051" s="5">
        <v>22</v>
      </c>
      <c r="AK1051" s="5">
        <v>34</v>
      </c>
      <c r="AL1051">
        <f>Tabelle1[[#This Row],[1 jahre Weiblich]]+Tabelle1[[#This Row],[unter 1 Jahr Männlich]]</f>
        <v>244</v>
      </c>
      <c r="AM1051">
        <f>Tabelle1[[#This Row],[1-15 Jahre Weiblich]]+Tabelle1[[#This Row],[1-15 jahre Mänlich]]</f>
        <v>59</v>
      </c>
      <c r="AN1051">
        <f>Tabelle1[[#This Row],[15-20 Jahre Weiblich]]+Tabelle1[[#This Row],[15-20 jahre Männlich]]</f>
        <v>13</v>
      </c>
      <c r="AO1051">
        <f>Tabelle1[[#This Row],[20-25 jahre weiblich]]+Tabelle1[[#This Row],[20-25 jahre Männlich]]</f>
        <v>10</v>
      </c>
      <c r="AP1051">
        <f>Tabelle1[[#This Row],[25-30 Jahre Weiblich]]+Tabelle1[[#This Row],[25-30 jahre Männlich]]</f>
        <v>8</v>
      </c>
      <c r="AQ1051">
        <f>Tabelle1[[#This Row],[30-35 Jahre Weiblich]]+Tabelle1[[#This Row],[30-35 jahre Männlich]]</f>
        <v>16</v>
      </c>
      <c r="AR1051">
        <f>Tabelle1[[#This Row],[35-40 Jahre Weiblich]]+Tabelle1[[#This Row],[35-40 jahre  Männlich]]</f>
        <v>12</v>
      </c>
      <c r="AS1051">
        <f>Tabelle1[[#This Row],[40-45 Jahre Weiblich]]+Tabelle1[[#This Row],[40-45 jahre Männlich]]</f>
        <v>14</v>
      </c>
      <c r="AT1051">
        <f>Tabelle1[[#This Row],[45-50 Jahre Weiblich]]+Tabelle1[[#This Row],[45-50 jahre Männlich]]</f>
        <v>16</v>
      </c>
      <c r="AU1051">
        <f>Tabelle1[[#This Row],[50-55 Jahre Weiblich]]+Tabelle1[[#This Row],[50-55 jahre Männlich]]</f>
        <v>23</v>
      </c>
      <c r="AV1051">
        <f>Tabelle1[[#This Row],[55-60 Jahre Weiblich]]+Tabelle1[[#This Row],[55-60 jahre Männlich]]</f>
        <v>35</v>
      </c>
      <c r="AW1051">
        <f>Tabelle1[[#This Row],[60-65 Jahre Weiblich]]+Tabelle1[[#This Row],[60-65 jahre Männlich]]</f>
        <v>26</v>
      </c>
      <c r="AX1051">
        <f>Tabelle1[[#This Row],[65-70 Jahre Weiblich]]+Tabelle1[[#This Row],[65-70 Jahre  Männlich]]</f>
        <v>33</v>
      </c>
      <c r="AY1051">
        <f>Tabelle1[[#This Row],[70-75Jahre Weiblich]]+Tabelle1[[#This Row],[70-75 jahre Männlch]]</f>
        <v>36</v>
      </c>
      <c r="AZ1051">
        <f>Tabelle1[[#This Row],[75-80 Jahre Weiblich]]+Tabelle1[[#This Row],[75-80 jahre Männlich]]</f>
        <v>13</v>
      </c>
      <c r="BA1051">
        <f>Tabelle1[[#This Row],[80-85 Jahre Weiblich]]+Tabelle1[[#This Row],[80-85 jahre Männlich]]</f>
        <v>52</v>
      </c>
      <c r="BB1051">
        <f>Tabelle1[[#This Row],[85 und mehr Weiblich]]+Tabelle1[[#This Row],[85 und mehr]]</f>
        <v>67</v>
      </c>
    </row>
    <row r="1052" spans="1:54" x14ac:dyDescent="0.35">
      <c r="A1052" s="3"/>
      <c r="B1052" s="4" t="s">
        <v>98</v>
      </c>
      <c r="C1052" s="5">
        <v>114</v>
      </c>
      <c r="D1052" s="5">
        <v>59</v>
      </c>
      <c r="E1052" s="5">
        <v>69</v>
      </c>
      <c r="F1052" s="5">
        <v>114</v>
      </c>
      <c r="G1052" s="5">
        <v>155</v>
      </c>
      <c r="H1052" s="5">
        <v>268</v>
      </c>
      <c r="I1052" s="5">
        <v>399</v>
      </c>
      <c r="J1052" s="5">
        <v>569</v>
      </c>
      <c r="K1052" s="5">
        <v>721</v>
      </c>
      <c r="L1052" s="5">
        <v>1462</v>
      </c>
      <c r="M1052" s="5">
        <v>2282</v>
      </c>
      <c r="N1052" s="5">
        <v>2939</v>
      </c>
      <c r="O1052" s="5">
        <v>2928</v>
      </c>
      <c r="P1052" s="5">
        <v>2689</v>
      </c>
      <c r="Q1052" s="5">
        <v>2261</v>
      </c>
      <c r="R1052" s="5">
        <v>3002</v>
      </c>
      <c r="S1052" s="5">
        <v>3827</v>
      </c>
      <c r="T1052" s="5">
        <v>0</v>
      </c>
      <c r="U1052" s="5">
        <v>113</v>
      </c>
      <c r="V1052" s="5">
        <v>49</v>
      </c>
      <c r="W1052" s="5">
        <v>45</v>
      </c>
      <c r="X1052" s="5">
        <v>37</v>
      </c>
      <c r="Y1052" s="5">
        <v>66</v>
      </c>
      <c r="Z1052" s="5">
        <v>104</v>
      </c>
      <c r="AA1052" s="5">
        <v>146</v>
      </c>
      <c r="AB1052" s="5">
        <v>206</v>
      </c>
      <c r="AC1052" s="5">
        <v>274</v>
      </c>
      <c r="AD1052" s="5">
        <v>461</v>
      </c>
      <c r="AE1052" s="5">
        <v>760</v>
      </c>
      <c r="AF1052" s="5">
        <v>1087</v>
      </c>
      <c r="AG1052" s="5">
        <v>1298</v>
      </c>
      <c r="AH1052" s="5">
        <v>1460</v>
      </c>
      <c r="AJ1052" s="5">
        <v>2687</v>
      </c>
      <c r="AK1052" s="5">
        <v>6757</v>
      </c>
      <c r="AL1052">
        <f>Tabelle1[[#This Row],[1 jahre Weiblich]]+Tabelle1[[#This Row],[unter 1 Jahr Männlich]]</f>
        <v>227</v>
      </c>
      <c r="AM1052">
        <f>Tabelle1[[#This Row],[1-15 Jahre Weiblich]]+Tabelle1[[#This Row],[1-15 jahre Mänlich]]</f>
        <v>108</v>
      </c>
      <c r="AN1052">
        <f>Tabelle1[[#This Row],[15-20 Jahre Weiblich]]+Tabelle1[[#This Row],[15-20 jahre Männlich]]</f>
        <v>114</v>
      </c>
      <c r="AO1052">
        <f>Tabelle1[[#This Row],[20-25 jahre weiblich]]+Tabelle1[[#This Row],[20-25 jahre Männlich]]</f>
        <v>151</v>
      </c>
      <c r="AP1052">
        <f>Tabelle1[[#This Row],[25-30 Jahre Weiblich]]+Tabelle1[[#This Row],[25-30 jahre Männlich]]</f>
        <v>221</v>
      </c>
      <c r="AQ1052">
        <f>Tabelle1[[#This Row],[30-35 Jahre Weiblich]]+Tabelle1[[#This Row],[30-35 jahre Männlich]]</f>
        <v>372</v>
      </c>
      <c r="AR1052">
        <f>Tabelle1[[#This Row],[35-40 Jahre Weiblich]]+Tabelle1[[#This Row],[35-40 jahre  Männlich]]</f>
        <v>545</v>
      </c>
      <c r="AS1052">
        <f>Tabelle1[[#This Row],[40-45 Jahre Weiblich]]+Tabelle1[[#This Row],[40-45 jahre Männlich]]</f>
        <v>775</v>
      </c>
      <c r="AT1052">
        <f>Tabelle1[[#This Row],[45-50 Jahre Weiblich]]+Tabelle1[[#This Row],[45-50 jahre Männlich]]</f>
        <v>995</v>
      </c>
      <c r="AU1052">
        <f>Tabelle1[[#This Row],[50-55 Jahre Weiblich]]+Tabelle1[[#This Row],[50-55 jahre Männlich]]</f>
        <v>1923</v>
      </c>
      <c r="AV1052">
        <f>Tabelle1[[#This Row],[55-60 Jahre Weiblich]]+Tabelle1[[#This Row],[55-60 jahre Männlich]]</f>
        <v>3042</v>
      </c>
      <c r="AW1052">
        <f>Tabelle1[[#This Row],[60-65 Jahre Weiblich]]+Tabelle1[[#This Row],[60-65 jahre Männlich]]</f>
        <v>4026</v>
      </c>
      <c r="AX1052">
        <f>Tabelle1[[#This Row],[65-70 Jahre Weiblich]]+Tabelle1[[#This Row],[65-70 Jahre  Männlich]]</f>
        <v>4226</v>
      </c>
      <c r="AY1052">
        <f>Tabelle1[[#This Row],[70-75Jahre Weiblich]]+Tabelle1[[#This Row],[70-75 jahre Männlch]]</f>
        <v>4149</v>
      </c>
      <c r="AZ1052">
        <f>Tabelle1[[#This Row],[75-80 Jahre Weiblich]]+Tabelle1[[#This Row],[75-80 jahre Männlich]]</f>
        <v>2261</v>
      </c>
      <c r="BA1052">
        <f>Tabelle1[[#This Row],[80-85 Jahre Weiblich]]+Tabelle1[[#This Row],[80-85 jahre Männlich]]</f>
        <v>5689</v>
      </c>
      <c r="BB1052">
        <f>Tabelle1[[#This Row],[85 und mehr Weiblich]]+Tabelle1[[#This Row],[85 und mehr]]</f>
        <v>10584</v>
      </c>
    </row>
    <row r="1053" spans="1:54" x14ac:dyDescent="0.35">
      <c r="A1053" s="3"/>
      <c r="B1053" s="4" t="s">
        <v>99</v>
      </c>
      <c r="C1053" s="5">
        <v>46</v>
      </c>
      <c r="D1053" s="5">
        <v>0</v>
      </c>
      <c r="E1053" s="5">
        <v>0</v>
      </c>
      <c r="F1053" s="5">
        <v>0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0</v>
      </c>
      <c r="S1053" s="5">
        <v>0</v>
      </c>
      <c r="T1053" s="5">
        <v>0</v>
      </c>
      <c r="U1053" s="5">
        <v>45</v>
      </c>
      <c r="V1053" s="5">
        <v>0</v>
      </c>
      <c r="W1053" s="5">
        <v>0</v>
      </c>
      <c r="X1053" s="5">
        <v>0</v>
      </c>
      <c r="Y1053" s="5">
        <v>0</v>
      </c>
      <c r="Z1053" s="5">
        <v>0</v>
      </c>
      <c r="AA1053" s="5">
        <v>0</v>
      </c>
      <c r="AB1053" s="5">
        <v>0</v>
      </c>
      <c r="AC1053" s="5">
        <v>0</v>
      </c>
      <c r="AD1053" s="5">
        <v>0</v>
      </c>
      <c r="AE1053" s="5">
        <v>0</v>
      </c>
      <c r="AF1053" s="5">
        <v>0</v>
      </c>
      <c r="AG1053" s="5">
        <v>0</v>
      </c>
      <c r="AH1053" s="5">
        <v>0</v>
      </c>
      <c r="AJ1053" s="5">
        <v>0</v>
      </c>
      <c r="AK1053" s="5">
        <v>0</v>
      </c>
      <c r="AL1053">
        <f>Tabelle1[[#This Row],[1 jahre Weiblich]]+Tabelle1[[#This Row],[unter 1 Jahr Männlich]]</f>
        <v>91</v>
      </c>
      <c r="AM1053">
        <f>Tabelle1[[#This Row],[1-15 Jahre Weiblich]]+Tabelle1[[#This Row],[1-15 jahre Mänlich]]</f>
        <v>0</v>
      </c>
      <c r="AN1053">
        <f>Tabelle1[[#This Row],[15-20 Jahre Weiblich]]+Tabelle1[[#This Row],[15-20 jahre Männlich]]</f>
        <v>0</v>
      </c>
      <c r="AO1053">
        <f>Tabelle1[[#This Row],[20-25 jahre weiblich]]+Tabelle1[[#This Row],[20-25 jahre Männlich]]</f>
        <v>0</v>
      </c>
      <c r="AP1053">
        <f>Tabelle1[[#This Row],[25-30 Jahre Weiblich]]+Tabelle1[[#This Row],[25-30 jahre Männlich]]</f>
        <v>0</v>
      </c>
      <c r="AQ1053">
        <f>Tabelle1[[#This Row],[30-35 Jahre Weiblich]]+Tabelle1[[#This Row],[30-35 jahre Männlich]]</f>
        <v>0</v>
      </c>
      <c r="AR1053">
        <f>Tabelle1[[#This Row],[35-40 Jahre Weiblich]]+Tabelle1[[#This Row],[35-40 jahre  Männlich]]</f>
        <v>0</v>
      </c>
      <c r="AS1053">
        <f>Tabelle1[[#This Row],[40-45 Jahre Weiblich]]+Tabelle1[[#This Row],[40-45 jahre Männlich]]</f>
        <v>0</v>
      </c>
      <c r="AT1053">
        <f>Tabelle1[[#This Row],[45-50 Jahre Weiblich]]+Tabelle1[[#This Row],[45-50 jahre Männlich]]</f>
        <v>0</v>
      </c>
      <c r="AU1053">
        <f>Tabelle1[[#This Row],[50-55 Jahre Weiblich]]+Tabelle1[[#This Row],[50-55 jahre Männlich]]</f>
        <v>0</v>
      </c>
      <c r="AV1053">
        <f>Tabelle1[[#This Row],[55-60 Jahre Weiblich]]+Tabelle1[[#This Row],[55-60 jahre Männlich]]</f>
        <v>0</v>
      </c>
      <c r="AW1053">
        <f>Tabelle1[[#This Row],[60-65 Jahre Weiblich]]+Tabelle1[[#This Row],[60-65 jahre Männlich]]</f>
        <v>0</v>
      </c>
      <c r="AX1053">
        <f>Tabelle1[[#This Row],[65-70 Jahre Weiblich]]+Tabelle1[[#This Row],[65-70 Jahre  Männlich]]</f>
        <v>0</v>
      </c>
      <c r="AY1053">
        <f>Tabelle1[[#This Row],[70-75Jahre Weiblich]]+Tabelle1[[#This Row],[70-75 jahre Männlch]]</f>
        <v>0</v>
      </c>
      <c r="AZ1053">
        <f>Tabelle1[[#This Row],[75-80 Jahre Weiblich]]+Tabelle1[[#This Row],[75-80 jahre Männlich]]</f>
        <v>0</v>
      </c>
      <c r="BA1053">
        <f>Tabelle1[[#This Row],[80-85 Jahre Weiblich]]+Tabelle1[[#This Row],[80-85 jahre Männlich]]</f>
        <v>0</v>
      </c>
      <c r="BB1053">
        <f>Tabelle1[[#This Row],[85 und mehr Weiblich]]+Tabelle1[[#This Row],[85 und mehr]]</f>
        <v>0</v>
      </c>
    </row>
    <row r="1054" spans="1:54" x14ac:dyDescent="0.35">
      <c r="A1054" s="3"/>
      <c r="B1054" s="4" t="s">
        <v>100</v>
      </c>
      <c r="C1054" s="5">
        <v>63</v>
      </c>
      <c r="D1054" s="5">
        <v>59</v>
      </c>
      <c r="E1054" s="5">
        <v>68</v>
      </c>
      <c r="F1054" s="5">
        <v>110</v>
      </c>
      <c r="G1054" s="5">
        <v>152</v>
      </c>
      <c r="H1054" s="5">
        <v>261</v>
      </c>
      <c r="I1054" s="5">
        <v>392</v>
      </c>
      <c r="J1054" s="5">
        <v>559</v>
      </c>
      <c r="K1054" s="5">
        <v>704</v>
      </c>
      <c r="L1054" s="5">
        <v>1431</v>
      </c>
      <c r="M1054" s="5">
        <v>2229</v>
      </c>
      <c r="N1054" s="5">
        <v>2843</v>
      </c>
      <c r="O1054" s="5">
        <v>2836</v>
      </c>
      <c r="P1054" s="5">
        <v>2563</v>
      </c>
      <c r="Q1054" s="5">
        <v>2099</v>
      </c>
      <c r="R1054" s="5">
        <v>2723</v>
      </c>
      <c r="S1054" s="5">
        <v>2929</v>
      </c>
      <c r="T1054" s="5">
        <v>0</v>
      </c>
      <c r="U1054" s="5">
        <v>68</v>
      </c>
      <c r="V1054" s="5">
        <v>47</v>
      </c>
      <c r="W1054" s="5">
        <v>45</v>
      </c>
      <c r="X1054" s="5">
        <v>35</v>
      </c>
      <c r="Y1054" s="5">
        <v>63</v>
      </c>
      <c r="Z1054" s="5">
        <v>102</v>
      </c>
      <c r="AA1054" s="5">
        <v>143</v>
      </c>
      <c r="AB1054" s="5">
        <v>199</v>
      </c>
      <c r="AC1054" s="5">
        <v>265</v>
      </c>
      <c r="AD1054" s="5">
        <v>442</v>
      </c>
      <c r="AE1054" s="5">
        <v>739</v>
      </c>
      <c r="AF1054" s="5">
        <v>1047</v>
      </c>
      <c r="AG1054" s="5">
        <v>1253</v>
      </c>
      <c r="AH1054" s="5">
        <v>1390</v>
      </c>
      <c r="AJ1054" s="5">
        <v>2323</v>
      </c>
      <c r="AK1054" s="5">
        <v>4218</v>
      </c>
      <c r="AL1054">
        <f>Tabelle1[[#This Row],[1 jahre Weiblich]]+Tabelle1[[#This Row],[unter 1 Jahr Männlich]]</f>
        <v>131</v>
      </c>
      <c r="AM1054">
        <f>Tabelle1[[#This Row],[1-15 Jahre Weiblich]]+Tabelle1[[#This Row],[1-15 jahre Mänlich]]</f>
        <v>106</v>
      </c>
      <c r="AN1054">
        <f>Tabelle1[[#This Row],[15-20 Jahre Weiblich]]+Tabelle1[[#This Row],[15-20 jahre Männlich]]</f>
        <v>113</v>
      </c>
      <c r="AO1054">
        <f>Tabelle1[[#This Row],[20-25 jahre weiblich]]+Tabelle1[[#This Row],[20-25 jahre Männlich]]</f>
        <v>145</v>
      </c>
      <c r="AP1054">
        <f>Tabelle1[[#This Row],[25-30 Jahre Weiblich]]+Tabelle1[[#This Row],[25-30 jahre Männlich]]</f>
        <v>215</v>
      </c>
      <c r="AQ1054">
        <f>Tabelle1[[#This Row],[30-35 Jahre Weiblich]]+Tabelle1[[#This Row],[30-35 jahre Männlich]]</f>
        <v>363</v>
      </c>
      <c r="AR1054">
        <f>Tabelle1[[#This Row],[35-40 Jahre Weiblich]]+Tabelle1[[#This Row],[35-40 jahre  Männlich]]</f>
        <v>535</v>
      </c>
      <c r="AS1054">
        <f>Tabelle1[[#This Row],[40-45 Jahre Weiblich]]+Tabelle1[[#This Row],[40-45 jahre Männlich]]</f>
        <v>758</v>
      </c>
      <c r="AT1054">
        <f>Tabelle1[[#This Row],[45-50 Jahre Weiblich]]+Tabelle1[[#This Row],[45-50 jahre Männlich]]</f>
        <v>969</v>
      </c>
      <c r="AU1054">
        <f>Tabelle1[[#This Row],[50-55 Jahre Weiblich]]+Tabelle1[[#This Row],[50-55 jahre Männlich]]</f>
        <v>1873</v>
      </c>
      <c r="AV1054">
        <f>Tabelle1[[#This Row],[55-60 Jahre Weiblich]]+Tabelle1[[#This Row],[55-60 jahre Männlich]]</f>
        <v>2968</v>
      </c>
      <c r="AW1054">
        <f>Tabelle1[[#This Row],[60-65 Jahre Weiblich]]+Tabelle1[[#This Row],[60-65 jahre Männlich]]</f>
        <v>3890</v>
      </c>
      <c r="AX1054">
        <f>Tabelle1[[#This Row],[65-70 Jahre Weiblich]]+Tabelle1[[#This Row],[65-70 Jahre  Männlich]]</f>
        <v>4089</v>
      </c>
      <c r="AY1054">
        <f>Tabelle1[[#This Row],[70-75Jahre Weiblich]]+Tabelle1[[#This Row],[70-75 jahre Männlch]]</f>
        <v>3953</v>
      </c>
      <c r="AZ1054">
        <f>Tabelle1[[#This Row],[75-80 Jahre Weiblich]]+Tabelle1[[#This Row],[75-80 jahre Männlich]]</f>
        <v>2099</v>
      </c>
      <c r="BA1054">
        <f>Tabelle1[[#This Row],[80-85 Jahre Weiblich]]+Tabelle1[[#This Row],[80-85 jahre Männlich]]</f>
        <v>5046</v>
      </c>
      <c r="BB1054">
        <f>Tabelle1[[#This Row],[85 und mehr Weiblich]]+Tabelle1[[#This Row],[85 und mehr]]</f>
        <v>7147</v>
      </c>
    </row>
    <row r="1055" spans="1:54" x14ac:dyDescent="0.35">
      <c r="A1055" s="3"/>
      <c r="B1055" s="4" t="s">
        <v>101</v>
      </c>
      <c r="C1055" s="5">
        <v>15</v>
      </c>
      <c r="D1055" s="5">
        <v>103</v>
      </c>
      <c r="E1055" s="5">
        <v>327</v>
      </c>
      <c r="F1055" s="5">
        <v>566</v>
      </c>
      <c r="G1055" s="5">
        <v>611</v>
      </c>
      <c r="H1055" s="5">
        <v>659</v>
      </c>
      <c r="I1055" s="5">
        <v>796</v>
      </c>
      <c r="J1055" s="5">
        <v>877</v>
      </c>
      <c r="K1055" s="5">
        <v>853</v>
      </c>
      <c r="L1055" s="5">
        <v>1441</v>
      </c>
      <c r="M1055" s="5">
        <v>1793</v>
      </c>
      <c r="N1055" s="5">
        <v>1962</v>
      </c>
      <c r="O1055" s="5">
        <v>1856</v>
      </c>
      <c r="P1055" s="5">
        <v>2055</v>
      </c>
      <c r="Q1055" s="5">
        <v>2289</v>
      </c>
      <c r="R1055" s="5">
        <v>4424</v>
      </c>
      <c r="S1055" s="5">
        <v>7184</v>
      </c>
      <c r="T1055" s="5">
        <v>0</v>
      </c>
      <c r="U1055" s="5">
        <v>20</v>
      </c>
      <c r="V1055" s="5">
        <v>80</v>
      </c>
      <c r="W1055" s="5">
        <v>127</v>
      </c>
      <c r="X1055" s="5">
        <v>176</v>
      </c>
      <c r="Y1055" s="5">
        <v>153</v>
      </c>
      <c r="Z1055" s="5">
        <v>180</v>
      </c>
      <c r="AA1055" s="5">
        <v>204</v>
      </c>
      <c r="AB1055" s="5">
        <v>223</v>
      </c>
      <c r="AC1055" s="5">
        <v>252</v>
      </c>
      <c r="AD1055" s="5">
        <v>435</v>
      </c>
      <c r="AE1055" s="5">
        <v>616</v>
      </c>
      <c r="AF1055" s="5">
        <v>709</v>
      </c>
      <c r="AG1055" s="5">
        <v>740</v>
      </c>
      <c r="AH1055" s="5">
        <v>1010</v>
      </c>
      <c r="AJ1055" s="5">
        <v>3608</v>
      </c>
      <c r="AK1055" s="5">
        <v>9981</v>
      </c>
      <c r="AL1055">
        <f>Tabelle1[[#This Row],[1 jahre Weiblich]]+Tabelle1[[#This Row],[unter 1 Jahr Männlich]]</f>
        <v>35</v>
      </c>
      <c r="AM1055">
        <f>Tabelle1[[#This Row],[1-15 Jahre Weiblich]]+Tabelle1[[#This Row],[1-15 jahre Mänlich]]</f>
        <v>183</v>
      </c>
      <c r="AN1055">
        <f>Tabelle1[[#This Row],[15-20 Jahre Weiblich]]+Tabelle1[[#This Row],[15-20 jahre Männlich]]</f>
        <v>454</v>
      </c>
      <c r="AO1055">
        <f>Tabelle1[[#This Row],[20-25 jahre weiblich]]+Tabelle1[[#This Row],[20-25 jahre Männlich]]</f>
        <v>742</v>
      </c>
      <c r="AP1055">
        <f>Tabelle1[[#This Row],[25-30 Jahre Weiblich]]+Tabelle1[[#This Row],[25-30 jahre Männlich]]</f>
        <v>764</v>
      </c>
      <c r="AQ1055">
        <f>Tabelle1[[#This Row],[30-35 Jahre Weiblich]]+Tabelle1[[#This Row],[30-35 jahre Männlich]]</f>
        <v>839</v>
      </c>
      <c r="AR1055">
        <f>Tabelle1[[#This Row],[35-40 Jahre Weiblich]]+Tabelle1[[#This Row],[35-40 jahre  Männlich]]</f>
        <v>1000</v>
      </c>
      <c r="AS1055">
        <f>Tabelle1[[#This Row],[40-45 Jahre Weiblich]]+Tabelle1[[#This Row],[40-45 jahre Männlich]]</f>
        <v>1100</v>
      </c>
      <c r="AT1055">
        <f>Tabelle1[[#This Row],[45-50 Jahre Weiblich]]+Tabelle1[[#This Row],[45-50 jahre Männlich]]</f>
        <v>1105</v>
      </c>
      <c r="AU1055">
        <f>Tabelle1[[#This Row],[50-55 Jahre Weiblich]]+Tabelle1[[#This Row],[50-55 jahre Männlich]]</f>
        <v>1876</v>
      </c>
      <c r="AV1055">
        <f>Tabelle1[[#This Row],[55-60 Jahre Weiblich]]+Tabelle1[[#This Row],[55-60 jahre Männlich]]</f>
        <v>2409</v>
      </c>
      <c r="AW1055">
        <f>Tabelle1[[#This Row],[60-65 Jahre Weiblich]]+Tabelle1[[#This Row],[60-65 jahre Männlich]]</f>
        <v>2671</v>
      </c>
      <c r="AX1055">
        <f>Tabelle1[[#This Row],[65-70 Jahre Weiblich]]+Tabelle1[[#This Row],[65-70 Jahre  Männlich]]</f>
        <v>2596</v>
      </c>
      <c r="AY1055">
        <f>Tabelle1[[#This Row],[70-75Jahre Weiblich]]+Tabelle1[[#This Row],[70-75 jahre Männlch]]</f>
        <v>3065</v>
      </c>
      <c r="AZ1055">
        <f>Tabelle1[[#This Row],[75-80 Jahre Weiblich]]+Tabelle1[[#This Row],[75-80 jahre Männlich]]</f>
        <v>2289</v>
      </c>
      <c r="BA1055">
        <f>Tabelle1[[#This Row],[80-85 Jahre Weiblich]]+Tabelle1[[#This Row],[80-85 jahre Männlich]]</f>
        <v>8032</v>
      </c>
      <c r="BB1055">
        <f>Tabelle1[[#This Row],[85 und mehr Weiblich]]+Tabelle1[[#This Row],[85 und mehr]]</f>
        <v>17165</v>
      </c>
    </row>
    <row r="1056" spans="1:54" x14ac:dyDescent="0.35">
      <c r="A1056" s="3"/>
      <c r="B1056" s="4" t="s">
        <v>102</v>
      </c>
      <c r="C1056" s="5">
        <v>10</v>
      </c>
      <c r="D1056" s="5">
        <v>83</v>
      </c>
      <c r="E1056" s="5">
        <v>184</v>
      </c>
      <c r="F1056" s="5">
        <v>307</v>
      </c>
      <c r="G1056" s="5">
        <v>273</v>
      </c>
      <c r="H1056" s="5">
        <v>298</v>
      </c>
      <c r="I1056" s="5">
        <v>347</v>
      </c>
      <c r="J1056" s="5">
        <v>403</v>
      </c>
      <c r="K1056" s="5">
        <v>386</v>
      </c>
      <c r="L1056" s="5">
        <v>654</v>
      </c>
      <c r="M1056" s="5">
        <v>883</v>
      </c>
      <c r="N1056" s="5">
        <v>1110</v>
      </c>
      <c r="O1056" s="5">
        <v>1129</v>
      </c>
      <c r="P1056" s="5">
        <v>1383</v>
      </c>
      <c r="Q1056" s="5">
        <v>1684</v>
      </c>
      <c r="R1056" s="5">
        <v>3483</v>
      </c>
      <c r="S1056" s="5">
        <v>6172</v>
      </c>
      <c r="T1056" s="5">
        <v>0</v>
      </c>
      <c r="U1056" s="5">
        <v>9</v>
      </c>
      <c r="V1056" s="5">
        <v>50</v>
      </c>
      <c r="W1056" s="5">
        <v>57</v>
      </c>
      <c r="X1056" s="5">
        <v>81</v>
      </c>
      <c r="Y1056" s="5">
        <v>57</v>
      </c>
      <c r="Z1056" s="5">
        <v>58</v>
      </c>
      <c r="AA1056" s="5">
        <v>87</v>
      </c>
      <c r="AB1056" s="5">
        <v>80</v>
      </c>
      <c r="AC1056" s="5">
        <v>114</v>
      </c>
      <c r="AD1056" s="5">
        <v>180</v>
      </c>
      <c r="AE1056" s="5">
        <v>284</v>
      </c>
      <c r="AF1056" s="5">
        <v>399</v>
      </c>
      <c r="AG1056" s="5">
        <v>500</v>
      </c>
      <c r="AH1056" s="5">
        <v>787</v>
      </c>
      <c r="AJ1056" s="5">
        <v>3141</v>
      </c>
      <c r="AK1056" s="5">
        <v>9271</v>
      </c>
      <c r="AL1056">
        <f>Tabelle1[[#This Row],[1 jahre Weiblich]]+Tabelle1[[#This Row],[unter 1 Jahr Männlich]]</f>
        <v>19</v>
      </c>
      <c r="AM1056">
        <f>Tabelle1[[#This Row],[1-15 Jahre Weiblich]]+Tabelle1[[#This Row],[1-15 jahre Mänlich]]</f>
        <v>133</v>
      </c>
      <c r="AN1056">
        <f>Tabelle1[[#This Row],[15-20 Jahre Weiblich]]+Tabelle1[[#This Row],[15-20 jahre Männlich]]</f>
        <v>241</v>
      </c>
      <c r="AO1056">
        <f>Tabelle1[[#This Row],[20-25 jahre weiblich]]+Tabelle1[[#This Row],[20-25 jahre Männlich]]</f>
        <v>388</v>
      </c>
      <c r="AP1056">
        <f>Tabelle1[[#This Row],[25-30 Jahre Weiblich]]+Tabelle1[[#This Row],[25-30 jahre Männlich]]</f>
        <v>330</v>
      </c>
      <c r="AQ1056">
        <f>Tabelle1[[#This Row],[30-35 Jahre Weiblich]]+Tabelle1[[#This Row],[30-35 jahre Männlich]]</f>
        <v>356</v>
      </c>
      <c r="AR1056">
        <f>Tabelle1[[#This Row],[35-40 Jahre Weiblich]]+Tabelle1[[#This Row],[35-40 jahre  Männlich]]</f>
        <v>434</v>
      </c>
      <c r="AS1056">
        <f>Tabelle1[[#This Row],[40-45 Jahre Weiblich]]+Tabelle1[[#This Row],[40-45 jahre Männlich]]</f>
        <v>483</v>
      </c>
      <c r="AT1056">
        <f>Tabelle1[[#This Row],[45-50 Jahre Weiblich]]+Tabelle1[[#This Row],[45-50 jahre Männlich]]</f>
        <v>500</v>
      </c>
      <c r="AU1056">
        <f>Tabelle1[[#This Row],[50-55 Jahre Weiblich]]+Tabelle1[[#This Row],[50-55 jahre Männlich]]</f>
        <v>834</v>
      </c>
      <c r="AV1056">
        <f>Tabelle1[[#This Row],[55-60 Jahre Weiblich]]+Tabelle1[[#This Row],[55-60 jahre Männlich]]</f>
        <v>1167</v>
      </c>
      <c r="AW1056">
        <f>Tabelle1[[#This Row],[60-65 Jahre Weiblich]]+Tabelle1[[#This Row],[60-65 jahre Männlich]]</f>
        <v>1509</v>
      </c>
      <c r="AX1056">
        <f>Tabelle1[[#This Row],[65-70 Jahre Weiblich]]+Tabelle1[[#This Row],[65-70 Jahre  Männlich]]</f>
        <v>1629</v>
      </c>
      <c r="AY1056">
        <f>Tabelle1[[#This Row],[70-75Jahre Weiblich]]+Tabelle1[[#This Row],[70-75 jahre Männlch]]</f>
        <v>2170</v>
      </c>
      <c r="AZ1056">
        <f>Tabelle1[[#This Row],[75-80 Jahre Weiblich]]+Tabelle1[[#This Row],[75-80 jahre Männlich]]</f>
        <v>1684</v>
      </c>
      <c r="BA1056">
        <f>Tabelle1[[#This Row],[80-85 Jahre Weiblich]]+Tabelle1[[#This Row],[80-85 jahre Männlich]]</f>
        <v>6624</v>
      </c>
      <c r="BB1056">
        <f>Tabelle1[[#This Row],[85 und mehr Weiblich]]+Tabelle1[[#This Row],[85 und mehr]]</f>
        <v>15443</v>
      </c>
    </row>
    <row r="1057" spans="1:54" x14ac:dyDescent="0.35">
      <c r="A1057" s="3"/>
      <c r="B1057" s="4" t="s">
        <v>103</v>
      </c>
      <c r="C1057" s="5" t="s">
        <v>111</v>
      </c>
      <c r="D1057" s="5">
        <v>28</v>
      </c>
      <c r="E1057" s="5">
        <v>122</v>
      </c>
      <c r="F1057" s="5">
        <v>157</v>
      </c>
      <c r="G1057" s="5">
        <v>130</v>
      </c>
      <c r="H1057" s="5">
        <v>129</v>
      </c>
      <c r="I1057" s="5">
        <v>116</v>
      </c>
      <c r="J1057" s="5">
        <v>93</v>
      </c>
      <c r="K1057" s="5">
        <v>109</v>
      </c>
      <c r="L1057" s="5">
        <v>186</v>
      </c>
      <c r="M1057" s="5">
        <v>213</v>
      </c>
      <c r="N1057" s="5">
        <v>216</v>
      </c>
      <c r="O1057" s="5">
        <v>168</v>
      </c>
      <c r="P1057" s="5">
        <v>164</v>
      </c>
      <c r="Q1057" s="5">
        <v>143</v>
      </c>
      <c r="R1057" s="5">
        <v>223</v>
      </c>
      <c r="S1057" s="5">
        <v>176</v>
      </c>
      <c r="T1057" s="5">
        <v>0</v>
      </c>
      <c r="U1057" s="5" t="s">
        <v>111</v>
      </c>
      <c r="V1057" s="5">
        <v>23</v>
      </c>
      <c r="W1057" s="5">
        <v>38</v>
      </c>
      <c r="X1057" s="5">
        <v>48</v>
      </c>
      <c r="Y1057" s="5">
        <v>24</v>
      </c>
      <c r="Z1057" s="5">
        <v>24</v>
      </c>
      <c r="AA1057" s="5">
        <v>30</v>
      </c>
      <c r="AB1057" s="5">
        <v>20</v>
      </c>
      <c r="AC1057" s="5">
        <v>20</v>
      </c>
      <c r="AD1057" s="5">
        <v>38</v>
      </c>
      <c r="AE1057" s="5">
        <v>53</v>
      </c>
      <c r="AF1057" s="5">
        <v>54</v>
      </c>
      <c r="AG1057" s="5">
        <v>54</v>
      </c>
      <c r="AH1057" s="5">
        <v>61</v>
      </c>
      <c r="AJ1057" s="5">
        <v>116</v>
      </c>
      <c r="AK1057" s="5">
        <v>100</v>
      </c>
      <c r="AL1057" t="e">
        <f>Tabelle1[[#This Row],[1 jahre Weiblich]]+Tabelle1[[#This Row],[unter 1 Jahr Männlich]]</f>
        <v>#VALUE!</v>
      </c>
      <c r="AM1057">
        <f>Tabelle1[[#This Row],[1-15 Jahre Weiblich]]+Tabelle1[[#This Row],[1-15 jahre Mänlich]]</f>
        <v>51</v>
      </c>
      <c r="AN1057">
        <f>Tabelle1[[#This Row],[15-20 Jahre Weiblich]]+Tabelle1[[#This Row],[15-20 jahre Männlich]]</f>
        <v>160</v>
      </c>
      <c r="AO1057">
        <f>Tabelle1[[#This Row],[20-25 jahre weiblich]]+Tabelle1[[#This Row],[20-25 jahre Männlich]]</f>
        <v>205</v>
      </c>
      <c r="AP1057">
        <f>Tabelle1[[#This Row],[25-30 Jahre Weiblich]]+Tabelle1[[#This Row],[25-30 jahre Männlich]]</f>
        <v>154</v>
      </c>
      <c r="AQ1057">
        <f>Tabelle1[[#This Row],[30-35 Jahre Weiblich]]+Tabelle1[[#This Row],[30-35 jahre Männlich]]</f>
        <v>153</v>
      </c>
      <c r="AR1057">
        <f>Tabelle1[[#This Row],[35-40 Jahre Weiblich]]+Tabelle1[[#This Row],[35-40 jahre  Männlich]]</f>
        <v>146</v>
      </c>
      <c r="AS1057">
        <f>Tabelle1[[#This Row],[40-45 Jahre Weiblich]]+Tabelle1[[#This Row],[40-45 jahre Männlich]]</f>
        <v>113</v>
      </c>
      <c r="AT1057">
        <f>Tabelle1[[#This Row],[45-50 Jahre Weiblich]]+Tabelle1[[#This Row],[45-50 jahre Männlich]]</f>
        <v>129</v>
      </c>
      <c r="AU1057">
        <f>Tabelle1[[#This Row],[50-55 Jahre Weiblich]]+Tabelle1[[#This Row],[50-55 jahre Männlich]]</f>
        <v>224</v>
      </c>
      <c r="AV1057">
        <f>Tabelle1[[#This Row],[55-60 Jahre Weiblich]]+Tabelle1[[#This Row],[55-60 jahre Männlich]]</f>
        <v>266</v>
      </c>
      <c r="AW1057">
        <f>Tabelle1[[#This Row],[60-65 Jahre Weiblich]]+Tabelle1[[#This Row],[60-65 jahre Männlich]]</f>
        <v>270</v>
      </c>
      <c r="AX1057">
        <f>Tabelle1[[#This Row],[65-70 Jahre Weiblich]]+Tabelle1[[#This Row],[65-70 Jahre  Männlich]]</f>
        <v>222</v>
      </c>
      <c r="AY1057">
        <f>Tabelle1[[#This Row],[70-75Jahre Weiblich]]+Tabelle1[[#This Row],[70-75 jahre Männlch]]</f>
        <v>225</v>
      </c>
      <c r="AZ1057">
        <f>Tabelle1[[#This Row],[75-80 Jahre Weiblich]]+Tabelle1[[#This Row],[75-80 jahre Männlich]]</f>
        <v>143</v>
      </c>
      <c r="BA1057">
        <f>Tabelle1[[#This Row],[80-85 Jahre Weiblich]]+Tabelle1[[#This Row],[80-85 jahre Männlich]]</f>
        <v>339</v>
      </c>
      <c r="BB1057">
        <f>Tabelle1[[#This Row],[85 und mehr Weiblich]]+Tabelle1[[#This Row],[85 und mehr]]</f>
        <v>276</v>
      </c>
    </row>
    <row r="1058" spans="1:54" x14ac:dyDescent="0.35">
      <c r="A1058" s="3"/>
      <c r="B1058" s="4" t="s">
        <v>104</v>
      </c>
      <c r="C1058" s="5" t="s">
        <v>111</v>
      </c>
      <c r="D1058" s="5">
        <v>9</v>
      </c>
      <c r="E1058" s="5">
        <v>9</v>
      </c>
      <c r="F1058" s="5">
        <v>22</v>
      </c>
      <c r="G1058" s="5">
        <v>21</v>
      </c>
      <c r="H1058" s="5">
        <v>34</v>
      </c>
      <c r="I1058" s="5">
        <v>36</v>
      </c>
      <c r="J1058" s="5">
        <v>57</v>
      </c>
      <c r="K1058" s="5">
        <v>62</v>
      </c>
      <c r="L1058" s="5">
        <v>141</v>
      </c>
      <c r="M1058" s="5">
        <v>282</v>
      </c>
      <c r="N1058" s="5">
        <v>401</v>
      </c>
      <c r="O1058" s="5">
        <v>525</v>
      </c>
      <c r="P1058" s="5">
        <v>710</v>
      </c>
      <c r="Q1058" s="5">
        <v>1002</v>
      </c>
      <c r="R1058" s="5">
        <v>2276</v>
      </c>
      <c r="S1058" s="5">
        <v>4378</v>
      </c>
      <c r="T1058" s="5">
        <v>0</v>
      </c>
      <c r="U1058" s="5">
        <v>0</v>
      </c>
      <c r="V1058" s="5">
        <v>4</v>
      </c>
      <c r="W1058" s="5" t="s">
        <v>111</v>
      </c>
      <c r="X1058" s="5">
        <v>7</v>
      </c>
      <c r="Y1058" s="5">
        <v>8</v>
      </c>
      <c r="Z1058" s="5">
        <v>6</v>
      </c>
      <c r="AA1058" s="5">
        <v>14</v>
      </c>
      <c r="AB1058" s="5">
        <v>11</v>
      </c>
      <c r="AC1058" s="5">
        <v>21</v>
      </c>
      <c r="AD1058" s="5">
        <v>49</v>
      </c>
      <c r="AE1058" s="5">
        <v>92</v>
      </c>
      <c r="AF1058" s="5">
        <v>149</v>
      </c>
      <c r="AG1058" s="5">
        <v>238</v>
      </c>
      <c r="AH1058" s="5">
        <v>455</v>
      </c>
      <c r="AJ1058" s="5">
        <v>2018</v>
      </c>
      <c r="AK1058" s="5">
        <v>6523</v>
      </c>
      <c r="AL1058" t="e">
        <f>Tabelle1[[#This Row],[1 jahre Weiblich]]+Tabelle1[[#This Row],[unter 1 Jahr Männlich]]</f>
        <v>#VALUE!</v>
      </c>
      <c r="AM1058">
        <f>Tabelle1[[#This Row],[1-15 Jahre Weiblich]]+Tabelle1[[#This Row],[1-15 jahre Mänlich]]</f>
        <v>13</v>
      </c>
      <c r="AN1058" t="e">
        <f>Tabelle1[[#This Row],[15-20 Jahre Weiblich]]+Tabelle1[[#This Row],[15-20 jahre Männlich]]</f>
        <v>#VALUE!</v>
      </c>
      <c r="AO1058">
        <f>Tabelle1[[#This Row],[20-25 jahre weiblich]]+Tabelle1[[#This Row],[20-25 jahre Männlich]]</f>
        <v>29</v>
      </c>
      <c r="AP1058">
        <f>Tabelle1[[#This Row],[25-30 Jahre Weiblich]]+Tabelle1[[#This Row],[25-30 jahre Männlich]]</f>
        <v>29</v>
      </c>
      <c r="AQ1058">
        <f>Tabelle1[[#This Row],[30-35 Jahre Weiblich]]+Tabelle1[[#This Row],[30-35 jahre Männlich]]</f>
        <v>40</v>
      </c>
      <c r="AR1058">
        <f>Tabelle1[[#This Row],[35-40 Jahre Weiblich]]+Tabelle1[[#This Row],[35-40 jahre  Männlich]]</f>
        <v>50</v>
      </c>
      <c r="AS1058">
        <f>Tabelle1[[#This Row],[40-45 Jahre Weiblich]]+Tabelle1[[#This Row],[40-45 jahre Männlich]]</f>
        <v>68</v>
      </c>
      <c r="AT1058">
        <f>Tabelle1[[#This Row],[45-50 Jahre Weiblich]]+Tabelle1[[#This Row],[45-50 jahre Männlich]]</f>
        <v>83</v>
      </c>
      <c r="AU1058">
        <f>Tabelle1[[#This Row],[50-55 Jahre Weiblich]]+Tabelle1[[#This Row],[50-55 jahre Männlich]]</f>
        <v>190</v>
      </c>
      <c r="AV1058">
        <f>Tabelle1[[#This Row],[55-60 Jahre Weiblich]]+Tabelle1[[#This Row],[55-60 jahre Männlich]]</f>
        <v>374</v>
      </c>
      <c r="AW1058">
        <f>Tabelle1[[#This Row],[60-65 Jahre Weiblich]]+Tabelle1[[#This Row],[60-65 jahre Männlich]]</f>
        <v>550</v>
      </c>
      <c r="AX1058">
        <f>Tabelle1[[#This Row],[65-70 Jahre Weiblich]]+Tabelle1[[#This Row],[65-70 Jahre  Männlich]]</f>
        <v>763</v>
      </c>
      <c r="AY1058">
        <f>Tabelle1[[#This Row],[70-75Jahre Weiblich]]+Tabelle1[[#This Row],[70-75 jahre Männlch]]</f>
        <v>1165</v>
      </c>
      <c r="AZ1058">
        <f>Tabelle1[[#This Row],[75-80 Jahre Weiblich]]+Tabelle1[[#This Row],[75-80 jahre Männlich]]</f>
        <v>1002</v>
      </c>
      <c r="BA1058">
        <f>Tabelle1[[#This Row],[80-85 Jahre Weiblich]]+Tabelle1[[#This Row],[80-85 jahre Männlich]]</f>
        <v>4294</v>
      </c>
      <c r="BB1058">
        <f>Tabelle1[[#This Row],[85 und mehr Weiblich]]+Tabelle1[[#This Row],[85 und mehr]]</f>
        <v>10901</v>
      </c>
    </row>
    <row r="1059" spans="1:54" x14ac:dyDescent="0.35">
      <c r="A1059" s="3"/>
      <c r="B1059" s="4" t="s">
        <v>105</v>
      </c>
      <c r="C1059" s="5">
        <v>0</v>
      </c>
      <c r="D1059" s="5">
        <v>15</v>
      </c>
      <c r="E1059" s="5">
        <v>15</v>
      </c>
      <c r="F1059" s="5">
        <v>23</v>
      </c>
      <c r="G1059" s="5">
        <v>13</v>
      </c>
      <c r="H1059" s="5">
        <v>12</v>
      </c>
      <c r="I1059" s="5">
        <v>10</v>
      </c>
      <c r="J1059" s="5">
        <v>17</v>
      </c>
      <c r="K1059" s="5">
        <v>12</v>
      </c>
      <c r="L1059" s="5">
        <v>20</v>
      </c>
      <c r="M1059" s="5">
        <v>20</v>
      </c>
      <c r="N1059" s="5">
        <v>27</v>
      </c>
      <c r="O1059" s="5">
        <v>23</v>
      </c>
      <c r="P1059" s="5">
        <v>35</v>
      </c>
      <c r="Q1059" s="5">
        <v>24</v>
      </c>
      <c r="R1059" s="5">
        <v>28</v>
      </c>
      <c r="S1059" s="5">
        <v>27</v>
      </c>
      <c r="T1059" s="5">
        <v>0</v>
      </c>
      <c r="U1059" s="5" t="s">
        <v>111</v>
      </c>
      <c r="V1059" s="5">
        <v>9</v>
      </c>
      <c r="W1059" s="5" t="s">
        <v>111</v>
      </c>
      <c r="X1059" s="5" t="s">
        <v>111</v>
      </c>
      <c r="Y1059" s="5" t="s">
        <v>111</v>
      </c>
      <c r="Z1059" s="5">
        <v>3</v>
      </c>
      <c r="AA1059" s="5" t="s">
        <v>111</v>
      </c>
      <c r="AB1059" s="5" t="s">
        <v>111</v>
      </c>
      <c r="AC1059" s="5">
        <v>4</v>
      </c>
      <c r="AD1059" s="5">
        <v>5</v>
      </c>
      <c r="AE1059" s="5">
        <v>13</v>
      </c>
      <c r="AF1059" s="5">
        <v>9</v>
      </c>
      <c r="AG1059" s="5">
        <v>6</v>
      </c>
      <c r="AH1059" s="5">
        <v>9</v>
      </c>
      <c r="AJ1059" s="5">
        <v>27</v>
      </c>
      <c r="AK1059" s="5">
        <v>17</v>
      </c>
      <c r="AL1059" t="e">
        <f>Tabelle1[[#This Row],[1 jahre Weiblich]]+Tabelle1[[#This Row],[unter 1 Jahr Männlich]]</f>
        <v>#VALUE!</v>
      </c>
      <c r="AM1059">
        <f>Tabelle1[[#This Row],[1-15 Jahre Weiblich]]+Tabelle1[[#This Row],[1-15 jahre Mänlich]]</f>
        <v>24</v>
      </c>
      <c r="AN1059" t="e">
        <f>Tabelle1[[#This Row],[15-20 Jahre Weiblich]]+Tabelle1[[#This Row],[15-20 jahre Männlich]]</f>
        <v>#VALUE!</v>
      </c>
      <c r="AO1059" t="e">
        <f>Tabelle1[[#This Row],[20-25 jahre weiblich]]+Tabelle1[[#This Row],[20-25 jahre Männlich]]</f>
        <v>#VALUE!</v>
      </c>
      <c r="AP1059" t="e">
        <f>Tabelle1[[#This Row],[25-30 Jahre Weiblich]]+Tabelle1[[#This Row],[25-30 jahre Männlich]]</f>
        <v>#VALUE!</v>
      </c>
      <c r="AQ1059">
        <f>Tabelle1[[#This Row],[30-35 Jahre Weiblich]]+Tabelle1[[#This Row],[30-35 jahre Männlich]]</f>
        <v>15</v>
      </c>
      <c r="AR1059" t="e">
        <f>Tabelle1[[#This Row],[35-40 Jahre Weiblich]]+Tabelle1[[#This Row],[35-40 jahre  Männlich]]</f>
        <v>#VALUE!</v>
      </c>
      <c r="AS1059" t="e">
        <f>Tabelle1[[#This Row],[40-45 Jahre Weiblich]]+Tabelle1[[#This Row],[40-45 jahre Männlich]]</f>
        <v>#VALUE!</v>
      </c>
      <c r="AT1059">
        <f>Tabelle1[[#This Row],[45-50 Jahre Weiblich]]+Tabelle1[[#This Row],[45-50 jahre Männlich]]</f>
        <v>16</v>
      </c>
      <c r="AU1059">
        <f>Tabelle1[[#This Row],[50-55 Jahre Weiblich]]+Tabelle1[[#This Row],[50-55 jahre Männlich]]</f>
        <v>25</v>
      </c>
      <c r="AV1059">
        <f>Tabelle1[[#This Row],[55-60 Jahre Weiblich]]+Tabelle1[[#This Row],[55-60 jahre Männlich]]</f>
        <v>33</v>
      </c>
      <c r="AW1059">
        <f>Tabelle1[[#This Row],[60-65 Jahre Weiblich]]+Tabelle1[[#This Row],[60-65 jahre Männlich]]</f>
        <v>36</v>
      </c>
      <c r="AX1059">
        <f>Tabelle1[[#This Row],[65-70 Jahre Weiblich]]+Tabelle1[[#This Row],[65-70 Jahre  Männlich]]</f>
        <v>29</v>
      </c>
      <c r="AY1059">
        <f>Tabelle1[[#This Row],[70-75Jahre Weiblich]]+Tabelle1[[#This Row],[70-75 jahre Männlch]]</f>
        <v>44</v>
      </c>
      <c r="AZ1059">
        <f>Tabelle1[[#This Row],[75-80 Jahre Weiblich]]+Tabelle1[[#This Row],[75-80 jahre Männlich]]</f>
        <v>24</v>
      </c>
      <c r="BA1059">
        <f>Tabelle1[[#This Row],[80-85 Jahre Weiblich]]+Tabelle1[[#This Row],[80-85 jahre Männlich]]</f>
        <v>55</v>
      </c>
      <c r="BB1059">
        <f>Tabelle1[[#This Row],[85 und mehr Weiblich]]+Tabelle1[[#This Row],[85 und mehr]]</f>
        <v>44</v>
      </c>
    </row>
    <row r="1060" spans="1:54" x14ac:dyDescent="0.35">
      <c r="A1060" s="3"/>
      <c r="B1060" s="4" t="s">
        <v>106</v>
      </c>
      <c r="C1060" s="5">
        <v>0</v>
      </c>
      <c r="D1060" s="5">
        <v>5</v>
      </c>
      <c r="E1060" s="5">
        <v>0</v>
      </c>
      <c r="F1060" s="5" t="s">
        <v>111</v>
      </c>
      <c r="G1060" s="5">
        <v>4</v>
      </c>
      <c r="H1060" s="5">
        <v>5</v>
      </c>
      <c r="I1060" s="5">
        <v>3</v>
      </c>
      <c r="J1060" s="5">
        <v>7</v>
      </c>
      <c r="K1060" s="5">
        <v>7</v>
      </c>
      <c r="L1060" s="5">
        <v>18</v>
      </c>
      <c r="M1060" s="5">
        <v>26</v>
      </c>
      <c r="N1060" s="5">
        <v>26</v>
      </c>
      <c r="O1060" s="5">
        <v>24</v>
      </c>
      <c r="P1060" s="5">
        <v>16</v>
      </c>
      <c r="Q1060" s="5">
        <v>16</v>
      </c>
      <c r="R1060" s="5">
        <v>22</v>
      </c>
      <c r="S1060" s="5">
        <v>23</v>
      </c>
      <c r="T1060" s="5">
        <v>0</v>
      </c>
      <c r="U1060" s="5">
        <v>0</v>
      </c>
      <c r="V1060" s="5" t="s">
        <v>111</v>
      </c>
      <c r="W1060" s="5" t="s">
        <v>111</v>
      </c>
      <c r="X1060" s="5" t="s">
        <v>111</v>
      </c>
      <c r="Y1060" s="5">
        <v>0</v>
      </c>
      <c r="Z1060" s="5">
        <v>0</v>
      </c>
      <c r="AA1060" s="5" t="s">
        <v>111</v>
      </c>
      <c r="AB1060" s="5" t="s">
        <v>111</v>
      </c>
      <c r="AC1060" s="5">
        <v>5</v>
      </c>
      <c r="AD1060" s="5">
        <v>7</v>
      </c>
      <c r="AE1060" s="5">
        <v>9</v>
      </c>
      <c r="AF1060" s="5">
        <v>8</v>
      </c>
      <c r="AG1060" s="5">
        <v>14</v>
      </c>
      <c r="AH1060" s="5">
        <v>10</v>
      </c>
      <c r="AJ1060" s="5">
        <v>25</v>
      </c>
      <c r="AK1060" s="5">
        <v>28</v>
      </c>
      <c r="AL1060">
        <f>Tabelle1[[#This Row],[1 jahre Weiblich]]+Tabelle1[[#This Row],[unter 1 Jahr Männlich]]</f>
        <v>0</v>
      </c>
      <c r="AM1060" t="e">
        <f>Tabelle1[[#This Row],[1-15 Jahre Weiblich]]+Tabelle1[[#This Row],[1-15 jahre Mänlich]]</f>
        <v>#VALUE!</v>
      </c>
      <c r="AN1060" t="e">
        <f>Tabelle1[[#This Row],[15-20 Jahre Weiblich]]+Tabelle1[[#This Row],[15-20 jahre Männlich]]</f>
        <v>#VALUE!</v>
      </c>
      <c r="AO1060" t="e">
        <f>Tabelle1[[#This Row],[20-25 jahre weiblich]]+Tabelle1[[#This Row],[20-25 jahre Männlich]]</f>
        <v>#VALUE!</v>
      </c>
      <c r="AP1060">
        <f>Tabelle1[[#This Row],[25-30 Jahre Weiblich]]+Tabelle1[[#This Row],[25-30 jahre Männlich]]</f>
        <v>4</v>
      </c>
      <c r="AQ1060">
        <f>Tabelle1[[#This Row],[30-35 Jahre Weiblich]]+Tabelle1[[#This Row],[30-35 jahre Männlich]]</f>
        <v>5</v>
      </c>
      <c r="AR1060" t="e">
        <f>Tabelle1[[#This Row],[35-40 Jahre Weiblich]]+Tabelle1[[#This Row],[35-40 jahre  Männlich]]</f>
        <v>#VALUE!</v>
      </c>
      <c r="AS1060" t="e">
        <f>Tabelle1[[#This Row],[40-45 Jahre Weiblich]]+Tabelle1[[#This Row],[40-45 jahre Männlich]]</f>
        <v>#VALUE!</v>
      </c>
      <c r="AT1060">
        <f>Tabelle1[[#This Row],[45-50 Jahre Weiblich]]+Tabelle1[[#This Row],[45-50 jahre Männlich]]</f>
        <v>12</v>
      </c>
      <c r="AU1060">
        <f>Tabelle1[[#This Row],[50-55 Jahre Weiblich]]+Tabelle1[[#This Row],[50-55 jahre Männlich]]</f>
        <v>25</v>
      </c>
      <c r="AV1060">
        <f>Tabelle1[[#This Row],[55-60 Jahre Weiblich]]+Tabelle1[[#This Row],[55-60 jahre Männlich]]</f>
        <v>35</v>
      </c>
      <c r="AW1060">
        <f>Tabelle1[[#This Row],[60-65 Jahre Weiblich]]+Tabelle1[[#This Row],[60-65 jahre Männlich]]</f>
        <v>34</v>
      </c>
      <c r="AX1060">
        <f>Tabelle1[[#This Row],[65-70 Jahre Weiblich]]+Tabelle1[[#This Row],[65-70 Jahre  Männlich]]</f>
        <v>38</v>
      </c>
      <c r="AY1060">
        <f>Tabelle1[[#This Row],[70-75Jahre Weiblich]]+Tabelle1[[#This Row],[70-75 jahre Männlch]]</f>
        <v>26</v>
      </c>
      <c r="AZ1060">
        <f>Tabelle1[[#This Row],[75-80 Jahre Weiblich]]+Tabelle1[[#This Row],[75-80 jahre Männlich]]</f>
        <v>16</v>
      </c>
      <c r="BA1060">
        <f>Tabelle1[[#This Row],[80-85 Jahre Weiblich]]+Tabelle1[[#This Row],[80-85 jahre Männlich]]</f>
        <v>47</v>
      </c>
      <c r="BB1060">
        <f>Tabelle1[[#This Row],[85 und mehr Weiblich]]+Tabelle1[[#This Row],[85 und mehr]]</f>
        <v>51</v>
      </c>
    </row>
    <row r="1061" spans="1:54" x14ac:dyDescent="0.35">
      <c r="A1061" s="3"/>
      <c r="B1061" s="4" t="s">
        <v>107</v>
      </c>
      <c r="C1061" s="5">
        <v>0</v>
      </c>
      <c r="D1061" s="5" t="s">
        <v>111</v>
      </c>
      <c r="E1061" s="5">
        <v>18</v>
      </c>
      <c r="F1061" s="5">
        <v>70</v>
      </c>
      <c r="G1061" s="5">
        <v>75</v>
      </c>
      <c r="H1061" s="5">
        <v>82</v>
      </c>
      <c r="I1061" s="5">
        <v>119</v>
      </c>
      <c r="J1061" s="5">
        <v>141</v>
      </c>
      <c r="K1061" s="5">
        <v>95</v>
      </c>
      <c r="L1061" s="5">
        <v>107</v>
      </c>
      <c r="M1061" s="5">
        <v>84</v>
      </c>
      <c r="N1061" s="5">
        <v>77</v>
      </c>
      <c r="O1061" s="5">
        <v>50</v>
      </c>
      <c r="P1061" s="5">
        <v>26</v>
      </c>
      <c r="Q1061" s="5">
        <v>21</v>
      </c>
      <c r="R1061" s="5">
        <v>23</v>
      </c>
      <c r="S1061" s="5">
        <v>40</v>
      </c>
      <c r="T1061" s="5">
        <v>0</v>
      </c>
      <c r="U1061" s="5">
        <v>0</v>
      </c>
      <c r="V1061" s="5" t="s">
        <v>111</v>
      </c>
      <c r="W1061" s="5">
        <v>8</v>
      </c>
      <c r="X1061" s="5">
        <v>15</v>
      </c>
      <c r="Y1061" s="5">
        <v>14</v>
      </c>
      <c r="Z1061" s="5">
        <v>15</v>
      </c>
      <c r="AA1061" s="5">
        <v>23</v>
      </c>
      <c r="AB1061" s="5">
        <v>28</v>
      </c>
      <c r="AC1061" s="5">
        <v>27</v>
      </c>
      <c r="AD1061" s="5">
        <v>32</v>
      </c>
      <c r="AE1061" s="5">
        <v>25</v>
      </c>
      <c r="AF1061" s="5">
        <v>38</v>
      </c>
      <c r="AG1061" s="5">
        <v>16</v>
      </c>
      <c r="AH1061" s="5">
        <v>12</v>
      </c>
      <c r="AJ1061" s="5">
        <v>25</v>
      </c>
      <c r="AK1061" s="5">
        <v>38</v>
      </c>
      <c r="AL1061">
        <f>Tabelle1[[#This Row],[1 jahre Weiblich]]+Tabelle1[[#This Row],[unter 1 Jahr Männlich]]</f>
        <v>0</v>
      </c>
      <c r="AM1061" t="e">
        <f>Tabelle1[[#This Row],[1-15 Jahre Weiblich]]+Tabelle1[[#This Row],[1-15 jahre Mänlich]]</f>
        <v>#VALUE!</v>
      </c>
      <c r="AN1061">
        <f>Tabelle1[[#This Row],[15-20 Jahre Weiblich]]+Tabelle1[[#This Row],[15-20 jahre Männlich]]</f>
        <v>26</v>
      </c>
      <c r="AO1061">
        <f>Tabelle1[[#This Row],[20-25 jahre weiblich]]+Tabelle1[[#This Row],[20-25 jahre Männlich]]</f>
        <v>85</v>
      </c>
      <c r="AP1061">
        <f>Tabelle1[[#This Row],[25-30 Jahre Weiblich]]+Tabelle1[[#This Row],[25-30 jahre Männlich]]</f>
        <v>89</v>
      </c>
      <c r="AQ1061">
        <f>Tabelle1[[#This Row],[30-35 Jahre Weiblich]]+Tabelle1[[#This Row],[30-35 jahre Männlich]]</f>
        <v>97</v>
      </c>
      <c r="AR1061">
        <f>Tabelle1[[#This Row],[35-40 Jahre Weiblich]]+Tabelle1[[#This Row],[35-40 jahre  Männlich]]</f>
        <v>142</v>
      </c>
      <c r="AS1061">
        <f>Tabelle1[[#This Row],[40-45 Jahre Weiblich]]+Tabelle1[[#This Row],[40-45 jahre Männlich]]</f>
        <v>169</v>
      </c>
      <c r="AT1061">
        <f>Tabelle1[[#This Row],[45-50 Jahre Weiblich]]+Tabelle1[[#This Row],[45-50 jahre Männlich]]</f>
        <v>122</v>
      </c>
      <c r="AU1061">
        <f>Tabelle1[[#This Row],[50-55 Jahre Weiblich]]+Tabelle1[[#This Row],[50-55 jahre Männlich]]</f>
        <v>139</v>
      </c>
      <c r="AV1061">
        <f>Tabelle1[[#This Row],[55-60 Jahre Weiblich]]+Tabelle1[[#This Row],[55-60 jahre Männlich]]</f>
        <v>109</v>
      </c>
      <c r="AW1061">
        <f>Tabelle1[[#This Row],[60-65 Jahre Weiblich]]+Tabelle1[[#This Row],[60-65 jahre Männlich]]</f>
        <v>115</v>
      </c>
      <c r="AX1061">
        <f>Tabelle1[[#This Row],[65-70 Jahre Weiblich]]+Tabelle1[[#This Row],[65-70 Jahre  Männlich]]</f>
        <v>66</v>
      </c>
      <c r="AY1061">
        <f>Tabelle1[[#This Row],[70-75Jahre Weiblich]]+Tabelle1[[#This Row],[70-75 jahre Männlch]]</f>
        <v>38</v>
      </c>
      <c r="AZ1061">
        <f>Tabelle1[[#This Row],[75-80 Jahre Weiblich]]+Tabelle1[[#This Row],[75-80 jahre Männlich]]</f>
        <v>21</v>
      </c>
      <c r="BA1061">
        <f>Tabelle1[[#This Row],[80-85 Jahre Weiblich]]+Tabelle1[[#This Row],[80-85 jahre Männlich]]</f>
        <v>48</v>
      </c>
      <c r="BB1061">
        <f>Tabelle1[[#This Row],[85 und mehr Weiblich]]+Tabelle1[[#This Row],[85 und mehr]]</f>
        <v>78</v>
      </c>
    </row>
    <row r="1062" spans="1:54" x14ac:dyDescent="0.35">
      <c r="A1062" s="3"/>
      <c r="B1062" s="4" t="s">
        <v>108</v>
      </c>
      <c r="C1062" s="5">
        <v>0</v>
      </c>
      <c r="D1062" s="5">
        <v>8</v>
      </c>
      <c r="E1062" s="5">
        <v>119</v>
      </c>
      <c r="F1062" s="5">
        <v>214</v>
      </c>
      <c r="G1062" s="5">
        <v>269</v>
      </c>
      <c r="H1062" s="5">
        <v>301</v>
      </c>
      <c r="I1062" s="5">
        <v>358</v>
      </c>
      <c r="J1062" s="5">
        <v>402</v>
      </c>
      <c r="K1062" s="5">
        <v>384</v>
      </c>
      <c r="L1062" s="5">
        <v>674</v>
      </c>
      <c r="M1062" s="5">
        <v>780</v>
      </c>
      <c r="N1062" s="5">
        <v>742</v>
      </c>
      <c r="O1062" s="5">
        <v>618</v>
      </c>
      <c r="P1062" s="5">
        <v>571</v>
      </c>
      <c r="Q1062" s="5">
        <v>499</v>
      </c>
      <c r="R1062" s="5">
        <v>785</v>
      </c>
      <c r="S1062" s="5">
        <v>780</v>
      </c>
      <c r="T1062" s="5">
        <v>0</v>
      </c>
      <c r="U1062" s="5">
        <v>0</v>
      </c>
      <c r="V1062" s="5">
        <v>12</v>
      </c>
      <c r="W1062" s="5">
        <v>53</v>
      </c>
      <c r="X1062" s="5">
        <v>76</v>
      </c>
      <c r="Y1062" s="5">
        <v>79</v>
      </c>
      <c r="Z1062" s="5">
        <v>95</v>
      </c>
      <c r="AA1062" s="5">
        <v>92</v>
      </c>
      <c r="AB1062" s="5">
        <v>113</v>
      </c>
      <c r="AC1062" s="5">
        <v>114</v>
      </c>
      <c r="AD1062" s="5">
        <v>229</v>
      </c>
      <c r="AE1062" s="5">
        <v>277</v>
      </c>
      <c r="AF1062" s="5">
        <v>251</v>
      </c>
      <c r="AG1062" s="5">
        <v>188</v>
      </c>
      <c r="AH1062" s="5">
        <v>170</v>
      </c>
      <c r="AJ1062" s="5">
        <v>304</v>
      </c>
      <c r="AK1062" s="5">
        <v>332</v>
      </c>
      <c r="AL1062">
        <f>Tabelle1[[#This Row],[1 jahre Weiblich]]+Tabelle1[[#This Row],[unter 1 Jahr Männlich]]</f>
        <v>0</v>
      </c>
      <c r="AM1062">
        <f>Tabelle1[[#This Row],[1-15 Jahre Weiblich]]+Tabelle1[[#This Row],[1-15 jahre Mänlich]]</f>
        <v>20</v>
      </c>
      <c r="AN1062">
        <f>Tabelle1[[#This Row],[15-20 Jahre Weiblich]]+Tabelle1[[#This Row],[15-20 jahre Männlich]]</f>
        <v>172</v>
      </c>
      <c r="AO1062">
        <f>Tabelle1[[#This Row],[20-25 jahre weiblich]]+Tabelle1[[#This Row],[20-25 jahre Männlich]]</f>
        <v>290</v>
      </c>
      <c r="AP1062">
        <f>Tabelle1[[#This Row],[25-30 Jahre Weiblich]]+Tabelle1[[#This Row],[25-30 jahre Männlich]]</f>
        <v>348</v>
      </c>
      <c r="AQ1062">
        <f>Tabelle1[[#This Row],[30-35 Jahre Weiblich]]+Tabelle1[[#This Row],[30-35 jahre Männlich]]</f>
        <v>396</v>
      </c>
      <c r="AR1062">
        <f>Tabelle1[[#This Row],[35-40 Jahre Weiblich]]+Tabelle1[[#This Row],[35-40 jahre  Männlich]]</f>
        <v>450</v>
      </c>
      <c r="AS1062">
        <f>Tabelle1[[#This Row],[40-45 Jahre Weiblich]]+Tabelle1[[#This Row],[40-45 jahre Männlich]]</f>
        <v>515</v>
      </c>
      <c r="AT1062">
        <f>Tabelle1[[#This Row],[45-50 Jahre Weiblich]]+Tabelle1[[#This Row],[45-50 jahre Männlich]]</f>
        <v>498</v>
      </c>
      <c r="AU1062">
        <f>Tabelle1[[#This Row],[50-55 Jahre Weiblich]]+Tabelle1[[#This Row],[50-55 jahre Männlich]]</f>
        <v>903</v>
      </c>
      <c r="AV1062">
        <f>Tabelle1[[#This Row],[55-60 Jahre Weiblich]]+Tabelle1[[#This Row],[55-60 jahre Männlich]]</f>
        <v>1057</v>
      </c>
      <c r="AW1062">
        <f>Tabelle1[[#This Row],[60-65 Jahre Weiblich]]+Tabelle1[[#This Row],[60-65 jahre Männlich]]</f>
        <v>993</v>
      </c>
      <c r="AX1062">
        <f>Tabelle1[[#This Row],[65-70 Jahre Weiblich]]+Tabelle1[[#This Row],[65-70 Jahre  Männlich]]</f>
        <v>806</v>
      </c>
      <c r="AY1062">
        <f>Tabelle1[[#This Row],[70-75Jahre Weiblich]]+Tabelle1[[#This Row],[70-75 jahre Männlch]]</f>
        <v>741</v>
      </c>
      <c r="AZ1062">
        <f>Tabelle1[[#This Row],[75-80 Jahre Weiblich]]+Tabelle1[[#This Row],[75-80 jahre Männlich]]</f>
        <v>499</v>
      </c>
      <c r="BA1062">
        <f>Tabelle1[[#This Row],[80-85 Jahre Weiblich]]+Tabelle1[[#This Row],[80-85 jahre Männlich]]</f>
        <v>1089</v>
      </c>
      <c r="BB1062">
        <f>Tabelle1[[#This Row],[85 und mehr Weiblich]]+Tabelle1[[#This Row],[85 und mehr]]</f>
        <v>1112</v>
      </c>
    </row>
    <row r="1063" spans="1:54" x14ac:dyDescent="0.35">
      <c r="A1063" s="3"/>
      <c r="B1063" s="4" t="s">
        <v>109</v>
      </c>
      <c r="C1063" s="5">
        <v>3</v>
      </c>
      <c r="D1063" s="5">
        <v>5</v>
      </c>
      <c r="E1063" s="5">
        <v>7</v>
      </c>
      <c r="F1063" s="5">
        <v>10</v>
      </c>
      <c r="G1063" s="5">
        <v>15</v>
      </c>
      <c r="H1063" s="5">
        <v>14</v>
      </c>
      <c r="I1063" s="5">
        <v>12</v>
      </c>
      <c r="J1063" s="5">
        <v>10</v>
      </c>
      <c r="K1063" s="5">
        <v>19</v>
      </c>
      <c r="L1063" s="5">
        <v>13</v>
      </c>
      <c r="M1063" s="5">
        <v>19</v>
      </c>
      <c r="N1063" s="5">
        <v>8</v>
      </c>
      <c r="O1063" s="5">
        <v>7</v>
      </c>
      <c r="P1063" s="5">
        <v>8</v>
      </c>
      <c r="Q1063" s="5">
        <v>6</v>
      </c>
      <c r="R1063" s="5">
        <v>4</v>
      </c>
      <c r="S1063" s="5">
        <v>4</v>
      </c>
      <c r="T1063" s="5">
        <v>0</v>
      </c>
      <c r="U1063" s="5">
        <v>8</v>
      </c>
      <c r="V1063" s="5">
        <v>9</v>
      </c>
      <c r="W1063" s="5">
        <v>5</v>
      </c>
      <c r="X1063" s="5">
        <v>7</v>
      </c>
      <c r="Y1063" s="5">
        <v>8</v>
      </c>
      <c r="Z1063" s="5">
        <v>11</v>
      </c>
      <c r="AA1063" s="5">
        <v>13</v>
      </c>
      <c r="AB1063" s="5">
        <v>12</v>
      </c>
      <c r="AC1063" s="5">
        <v>9</v>
      </c>
      <c r="AD1063" s="5">
        <v>4</v>
      </c>
      <c r="AE1063" s="5">
        <v>13</v>
      </c>
      <c r="AF1063" s="5">
        <v>11</v>
      </c>
      <c r="AG1063" s="5">
        <v>6</v>
      </c>
      <c r="AH1063" s="5">
        <v>9</v>
      </c>
      <c r="AJ1063" s="5">
        <v>18</v>
      </c>
      <c r="AK1063" s="5">
        <v>14</v>
      </c>
      <c r="AL1063">
        <f>Tabelle1[[#This Row],[1 jahre Weiblich]]+Tabelle1[[#This Row],[unter 1 Jahr Männlich]]</f>
        <v>11</v>
      </c>
      <c r="AM1063">
        <f>Tabelle1[[#This Row],[1-15 Jahre Weiblich]]+Tabelle1[[#This Row],[1-15 jahre Mänlich]]</f>
        <v>14</v>
      </c>
      <c r="AN1063">
        <f>Tabelle1[[#This Row],[15-20 Jahre Weiblich]]+Tabelle1[[#This Row],[15-20 jahre Männlich]]</f>
        <v>12</v>
      </c>
      <c r="AO1063">
        <f>Tabelle1[[#This Row],[20-25 jahre weiblich]]+Tabelle1[[#This Row],[20-25 jahre Männlich]]</f>
        <v>17</v>
      </c>
      <c r="AP1063">
        <f>Tabelle1[[#This Row],[25-30 Jahre Weiblich]]+Tabelle1[[#This Row],[25-30 jahre Männlich]]</f>
        <v>23</v>
      </c>
      <c r="AQ1063">
        <f>Tabelle1[[#This Row],[30-35 Jahre Weiblich]]+Tabelle1[[#This Row],[30-35 jahre Männlich]]</f>
        <v>25</v>
      </c>
      <c r="AR1063">
        <f>Tabelle1[[#This Row],[35-40 Jahre Weiblich]]+Tabelle1[[#This Row],[35-40 jahre  Männlich]]</f>
        <v>25</v>
      </c>
      <c r="AS1063">
        <f>Tabelle1[[#This Row],[40-45 Jahre Weiblich]]+Tabelle1[[#This Row],[40-45 jahre Männlich]]</f>
        <v>22</v>
      </c>
      <c r="AT1063">
        <f>Tabelle1[[#This Row],[45-50 Jahre Weiblich]]+Tabelle1[[#This Row],[45-50 jahre Männlich]]</f>
        <v>28</v>
      </c>
      <c r="AU1063">
        <f>Tabelle1[[#This Row],[50-55 Jahre Weiblich]]+Tabelle1[[#This Row],[50-55 jahre Männlich]]</f>
        <v>17</v>
      </c>
      <c r="AV1063">
        <f>Tabelle1[[#This Row],[55-60 Jahre Weiblich]]+Tabelle1[[#This Row],[55-60 jahre Männlich]]</f>
        <v>32</v>
      </c>
      <c r="AW1063">
        <f>Tabelle1[[#This Row],[60-65 Jahre Weiblich]]+Tabelle1[[#This Row],[60-65 jahre Männlich]]</f>
        <v>19</v>
      </c>
      <c r="AX1063">
        <f>Tabelle1[[#This Row],[65-70 Jahre Weiblich]]+Tabelle1[[#This Row],[65-70 Jahre  Männlich]]</f>
        <v>13</v>
      </c>
      <c r="AY1063">
        <f>Tabelle1[[#This Row],[70-75Jahre Weiblich]]+Tabelle1[[#This Row],[70-75 jahre Männlch]]</f>
        <v>17</v>
      </c>
      <c r="AZ1063">
        <f>Tabelle1[[#This Row],[75-80 Jahre Weiblich]]+Tabelle1[[#This Row],[75-80 jahre Männlich]]</f>
        <v>6</v>
      </c>
      <c r="BA1063">
        <f>Tabelle1[[#This Row],[80-85 Jahre Weiblich]]+Tabelle1[[#This Row],[80-85 jahre Männlich]]</f>
        <v>22</v>
      </c>
      <c r="BB1063">
        <f>Tabelle1[[#This Row],[85 und mehr Weiblich]]+Tabelle1[[#This Row],[85 und mehr]]</f>
        <v>18</v>
      </c>
    </row>
    <row r="1064" spans="1:54" x14ac:dyDescent="0.35">
      <c r="A1064" s="3"/>
      <c r="B1064" s="4" t="s">
        <v>110</v>
      </c>
      <c r="C1064" s="5" t="s">
        <v>111</v>
      </c>
      <c r="D1064" s="5">
        <v>7</v>
      </c>
      <c r="E1064" s="5">
        <v>17</v>
      </c>
      <c r="F1064" s="5">
        <v>33</v>
      </c>
      <c r="G1064" s="5">
        <v>54</v>
      </c>
      <c r="H1064" s="5">
        <v>44</v>
      </c>
      <c r="I1064" s="5">
        <v>76</v>
      </c>
      <c r="J1064" s="5">
        <v>61</v>
      </c>
      <c r="K1064" s="5">
        <v>61</v>
      </c>
      <c r="L1064" s="5">
        <v>98</v>
      </c>
      <c r="M1064" s="5">
        <v>104</v>
      </c>
      <c r="N1064" s="5">
        <v>98</v>
      </c>
      <c r="O1064" s="5">
        <v>98</v>
      </c>
      <c r="P1064" s="5">
        <v>91</v>
      </c>
      <c r="Q1064" s="5">
        <v>97</v>
      </c>
      <c r="R1064" s="5">
        <v>146</v>
      </c>
      <c r="S1064" s="5">
        <v>218</v>
      </c>
      <c r="T1064" s="5">
        <v>0</v>
      </c>
      <c r="U1064" s="5">
        <v>3</v>
      </c>
      <c r="V1064" s="5">
        <v>7</v>
      </c>
      <c r="W1064" s="5">
        <v>12</v>
      </c>
      <c r="X1064" s="5">
        <v>10</v>
      </c>
      <c r="Y1064" s="5">
        <v>9</v>
      </c>
      <c r="Z1064" s="5">
        <v>16</v>
      </c>
      <c r="AA1064" s="5">
        <v>12</v>
      </c>
      <c r="AB1064" s="5">
        <v>18</v>
      </c>
      <c r="AC1064" s="5">
        <v>14</v>
      </c>
      <c r="AD1064" s="5">
        <v>22</v>
      </c>
      <c r="AE1064" s="5">
        <v>38</v>
      </c>
      <c r="AF1064" s="5">
        <v>43</v>
      </c>
      <c r="AG1064" s="5">
        <v>46</v>
      </c>
      <c r="AH1064" s="5">
        <v>39</v>
      </c>
      <c r="AJ1064" s="5">
        <v>138</v>
      </c>
      <c r="AK1064" s="5">
        <v>347</v>
      </c>
      <c r="AL1064" t="e">
        <f>Tabelle1[[#This Row],[1 jahre Weiblich]]+Tabelle1[[#This Row],[unter 1 Jahr Männlich]]</f>
        <v>#VALUE!</v>
      </c>
      <c r="AM1064">
        <f>Tabelle1[[#This Row],[1-15 Jahre Weiblich]]+Tabelle1[[#This Row],[1-15 jahre Mänlich]]</f>
        <v>14</v>
      </c>
      <c r="AN1064">
        <f>Tabelle1[[#This Row],[15-20 Jahre Weiblich]]+Tabelle1[[#This Row],[15-20 jahre Männlich]]</f>
        <v>29</v>
      </c>
      <c r="AO1064">
        <f>Tabelle1[[#This Row],[20-25 jahre weiblich]]+Tabelle1[[#This Row],[20-25 jahre Männlich]]</f>
        <v>43</v>
      </c>
      <c r="AP1064">
        <f>Tabelle1[[#This Row],[25-30 Jahre Weiblich]]+Tabelle1[[#This Row],[25-30 jahre Männlich]]</f>
        <v>63</v>
      </c>
      <c r="AQ1064">
        <f>Tabelle1[[#This Row],[30-35 Jahre Weiblich]]+Tabelle1[[#This Row],[30-35 jahre Männlich]]</f>
        <v>60</v>
      </c>
      <c r="AR1064">
        <f>Tabelle1[[#This Row],[35-40 Jahre Weiblich]]+Tabelle1[[#This Row],[35-40 jahre  Männlich]]</f>
        <v>88</v>
      </c>
      <c r="AS1064">
        <f>Tabelle1[[#This Row],[40-45 Jahre Weiblich]]+Tabelle1[[#This Row],[40-45 jahre Männlich]]</f>
        <v>79</v>
      </c>
      <c r="AT1064">
        <f>Tabelle1[[#This Row],[45-50 Jahre Weiblich]]+Tabelle1[[#This Row],[45-50 jahre Männlich]]</f>
        <v>75</v>
      </c>
      <c r="AU1064">
        <f>Tabelle1[[#This Row],[50-55 Jahre Weiblich]]+Tabelle1[[#This Row],[50-55 jahre Männlich]]</f>
        <v>120</v>
      </c>
      <c r="AV1064">
        <f>Tabelle1[[#This Row],[55-60 Jahre Weiblich]]+Tabelle1[[#This Row],[55-60 jahre Männlich]]</f>
        <v>142</v>
      </c>
      <c r="AW1064">
        <f>Tabelle1[[#This Row],[60-65 Jahre Weiblich]]+Tabelle1[[#This Row],[60-65 jahre Männlich]]</f>
        <v>141</v>
      </c>
      <c r="AX1064">
        <f>Tabelle1[[#This Row],[65-70 Jahre Weiblich]]+Tabelle1[[#This Row],[65-70 Jahre  Männlich]]</f>
        <v>144</v>
      </c>
      <c r="AY1064">
        <f>Tabelle1[[#This Row],[70-75Jahre Weiblich]]+Tabelle1[[#This Row],[70-75 jahre Männlch]]</f>
        <v>130</v>
      </c>
      <c r="AZ1064">
        <f>Tabelle1[[#This Row],[75-80 Jahre Weiblich]]+Tabelle1[[#This Row],[75-80 jahre Männlich]]</f>
        <v>97</v>
      </c>
      <c r="BA1064">
        <f>Tabelle1[[#This Row],[80-85 Jahre Weiblich]]+Tabelle1[[#This Row],[80-85 jahre Männlich]]</f>
        <v>284</v>
      </c>
      <c r="BB1064">
        <f>Tabelle1[[#This Row],[85 und mehr Weiblich]]+Tabelle1[[#This Row],[85 und mehr]]</f>
        <v>565</v>
      </c>
    </row>
    <row r="1065" spans="1:54" x14ac:dyDescent="0.35">
      <c r="A1065" s="3"/>
      <c r="B1065" s="4" t="s">
        <v>123</v>
      </c>
      <c r="C1065" s="5" t="s">
        <v>111</v>
      </c>
      <c r="D1065" s="5">
        <v>14</v>
      </c>
      <c r="E1065" s="5">
        <v>7</v>
      </c>
      <c r="F1065" s="5">
        <v>14</v>
      </c>
      <c r="G1065" s="5">
        <v>22</v>
      </c>
      <c r="H1065" s="5">
        <v>28</v>
      </c>
      <c r="I1065" s="5">
        <v>55</v>
      </c>
      <c r="J1065" s="5">
        <v>84</v>
      </c>
      <c r="K1065" s="5">
        <v>147</v>
      </c>
      <c r="L1065" s="5">
        <v>309</v>
      </c>
      <c r="M1065" s="5">
        <v>637</v>
      </c>
      <c r="N1065" s="5">
        <v>1069</v>
      </c>
      <c r="O1065" s="5">
        <v>1646</v>
      </c>
      <c r="P1065" s="5">
        <v>2451</v>
      </c>
      <c r="Q1065" s="5">
        <v>3326</v>
      </c>
      <c r="R1065" s="5">
        <v>6617</v>
      </c>
      <c r="S1065" s="5">
        <v>11546</v>
      </c>
      <c r="T1065" s="5">
        <v>0</v>
      </c>
      <c r="U1065" s="5">
        <v>3</v>
      </c>
      <c r="V1065" s="5">
        <v>20</v>
      </c>
      <c r="W1065" s="5">
        <v>8</v>
      </c>
      <c r="X1065" s="5">
        <v>10</v>
      </c>
      <c r="Y1065" s="5">
        <v>13</v>
      </c>
      <c r="Z1065" s="5">
        <v>24</v>
      </c>
      <c r="AA1065" s="5">
        <v>44</v>
      </c>
      <c r="AB1065" s="5">
        <v>56</v>
      </c>
      <c r="AC1065" s="5">
        <v>82</v>
      </c>
      <c r="AD1065" s="5">
        <v>184</v>
      </c>
      <c r="AE1065" s="5">
        <v>325</v>
      </c>
      <c r="AF1065" s="5">
        <v>529</v>
      </c>
      <c r="AG1065" s="5">
        <v>850</v>
      </c>
      <c r="AH1065" s="5">
        <v>1364</v>
      </c>
      <c r="AJ1065" s="5">
        <v>4821</v>
      </c>
      <c r="AK1065" s="5">
        <v>13628</v>
      </c>
      <c r="AL1065" t="e">
        <f>Tabelle1[[#This Row],[1 jahre Weiblich]]+Tabelle1[[#This Row],[unter 1 Jahr Männlich]]</f>
        <v>#VALUE!</v>
      </c>
      <c r="AM1065">
        <f>Tabelle1[[#This Row],[1-15 Jahre Weiblich]]+Tabelle1[[#This Row],[1-15 jahre Mänlich]]</f>
        <v>34</v>
      </c>
      <c r="AN1065">
        <f>Tabelle1[[#This Row],[15-20 Jahre Weiblich]]+Tabelle1[[#This Row],[15-20 jahre Männlich]]</f>
        <v>15</v>
      </c>
      <c r="AO1065">
        <f>Tabelle1[[#This Row],[20-25 jahre weiblich]]+Tabelle1[[#This Row],[20-25 jahre Männlich]]</f>
        <v>24</v>
      </c>
      <c r="AP1065">
        <f>Tabelle1[[#This Row],[25-30 Jahre Weiblich]]+Tabelle1[[#This Row],[25-30 jahre Männlich]]</f>
        <v>35</v>
      </c>
      <c r="AQ1065">
        <f>Tabelle1[[#This Row],[30-35 Jahre Weiblich]]+Tabelle1[[#This Row],[30-35 jahre Männlich]]</f>
        <v>52</v>
      </c>
      <c r="AR1065">
        <f>Tabelle1[[#This Row],[35-40 Jahre Weiblich]]+Tabelle1[[#This Row],[35-40 jahre  Männlich]]</f>
        <v>99</v>
      </c>
      <c r="AS1065">
        <f>Tabelle1[[#This Row],[40-45 Jahre Weiblich]]+Tabelle1[[#This Row],[40-45 jahre Männlich]]</f>
        <v>140</v>
      </c>
      <c r="AT1065">
        <f>Tabelle1[[#This Row],[45-50 Jahre Weiblich]]+Tabelle1[[#This Row],[45-50 jahre Männlich]]</f>
        <v>229</v>
      </c>
      <c r="AU1065">
        <f>Tabelle1[[#This Row],[50-55 Jahre Weiblich]]+Tabelle1[[#This Row],[50-55 jahre Männlich]]</f>
        <v>493</v>
      </c>
      <c r="AV1065">
        <f>Tabelle1[[#This Row],[55-60 Jahre Weiblich]]+Tabelle1[[#This Row],[55-60 jahre Männlich]]</f>
        <v>962</v>
      </c>
      <c r="AW1065">
        <f>Tabelle1[[#This Row],[60-65 Jahre Weiblich]]+Tabelle1[[#This Row],[60-65 jahre Männlich]]</f>
        <v>1598</v>
      </c>
      <c r="AX1065">
        <f>Tabelle1[[#This Row],[65-70 Jahre Weiblich]]+Tabelle1[[#This Row],[65-70 Jahre  Männlich]]</f>
        <v>2496</v>
      </c>
      <c r="AY1065">
        <f>Tabelle1[[#This Row],[70-75Jahre Weiblich]]+Tabelle1[[#This Row],[70-75 jahre Männlch]]</f>
        <v>3815</v>
      </c>
      <c r="AZ1065">
        <f>Tabelle1[[#This Row],[75-80 Jahre Weiblich]]+Tabelle1[[#This Row],[75-80 jahre Männlich]]</f>
        <v>3326</v>
      </c>
      <c r="BA1065">
        <f>Tabelle1[[#This Row],[80-85 Jahre Weiblich]]+Tabelle1[[#This Row],[80-85 jahre Männlich]]</f>
        <v>11438</v>
      </c>
      <c r="BB1065">
        <f>Tabelle1[[#This Row],[85 und mehr Weiblich]]+Tabelle1[[#This Row],[85 und mehr]]</f>
        <v>25174</v>
      </c>
    </row>
    <row r="1066" spans="1:54" x14ac:dyDescent="0.35">
      <c r="A1066" s="3"/>
      <c r="B1066" s="4" t="s">
        <v>124</v>
      </c>
      <c r="C1066" s="5" t="s">
        <v>111</v>
      </c>
      <c r="D1066" s="5">
        <v>0</v>
      </c>
      <c r="E1066" s="5">
        <v>0</v>
      </c>
      <c r="F1066" s="5" t="s">
        <v>111</v>
      </c>
      <c r="G1066" s="5" t="s">
        <v>111</v>
      </c>
      <c r="H1066" s="5" t="s">
        <v>111</v>
      </c>
      <c r="I1066" s="5">
        <v>0</v>
      </c>
      <c r="J1066" s="5" t="s">
        <v>111</v>
      </c>
      <c r="K1066" s="5">
        <v>4</v>
      </c>
      <c r="L1066" s="5">
        <v>5</v>
      </c>
      <c r="M1066" s="5">
        <v>4</v>
      </c>
      <c r="N1066" s="5">
        <v>5</v>
      </c>
      <c r="O1066" s="5">
        <v>13</v>
      </c>
      <c r="P1066" s="5">
        <v>10</v>
      </c>
      <c r="Q1066" s="5">
        <v>17</v>
      </c>
      <c r="R1066" s="5">
        <v>31</v>
      </c>
      <c r="S1066" s="5">
        <v>71</v>
      </c>
      <c r="T1066" s="5">
        <v>0</v>
      </c>
      <c r="U1066" s="5">
        <v>0</v>
      </c>
      <c r="V1066" s="5">
        <v>0</v>
      </c>
      <c r="W1066" s="5">
        <v>0</v>
      </c>
      <c r="X1066" s="5" t="s">
        <v>111</v>
      </c>
      <c r="Y1066" s="5">
        <v>0</v>
      </c>
      <c r="Z1066" s="5" t="s">
        <v>111</v>
      </c>
      <c r="AA1066" s="5">
        <v>0</v>
      </c>
      <c r="AB1066" s="5">
        <v>3</v>
      </c>
      <c r="AC1066" s="5" t="s">
        <v>111</v>
      </c>
      <c r="AD1066" s="5">
        <v>0</v>
      </c>
      <c r="AE1066" s="5" t="s">
        <v>111</v>
      </c>
      <c r="AF1066" s="5">
        <v>5</v>
      </c>
      <c r="AG1066" s="5">
        <v>3</v>
      </c>
      <c r="AH1066" s="5">
        <v>8</v>
      </c>
      <c r="AJ1066" s="5">
        <v>33</v>
      </c>
      <c r="AK1066" s="5">
        <v>100</v>
      </c>
      <c r="AL1066" t="e">
        <f>Tabelle1[[#This Row],[1 jahre Weiblich]]+Tabelle1[[#This Row],[unter 1 Jahr Männlich]]</f>
        <v>#VALUE!</v>
      </c>
      <c r="AM1066">
        <f>Tabelle1[[#This Row],[1-15 Jahre Weiblich]]+Tabelle1[[#This Row],[1-15 jahre Mänlich]]</f>
        <v>0</v>
      </c>
      <c r="AN1066">
        <f>Tabelle1[[#This Row],[15-20 Jahre Weiblich]]+Tabelle1[[#This Row],[15-20 jahre Männlich]]</f>
        <v>0</v>
      </c>
      <c r="AO1066" t="e">
        <f>Tabelle1[[#This Row],[20-25 jahre weiblich]]+Tabelle1[[#This Row],[20-25 jahre Männlich]]</f>
        <v>#VALUE!</v>
      </c>
      <c r="AP1066" t="e">
        <f>Tabelle1[[#This Row],[25-30 Jahre Weiblich]]+Tabelle1[[#This Row],[25-30 jahre Männlich]]</f>
        <v>#VALUE!</v>
      </c>
      <c r="AQ1066" t="e">
        <f>Tabelle1[[#This Row],[30-35 Jahre Weiblich]]+Tabelle1[[#This Row],[30-35 jahre Männlich]]</f>
        <v>#VALUE!</v>
      </c>
      <c r="AR1066">
        <f>Tabelle1[[#This Row],[35-40 Jahre Weiblich]]+Tabelle1[[#This Row],[35-40 jahre  Männlich]]</f>
        <v>0</v>
      </c>
      <c r="AS1066" t="e">
        <f>Tabelle1[[#This Row],[40-45 Jahre Weiblich]]+Tabelle1[[#This Row],[40-45 jahre Männlich]]</f>
        <v>#VALUE!</v>
      </c>
      <c r="AT1066" t="e">
        <f>Tabelle1[[#This Row],[45-50 Jahre Weiblich]]+Tabelle1[[#This Row],[45-50 jahre Männlich]]</f>
        <v>#VALUE!</v>
      </c>
      <c r="AU1066">
        <f>Tabelle1[[#This Row],[50-55 Jahre Weiblich]]+Tabelle1[[#This Row],[50-55 jahre Männlich]]</f>
        <v>5</v>
      </c>
      <c r="AV1066" t="e">
        <f>Tabelle1[[#This Row],[55-60 Jahre Weiblich]]+Tabelle1[[#This Row],[55-60 jahre Männlich]]</f>
        <v>#VALUE!</v>
      </c>
      <c r="AW1066">
        <f>Tabelle1[[#This Row],[60-65 Jahre Weiblich]]+Tabelle1[[#This Row],[60-65 jahre Männlich]]</f>
        <v>10</v>
      </c>
      <c r="AX1066">
        <f>Tabelle1[[#This Row],[65-70 Jahre Weiblich]]+Tabelle1[[#This Row],[65-70 Jahre  Männlich]]</f>
        <v>16</v>
      </c>
      <c r="AY1066">
        <f>Tabelle1[[#This Row],[70-75Jahre Weiblich]]+Tabelle1[[#This Row],[70-75 jahre Männlch]]</f>
        <v>18</v>
      </c>
      <c r="AZ1066">
        <f>Tabelle1[[#This Row],[75-80 Jahre Weiblich]]+Tabelle1[[#This Row],[75-80 jahre Männlich]]</f>
        <v>17</v>
      </c>
      <c r="BA1066">
        <f>Tabelle1[[#This Row],[80-85 Jahre Weiblich]]+Tabelle1[[#This Row],[80-85 jahre Männlich]]</f>
        <v>64</v>
      </c>
      <c r="BB1066">
        <f>Tabelle1[[#This Row],[85 und mehr Weiblich]]+Tabelle1[[#This Row],[85 und mehr]]</f>
        <v>171</v>
      </c>
    </row>
    <row r="1067" spans="1:54" x14ac:dyDescent="0.35">
      <c r="A1067" s="3"/>
      <c r="B1067" s="4" t="s">
        <v>163</v>
      </c>
      <c r="C1067" s="5">
        <v>1260</v>
      </c>
      <c r="D1067" s="5">
        <v>618</v>
      </c>
      <c r="E1067" s="5">
        <v>610</v>
      </c>
      <c r="F1067" s="5">
        <v>1027</v>
      </c>
      <c r="G1067" s="5">
        <v>1233</v>
      </c>
      <c r="H1067" s="5">
        <v>1834</v>
      </c>
      <c r="I1067" s="5">
        <v>2828</v>
      </c>
      <c r="J1067" s="5">
        <v>4171</v>
      </c>
      <c r="K1067" s="5">
        <v>5900</v>
      </c>
      <c r="L1067" s="5">
        <v>12843</v>
      </c>
      <c r="M1067" s="5">
        <v>24227</v>
      </c>
      <c r="N1067" s="5">
        <v>35885</v>
      </c>
      <c r="O1067" s="5">
        <v>46282</v>
      </c>
      <c r="P1067" s="5">
        <v>57193</v>
      </c>
      <c r="Q1067" s="5">
        <v>64263</v>
      </c>
      <c r="R1067" s="5">
        <v>108183</v>
      </c>
      <c r="S1067" s="5">
        <v>163976</v>
      </c>
      <c r="T1067" s="5">
        <v>0</v>
      </c>
      <c r="U1067" s="5">
        <v>1085</v>
      </c>
      <c r="V1067" s="5">
        <v>484</v>
      </c>
      <c r="W1067" s="5">
        <v>337</v>
      </c>
      <c r="X1067" s="5">
        <v>404</v>
      </c>
      <c r="Y1067" s="5">
        <v>501</v>
      </c>
      <c r="Z1067" s="5">
        <v>922</v>
      </c>
      <c r="AA1067" s="5">
        <v>1476</v>
      </c>
      <c r="AB1067" s="5">
        <v>2220</v>
      </c>
      <c r="AC1067" s="5">
        <v>3300</v>
      </c>
      <c r="AD1067" s="5">
        <v>6969</v>
      </c>
      <c r="AE1067" s="5">
        <v>12781</v>
      </c>
      <c r="AF1067" s="5">
        <v>19832</v>
      </c>
      <c r="AG1067" s="5">
        <v>27165</v>
      </c>
      <c r="AH1067" s="5">
        <v>36626</v>
      </c>
      <c r="AJ1067" s="5">
        <v>101048</v>
      </c>
      <c r="AK1067" s="5">
        <v>270159</v>
      </c>
      <c r="AL1067">
        <f>Tabelle1[[#This Row],[1 jahre Weiblich]]+Tabelle1[[#This Row],[unter 1 Jahr Männlich]]</f>
        <v>2345</v>
      </c>
      <c r="AM1067">
        <f>Tabelle1[[#This Row],[1-15 Jahre Weiblich]]+Tabelle1[[#This Row],[1-15 jahre Mänlich]]</f>
        <v>1102</v>
      </c>
      <c r="AN1067">
        <f>Tabelle1[[#This Row],[15-20 Jahre Weiblich]]+Tabelle1[[#This Row],[15-20 jahre Männlich]]</f>
        <v>947</v>
      </c>
      <c r="AO1067">
        <f>Tabelle1[[#This Row],[20-25 jahre weiblich]]+Tabelle1[[#This Row],[20-25 jahre Männlich]]</f>
        <v>1431</v>
      </c>
      <c r="AP1067">
        <f>Tabelle1[[#This Row],[25-30 Jahre Weiblich]]+Tabelle1[[#This Row],[25-30 jahre Männlich]]</f>
        <v>1734</v>
      </c>
      <c r="AQ1067">
        <f>Tabelle1[[#This Row],[30-35 Jahre Weiblich]]+Tabelle1[[#This Row],[30-35 jahre Männlich]]</f>
        <v>2756</v>
      </c>
      <c r="AR1067">
        <f>Tabelle1[[#This Row],[35-40 Jahre Weiblich]]+Tabelle1[[#This Row],[35-40 jahre  Männlich]]</f>
        <v>4304</v>
      </c>
      <c r="AS1067">
        <f>Tabelle1[[#This Row],[40-45 Jahre Weiblich]]+Tabelle1[[#This Row],[40-45 jahre Männlich]]</f>
        <v>6391</v>
      </c>
      <c r="AT1067">
        <f>Tabelle1[[#This Row],[45-50 Jahre Weiblich]]+Tabelle1[[#This Row],[45-50 jahre Männlich]]</f>
        <v>9200</v>
      </c>
      <c r="AU1067">
        <f>Tabelle1[[#This Row],[50-55 Jahre Weiblich]]+Tabelle1[[#This Row],[50-55 jahre Männlich]]</f>
        <v>19812</v>
      </c>
      <c r="AV1067">
        <f>Tabelle1[[#This Row],[55-60 Jahre Weiblich]]+Tabelle1[[#This Row],[55-60 jahre Männlich]]</f>
        <v>37008</v>
      </c>
      <c r="AW1067">
        <f>Tabelle1[[#This Row],[60-65 Jahre Weiblich]]+Tabelle1[[#This Row],[60-65 jahre Männlich]]</f>
        <v>55717</v>
      </c>
      <c r="AX1067">
        <f>Tabelle1[[#This Row],[65-70 Jahre Weiblich]]+Tabelle1[[#This Row],[65-70 Jahre  Männlich]]</f>
        <v>73447</v>
      </c>
      <c r="AY1067">
        <f>Tabelle1[[#This Row],[70-75Jahre Weiblich]]+Tabelle1[[#This Row],[70-75 jahre Männlch]]</f>
        <v>93819</v>
      </c>
      <c r="AZ1067">
        <f>Tabelle1[[#This Row],[75-80 Jahre Weiblich]]+Tabelle1[[#This Row],[75-80 jahre Männlich]]</f>
        <v>64263</v>
      </c>
      <c r="BA1067">
        <f>Tabelle1[[#This Row],[80-85 Jahre Weiblich]]+Tabelle1[[#This Row],[80-85 jahre Männlich]]</f>
        <v>209231</v>
      </c>
      <c r="BB1067">
        <f>Tabelle1[[#This Row],[85 und mehr Weiblich]]+Tabelle1[[#This Row],[85 und mehr]]</f>
        <v>434135</v>
      </c>
    </row>
    <row r="1068" spans="1:54" x14ac:dyDescent="0.35">
      <c r="A1068" s="2" t="s">
        <v>36</v>
      </c>
      <c r="B1068" s="4" t="s">
        <v>37</v>
      </c>
      <c r="C1068" s="5">
        <v>12</v>
      </c>
      <c r="D1068" s="5">
        <v>28</v>
      </c>
      <c r="E1068" s="5">
        <v>6</v>
      </c>
      <c r="F1068" s="5">
        <v>10</v>
      </c>
      <c r="G1068" s="5">
        <v>18</v>
      </c>
      <c r="H1068" s="5">
        <v>21</v>
      </c>
      <c r="I1068" s="5">
        <v>55</v>
      </c>
      <c r="J1068" s="5">
        <v>81</v>
      </c>
      <c r="K1068" s="5">
        <v>144</v>
      </c>
      <c r="L1068" s="5">
        <v>187</v>
      </c>
      <c r="M1068" s="5">
        <v>379</v>
      </c>
      <c r="N1068" s="5">
        <v>597</v>
      </c>
      <c r="O1068" s="5">
        <v>772</v>
      </c>
      <c r="P1068" s="5">
        <v>966</v>
      </c>
      <c r="Q1068" s="5">
        <v>1051</v>
      </c>
      <c r="R1068" s="5">
        <v>1843</v>
      </c>
      <c r="S1068" s="5">
        <v>2926</v>
      </c>
      <c r="T1068" s="5">
        <v>0</v>
      </c>
      <c r="U1068" s="5">
        <v>14</v>
      </c>
      <c r="V1068" s="5">
        <v>36</v>
      </c>
      <c r="W1068" s="5">
        <v>2</v>
      </c>
      <c r="X1068" s="5">
        <v>5</v>
      </c>
      <c r="Y1068" s="5">
        <v>9</v>
      </c>
      <c r="Z1068" s="5">
        <v>17</v>
      </c>
      <c r="AA1068" s="5">
        <v>23</v>
      </c>
      <c r="AB1068" s="5">
        <v>30</v>
      </c>
      <c r="AC1068" s="5">
        <v>36</v>
      </c>
      <c r="AD1068" s="5">
        <v>102</v>
      </c>
      <c r="AE1068" s="5">
        <v>166</v>
      </c>
      <c r="AF1068" s="5">
        <v>294</v>
      </c>
      <c r="AG1068" s="5">
        <v>459</v>
      </c>
      <c r="AH1068" s="5">
        <v>720</v>
      </c>
      <c r="AJ1068" s="5">
        <v>1834</v>
      </c>
      <c r="AK1068" s="5">
        <v>4644</v>
      </c>
      <c r="AL1068">
        <f>Tabelle1[[#This Row],[1 jahre Weiblich]]+Tabelle1[[#This Row],[unter 1 Jahr Männlich]]</f>
        <v>26</v>
      </c>
      <c r="AM1068">
        <f>Tabelle1[[#This Row],[1-15 Jahre Weiblich]]+Tabelle1[[#This Row],[1-15 jahre Mänlich]]</f>
        <v>64</v>
      </c>
      <c r="AN1068">
        <f>Tabelle1[[#This Row],[15-20 Jahre Weiblich]]+Tabelle1[[#This Row],[15-20 jahre Männlich]]</f>
        <v>8</v>
      </c>
      <c r="AO1068">
        <f>Tabelle1[[#This Row],[20-25 jahre weiblich]]+Tabelle1[[#This Row],[20-25 jahre Männlich]]</f>
        <v>15</v>
      </c>
      <c r="AP1068">
        <f>Tabelle1[[#This Row],[25-30 Jahre Weiblich]]+Tabelle1[[#This Row],[25-30 jahre Männlich]]</f>
        <v>27</v>
      </c>
      <c r="AQ1068">
        <f>Tabelle1[[#This Row],[30-35 Jahre Weiblich]]+Tabelle1[[#This Row],[30-35 jahre Männlich]]</f>
        <v>38</v>
      </c>
      <c r="AR1068">
        <f>Tabelle1[[#This Row],[35-40 Jahre Weiblich]]+Tabelle1[[#This Row],[35-40 jahre  Männlich]]</f>
        <v>78</v>
      </c>
      <c r="AS1068">
        <f>Tabelle1[[#This Row],[40-45 Jahre Weiblich]]+Tabelle1[[#This Row],[40-45 jahre Männlich]]</f>
        <v>111</v>
      </c>
      <c r="AT1068">
        <f>Tabelle1[[#This Row],[45-50 Jahre Weiblich]]+Tabelle1[[#This Row],[45-50 jahre Männlich]]</f>
        <v>180</v>
      </c>
      <c r="AU1068">
        <f>Tabelle1[[#This Row],[50-55 Jahre Weiblich]]+Tabelle1[[#This Row],[50-55 jahre Männlich]]</f>
        <v>289</v>
      </c>
      <c r="AV1068">
        <f>Tabelle1[[#This Row],[55-60 Jahre Weiblich]]+Tabelle1[[#This Row],[55-60 jahre Männlich]]</f>
        <v>545</v>
      </c>
      <c r="AW1068">
        <f>Tabelle1[[#This Row],[60-65 Jahre Weiblich]]+Tabelle1[[#This Row],[60-65 jahre Männlich]]</f>
        <v>891</v>
      </c>
      <c r="AX1068">
        <f>Tabelle1[[#This Row],[65-70 Jahre Weiblich]]+Tabelle1[[#This Row],[65-70 Jahre  Männlich]]</f>
        <v>1231</v>
      </c>
      <c r="AY1068">
        <f>Tabelle1[[#This Row],[70-75Jahre Weiblich]]+Tabelle1[[#This Row],[70-75 jahre Männlch]]</f>
        <v>1686</v>
      </c>
      <c r="AZ1068">
        <f>Tabelle1[[#This Row],[75-80 Jahre Weiblich]]+Tabelle1[[#This Row],[75-80 jahre Männlich]]</f>
        <v>1051</v>
      </c>
      <c r="BA1068">
        <f>Tabelle1[[#This Row],[80-85 Jahre Weiblich]]+Tabelle1[[#This Row],[80-85 jahre Männlich]]</f>
        <v>3677</v>
      </c>
      <c r="BB1068">
        <f>Tabelle1[[#This Row],[85 und mehr Weiblich]]+Tabelle1[[#This Row],[85 und mehr]]</f>
        <v>7570</v>
      </c>
    </row>
    <row r="1069" spans="1:54" x14ac:dyDescent="0.35">
      <c r="A1069" s="3"/>
      <c r="B1069" s="4" t="s">
        <v>38</v>
      </c>
      <c r="C1069" s="5">
        <v>0</v>
      </c>
      <c r="D1069" s="5">
        <v>1</v>
      </c>
      <c r="E1069" s="5">
        <v>0</v>
      </c>
      <c r="F1069" s="5">
        <v>1</v>
      </c>
      <c r="G1069" s="5">
        <v>3</v>
      </c>
      <c r="H1069" s="5">
        <v>2</v>
      </c>
      <c r="I1069" s="5">
        <v>5</v>
      </c>
      <c r="J1069" s="5">
        <v>8</v>
      </c>
      <c r="K1069" s="5">
        <v>4</v>
      </c>
      <c r="L1069" s="5">
        <v>8</v>
      </c>
      <c r="M1069" s="5">
        <v>10</v>
      </c>
      <c r="N1069" s="5">
        <v>14</v>
      </c>
      <c r="O1069" s="5">
        <v>15</v>
      </c>
      <c r="P1069" s="5">
        <v>19</v>
      </c>
      <c r="Q1069" s="5">
        <v>9</v>
      </c>
      <c r="R1069" s="5">
        <v>24</v>
      </c>
      <c r="S1069" s="5">
        <v>38</v>
      </c>
      <c r="T1069" s="5">
        <v>0</v>
      </c>
      <c r="U1069" s="5">
        <v>0</v>
      </c>
      <c r="V1069" s="5">
        <v>0</v>
      </c>
      <c r="W1069" s="5">
        <v>0</v>
      </c>
      <c r="X1069" s="5">
        <v>0</v>
      </c>
      <c r="Y1069" s="5">
        <v>0</v>
      </c>
      <c r="Z1069" s="5">
        <v>0</v>
      </c>
      <c r="AA1069" s="5">
        <v>3</v>
      </c>
      <c r="AB1069" s="5">
        <v>0</v>
      </c>
      <c r="AC1069" s="5">
        <v>1</v>
      </c>
      <c r="AD1069" s="5">
        <v>2</v>
      </c>
      <c r="AE1069" s="5">
        <v>4</v>
      </c>
      <c r="AF1069" s="5">
        <v>3</v>
      </c>
      <c r="AG1069" s="5">
        <v>7</v>
      </c>
      <c r="AH1069" s="5">
        <v>10</v>
      </c>
      <c r="AJ1069" s="5">
        <v>18</v>
      </c>
      <c r="AK1069" s="5">
        <v>42</v>
      </c>
      <c r="AL1069">
        <f>Tabelle1[[#This Row],[1 jahre Weiblich]]+Tabelle1[[#This Row],[unter 1 Jahr Männlich]]</f>
        <v>0</v>
      </c>
      <c r="AM1069">
        <f>Tabelle1[[#This Row],[1-15 Jahre Weiblich]]+Tabelle1[[#This Row],[1-15 jahre Mänlich]]</f>
        <v>1</v>
      </c>
      <c r="AN1069">
        <f>Tabelle1[[#This Row],[15-20 Jahre Weiblich]]+Tabelle1[[#This Row],[15-20 jahre Männlich]]</f>
        <v>0</v>
      </c>
      <c r="AO1069">
        <f>Tabelle1[[#This Row],[20-25 jahre weiblich]]+Tabelle1[[#This Row],[20-25 jahre Männlich]]</f>
        <v>1</v>
      </c>
      <c r="AP1069">
        <f>Tabelle1[[#This Row],[25-30 Jahre Weiblich]]+Tabelle1[[#This Row],[25-30 jahre Männlich]]</f>
        <v>3</v>
      </c>
      <c r="AQ1069">
        <f>Tabelle1[[#This Row],[30-35 Jahre Weiblich]]+Tabelle1[[#This Row],[30-35 jahre Männlich]]</f>
        <v>2</v>
      </c>
      <c r="AR1069">
        <f>Tabelle1[[#This Row],[35-40 Jahre Weiblich]]+Tabelle1[[#This Row],[35-40 jahre  Männlich]]</f>
        <v>8</v>
      </c>
      <c r="AS1069">
        <f>Tabelle1[[#This Row],[40-45 Jahre Weiblich]]+Tabelle1[[#This Row],[40-45 jahre Männlich]]</f>
        <v>8</v>
      </c>
      <c r="AT1069">
        <f>Tabelle1[[#This Row],[45-50 Jahre Weiblich]]+Tabelle1[[#This Row],[45-50 jahre Männlich]]</f>
        <v>5</v>
      </c>
      <c r="AU1069">
        <f>Tabelle1[[#This Row],[50-55 Jahre Weiblich]]+Tabelle1[[#This Row],[50-55 jahre Männlich]]</f>
        <v>10</v>
      </c>
      <c r="AV1069">
        <f>Tabelle1[[#This Row],[55-60 Jahre Weiblich]]+Tabelle1[[#This Row],[55-60 jahre Männlich]]</f>
        <v>14</v>
      </c>
      <c r="AW1069">
        <f>Tabelle1[[#This Row],[60-65 Jahre Weiblich]]+Tabelle1[[#This Row],[60-65 jahre Männlich]]</f>
        <v>17</v>
      </c>
      <c r="AX1069">
        <f>Tabelle1[[#This Row],[65-70 Jahre Weiblich]]+Tabelle1[[#This Row],[65-70 Jahre  Männlich]]</f>
        <v>22</v>
      </c>
      <c r="AY1069">
        <f>Tabelle1[[#This Row],[70-75Jahre Weiblich]]+Tabelle1[[#This Row],[70-75 jahre Männlch]]</f>
        <v>29</v>
      </c>
      <c r="AZ1069">
        <f>Tabelle1[[#This Row],[75-80 Jahre Weiblich]]+Tabelle1[[#This Row],[75-80 jahre Männlich]]</f>
        <v>9</v>
      </c>
      <c r="BA1069">
        <f>Tabelle1[[#This Row],[80-85 Jahre Weiblich]]+Tabelle1[[#This Row],[80-85 jahre Männlich]]</f>
        <v>42</v>
      </c>
      <c r="BB1069">
        <f>Tabelle1[[#This Row],[85 und mehr Weiblich]]+Tabelle1[[#This Row],[85 und mehr]]</f>
        <v>80</v>
      </c>
    </row>
    <row r="1070" spans="1:54" x14ac:dyDescent="0.35">
      <c r="A1070" s="3"/>
      <c r="B1070" s="4" t="s">
        <v>39</v>
      </c>
      <c r="C1070" s="5">
        <v>3</v>
      </c>
      <c r="D1070" s="5">
        <v>3</v>
      </c>
      <c r="E1070" s="5">
        <v>1</v>
      </c>
      <c r="F1070" s="5">
        <v>2</v>
      </c>
      <c r="G1070" s="5">
        <v>0</v>
      </c>
      <c r="H1070" s="5">
        <v>1</v>
      </c>
      <c r="I1070" s="5">
        <v>2</v>
      </c>
      <c r="J1070" s="5">
        <v>0</v>
      </c>
      <c r="K1070" s="5">
        <v>0</v>
      </c>
      <c r="L1070" s="5">
        <v>1</v>
      </c>
      <c r="M1070" s="5">
        <v>0</v>
      </c>
      <c r="N1070" s="5">
        <v>1</v>
      </c>
      <c r="O1070" s="5">
        <v>0</v>
      </c>
      <c r="P1070" s="5">
        <v>0</v>
      </c>
      <c r="Q1070" s="5">
        <v>1</v>
      </c>
      <c r="R1070" s="5">
        <v>0</v>
      </c>
      <c r="S1070" s="5">
        <v>1</v>
      </c>
      <c r="T1070" s="5">
        <v>0</v>
      </c>
      <c r="U1070" s="5">
        <v>3</v>
      </c>
      <c r="V1070" s="5">
        <v>2</v>
      </c>
      <c r="W1070" s="5">
        <v>0</v>
      </c>
      <c r="X1070" s="5">
        <v>0</v>
      </c>
      <c r="Y1070" s="5">
        <v>1</v>
      </c>
      <c r="Z1070" s="5">
        <v>0</v>
      </c>
      <c r="AA1070" s="5">
        <v>0</v>
      </c>
      <c r="AB1070" s="5">
        <v>0</v>
      </c>
      <c r="AC1070" s="5">
        <v>0</v>
      </c>
      <c r="AD1070" s="5">
        <v>0</v>
      </c>
      <c r="AE1070" s="5">
        <v>1</v>
      </c>
      <c r="AF1070" s="5">
        <v>0</v>
      </c>
      <c r="AG1070" s="5">
        <v>0</v>
      </c>
      <c r="AH1070" s="5">
        <v>0</v>
      </c>
      <c r="AJ1070" s="5">
        <v>2</v>
      </c>
      <c r="AK1070" s="5">
        <v>4</v>
      </c>
      <c r="AL1070">
        <f>Tabelle1[[#This Row],[1 jahre Weiblich]]+Tabelle1[[#This Row],[unter 1 Jahr Männlich]]</f>
        <v>6</v>
      </c>
      <c r="AM1070">
        <f>Tabelle1[[#This Row],[1-15 Jahre Weiblich]]+Tabelle1[[#This Row],[1-15 jahre Mänlich]]</f>
        <v>5</v>
      </c>
      <c r="AN1070">
        <f>Tabelle1[[#This Row],[15-20 Jahre Weiblich]]+Tabelle1[[#This Row],[15-20 jahre Männlich]]</f>
        <v>1</v>
      </c>
      <c r="AO1070">
        <f>Tabelle1[[#This Row],[20-25 jahre weiblich]]+Tabelle1[[#This Row],[20-25 jahre Männlich]]</f>
        <v>2</v>
      </c>
      <c r="AP1070">
        <f>Tabelle1[[#This Row],[25-30 Jahre Weiblich]]+Tabelle1[[#This Row],[25-30 jahre Männlich]]</f>
        <v>1</v>
      </c>
      <c r="AQ1070">
        <f>Tabelle1[[#This Row],[30-35 Jahre Weiblich]]+Tabelle1[[#This Row],[30-35 jahre Männlich]]</f>
        <v>1</v>
      </c>
      <c r="AR1070">
        <f>Tabelle1[[#This Row],[35-40 Jahre Weiblich]]+Tabelle1[[#This Row],[35-40 jahre  Männlich]]</f>
        <v>2</v>
      </c>
      <c r="AS1070">
        <f>Tabelle1[[#This Row],[40-45 Jahre Weiblich]]+Tabelle1[[#This Row],[40-45 jahre Männlich]]</f>
        <v>0</v>
      </c>
      <c r="AT1070">
        <f>Tabelle1[[#This Row],[45-50 Jahre Weiblich]]+Tabelle1[[#This Row],[45-50 jahre Männlich]]</f>
        <v>0</v>
      </c>
      <c r="AU1070">
        <f>Tabelle1[[#This Row],[50-55 Jahre Weiblich]]+Tabelle1[[#This Row],[50-55 jahre Männlich]]</f>
        <v>1</v>
      </c>
      <c r="AV1070">
        <f>Tabelle1[[#This Row],[55-60 Jahre Weiblich]]+Tabelle1[[#This Row],[55-60 jahre Männlich]]</f>
        <v>1</v>
      </c>
      <c r="AW1070">
        <f>Tabelle1[[#This Row],[60-65 Jahre Weiblich]]+Tabelle1[[#This Row],[60-65 jahre Männlich]]</f>
        <v>1</v>
      </c>
      <c r="AX1070">
        <f>Tabelle1[[#This Row],[65-70 Jahre Weiblich]]+Tabelle1[[#This Row],[65-70 Jahre  Männlich]]</f>
        <v>0</v>
      </c>
      <c r="AY1070">
        <f>Tabelle1[[#This Row],[70-75Jahre Weiblich]]+Tabelle1[[#This Row],[70-75 jahre Männlch]]</f>
        <v>0</v>
      </c>
      <c r="AZ1070">
        <f>Tabelle1[[#This Row],[75-80 Jahre Weiblich]]+Tabelle1[[#This Row],[75-80 jahre Männlich]]</f>
        <v>1</v>
      </c>
      <c r="BA1070">
        <f>Tabelle1[[#This Row],[80-85 Jahre Weiblich]]+Tabelle1[[#This Row],[80-85 jahre Männlich]]</f>
        <v>2</v>
      </c>
      <c r="BB1070">
        <f>Tabelle1[[#This Row],[85 und mehr Weiblich]]+Tabelle1[[#This Row],[85 und mehr]]</f>
        <v>5</v>
      </c>
    </row>
    <row r="1071" spans="1:54" x14ac:dyDescent="0.35">
      <c r="A1071" s="3"/>
      <c r="B1071" s="4" t="s">
        <v>40</v>
      </c>
      <c r="C1071" s="5">
        <v>0</v>
      </c>
      <c r="D1071" s="5">
        <v>0</v>
      </c>
      <c r="E1071" s="5">
        <v>0</v>
      </c>
      <c r="F1071" s="5">
        <v>0</v>
      </c>
      <c r="G1071" s="5">
        <v>1</v>
      </c>
      <c r="H1071" s="5">
        <v>0</v>
      </c>
      <c r="I1071" s="5">
        <v>1</v>
      </c>
      <c r="J1071" s="5">
        <v>11</v>
      </c>
      <c r="K1071" s="5">
        <v>29</v>
      </c>
      <c r="L1071" s="5">
        <v>21</v>
      </c>
      <c r="M1071" s="5">
        <v>41</v>
      </c>
      <c r="N1071" s="5">
        <v>47</v>
      </c>
      <c r="O1071" s="5">
        <v>36</v>
      </c>
      <c r="P1071" s="5">
        <v>24</v>
      </c>
      <c r="Q1071" s="5">
        <v>21</v>
      </c>
      <c r="R1071" s="5">
        <v>31</v>
      </c>
      <c r="S1071" s="5">
        <v>22</v>
      </c>
      <c r="T1071" s="5">
        <v>0</v>
      </c>
      <c r="U1071" s="5">
        <v>0</v>
      </c>
      <c r="V1071" s="5">
        <v>1</v>
      </c>
      <c r="W1071" s="5">
        <v>0</v>
      </c>
      <c r="X1071" s="5">
        <v>0</v>
      </c>
      <c r="Y1071" s="5">
        <v>1</v>
      </c>
      <c r="Z1071" s="5">
        <v>1</v>
      </c>
      <c r="AA1071" s="5">
        <v>1</v>
      </c>
      <c r="AB1071" s="5">
        <v>1</v>
      </c>
      <c r="AC1071" s="5">
        <v>3</v>
      </c>
      <c r="AD1071" s="5">
        <v>8</v>
      </c>
      <c r="AE1071" s="5">
        <v>9</v>
      </c>
      <c r="AF1071" s="5">
        <v>18</v>
      </c>
      <c r="AG1071" s="5">
        <v>18</v>
      </c>
      <c r="AH1071" s="5">
        <v>18</v>
      </c>
      <c r="AJ1071" s="5">
        <v>22</v>
      </c>
      <c r="AK1071" s="5">
        <v>36</v>
      </c>
      <c r="AL1071">
        <f>Tabelle1[[#This Row],[1 jahre Weiblich]]+Tabelle1[[#This Row],[unter 1 Jahr Männlich]]</f>
        <v>0</v>
      </c>
      <c r="AM1071">
        <f>Tabelle1[[#This Row],[1-15 Jahre Weiblich]]+Tabelle1[[#This Row],[1-15 jahre Mänlich]]</f>
        <v>1</v>
      </c>
      <c r="AN1071">
        <f>Tabelle1[[#This Row],[15-20 Jahre Weiblich]]+Tabelle1[[#This Row],[15-20 jahre Männlich]]</f>
        <v>0</v>
      </c>
      <c r="AO1071">
        <f>Tabelle1[[#This Row],[20-25 jahre weiblich]]+Tabelle1[[#This Row],[20-25 jahre Männlich]]</f>
        <v>0</v>
      </c>
      <c r="AP1071">
        <f>Tabelle1[[#This Row],[25-30 Jahre Weiblich]]+Tabelle1[[#This Row],[25-30 jahre Männlich]]</f>
        <v>2</v>
      </c>
      <c r="AQ1071">
        <f>Tabelle1[[#This Row],[30-35 Jahre Weiblich]]+Tabelle1[[#This Row],[30-35 jahre Männlich]]</f>
        <v>1</v>
      </c>
      <c r="AR1071">
        <f>Tabelle1[[#This Row],[35-40 Jahre Weiblich]]+Tabelle1[[#This Row],[35-40 jahre  Männlich]]</f>
        <v>2</v>
      </c>
      <c r="AS1071">
        <f>Tabelle1[[#This Row],[40-45 Jahre Weiblich]]+Tabelle1[[#This Row],[40-45 jahre Männlich]]</f>
        <v>12</v>
      </c>
      <c r="AT1071">
        <f>Tabelle1[[#This Row],[45-50 Jahre Weiblich]]+Tabelle1[[#This Row],[45-50 jahre Männlich]]</f>
        <v>32</v>
      </c>
      <c r="AU1071">
        <f>Tabelle1[[#This Row],[50-55 Jahre Weiblich]]+Tabelle1[[#This Row],[50-55 jahre Männlich]]</f>
        <v>29</v>
      </c>
      <c r="AV1071">
        <f>Tabelle1[[#This Row],[55-60 Jahre Weiblich]]+Tabelle1[[#This Row],[55-60 jahre Männlich]]</f>
        <v>50</v>
      </c>
      <c r="AW1071">
        <f>Tabelle1[[#This Row],[60-65 Jahre Weiblich]]+Tabelle1[[#This Row],[60-65 jahre Männlich]]</f>
        <v>65</v>
      </c>
      <c r="AX1071">
        <f>Tabelle1[[#This Row],[65-70 Jahre Weiblich]]+Tabelle1[[#This Row],[65-70 Jahre  Männlich]]</f>
        <v>54</v>
      </c>
      <c r="AY1071">
        <f>Tabelle1[[#This Row],[70-75Jahre Weiblich]]+Tabelle1[[#This Row],[70-75 jahre Männlch]]</f>
        <v>42</v>
      </c>
      <c r="AZ1071">
        <f>Tabelle1[[#This Row],[75-80 Jahre Weiblich]]+Tabelle1[[#This Row],[75-80 jahre Männlich]]</f>
        <v>21</v>
      </c>
      <c r="BA1071">
        <f>Tabelle1[[#This Row],[80-85 Jahre Weiblich]]+Tabelle1[[#This Row],[80-85 jahre Männlich]]</f>
        <v>53</v>
      </c>
      <c r="BB1071">
        <f>Tabelle1[[#This Row],[85 und mehr Weiblich]]+Tabelle1[[#This Row],[85 und mehr]]</f>
        <v>58</v>
      </c>
    </row>
    <row r="1072" spans="1:54" x14ac:dyDescent="0.35">
      <c r="A1072" s="3"/>
      <c r="B1072" s="4" t="s">
        <v>118</v>
      </c>
      <c r="C1072" s="5">
        <v>0</v>
      </c>
      <c r="D1072" s="5">
        <v>0</v>
      </c>
      <c r="E1072" s="5">
        <v>0</v>
      </c>
      <c r="F1072" s="5">
        <v>0</v>
      </c>
      <c r="G1072" s="5">
        <v>3</v>
      </c>
      <c r="H1072" s="5">
        <v>7</v>
      </c>
      <c r="I1072" s="5">
        <v>16</v>
      </c>
      <c r="J1072" s="5">
        <v>13</v>
      </c>
      <c r="K1072" s="5">
        <v>20</v>
      </c>
      <c r="L1072" s="5">
        <v>34</v>
      </c>
      <c r="M1072" s="5">
        <v>31</v>
      </c>
      <c r="N1072" s="5">
        <v>32</v>
      </c>
      <c r="O1072" s="5">
        <v>23</v>
      </c>
      <c r="P1072" s="5">
        <v>15</v>
      </c>
      <c r="Q1072" s="5">
        <v>14</v>
      </c>
      <c r="R1072" s="5">
        <v>14</v>
      </c>
      <c r="S1072" s="5">
        <v>6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1</v>
      </c>
      <c r="Z1072" s="5">
        <v>2</v>
      </c>
      <c r="AA1072" s="5">
        <v>5</v>
      </c>
      <c r="AB1072" s="5">
        <v>3</v>
      </c>
      <c r="AC1072" s="5">
        <v>2</v>
      </c>
      <c r="AD1072" s="5">
        <v>9</v>
      </c>
      <c r="AE1072" s="5">
        <v>5</v>
      </c>
      <c r="AF1072" s="5">
        <v>5</v>
      </c>
      <c r="AG1072" s="5">
        <v>5</v>
      </c>
      <c r="AH1072" s="5">
        <v>2</v>
      </c>
      <c r="AJ1072" s="5">
        <v>1</v>
      </c>
      <c r="AK1072" s="5">
        <v>2</v>
      </c>
      <c r="AL1072">
        <f>Tabelle1[[#This Row],[1 jahre Weiblich]]+Tabelle1[[#This Row],[unter 1 Jahr Männlich]]</f>
        <v>0</v>
      </c>
      <c r="AM1072">
        <f>Tabelle1[[#This Row],[1-15 Jahre Weiblich]]+Tabelle1[[#This Row],[1-15 jahre Mänlich]]</f>
        <v>0</v>
      </c>
      <c r="AN1072">
        <f>Tabelle1[[#This Row],[15-20 Jahre Weiblich]]+Tabelle1[[#This Row],[15-20 jahre Männlich]]</f>
        <v>0</v>
      </c>
      <c r="AO1072">
        <f>Tabelle1[[#This Row],[20-25 jahre weiblich]]+Tabelle1[[#This Row],[20-25 jahre Männlich]]</f>
        <v>0</v>
      </c>
      <c r="AP1072">
        <f>Tabelle1[[#This Row],[25-30 Jahre Weiblich]]+Tabelle1[[#This Row],[25-30 jahre Männlich]]</f>
        <v>4</v>
      </c>
      <c r="AQ1072">
        <f>Tabelle1[[#This Row],[30-35 Jahre Weiblich]]+Tabelle1[[#This Row],[30-35 jahre Männlich]]</f>
        <v>9</v>
      </c>
      <c r="AR1072">
        <f>Tabelle1[[#This Row],[35-40 Jahre Weiblich]]+Tabelle1[[#This Row],[35-40 jahre  Männlich]]</f>
        <v>21</v>
      </c>
      <c r="AS1072">
        <f>Tabelle1[[#This Row],[40-45 Jahre Weiblich]]+Tabelle1[[#This Row],[40-45 jahre Männlich]]</f>
        <v>16</v>
      </c>
      <c r="AT1072">
        <f>Tabelle1[[#This Row],[45-50 Jahre Weiblich]]+Tabelle1[[#This Row],[45-50 jahre Männlich]]</f>
        <v>22</v>
      </c>
      <c r="AU1072">
        <f>Tabelle1[[#This Row],[50-55 Jahre Weiblich]]+Tabelle1[[#This Row],[50-55 jahre Männlich]]</f>
        <v>43</v>
      </c>
      <c r="AV1072">
        <f>Tabelle1[[#This Row],[55-60 Jahre Weiblich]]+Tabelle1[[#This Row],[55-60 jahre Männlich]]</f>
        <v>36</v>
      </c>
      <c r="AW1072">
        <f>Tabelle1[[#This Row],[60-65 Jahre Weiblich]]+Tabelle1[[#This Row],[60-65 jahre Männlich]]</f>
        <v>37</v>
      </c>
      <c r="AX1072">
        <f>Tabelle1[[#This Row],[65-70 Jahre Weiblich]]+Tabelle1[[#This Row],[65-70 Jahre  Männlich]]</f>
        <v>28</v>
      </c>
      <c r="AY1072">
        <f>Tabelle1[[#This Row],[70-75Jahre Weiblich]]+Tabelle1[[#This Row],[70-75 jahre Männlch]]</f>
        <v>17</v>
      </c>
      <c r="AZ1072">
        <f>Tabelle1[[#This Row],[75-80 Jahre Weiblich]]+Tabelle1[[#This Row],[75-80 jahre Männlich]]</f>
        <v>14</v>
      </c>
      <c r="BA1072">
        <f>Tabelle1[[#This Row],[80-85 Jahre Weiblich]]+Tabelle1[[#This Row],[80-85 jahre Männlich]]</f>
        <v>15</v>
      </c>
      <c r="BB1072">
        <f>Tabelle1[[#This Row],[85 und mehr Weiblich]]+Tabelle1[[#This Row],[85 und mehr]]</f>
        <v>8</v>
      </c>
    </row>
    <row r="1073" spans="1:54" x14ac:dyDescent="0.35">
      <c r="A1073" s="3"/>
      <c r="B1073" s="4" t="s">
        <v>41</v>
      </c>
      <c r="C1073" s="5">
        <v>6</v>
      </c>
      <c r="D1073" s="5">
        <v>146</v>
      </c>
      <c r="E1073" s="5">
        <v>67</v>
      </c>
      <c r="F1073" s="5">
        <v>80</v>
      </c>
      <c r="G1073" s="5">
        <v>135</v>
      </c>
      <c r="H1073" s="5">
        <v>237</v>
      </c>
      <c r="I1073" s="5">
        <v>379</v>
      </c>
      <c r="J1073" s="5">
        <v>746</v>
      </c>
      <c r="K1073" s="5">
        <v>1197</v>
      </c>
      <c r="L1073" s="5">
        <v>3172</v>
      </c>
      <c r="M1073" s="5">
        <v>7071</v>
      </c>
      <c r="N1073" s="5">
        <v>12096</v>
      </c>
      <c r="O1073" s="5">
        <v>15808</v>
      </c>
      <c r="P1073" s="5">
        <v>19022</v>
      </c>
      <c r="Q1073" s="5">
        <v>18216</v>
      </c>
      <c r="R1073" s="5">
        <v>24564</v>
      </c>
      <c r="S1073" s="5">
        <v>25017</v>
      </c>
      <c r="T1073" s="5">
        <v>0</v>
      </c>
      <c r="U1073" s="5">
        <v>10</v>
      </c>
      <c r="V1073" s="5">
        <v>99</v>
      </c>
      <c r="W1073" s="5">
        <v>36</v>
      </c>
      <c r="X1073" s="5">
        <v>68</v>
      </c>
      <c r="Y1073" s="5">
        <v>108</v>
      </c>
      <c r="Z1073" s="5">
        <v>287</v>
      </c>
      <c r="AA1073" s="5">
        <v>547</v>
      </c>
      <c r="AB1073" s="5">
        <v>946</v>
      </c>
      <c r="AC1073" s="5">
        <v>1506</v>
      </c>
      <c r="AD1073" s="5">
        <v>3054</v>
      </c>
      <c r="AE1073" s="5">
        <v>5885</v>
      </c>
      <c r="AF1073" s="5">
        <v>9123</v>
      </c>
      <c r="AG1073" s="5">
        <v>11548</v>
      </c>
      <c r="AH1073" s="5">
        <v>13843</v>
      </c>
      <c r="AJ1073" s="5">
        <v>20953</v>
      </c>
      <c r="AK1073" s="5">
        <v>28473</v>
      </c>
      <c r="AL1073">
        <f>Tabelle1[[#This Row],[1 jahre Weiblich]]+Tabelle1[[#This Row],[unter 1 Jahr Männlich]]</f>
        <v>16</v>
      </c>
      <c r="AM1073">
        <f>Tabelle1[[#This Row],[1-15 Jahre Weiblich]]+Tabelle1[[#This Row],[1-15 jahre Mänlich]]</f>
        <v>245</v>
      </c>
      <c r="AN1073">
        <f>Tabelle1[[#This Row],[15-20 Jahre Weiblich]]+Tabelle1[[#This Row],[15-20 jahre Männlich]]</f>
        <v>103</v>
      </c>
      <c r="AO1073">
        <f>Tabelle1[[#This Row],[20-25 jahre weiblich]]+Tabelle1[[#This Row],[20-25 jahre Männlich]]</f>
        <v>148</v>
      </c>
      <c r="AP1073">
        <f>Tabelle1[[#This Row],[25-30 Jahre Weiblich]]+Tabelle1[[#This Row],[25-30 jahre Männlich]]</f>
        <v>243</v>
      </c>
      <c r="AQ1073">
        <f>Tabelle1[[#This Row],[30-35 Jahre Weiblich]]+Tabelle1[[#This Row],[30-35 jahre Männlich]]</f>
        <v>524</v>
      </c>
      <c r="AR1073">
        <f>Tabelle1[[#This Row],[35-40 Jahre Weiblich]]+Tabelle1[[#This Row],[35-40 jahre  Männlich]]</f>
        <v>926</v>
      </c>
      <c r="AS1073">
        <f>Tabelle1[[#This Row],[40-45 Jahre Weiblich]]+Tabelle1[[#This Row],[40-45 jahre Männlich]]</f>
        <v>1692</v>
      </c>
      <c r="AT1073">
        <f>Tabelle1[[#This Row],[45-50 Jahre Weiblich]]+Tabelle1[[#This Row],[45-50 jahre Männlich]]</f>
        <v>2703</v>
      </c>
      <c r="AU1073">
        <f>Tabelle1[[#This Row],[50-55 Jahre Weiblich]]+Tabelle1[[#This Row],[50-55 jahre Männlich]]</f>
        <v>6226</v>
      </c>
      <c r="AV1073">
        <f>Tabelle1[[#This Row],[55-60 Jahre Weiblich]]+Tabelle1[[#This Row],[55-60 jahre Männlich]]</f>
        <v>12956</v>
      </c>
      <c r="AW1073">
        <f>Tabelle1[[#This Row],[60-65 Jahre Weiblich]]+Tabelle1[[#This Row],[60-65 jahre Männlich]]</f>
        <v>21219</v>
      </c>
      <c r="AX1073">
        <f>Tabelle1[[#This Row],[65-70 Jahre Weiblich]]+Tabelle1[[#This Row],[65-70 Jahre  Männlich]]</f>
        <v>27356</v>
      </c>
      <c r="AY1073">
        <f>Tabelle1[[#This Row],[70-75Jahre Weiblich]]+Tabelle1[[#This Row],[70-75 jahre Männlch]]</f>
        <v>32865</v>
      </c>
      <c r="AZ1073">
        <f>Tabelle1[[#This Row],[75-80 Jahre Weiblich]]+Tabelle1[[#This Row],[75-80 jahre Männlich]]</f>
        <v>18216</v>
      </c>
      <c r="BA1073">
        <f>Tabelle1[[#This Row],[80-85 Jahre Weiblich]]+Tabelle1[[#This Row],[80-85 jahre Männlich]]</f>
        <v>45517</v>
      </c>
      <c r="BB1073">
        <f>Tabelle1[[#This Row],[85 und mehr Weiblich]]+Tabelle1[[#This Row],[85 und mehr]]</f>
        <v>53490</v>
      </c>
    </row>
    <row r="1074" spans="1:54" x14ac:dyDescent="0.35">
      <c r="A1074" s="3"/>
      <c r="B1074" s="4" t="s">
        <v>42</v>
      </c>
      <c r="C1074" s="5">
        <v>2</v>
      </c>
      <c r="D1074" s="5">
        <v>139</v>
      </c>
      <c r="E1074" s="5">
        <v>65</v>
      </c>
      <c r="F1074" s="5">
        <v>77</v>
      </c>
      <c r="G1074" s="5">
        <v>133</v>
      </c>
      <c r="H1074" s="5">
        <v>231</v>
      </c>
      <c r="I1074" s="5">
        <v>366</v>
      </c>
      <c r="J1074" s="5">
        <v>723</v>
      </c>
      <c r="K1074" s="5">
        <v>1174</v>
      </c>
      <c r="L1074" s="5">
        <v>3130</v>
      </c>
      <c r="M1074" s="5">
        <v>6961</v>
      </c>
      <c r="N1074" s="5">
        <v>11884</v>
      </c>
      <c r="O1074" s="5">
        <v>15493</v>
      </c>
      <c r="P1074" s="5">
        <v>18614</v>
      </c>
      <c r="Q1074" s="5">
        <v>17680</v>
      </c>
      <c r="R1074" s="5">
        <v>23584</v>
      </c>
      <c r="S1074" s="5">
        <v>23584</v>
      </c>
      <c r="T1074" s="5">
        <v>0</v>
      </c>
      <c r="U1074" s="5">
        <v>4</v>
      </c>
      <c r="V1074" s="5">
        <v>93</v>
      </c>
      <c r="W1074" s="5">
        <v>34</v>
      </c>
      <c r="X1074" s="5">
        <v>66</v>
      </c>
      <c r="Y1074" s="5">
        <v>106</v>
      </c>
      <c r="Z1074" s="5">
        <v>278</v>
      </c>
      <c r="AA1074" s="5">
        <v>537</v>
      </c>
      <c r="AB1074" s="5">
        <v>934</v>
      </c>
      <c r="AC1074" s="5">
        <v>1481</v>
      </c>
      <c r="AD1074" s="5">
        <v>3020</v>
      </c>
      <c r="AE1074" s="5">
        <v>5801</v>
      </c>
      <c r="AF1074" s="5">
        <v>9006</v>
      </c>
      <c r="AG1074" s="5">
        <v>11350</v>
      </c>
      <c r="AH1074" s="5">
        <v>13535</v>
      </c>
      <c r="AJ1074" s="5">
        <v>20005</v>
      </c>
      <c r="AK1074" s="5">
        <v>26451</v>
      </c>
      <c r="AL1074">
        <f>Tabelle1[[#This Row],[1 jahre Weiblich]]+Tabelle1[[#This Row],[unter 1 Jahr Männlich]]</f>
        <v>6</v>
      </c>
      <c r="AM1074">
        <f>Tabelle1[[#This Row],[1-15 Jahre Weiblich]]+Tabelle1[[#This Row],[1-15 jahre Mänlich]]</f>
        <v>232</v>
      </c>
      <c r="AN1074">
        <f>Tabelle1[[#This Row],[15-20 Jahre Weiblich]]+Tabelle1[[#This Row],[15-20 jahre Männlich]]</f>
        <v>99</v>
      </c>
      <c r="AO1074">
        <f>Tabelle1[[#This Row],[20-25 jahre weiblich]]+Tabelle1[[#This Row],[20-25 jahre Männlich]]</f>
        <v>143</v>
      </c>
      <c r="AP1074">
        <f>Tabelle1[[#This Row],[25-30 Jahre Weiblich]]+Tabelle1[[#This Row],[25-30 jahre Männlich]]</f>
        <v>239</v>
      </c>
      <c r="AQ1074">
        <f>Tabelle1[[#This Row],[30-35 Jahre Weiblich]]+Tabelle1[[#This Row],[30-35 jahre Männlich]]</f>
        <v>509</v>
      </c>
      <c r="AR1074">
        <f>Tabelle1[[#This Row],[35-40 Jahre Weiblich]]+Tabelle1[[#This Row],[35-40 jahre  Männlich]]</f>
        <v>903</v>
      </c>
      <c r="AS1074">
        <f>Tabelle1[[#This Row],[40-45 Jahre Weiblich]]+Tabelle1[[#This Row],[40-45 jahre Männlich]]</f>
        <v>1657</v>
      </c>
      <c r="AT1074">
        <f>Tabelle1[[#This Row],[45-50 Jahre Weiblich]]+Tabelle1[[#This Row],[45-50 jahre Männlich]]</f>
        <v>2655</v>
      </c>
      <c r="AU1074">
        <f>Tabelle1[[#This Row],[50-55 Jahre Weiblich]]+Tabelle1[[#This Row],[50-55 jahre Männlich]]</f>
        <v>6150</v>
      </c>
      <c r="AV1074">
        <f>Tabelle1[[#This Row],[55-60 Jahre Weiblich]]+Tabelle1[[#This Row],[55-60 jahre Männlich]]</f>
        <v>12762</v>
      </c>
      <c r="AW1074">
        <f>Tabelle1[[#This Row],[60-65 Jahre Weiblich]]+Tabelle1[[#This Row],[60-65 jahre Männlich]]</f>
        <v>20890</v>
      </c>
      <c r="AX1074">
        <f>Tabelle1[[#This Row],[65-70 Jahre Weiblich]]+Tabelle1[[#This Row],[65-70 Jahre  Männlich]]</f>
        <v>26843</v>
      </c>
      <c r="AY1074">
        <f>Tabelle1[[#This Row],[70-75Jahre Weiblich]]+Tabelle1[[#This Row],[70-75 jahre Männlch]]</f>
        <v>32149</v>
      </c>
      <c r="AZ1074">
        <f>Tabelle1[[#This Row],[75-80 Jahre Weiblich]]+Tabelle1[[#This Row],[75-80 jahre Männlich]]</f>
        <v>17680</v>
      </c>
      <c r="BA1074">
        <f>Tabelle1[[#This Row],[80-85 Jahre Weiblich]]+Tabelle1[[#This Row],[80-85 jahre Männlich]]</f>
        <v>43589</v>
      </c>
      <c r="BB1074">
        <f>Tabelle1[[#This Row],[85 und mehr Weiblich]]+Tabelle1[[#This Row],[85 und mehr]]</f>
        <v>50035</v>
      </c>
    </row>
    <row r="1075" spans="1:54" x14ac:dyDescent="0.35">
      <c r="A1075" s="3"/>
      <c r="B1075" s="4" t="s">
        <v>43</v>
      </c>
      <c r="C1075" s="5">
        <v>0</v>
      </c>
      <c r="D1075" s="5">
        <v>0</v>
      </c>
      <c r="E1075" s="5">
        <v>0</v>
      </c>
      <c r="F1075" s="5">
        <v>1</v>
      </c>
      <c r="G1075" s="5">
        <v>0</v>
      </c>
      <c r="H1075" s="5">
        <v>4</v>
      </c>
      <c r="I1075" s="5">
        <v>8</v>
      </c>
      <c r="J1075" s="5">
        <v>27</v>
      </c>
      <c r="K1075" s="5">
        <v>53</v>
      </c>
      <c r="L1075" s="5">
        <v>199</v>
      </c>
      <c r="M1075" s="5">
        <v>417</v>
      </c>
      <c r="N1075" s="5">
        <v>648</v>
      </c>
      <c r="O1075" s="5">
        <v>672</v>
      </c>
      <c r="P1075" s="5">
        <v>578</v>
      </c>
      <c r="Q1075" s="5">
        <v>442</v>
      </c>
      <c r="R1075" s="5">
        <v>418</v>
      </c>
      <c r="S1075" s="5">
        <v>301</v>
      </c>
      <c r="T1075" s="5">
        <v>0</v>
      </c>
      <c r="U1075" s="5">
        <v>0</v>
      </c>
      <c r="V1075" s="5">
        <v>0</v>
      </c>
      <c r="W1075" s="5">
        <v>1</v>
      </c>
      <c r="X1075" s="5">
        <v>2</v>
      </c>
      <c r="Y1075" s="5">
        <v>0</v>
      </c>
      <c r="Z1075" s="5">
        <v>1</v>
      </c>
      <c r="AA1075" s="5">
        <v>7</v>
      </c>
      <c r="AB1075" s="5">
        <v>10</v>
      </c>
      <c r="AC1075" s="5">
        <v>16</v>
      </c>
      <c r="AD1075" s="5">
        <v>36</v>
      </c>
      <c r="AE1075" s="5">
        <v>122</v>
      </c>
      <c r="AF1075" s="5">
        <v>190</v>
      </c>
      <c r="AG1075" s="5">
        <v>209</v>
      </c>
      <c r="AH1075" s="5">
        <v>187</v>
      </c>
      <c r="AJ1075" s="5">
        <v>194</v>
      </c>
      <c r="AK1075" s="5">
        <v>290</v>
      </c>
      <c r="AL1075">
        <f>Tabelle1[[#This Row],[1 jahre Weiblich]]+Tabelle1[[#This Row],[unter 1 Jahr Männlich]]</f>
        <v>0</v>
      </c>
      <c r="AM1075">
        <f>Tabelle1[[#This Row],[1-15 Jahre Weiblich]]+Tabelle1[[#This Row],[1-15 jahre Mänlich]]</f>
        <v>0</v>
      </c>
      <c r="AN1075">
        <f>Tabelle1[[#This Row],[15-20 Jahre Weiblich]]+Tabelle1[[#This Row],[15-20 jahre Männlich]]</f>
        <v>1</v>
      </c>
      <c r="AO1075">
        <f>Tabelle1[[#This Row],[20-25 jahre weiblich]]+Tabelle1[[#This Row],[20-25 jahre Männlich]]</f>
        <v>3</v>
      </c>
      <c r="AP1075">
        <f>Tabelle1[[#This Row],[25-30 Jahre Weiblich]]+Tabelle1[[#This Row],[25-30 jahre Männlich]]</f>
        <v>0</v>
      </c>
      <c r="AQ1075">
        <f>Tabelle1[[#This Row],[30-35 Jahre Weiblich]]+Tabelle1[[#This Row],[30-35 jahre Männlich]]</f>
        <v>5</v>
      </c>
      <c r="AR1075">
        <f>Tabelle1[[#This Row],[35-40 Jahre Weiblich]]+Tabelle1[[#This Row],[35-40 jahre  Männlich]]</f>
        <v>15</v>
      </c>
      <c r="AS1075">
        <f>Tabelle1[[#This Row],[40-45 Jahre Weiblich]]+Tabelle1[[#This Row],[40-45 jahre Männlich]]</f>
        <v>37</v>
      </c>
      <c r="AT1075">
        <f>Tabelle1[[#This Row],[45-50 Jahre Weiblich]]+Tabelle1[[#This Row],[45-50 jahre Männlich]]</f>
        <v>69</v>
      </c>
      <c r="AU1075">
        <f>Tabelle1[[#This Row],[50-55 Jahre Weiblich]]+Tabelle1[[#This Row],[50-55 jahre Männlich]]</f>
        <v>235</v>
      </c>
      <c r="AV1075">
        <f>Tabelle1[[#This Row],[55-60 Jahre Weiblich]]+Tabelle1[[#This Row],[55-60 jahre Männlich]]</f>
        <v>539</v>
      </c>
      <c r="AW1075">
        <f>Tabelle1[[#This Row],[60-65 Jahre Weiblich]]+Tabelle1[[#This Row],[60-65 jahre Männlich]]</f>
        <v>838</v>
      </c>
      <c r="AX1075">
        <f>Tabelle1[[#This Row],[65-70 Jahre Weiblich]]+Tabelle1[[#This Row],[65-70 Jahre  Männlich]]</f>
        <v>881</v>
      </c>
      <c r="AY1075">
        <f>Tabelle1[[#This Row],[70-75Jahre Weiblich]]+Tabelle1[[#This Row],[70-75 jahre Männlch]]</f>
        <v>765</v>
      </c>
      <c r="AZ1075">
        <f>Tabelle1[[#This Row],[75-80 Jahre Weiblich]]+Tabelle1[[#This Row],[75-80 jahre Männlich]]</f>
        <v>442</v>
      </c>
      <c r="BA1075">
        <f>Tabelle1[[#This Row],[80-85 Jahre Weiblich]]+Tabelle1[[#This Row],[80-85 jahre Männlich]]</f>
        <v>612</v>
      </c>
      <c r="BB1075">
        <f>Tabelle1[[#This Row],[85 und mehr Weiblich]]+Tabelle1[[#This Row],[85 und mehr]]</f>
        <v>591</v>
      </c>
    </row>
    <row r="1076" spans="1:54" x14ac:dyDescent="0.35">
      <c r="A1076" s="3"/>
      <c r="B1076" s="4" t="s">
        <v>44</v>
      </c>
      <c r="C1076" s="5">
        <v>0</v>
      </c>
      <c r="D1076" s="5">
        <v>0</v>
      </c>
      <c r="E1076" s="5">
        <v>0</v>
      </c>
      <c r="F1076" s="5">
        <v>1</v>
      </c>
      <c r="G1076" s="5">
        <v>2</v>
      </c>
      <c r="H1076" s="5">
        <v>4</v>
      </c>
      <c r="I1076" s="5">
        <v>13</v>
      </c>
      <c r="J1076" s="5">
        <v>33</v>
      </c>
      <c r="K1076" s="5">
        <v>43</v>
      </c>
      <c r="L1076" s="5">
        <v>183</v>
      </c>
      <c r="M1076" s="5">
        <v>439</v>
      </c>
      <c r="N1076" s="5">
        <v>679</v>
      </c>
      <c r="O1076" s="5">
        <v>758</v>
      </c>
      <c r="P1076" s="5">
        <v>723</v>
      </c>
      <c r="Q1076" s="5">
        <v>591</v>
      </c>
      <c r="R1076" s="5">
        <v>615</v>
      </c>
      <c r="S1076" s="5">
        <v>446</v>
      </c>
      <c r="T1076" s="5">
        <v>0</v>
      </c>
      <c r="U1076" s="5">
        <v>0</v>
      </c>
      <c r="V1076" s="5">
        <v>0</v>
      </c>
      <c r="W1076" s="5">
        <v>0</v>
      </c>
      <c r="X1076" s="5">
        <v>0</v>
      </c>
      <c r="Y1076" s="5">
        <v>1</v>
      </c>
      <c r="Z1076" s="5">
        <v>0</v>
      </c>
      <c r="AA1076" s="5">
        <v>4</v>
      </c>
      <c r="AB1076" s="5">
        <v>4</v>
      </c>
      <c r="AC1076" s="5">
        <v>17</v>
      </c>
      <c r="AD1076" s="5">
        <v>42</v>
      </c>
      <c r="AE1076" s="5">
        <v>81</v>
      </c>
      <c r="AF1076" s="5">
        <v>140</v>
      </c>
      <c r="AG1076" s="5">
        <v>195</v>
      </c>
      <c r="AH1076" s="5">
        <v>177</v>
      </c>
      <c r="AJ1076" s="5">
        <v>243</v>
      </c>
      <c r="AK1076" s="5">
        <v>268</v>
      </c>
      <c r="AL1076">
        <f>Tabelle1[[#This Row],[1 jahre Weiblich]]+Tabelle1[[#This Row],[unter 1 Jahr Männlich]]</f>
        <v>0</v>
      </c>
      <c r="AM1076">
        <f>Tabelle1[[#This Row],[1-15 Jahre Weiblich]]+Tabelle1[[#This Row],[1-15 jahre Mänlich]]</f>
        <v>0</v>
      </c>
      <c r="AN1076">
        <f>Tabelle1[[#This Row],[15-20 Jahre Weiblich]]+Tabelle1[[#This Row],[15-20 jahre Männlich]]</f>
        <v>0</v>
      </c>
      <c r="AO1076">
        <f>Tabelle1[[#This Row],[20-25 jahre weiblich]]+Tabelle1[[#This Row],[20-25 jahre Männlich]]</f>
        <v>1</v>
      </c>
      <c r="AP1076">
        <f>Tabelle1[[#This Row],[25-30 Jahre Weiblich]]+Tabelle1[[#This Row],[25-30 jahre Männlich]]</f>
        <v>3</v>
      </c>
      <c r="AQ1076">
        <f>Tabelle1[[#This Row],[30-35 Jahre Weiblich]]+Tabelle1[[#This Row],[30-35 jahre Männlich]]</f>
        <v>4</v>
      </c>
      <c r="AR1076">
        <f>Tabelle1[[#This Row],[35-40 Jahre Weiblich]]+Tabelle1[[#This Row],[35-40 jahre  Männlich]]</f>
        <v>17</v>
      </c>
      <c r="AS1076">
        <f>Tabelle1[[#This Row],[40-45 Jahre Weiblich]]+Tabelle1[[#This Row],[40-45 jahre Männlich]]</f>
        <v>37</v>
      </c>
      <c r="AT1076">
        <f>Tabelle1[[#This Row],[45-50 Jahre Weiblich]]+Tabelle1[[#This Row],[45-50 jahre Männlich]]</f>
        <v>60</v>
      </c>
      <c r="AU1076">
        <f>Tabelle1[[#This Row],[50-55 Jahre Weiblich]]+Tabelle1[[#This Row],[50-55 jahre Männlich]]</f>
        <v>225</v>
      </c>
      <c r="AV1076">
        <f>Tabelle1[[#This Row],[55-60 Jahre Weiblich]]+Tabelle1[[#This Row],[55-60 jahre Männlich]]</f>
        <v>520</v>
      </c>
      <c r="AW1076">
        <f>Tabelle1[[#This Row],[60-65 Jahre Weiblich]]+Tabelle1[[#This Row],[60-65 jahre Männlich]]</f>
        <v>819</v>
      </c>
      <c r="AX1076">
        <f>Tabelle1[[#This Row],[65-70 Jahre Weiblich]]+Tabelle1[[#This Row],[65-70 Jahre  Männlich]]</f>
        <v>953</v>
      </c>
      <c r="AY1076">
        <f>Tabelle1[[#This Row],[70-75Jahre Weiblich]]+Tabelle1[[#This Row],[70-75 jahre Männlch]]</f>
        <v>900</v>
      </c>
      <c r="AZ1076">
        <f>Tabelle1[[#This Row],[75-80 Jahre Weiblich]]+Tabelle1[[#This Row],[75-80 jahre Männlich]]</f>
        <v>591</v>
      </c>
      <c r="BA1076">
        <f>Tabelle1[[#This Row],[80-85 Jahre Weiblich]]+Tabelle1[[#This Row],[80-85 jahre Männlich]]</f>
        <v>858</v>
      </c>
      <c r="BB1076">
        <f>Tabelle1[[#This Row],[85 und mehr Weiblich]]+Tabelle1[[#This Row],[85 und mehr]]</f>
        <v>714</v>
      </c>
    </row>
    <row r="1077" spans="1:54" x14ac:dyDescent="0.35">
      <c r="A1077" s="3"/>
      <c r="B1077" s="4" t="s">
        <v>45</v>
      </c>
      <c r="C1077" s="5">
        <v>0</v>
      </c>
      <c r="D1077" s="5">
        <v>0</v>
      </c>
      <c r="E1077" s="5">
        <v>2</v>
      </c>
      <c r="F1077" s="5">
        <v>0</v>
      </c>
      <c r="G1077" s="5">
        <v>3</v>
      </c>
      <c r="H1077" s="5">
        <v>11</v>
      </c>
      <c r="I1077" s="5">
        <v>26</v>
      </c>
      <c r="J1077" s="5">
        <v>45</v>
      </c>
      <c r="K1077" s="5">
        <v>81</v>
      </c>
      <c r="L1077" s="5">
        <v>164</v>
      </c>
      <c r="M1077" s="5">
        <v>326</v>
      </c>
      <c r="N1077" s="5">
        <v>505</v>
      </c>
      <c r="O1077" s="5">
        <v>592</v>
      </c>
      <c r="P1077" s="5">
        <v>635</v>
      </c>
      <c r="Q1077" s="5">
        <v>625</v>
      </c>
      <c r="R1077" s="5">
        <v>805</v>
      </c>
      <c r="S1077" s="5">
        <v>852</v>
      </c>
      <c r="T1077" s="5">
        <v>0</v>
      </c>
      <c r="U1077" s="5">
        <v>0</v>
      </c>
      <c r="V1077" s="5">
        <v>0</v>
      </c>
      <c r="W1077" s="5">
        <v>0</v>
      </c>
      <c r="X1077" s="5">
        <v>2</v>
      </c>
      <c r="Y1077" s="5">
        <v>10</v>
      </c>
      <c r="Z1077" s="5">
        <v>17</v>
      </c>
      <c r="AA1077" s="5">
        <v>28</v>
      </c>
      <c r="AB1077" s="5">
        <v>35</v>
      </c>
      <c r="AC1077" s="5">
        <v>51</v>
      </c>
      <c r="AD1077" s="5">
        <v>114</v>
      </c>
      <c r="AE1077" s="5">
        <v>156</v>
      </c>
      <c r="AF1077" s="5">
        <v>223</v>
      </c>
      <c r="AG1077" s="5">
        <v>283</v>
      </c>
      <c r="AH1077" s="5">
        <v>335</v>
      </c>
      <c r="AJ1077" s="5">
        <v>589</v>
      </c>
      <c r="AK1077" s="5">
        <v>920</v>
      </c>
      <c r="AL1077">
        <f>Tabelle1[[#This Row],[1 jahre Weiblich]]+Tabelle1[[#This Row],[unter 1 Jahr Männlich]]</f>
        <v>0</v>
      </c>
      <c r="AM1077">
        <f>Tabelle1[[#This Row],[1-15 Jahre Weiblich]]+Tabelle1[[#This Row],[1-15 jahre Mänlich]]</f>
        <v>0</v>
      </c>
      <c r="AN1077">
        <f>Tabelle1[[#This Row],[15-20 Jahre Weiblich]]+Tabelle1[[#This Row],[15-20 jahre Männlich]]</f>
        <v>2</v>
      </c>
      <c r="AO1077">
        <f>Tabelle1[[#This Row],[20-25 jahre weiblich]]+Tabelle1[[#This Row],[20-25 jahre Männlich]]</f>
        <v>2</v>
      </c>
      <c r="AP1077">
        <f>Tabelle1[[#This Row],[25-30 Jahre Weiblich]]+Tabelle1[[#This Row],[25-30 jahre Männlich]]</f>
        <v>13</v>
      </c>
      <c r="AQ1077">
        <f>Tabelle1[[#This Row],[30-35 Jahre Weiblich]]+Tabelle1[[#This Row],[30-35 jahre Männlich]]</f>
        <v>28</v>
      </c>
      <c r="AR1077">
        <f>Tabelle1[[#This Row],[35-40 Jahre Weiblich]]+Tabelle1[[#This Row],[35-40 jahre  Männlich]]</f>
        <v>54</v>
      </c>
      <c r="AS1077">
        <f>Tabelle1[[#This Row],[40-45 Jahre Weiblich]]+Tabelle1[[#This Row],[40-45 jahre Männlich]]</f>
        <v>80</v>
      </c>
      <c r="AT1077">
        <f>Tabelle1[[#This Row],[45-50 Jahre Weiblich]]+Tabelle1[[#This Row],[45-50 jahre Männlich]]</f>
        <v>132</v>
      </c>
      <c r="AU1077">
        <f>Tabelle1[[#This Row],[50-55 Jahre Weiblich]]+Tabelle1[[#This Row],[50-55 jahre Männlich]]</f>
        <v>278</v>
      </c>
      <c r="AV1077">
        <f>Tabelle1[[#This Row],[55-60 Jahre Weiblich]]+Tabelle1[[#This Row],[55-60 jahre Männlich]]</f>
        <v>482</v>
      </c>
      <c r="AW1077">
        <f>Tabelle1[[#This Row],[60-65 Jahre Weiblich]]+Tabelle1[[#This Row],[60-65 jahre Männlich]]</f>
        <v>728</v>
      </c>
      <c r="AX1077">
        <f>Tabelle1[[#This Row],[65-70 Jahre Weiblich]]+Tabelle1[[#This Row],[65-70 Jahre  Männlich]]</f>
        <v>875</v>
      </c>
      <c r="AY1077">
        <f>Tabelle1[[#This Row],[70-75Jahre Weiblich]]+Tabelle1[[#This Row],[70-75 jahre Männlch]]</f>
        <v>970</v>
      </c>
      <c r="AZ1077">
        <f>Tabelle1[[#This Row],[75-80 Jahre Weiblich]]+Tabelle1[[#This Row],[75-80 jahre Männlich]]</f>
        <v>625</v>
      </c>
      <c r="BA1077">
        <f>Tabelle1[[#This Row],[80-85 Jahre Weiblich]]+Tabelle1[[#This Row],[80-85 jahre Männlich]]</f>
        <v>1394</v>
      </c>
      <c r="BB1077">
        <f>Tabelle1[[#This Row],[85 und mehr Weiblich]]+Tabelle1[[#This Row],[85 und mehr]]</f>
        <v>1772</v>
      </c>
    </row>
    <row r="1078" spans="1:54" x14ac:dyDescent="0.35">
      <c r="A1078" s="3"/>
      <c r="B1078" s="4" t="s">
        <v>46</v>
      </c>
      <c r="C1078" s="5">
        <v>0</v>
      </c>
      <c r="D1078" s="5">
        <v>0</v>
      </c>
      <c r="E1078" s="5">
        <v>0</v>
      </c>
      <c r="F1078" s="5">
        <v>2</v>
      </c>
      <c r="G1078" s="5">
        <v>8</v>
      </c>
      <c r="H1078" s="5">
        <v>15</v>
      </c>
      <c r="I1078" s="5">
        <v>28</v>
      </c>
      <c r="J1078" s="5">
        <v>55</v>
      </c>
      <c r="K1078" s="5">
        <v>88</v>
      </c>
      <c r="L1078" s="5">
        <v>210</v>
      </c>
      <c r="M1078" s="5">
        <v>392</v>
      </c>
      <c r="N1078" s="5">
        <v>628</v>
      </c>
      <c r="O1078" s="5">
        <v>859</v>
      </c>
      <c r="P1078" s="5">
        <v>1035</v>
      </c>
      <c r="Q1078" s="5">
        <v>1022</v>
      </c>
      <c r="R1078" s="5">
        <v>1470</v>
      </c>
      <c r="S1078" s="5">
        <v>1718</v>
      </c>
      <c r="T1078" s="5">
        <v>0</v>
      </c>
      <c r="U1078" s="5">
        <v>0</v>
      </c>
      <c r="V1078" s="5">
        <v>0</v>
      </c>
      <c r="W1078" s="5">
        <v>0</v>
      </c>
      <c r="X1078" s="5">
        <v>1</v>
      </c>
      <c r="Y1078" s="5">
        <v>6</v>
      </c>
      <c r="Z1078" s="5">
        <v>11</v>
      </c>
      <c r="AA1078" s="5">
        <v>21</v>
      </c>
      <c r="AB1078" s="5">
        <v>58</v>
      </c>
      <c r="AC1078" s="5">
        <v>80</v>
      </c>
      <c r="AD1078" s="5">
        <v>136</v>
      </c>
      <c r="AE1078" s="5">
        <v>274</v>
      </c>
      <c r="AF1078" s="5">
        <v>436</v>
      </c>
      <c r="AG1078" s="5">
        <v>536</v>
      </c>
      <c r="AH1078" s="5">
        <v>756</v>
      </c>
      <c r="AJ1078" s="5">
        <v>1477</v>
      </c>
      <c r="AK1078" s="5">
        <v>2515</v>
      </c>
      <c r="AL1078">
        <f>Tabelle1[[#This Row],[1 jahre Weiblich]]+Tabelle1[[#This Row],[unter 1 Jahr Männlich]]</f>
        <v>0</v>
      </c>
      <c r="AM1078">
        <f>Tabelle1[[#This Row],[1-15 Jahre Weiblich]]+Tabelle1[[#This Row],[1-15 jahre Mänlich]]</f>
        <v>0</v>
      </c>
      <c r="AN1078">
        <f>Tabelle1[[#This Row],[15-20 Jahre Weiblich]]+Tabelle1[[#This Row],[15-20 jahre Männlich]]</f>
        <v>0</v>
      </c>
      <c r="AO1078">
        <f>Tabelle1[[#This Row],[20-25 jahre weiblich]]+Tabelle1[[#This Row],[20-25 jahre Männlich]]</f>
        <v>3</v>
      </c>
      <c r="AP1078">
        <f>Tabelle1[[#This Row],[25-30 Jahre Weiblich]]+Tabelle1[[#This Row],[25-30 jahre Männlich]]</f>
        <v>14</v>
      </c>
      <c r="AQ1078">
        <f>Tabelle1[[#This Row],[30-35 Jahre Weiblich]]+Tabelle1[[#This Row],[30-35 jahre Männlich]]</f>
        <v>26</v>
      </c>
      <c r="AR1078">
        <f>Tabelle1[[#This Row],[35-40 Jahre Weiblich]]+Tabelle1[[#This Row],[35-40 jahre  Männlich]]</f>
        <v>49</v>
      </c>
      <c r="AS1078">
        <f>Tabelle1[[#This Row],[40-45 Jahre Weiblich]]+Tabelle1[[#This Row],[40-45 jahre Männlich]]</f>
        <v>113</v>
      </c>
      <c r="AT1078">
        <f>Tabelle1[[#This Row],[45-50 Jahre Weiblich]]+Tabelle1[[#This Row],[45-50 jahre Männlich]]</f>
        <v>168</v>
      </c>
      <c r="AU1078">
        <f>Tabelle1[[#This Row],[50-55 Jahre Weiblich]]+Tabelle1[[#This Row],[50-55 jahre Männlich]]</f>
        <v>346</v>
      </c>
      <c r="AV1078">
        <f>Tabelle1[[#This Row],[55-60 Jahre Weiblich]]+Tabelle1[[#This Row],[55-60 jahre Männlich]]</f>
        <v>666</v>
      </c>
      <c r="AW1078">
        <f>Tabelle1[[#This Row],[60-65 Jahre Weiblich]]+Tabelle1[[#This Row],[60-65 jahre Männlich]]</f>
        <v>1064</v>
      </c>
      <c r="AX1078">
        <f>Tabelle1[[#This Row],[65-70 Jahre Weiblich]]+Tabelle1[[#This Row],[65-70 Jahre  Männlich]]</f>
        <v>1395</v>
      </c>
      <c r="AY1078">
        <f>Tabelle1[[#This Row],[70-75Jahre Weiblich]]+Tabelle1[[#This Row],[70-75 jahre Männlch]]</f>
        <v>1791</v>
      </c>
      <c r="AZ1078">
        <f>Tabelle1[[#This Row],[75-80 Jahre Weiblich]]+Tabelle1[[#This Row],[75-80 jahre Männlich]]</f>
        <v>1022</v>
      </c>
      <c r="BA1078">
        <f>Tabelle1[[#This Row],[80-85 Jahre Weiblich]]+Tabelle1[[#This Row],[80-85 jahre Männlich]]</f>
        <v>2947</v>
      </c>
      <c r="BB1078">
        <f>Tabelle1[[#This Row],[85 und mehr Weiblich]]+Tabelle1[[#This Row],[85 und mehr]]</f>
        <v>4233</v>
      </c>
    </row>
    <row r="1079" spans="1:54" x14ac:dyDescent="0.35">
      <c r="A1079" s="3"/>
      <c r="B1079" s="4" t="s">
        <v>47</v>
      </c>
      <c r="C1079" s="5">
        <v>0</v>
      </c>
      <c r="D1079" s="5">
        <v>0</v>
      </c>
      <c r="E1079" s="5">
        <v>0</v>
      </c>
      <c r="F1079" s="5">
        <v>2</v>
      </c>
      <c r="G1079" s="5">
        <v>2</v>
      </c>
      <c r="H1079" s="5">
        <v>14</v>
      </c>
      <c r="I1079" s="5">
        <v>11</v>
      </c>
      <c r="J1079" s="5">
        <v>29</v>
      </c>
      <c r="K1079" s="5">
        <v>73</v>
      </c>
      <c r="L1079" s="5">
        <v>160</v>
      </c>
      <c r="M1079" s="5">
        <v>345</v>
      </c>
      <c r="N1079" s="5">
        <v>526</v>
      </c>
      <c r="O1079" s="5">
        <v>591</v>
      </c>
      <c r="P1079" s="5">
        <v>682</v>
      </c>
      <c r="Q1079" s="5">
        <v>644</v>
      </c>
      <c r="R1079" s="5">
        <v>773</v>
      </c>
      <c r="S1079" s="5">
        <v>757</v>
      </c>
      <c r="T1079" s="5">
        <v>0</v>
      </c>
      <c r="U1079" s="5">
        <v>0</v>
      </c>
      <c r="V1079" s="5">
        <v>0</v>
      </c>
      <c r="W1079" s="5">
        <v>0</v>
      </c>
      <c r="X1079" s="5">
        <v>0</v>
      </c>
      <c r="Y1079" s="5">
        <v>5</v>
      </c>
      <c r="Z1079" s="5">
        <v>8</v>
      </c>
      <c r="AA1079" s="5">
        <v>7</v>
      </c>
      <c r="AB1079" s="5">
        <v>30</v>
      </c>
      <c r="AC1079" s="5">
        <v>37</v>
      </c>
      <c r="AD1079" s="5">
        <v>104</v>
      </c>
      <c r="AE1079" s="5">
        <v>196</v>
      </c>
      <c r="AF1079" s="5">
        <v>250</v>
      </c>
      <c r="AG1079" s="5">
        <v>323</v>
      </c>
      <c r="AH1079" s="5">
        <v>364</v>
      </c>
      <c r="AJ1079" s="5">
        <v>642</v>
      </c>
      <c r="AK1079" s="5">
        <v>912</v>
      </c>
      <c r="AL1079">
        <f>Tabelle1[[#This Row],[1 jahre Weiblich]]+Tabelle1[[#This Row],[unter 1 Jahr Männlich]]</f>
        <v>0</v>
      </c>
      <c r="AM1079">
        <f>Tabelle1[[#This Row],[1-15 Jahre Weiblich]]+Tabelle1[[#This Row],[1-15 jahre Mänlich]]</f>
        <v>0</v>
      </c>
      <c r="AN1079">
        <f>Tabelle1[[#This Row],[15-20 Jahre Weiblich]]+Tabelle1[[#This Row],[15-20 jahre Männlich]]</f>
        <v>0</v>
      </c>
      <c r="AO1079">
        <f>Tabelle1[[#This Row],[20-25 jahre weiblich]]+Tabelle1[[#This Row],[20-25 jahre Männlich]]</f>
        <v>2</v>
      </c>
      <c r="AP1079">
        <f>Tabelle1[[#This Row],[25-30 Jahre Weiblich]]+Tabelle1[[#This Row],[25-30 jahre Männlich]]</f>
        <v>7</v>
      </c>
      <c r="AQ1079">
        <f>Tabelle1[[#This Row],[30-35 Jahre Weiblich]]+Tabelle1[[#This Row],[30-35 jahre Männlich]]</f>
        <v>22</v>
      </c>
      <c r="AR1079">
        <f>Tabelle1[[#This Row],[35-40 Jahre Weiblich]]+Tabelle1[[#This Row],[35-40 jahre  Männlich]]</f>
        <v>18</v>
      </c>
      <c r="AS1079">
        <f>Tabelle1[[#This Row],[40-45 Jahre Weiblich]]+Tabelle1[[#This Row],[40-45 jahre Männlich]]</f>
        <v>59</v>
      </c>
      <c r="AT1079">
        <f>Tabelle1[[#This Row],[45-50 Jahre Weiblich]]+Tabelle1[[#This Row],[45-50 jahre Männlich]]</f>
        <v>110</v>
      </c>
      <c r="AU1079">
        <f>Tabelle1[[#This Row],[50-55 Jahre Weiblich]]+Tabelle1[[#This Row],[50-55 jahre Männlich]]</f>
        <v>264</v>
      </c>
      <c r="AV1079">
        <f>Tabelle1[[#This Row],[55-60 Jahre Weiblich]]+Tabelle1[[#This Row],[55-60 jahre Männlich]]</f>
        <v>541</v>
      </c>
      <c r="AW1079">
        <f>Tabelle1[[#This Row],[60-65 Jahre Weiblich]]+Tabelle1[[#This Row],[60-65 jahre Männlich]]</f>
        <v>776</v>
      </c>
      <c r="AX1079">
        <f>Tabelle1[[#This Row],[65-70 Jahre Weiblich]]+Tabelle1[[#This Row],[65-70 Jahre  Männlich]]</f>
        <v>914</v>
      </c>
      <c r="AY1079">
        <f>Tabelle1[[#This Row],[70-75Jahre Weiblich]]+Tabelle1[[#This Row],[70-75 jahre Männlch]]</f>
        <v>1046</v>
      </c>
      <c r="AZ1079">
        <f>Tabelle1[[#This Row],[75-80 Jahre Weiblich]]+Tabelle1[[#This Row],[75-80 jahre Männlich]]</f>
        <v>644</v>
      </c>
      <c r="BA1079">
        <f>Tabelle1[[#This Row],[80-85 Jahre Weiblich]]+Tabelle1[[#This Row],[80-85 jahre Männlich]]</f>
        <v>1415</v>
      </c>
      <c r="BB1079">
        <f>Tabelle1[[#This Row],[85 und mehr Weiblich]]+Tabelle1[[#This Row],[85 und mehr]]</f>
        <v>1669</v>
      </c>
    </row>
    <row r="1080" spans="1:54" x14ac:dyDescent="0.35">
      <c r="A1080" s="3"/>
      <c r="B1080" s="4" t="s">
        <v>48</v>
      </c>
      <c r="C1080" s="5">
        <v>0</v>
      </c>
      <c r="D1080" s="5">
        <v>4</v>
      </c>
      <c r="E1080" s="5">
        <v>3</v>
      </c>
      <c r="F1080" s="5">
        <v>3</v>
      </c>
      <c r="G1080" s="5">
        <v>9</v>
      </c>
      <c r="H1080" s="5">
        <v>10</v>
      </c>
      <c r="I1080" s="5">
        <v>34</v>
      </c>
      <c r="J1080" s="5">
        <v>72</v>
      </c>
      <c r="K1080" s="5">
        <v>156</v>
      </c>
      <c r="L1080" s="5">
        <v>445</v>
      </c>
      <c r="M1080" s="5">
        <v>1033</v>
      </c>
      <c r="N1080" s="5">
        <v>1642</v>
      </c>
      <c r="O1080" s="5">
        <v>2349</v>
      </c>
      <c r="P1080" s="5">
        <v>2796</v>
      </c>
      <c r="Q1080" s="5">
        <v>2681</v>
      </c>
      <c r="R1080" s="5">
        <v>3265</v>
      </c>
      <c r="S1080" s="5">
        <v>2442</v>
      </c>
      <c r="T1080" s="5">
        <v>0</v>
      </c>
      <c r="U1080" s="5">
        <v>0</v>
      </c>
      <c r="V1080" s="5">
        <v>2</v>
      </c>
      <c r="W1080" s="5">
        <v>2</v>
      </c>
      <c r="X1080" s="5">
        <v>1</v>
      </c>
      <c r="Y1080" s="5">
        <v>4</v>
      </c>
      <c r="Z1080" s="5">
        <v>18</v>
      </c>
      <c r="AA1080" s="5">
        <v>19</v>
      </c>
      <c r="AB1080" s="5">
        <v>60</v>
      </c>
      <c r="AC1080" s="5">
        <v>112</v>
      </c>
      <c r="AD1080" s="5">
        <v>260</v>
      </c>
      <c r="AE1080" s="5">
        <v>639</v>
      </c>
      <c r="AF1080" s="5">
        <v>1097</v>
      </c>
      <c r="AG1080" s="5">
        <v>1486</v>
      </c>
      <c r="AH1080" s="5">
        <v>1978</v>
      </c>
      <c r="AJ1080" s="5">
        <v>3154</v>
      </c>
      <c r="AK1080" s="5">
        <v>3418</v>
      </c>
      <c r="AL1080">
        <f>Tabelle1[[#This Row],[1 jahre Weiblich]]+Tabelle1[[#This Row],[unter 1 Jahr Männlich]]</f>
        <v>0</v>
      </c>
      <c r="AM1080">
        <f>Tabelle1[[#This Row],[1-15 Jahre Weiblich]]+Tabelle1[[#This Row],[1-15 jahre Mänlich]]</f>
        <v>6</v>
      </c>
      <c r="AN1080">
        <f>Tabelle1[[#This Row],[15-20 Jahre Weiblich]]+Tabelle1[[#This Row],[15-20 jahre Männlich]]</f>
        <v>5</v>
      </c>
      <c r="AO1080">
        <f>Tabelle1[[#This Row],[20-25 jahre weiblich]]+Tabelle1[[#This Row],[20-25 jahre Männlich]]</f>
        <v>4</v>
      </c>
      <c r="AP1080">
        <f>Tabelle1[[#This Row],[25-30 Jahre Weiblich]]+Tabelle1[[#This Row],[25-30 jahre Männlich]]</f>
        <v>13</v>
      </c>
      <c r="AQ1080">
        <f>Tabelle1[[#This Row],[30-35 Jahre Weiblich]]+Tabelle1[[#This Row],[30-35 jahre Männlich]]</f>
        <v>28</v>
      </c>
      <c r="AR1080">
        <f>Tabelle1[[#This Row],[35-40 Jahre Weiblich]]+Tabelle1[[#This Row],[35-40 jahre  Männlich]]</f>
        <v>53</v>
      </c>
      <c r="AS1080">
        <f>Tabelle1[[#This Row],[40-45 Jahre Weiblich]]+Tabelle1[[#This Row],[40-45 jahre Männlich]]</f>
        <v>132</v>
      </c>
      <c r="AT1080">
        <f>Tabelle1[[#This Row],[45-50 Jahre Weiblich]]+Tabelle1[[#This Row],[45-50 jahre Männlich]]</f>
        <v>268</v>
      </c>
      <c r="AU1080">
        <f>Tabelle1[[#This Row],[50-55 Jahre Weiblich]]+Tabelle1[[#This Row],[50-55 jahre Männlich]]</f>
        <v>705</v>
      </c>
      <c r="AV1080">
        <f>Tabelle1[[#This Row],[55-60 Jahre Weiblich]]+Tabelle1[[#This Row],[55-60 jahre Männlich]]</f>
        <v>1672</v>
      </c>
      <c r="AW1080">
        <f>Tabelle1[[#This Row],[60-65 Jahre Weiblich]]+Tabelle1[[#This Row],[60-65 jahre Männlich]]</f>
        <v>2739</v>
      </c>
      <c r="AX1080">
        <f>Tabelle1[[#This Row],[65-70 Jahre Weiblich]]+Tabelle1[[#This Row],[65-70 Jahre  Männlich]]</f>
        <v>3835</v>
      </c>
      <c r="AY1080">
        <f>Tabelle1[[#This Row],[70-75Jahre Weiblich]]+Tabelle1[[#This Row],[70-75 jahre Männlch]]</f>
        <v>4774</v>
      </c>
      <c r="AZ1080">
        <f>Tabelle1[[#This Row],[75-80 Jahre Weiblich]]+Tabelle1[[#This Row],[75-80 jahre Männlich]]</f>
        <v>2681</v>
      </c>
      <c r="BA1080">
        <f>Tabelle1[[#This Row],[80-85 Jahre Weiblich]]+Tabelle1[[#This Row],[80-85 jahre Männlich]]</f>
        <v>6419</v>
      </c>
      <c r="BB1080">
        <f>Tabelle1[[#This Row],[85 und mehr Weiblich]]+Tabelle1[[#This Row],[85 und mehr]]</f>
        <v>5860</v>
      </c>
    </row>
    <row r="1081" spans="1:54" x14ac:dyDescent="0.35">
      <c r="A1081" s="3"/>
      <c r="B1081" s="4" t="s">
        <v>49</v>
      </c>
      <c r="C1081" s="5">
        <v>0</v>
      </c>
      <c r="D1081" s="5">
        <v>3</v>
      </c>
      <c r="E1081" s="5">
        <v>2</v>
      </c>
      <c r="F1081" s="5">
        <v>3</v>
      </c>
      <c r="G1081" s="5">
        <v>8</v>
      </c>
      <c r="H1081" s="5">
        <v>5</v>
      </c>
      <c r="I1081" s="5">
        <v>22</v>
      </c>
      <c r="J1081" s="5">
        <v>21</v>
      </c>
      <c r="K1081" s="5">
        <v>42</v>
      </c>
      <c r="L1081" s="5">
        <v>127</v>
      </c>
      <c r="M1081" s="5">
        <v>296</v>
      </c>
      <c r="N1081" s="5">
        <v>502</v>
      </c>
      <c r="O1081" s="5">
        <v>814</v>
      </c>
      <c r="P1081" s="5">
        <v>999</v>
      </c>
      <c r="Q1081" s="5">
        <v>946</v>
      </c>
      <c r="R1081" s="5">
        <v>1027</v>
      </c>
      <c r="S1081" s="5">
        <v>715</v>
      </c>
      <c r="T1081" s="5">
        <v>0</v>
      </c>
      <c r="U1081" s="5">
        <v>0</v>
      </c>
      <c r="V1081" s="5">
        <v>2</v>
      </c>
      <c r="W1081" s="5">
        <v>2</v>
      </c>
      <c r="X1081" s="5">
        <v>0</v>
      </c>
      <c r="Y1081" s="5">
        <v>2</v>
      </c>
      <c r="Z1081" s="5">
        <v>6</v>
      </c>
      <c r="AA1081" s="5">
        <v>6</v>
      </c>
      <c r="AB1081" s="5">
        <v>23</v>
      </c>
      <c r="AC1081" s="5">
        <v>36</v>
      </c>
      <c r="AD1081" s="5">
        <v>62</v>
      </c>
      <c r="AE1081" s="5">
        <v>129</v>
      </c>
      <c r="AF1081" s="5">
        <v>226</v>
      </c>
      <c r="AG1081" s="5">
        <v>329</v>
      </c>
      <c r="AH1081" s="5">
        <v>392</v>
      </c>
      <c r="AJ1081" s="5">
        <v>585</v>
      </c>
      <c r="AK1081" s="5">
        <v>641</v>
      </c>
      <c r="AL1081">
        <f>Tabelle1[[#This Row],[1 jahre Weiblich]]+Tabelle1[[#This Row],[unter 1 Jahr Männlich]]</f>
        <v>0</v>
      </c>
      <c r="AM1081">
        <f>Tabelle1[[#This Row],[1-15 Jahre Weiblich]]+Tabelle1[[#This Row],[1-15 jahre Mänlich]]</f>
        <v>5</v>
      </c>
      <c r="AN1081">
        <f>Tabelle1[[#This Row],[15-20 Jahre Weiblich]]+Tabelle1[[#This Row],[15-20 jahre Männlich]]</f>
        <v>4</v>
      </c>
      <c r="AO1081">
        <f>Tabelle1[[#This Row],[20-25 jahre weiblich]]+Tabelle1[[#This Row],[20-25 jahre Männlich]]</f>
        <v>3</v>
      </c>
      <c r="AP1081">
        <f>Tabelle1[[#This Row],[25-30 Jahre Weiblich]]+Tabelle1[[#This Row],[25-30 jahre Männlich]]</f>
        <v>10</v>
      </c>
      <c r="AQ1081">
        <f>Tabelle1[[#This Row],[30-35 Jahre Weiblich]]+Tabelle1[[#This Row],[30-35 jahre Männlich]]</f>
        <v>11</v>
      </c>
      <c r="AR1081">
        <f>Tabelle1[[#This Row],[35-40 Jahre Weiblich]]+Tabelle1[[#This Row],[35-40 jahre  Männlich]]</f>
        <v>28</v>
      </c>
      <c r="AS1081">
        <f>Tabelle1[[#This Row],[40-45 Jahre Weiblich]]+Tabelle1[[#This Row],[40-45 jahre Männlich]]</f>
        <v>44</v>
      </c>
      <c r="AT1081">
        <f>Tabelle1[[#This Row],[45-50 Jahre Weiblich]]+Tabelle1[[#This Row],[45-50 jahre Männlich]]</f>
        <v>78</v>
      </c>
      <c r="AU1081">
        <f>Tabelle1[[#This Row],[50-55 Jahre Weiblich]]+Tabelle1[[#This Row],[50-55 jahre Männlich]]</f>
        <v>189</v>
      </c>
      <c r="AV1081">
        <f>Tabelle1[[#This Row],[55-60 Jahre Weiblich]]+Tabelle1[[#This Row],[55-60 jahre Männlich]]</f>
        <v>425</v>
      </c>
      <c r="AW1081">
        <f>Tabelle1[[#This Row],[60-65 Jahre Weiblich]]+Tabelle1[[#This Row],[60-65 jahre Männlich]]</f>
        <v>728</v>
      </c>
      <c r="AX1081">
        <f>Tabelle1[[#This Row],[65-70 Jahre Weiblich]]+Tabelle1[[#This Row],[65-70 Jahre  Männlich]]</f>
        <v>1143</v>
      </c>
      <c r="AY1081">
        <f>Tabelle1[[#This Row],[70-75Jahre Weiblich]]+Tabelle1[[#This Row],[70-75 jahre Männlch]]</f>
        <v>1391</v>
      </c>
      <c r="AZ1081">
        <f>Tabelle1[[#This Row],[75-80 Jahre Weiblich]]+Tabelle1[[#This Row],[75-80 jahre Männlich]]</f>
        <v>946</v>
      </c>
      <c r="BA1081">
        <f>Tabelle1[[#This Row],[80-85 Jahre Weiblich]]+Tabelle1[[#This Row],[80-85 jahre Männlich]]</f>
        <v>1612</v>
      </c>
      <c r="BB1081">
        <f>Tabelle1[[#This Row],[85 und mehr Weiblich]]+Tabelle1[[#This Row],[85 und mehr]]</f>
        <v>1356</v>
      </c>
    </row>
    <row r="1082" spans="1:54" x14ac:dyDescent="0.35">
      <c r="A1082" s="3"/>
      <c r="B1082" s="4" t="s">
        <v>50</v>
      </c>
      <c r="C1082" s="5">
        <v>0</v>
      </c>
      <c r="D1082" s="5">
        <v>1</v>
      </c>
      <c r="E1082" s="5">
        <v>0</v>
      </c>
      <c r="F1082" s="5">
        <v>0</v>
      </c>
      <c r="G1082" s="5">
        <v>0</v>
      </c>
      <c r="H1082" s="5">
        <v>4</v>
      </c>
      <c r="I1082" s="5">
        <v>12</v>
      </c>
      <c r="J1082" s="5">
        <v>44</v>
      </c>
      <c r="K1082" s="5">
        <v>96</v>
      </c>
      <c r="L1082" s="5">
        <v>282</v>
      </c>
      <c r="M1082" s="5">
        <v>674</v>
      </c>
      <c r="N1082" s="5">
        <v>1012</v>
      </c>
      <c r="O1082" s="5">
        <v>1339</v>
      </c>
      <c r="P1082" s="5">
        <v>1539</v>
      </c>
      <c r="Q1082" s="5">
        <v>1477</v>
      </c>
      <c r="R1082" s="5">
        <v>1853</v>
      </c>
      <c r="S1082" s="5">
        <v>1406</v>
      </c>
      <c r="T1082" s="5">
        <v>0</v>
      </c>
      <c r="U1082" s="5">
        <v>0</v>
      </c>
      <c r="V1082" s="5">
        <v>0</v>
      </c>
      <c r="W1082" s="5">
        <v>0</v>
      </c>
      <c r="X1082" s="5">
        <v>1</v>
      </c>
      <c r="Y1082" s="5">
        <v>1</v>
      </c>
      <c r="Z1082" s="5">
        <v>9</v>
      </c>
      <c r="AA1082" s="5">
        <v>11</v>
      </c>
      <c r="AB1082" s="5">
        <v>29</v>
      </c>
      <c r="AC1082" s="5">
        <v>64</v>
      </c>
      <c r="AD1082" s="5">
        <v>169</v>
      </c>
      <c r="AE1082" s="5">
        <v>431</v>
      </c>
      <c r="AF1082" s="5">
        <v>740</v>
      </c>
      <c r="AG1082" s="5">
        <v>974</v>
      </c>
      <c r="AH1082" s="5">
        <v>1346</v>
      </c>
      <c r="AJ1082" s="5">
        <v>2185</v>
      </c>
      <c r="AK1082" s="5">
        <v>2280</v>
      </c>
      <c r="AL1082">
        <f>Tabelle1[[#This Row],[1 jahre Weiblich]]+Tabelle1[[#This Row],[unter 1 Jahr Männlich]]</f>
        <v>0</v>
      </c>
      <c r="AM1082">
        <f>Tabelle1[[#This Row],[1-15 Jahre Weiblich]]+Tabelle1[[#This Row],[1-15 jahre Mänlich]]</f>
        <v>1</v>
      </c>
      <c r="AN1082">
        <f>Tabelle1[[#This Row],[15-20 Jahre Weiblich]]+Tabelle1[[#This Row],[15-20 jahre Männlich]]</f>
        <v>0</v>
      </c>
      <c r="AO1082">
        <f>Tabelle1[[#This Row],[20-25 jahre weiblich]]+Tabelle1[[#This Row],[20-25 jahre Männlich]]</f>
        <v>1</v>
      </c>
      <c r="AP1082">
        <f>Tabelle1[[#This Row],[25-30 Jahre Weiblich]]+Tabelle1[[#This Row],[25-30 jahre Männlich]]</f>
        <v>1</v>
      </c>
      <c r="AQ1082">
        <f>Tabelle1[[#This Row],[30-35 Jahre Weiblich]]+Tabelle1[[#This Row],[30-35 jahre Männlich]]</f>
        <v>13</v>
      </c>
      <c r="AR1082">
        <f>Tabelle1[[#This Row],[35-40 Jahre Weiblich]]+Tabelle1[[#This Row],[35-40 jahre  Männlich]]</f>
        <v>23</v>
      </c>
      <c r="AS1082">
        <f>Tabelle1[[#This Row],[40-45 Jahre Weiblich]]+Tabelle1[[#This Row],[40-45 jahre Männlich]]</f>
        <v>73</v>
      </c>
      <c r="AT1082">
        <f>Tabelle1[[#This Row],[45-50 Jahre Weiblich]]+Tabelle1[[#This Row],[45-50 jahre Männlich]]</f>
        <v>160</v>
      </c>
      <c r="AU1082">
        <f>Tabelle1[[#This Row],[50-55 Jahre Weiblich]]+Tabelle1[[#This Row],[50-55 jahre Männlich]]</f>
        <v>451</v>
      </c>
      <c r="AV1082">
        <f>Tabelle1[[#This Row],[55-60 Jahre Weiblich]]+Tabelle1[[#This Row],[55-60 jahre Männlich]]</f>
        <v>1105</v>
      </c>
      <c r="AW1082">
        <f>Tabelle1[[#This Row],[60-65 Jahre Weiblich]]+Tabelle1[[#This Row],[60-65 jahre Männlich]]</f>
        <v>1752</v>
      </c>
      <c r="AX1082">
        <f>Tabelle1[[#This Row],[65-70 Jahre Weiblich]]+Tabelle1[[#This Row],[65-70 Jahre  Männlich]]</f>
        <v>2313</v>
      </c>
      <c r="AY1082">
        <f>Tabelle1[[#This Row],[70-75Jahre Weiblich]]+Tabelle1[[#This Row],[70-75 jahre Männlch]]</f>
        <v>2885</v>
      </c>
      <c r="AZ1082">
        <f>Tabelle1[[#This Row],[75-80 Jahre Weiblich]]+Tabelle1[[#This Row],[75-80 jahre Männlich]]</f>
        <v>1477</v>
      </c>
      <c r="BA1082">
        <f>Tabelle1[[#This Row],[80-85 Jahre Weiblich]]+Tabelle1[[#This Row],[80-85 jahre Männlich]]</f>
        <v>4038</v>
      </c>
      <c r="BB1082">
        <f>Tabelle1[[#This Row],[85 und mehr Weiblich]]+Tabelle1[[#This Row],[85 und mehr]]</f>
        <v>3686</v>
      </c>
    </row>
    <row r="1083" spans="1:54" x14ac:dyDescent="0.35">
      <c r="A1083" s="3"/>
      <c r="B1083" s="4" t="s">
        <v>51</v>
      </c>
      <c r="C1083" s="5">
        <v>0</v>
      </c>
      <c r="D1083" s="5">
        <v>0</v>
      </c>
      <c r="E1083" s="5">
        <v>0</v>
      </c>
      <c r="F1083" s="5">
        <v>0</v>
      </c>
      <c r="G1083" s="5">
        <v>9</v>
      </c>
      <c r="H1083" s="5">
        <v>14</v>
      </c>
      <c r="I1083" s="5">
        <v>47</v>
      </c>
      <c r="J1083" s="5">
        <v>115</v>
      </c>
      <c r="K1083" s="5">
        <v>208</v>
      </c>
      <c r="L1083" s="5">
        <v>690</v>
      </c>
      <c r="M1083" s="5">
        <v>1845</v>
      </c>
      <c r="N1083" s="5">
        <v>3626</v>
      </c>
      <c r="O1083" s="5">
        <v>4624</v>
      </c>
      <c r="P1083" s="5">
        <v>5224</v>
      </c>
      <c r="Q1083" s="5">
        <v>4071</v>
      </c>
      <c r="R1083" s="5">
        <v>4371</v>
      </c>
      <c r="S1083" s="5">
        <v>2827</v>
      </c>
      <c r="T1083" s="5">
        <v>0</v>
      </c>
      <c r="U1083" s="5">
        <v>0</v>
      </c>
      <c r="V1083" s="5">
        <v>0</v>
      </c>
      <c r="W1083" s="5">
        <v>0</v>
      </c>
      <c r="X1083" s="5">
        <v>2</v>
      </c>
      <c r="Y1083" s="5">
        <v>1</v>
      </c>
      <c r="Z1083" s="5">
        <v>8</v>
      </c>
      <c r="AA1083" s="5">
        <v>30</v>
      </c>
      <c r="AB1083" s="5">
        <v>62</v>
      </c>
      <c r="AC1083" s="5">
        <v>158</v>
      </c>
      <c r="AD1083" s="5">
        <v>516</v>
      </c>
      <c r="AE1083" s="5">
        <v>1262</v>
      </c>
      <c r="AF1083" s="5">
        <v>2321</v>
      </c>
      <c r="AG1083" s="5">
        <v>3142</v>
      </c>
      <c r="AH1083" s="5">
        <v>3327</v>
      </c>
      <c r="AJ1083" s="5">
        <v>2711</v>
      </c>
      <c r="AK1083" s="5">
        <v>2225</v>
      </c>
      <c r="AL1083">
        <f>Tabelle1[[#This Row],[1 jahre Weiblich]]+Tabelle1[[#This Row],[unter 1 Jahr Männlich]]</f>
        <v>0</v>
      </c>
      <c r="AM1083">
        <f>Tabelle1[[#This Row],[1-15 Jahre Weiblich]]+Tabelle1[[#This Row],[1-15 jahre Mänlich]]</f>
        <v>0</v>
      </c>
      <c r="AN1083">
        <f>Tabelle1[[#This Row],[15-20 Jahre Weiblich]]+Tabelle1[[#This Row],[15-20 jahre Männlich]]</f>
        <v>0</v>
      </c>
      <c r="AO1083">
        <f>Tabelle1[[#This Row],[20-25 jahre weiblich]]+Tabelle1[[#This Row],[20-25 jahre Männlich]]</f>
        <v>2</v>
      </c>
      <c r="AP1083">
        <f>Tabelle1[[#This Row],[25-30 Jahre Weiblich]]+Tabelle1[[#This Row],[25-30 jahre Männlich]]</f>
        <v>10</v>
      </c>
      <c r="AQ1083">
        <f>Tabelle1[[#This Row],[30-35 Jahre Weiblich]]+Tabelle1[[#This Row],[30-35 jahre Männlich]]</f>
        <v>22</v>
      </c>
      <c r="AR1083">
        <f>Tabelle1[[#This Row],[35-40 Jahre Weiblich]]+Tabelle1[[#This Row],[35-40 jahre  Männlich]]</f>
        <v>77</v>
      </c>
      <c r="AS1083">
        <f>Tabelle1[[#This Row],[40-45 Jahre Weiblich]]+Tabelle1[[#This Row],[40-45 jahre Männlich]]</f>
        <v>177</v>
      </c>
      <c r="AT1083">
        <f>Tabelle1[[#This Row],[45-50 Jahre Weiblich]]+Tabelle1[[#This Row],[45-50 jahre Männlich]]</f>
        <v>366</v>
      </c>
      <c r="AU1083">
        <f>Tabelle1[[#This Row],[50-55 Jahre Weiblich]]+Tabelle1[[#This Row],[50-55 jahre Männlich]]</f>
        <v>1206</v>
      </c>
      <c r="AV1083">
        <f>Tabelle1[[#This Row],[55-60 Jahre Weiblich]]+Tabelle1[[#This Row],[55-60 jahre Männlich]]</f>
        <v>3107</v>
      </c>
      <c r="AW1083">
        <f>Tabelle1[[#This Row],[60-65 Jahre Weiblich]]+Tabelle1[[#This Row],[60-65 jahre Männlich]]</f>
        <v>5947</v>
      </c>
      <c r="AX1083">
        <f>Tabelle1[[#This Row],[65-70 Jahre Weiblich]]+Tabelle1[[#This Row],[65-70 Jahre  Männlich]]</f>
        <v>7766</v>
      </c>
      <c r="AY1083">
        <f>Tabelle1[[#This Row],[70-75Jahre Weiblich]]+Tabelle1[[#This Row],[70-75 jahre Männlch]]</f>
        <v>8551</v>
      </c>
      <c r="AZ1083">
        <f>Tabelle1[[#This Row],[75-80 Jahre Weiblich]]+Tabelle1[[#This Row],[75-80 jahre Männlich]]</f>
        <v>4071</v>
      </c>
      <c r="BA1083">
        <f>Tabelle1[[#This Row],[80-85 Jahre Weiblich]]+Tabelle1[[#This Row],[80-85 jahre Männlich]]</f>
        <v>7082</v>
      </c>
      <c r="BB1083">
        <f>Tabelle1[[#This Row],[85 und mehr Weiblich]]+Tabelle1[[#This Row],[85 und mehr]]</f>
        <v>5052</v>
      </c>
    </row>
    <row r="1084" spans="1:54" x14ac:dyDescent="0.35">
      <c r="A1084" s="3"/>
      <c r="B1084" s="4" t="s">
        <v>52</v>
      </c>
      <c r="C1084" s="5">
        <v>0</v>
      </c>
      <c r="D1084" s="5">
        <v>0</v>
      </c>
      <c r="E1084" s="5">
        <v>0</v>
      </c>
      <c r="F1084" s="5">
        <v>0</v>
      </c>
      <c r="G1084" s="5">
        <v>9</v>
      </c>
      <c r="H1084" s="5">
        <v>12</v>
      </c>
      <c r="I1084" s="5">
        <v>45</v>
      </c>
      <c r="J1084" s="5">
        <v>112</v>
      </c>
      <c r="K1084" s="5">
        <v>195</v>
      </c>
      <c r="L1084" s="5">
        <v>654</v>
      </c>
      <c r="M1084" s="5">
        <v>1766</v>
      </c>
      <c r="N1084" s="5">
        <v>3478</v>
      </c>
      <c r="O1084" s="5">
        <v>4455</v>
      </c>
      <c r="P1084" s="5">
        <v>5036</v>
      </c>
      <c r="Q1084" s="5">
        <v>3925</v>
      </c>
      <c r="R1084" s="5">
        <v>4210</v>
      </c>
      <c r="S1084" s="5">
        <v>2699</v>
      </c>
      <c r="T1084" s="5">
        <v>0</v>
      </c>
      <c r="U1084" s="5">
        <v>0</v>
      </c>
      <c r="V1084" s="5">
        <v>0</v>
      </c>
      <c r="W1084" s="5">
        <v>0</v>
      </c>
      <c r="X1084" s="5">
        <v>2</v>
      </c>
      <c r="Y1084" s="5">
        <v>1</v>
      </c>
      <c r="Z1084" s="5">
        <v>8</v>
      </c>
      <c r="AA1084" s="5">
        <v>29</v>
      </c>
      <c r="AB1084" s="5">
        <v>62</v>
      </c>
      <c r="AC1084" s="5">
        <v>157</v>
      </c>
      <c r="AD1084" s="5">
        <v>511</v>
      </c>
      <c r="AE1084" s="5">
        <v>1249</v>
      </c>
      <c r="AF1084" s="5">
        <v>2295</v>
      </c>
      <c r="AG1084" s="5">
        <v>3112</v>
      </c>
      <c r="AH1084" s="5">
        <v>3291</v>
      </c>
      <c r="AJ1084" s="5">
        <v>2681</v>
      </c>
      <c r="AK1084" s="5">
        <v>2195</v>
      </c>
      <c r="AL1084">
        <f>Tabelle1[[#This Row],[1 jahre Weiblich]]+Tabelle1[[#This Row],[unter 1 Jahr Männlich]]</f>
        <v>0</v>
      </c>
      <c r="AM1084">
        <f>Tabelle1[[#This Row],[1-15 Jahre Weiblich]]+Tabelle1[[#This Row],[1-15 jahre Mänlich]]</f>
        <v>0</v>
      </c>
      <c r="AN1084">
        <f>Tabelle1[[#This Row],[15-20 Jahre Weiblich]]+Tabelle1[[#This Row],[15-20 jahre Männlich]]</f>
        <v>0</v>
      </c>
      <c r="AO1084">
        <f>Tabelle1[[#This Row],[20-25 jahre weiblich]]+Tabelle1[[#This Row],[20-25 jahre Männlich]]</f>
        <v>2</v>
      </c>
      <c r="AP1084">
        <f>Tabelle1[[#This Row],[25-30 Jahre Weiblich]]+Tabelle1[[#This Row],[25-30 jahre Männlich]]</f>
        <v>10</v>
      </c>
      <c r="AQ1084">
        <f>Tabelle1[[#This Row],[30-35 Jahre Weiblich]]+Tabelle1[[#This Row],[30-35 jahre Männlich]]</f>
        <v>20</v>
      </c>
      <c r="AR1084">
        <f>Tabelle1[[#This Row],[35-40 Jahre Weiblich]]+Tabelle1[[#This Row],[35-40 jahre  Männlich]]</f>
        <v>74</v>
      </c>
      <c r="AS1084">
        <f>Tabelle1[[#This Row],[40-45 Jahre Weiblich]]+Tabelle1[[#This Row],[40-45 jahre Männlich]]</f>
        <v>174</v>
      </c>
      <c r="AT1084">
        <f>Tabelle1[[#This Row],[45-50 Jahre Weiblich]]+Tabelle1[[#This Row],[45-50 jahre Männlich]]</f>
        <v>352</v>
      </c>
      <c r="AU1084">
        <f>Tabelle1[[#This Row],[50-55 Jahre Weiblich]]+Tabelle1[[#This Row],[50-55 jahre Männlich]]</f>
        <v>1165</v>
      </c>
      <c r="AV1084">
        <f>Tabelle1[[#This Row],[55-60 Jahre Weiblich]]+Tabelle1[[#This Row],[55-60 jahre Männlich]]</f>
        <v>3015</v>
      </c>
      <c r="AW1084">
        <f>Tabelle1[[#This Row],[60-65 Jahre Weiblich]]+Tabelle1[[#This Row],[60-65 jahre Männlich]]</f>
        <v>5773</v>
      </c>
      <c r="AX1084">
        <f>Tabelle1[[#This Row],[65-70 Jahre Weiblich]]+Tabelle1[[#This Row],[65-70 Jahre  Männlich]]</f>
        <v>7567</v>
      </c>
      <c r="AY1084">
        <f>Tabelle1[[#This Row],[70-75Jahre Weiblich]]+Tabelle1[[#This Row],[70-75 jahre Männlch]]</f>
        <v>8327</v>
      </c>
      <c r="AZ1084">
        <f>Tabelle1[[#This Row],[75-80 Jahre Weiblich]]+Tabelle1[[#This Row],[75-80 jahre Männlich]]</f>
        <v>3925</v>
      </c>
      <c r="BA1084">
        <f>Tabelle1[[#This Row],[80-85 Jahre Weiblich]]+Tabelle1[[#This Row],[80-85 jahre Männlich]]</f>
        <v>6891</v>
      </c>
      <c r="BB1084">
        <f>Tabelle1[[#This Row],[85 und mehr Weiblich]]+Tabelle1[[#This Row],[85 und mehr]]</f>
        <v>4894</v>
      </c>
    </row>
    <row r="1085" spans="1:54" x14ac:dyDescent="0.35">
      <c r="A1085" s="3"/>
      <c r="B1085" s="4" t="s">
        <v>53</v>
      </c>
      <c r="C1085" s="5">
        <v>0</v>
      </c>
      <c r="D1085" s="5">
        <v>0</v>
      </c>
      <c r="E1085" s="5">
        <v>1</v>
      </c>
      <c r="F1085" s="5">
        <v>1</v>
      </c>
      <c r="G1085" s="5">
        <v>6</v>
      </c>
      <c r="H1085" s="5">
        <v>12</v>
      </c>
      <c r="I1085" s="5">
        <v>12</v>
      </c>
      <c r="J1085" s="5">
        <v>29</v>
      </c>
      <c r="K1085" s="5">
        <v>38</v>
      </c>
      <c r="L1085" s="5">
        <v>94</v>
      </c>
      <c r="M1085" s="5">
        <v>162</v>
      </c>
      <c r="N1085" s="5">
        <v>192</v>
      </c>
      <c r="O1085" s="5">
        <v>199</v>
      </c>
      <c r="P1085" s="5">
        <v>249</v>
      </c>
      <c r="Q1085" s="5">
        <v>311</v>
      </c>
      <c r="R1085" s="5">
        <v>543</v>
      </c>
      <c r="S1085" s="5">
        <v>793</v>
      </c>
      <c r="T1085" s="5">
        <v>0</v>
      </c>
      <c r="U1085" s="5">
        <v>0</v>
      </c>
      <c r="V1085" s="5">
        <v>0</v>
      </c>
      <c r="W1085" s="5">
        <v>1</v>
      </c>
      <c r="X1085" s="5">
        <v>1</v>
      </c>
      <c r="Y1085" s="5">
        <v>3</v>
      </c>
      <c r="Z1085" s="5">
        <v>13</v>
      </c>
      <c r="AA1085" s="5">
        <v>19</v>
      </c>
      <c r="AB1085" s="5">
        <v>24</v>
      </c>
      <c r="AC1085" s="5">
        <v>26</v>
      </c>
      <c r="AD1085" s="5">
        <v>49</v>
      </c>
      <c r="AE1085" s="5">
        <v>83</v>
      </c>
      <c r="AF1085" s="5">
        <v>122</v>
      </c>
      <c r="AG1085" s="5">
        <v>123</v>
      </c>
      <c r="AH1085" s="5">
        <v>172</v>
      </c>
      <c r="AJ1085" s="5">
        <v>310</v>
      </c>
      <c r="AK1085" s="5">
        <v>732</v>
      </c>
      <c r="AL1085">
        <f>Tabelle1[[#This Row],[1 jahre Weiblich]]+Tabelle1[[#This Row],[unter 1 Jahr Männlich]]</f>
        <v>0</v>
      </c>
      <c r="AM1085">
        <f>Tabelle1[[#This Row],[1-15 Jahre Weiblich]]+Tabelle1[[#This Row],[1-15 jahre Mänlich]]</f>
        <v>0</v>
      </c>
      <c r="AN1085">
        <f>Tabelle1[[#This Row],[15-20 Jahre Weiblich]]+Tabelle1[[#This Row],[15-20 jahre Männlich]]</f>
        <v>2</v>
      </c>
      <c r="AO1085">
        <f>Tabelle1[[#This Row],[20-25 jahre weiblich]]+Tabelle1[[#This Row],[20-25 jahre Männlich]]</f>
        <v>2</v>
      </c>
      <c r="AP1085">
        <f>Tabelle1[[#This Row],[25-30 Jahre Weiblich]]+Tabelle1[[#This Row],[25-30 jahre Männlich]]</f>
        <v>9</v>
      </c>
      <c r="AQ1085">
        <f>Tabelle1[[#This Row],[30-35 Jahre Weiblich]]+Tabelle1[[#This Row],[30-35 jahre Männlich]]</f>
        <v>25</v>
      </c>
      <c r="AR1085">
        <f>Tabelle1[[#This Row],[35-40 Jahre Weiblich]]+Tabelle1[[#This Row],[35-40 jahre  Männlich]]</f>
        <v>31</v>
      </c>
      <c r="AS1085">
        <f>Tabelle1[[#This Row],[40-45 Jahre Weiblich]]+Tabelle1[[#This Row],[40-45 jahre Männlich]]</f>
        <v>53</v>
      </c>
      <c r="AT1085">
        <f>Tabelle1[[#This Row],[45-50 Jahre Weiblich]]+Tabelle1[[#This Row],[45-50 jahre Männlich]]</f>
        <v>64</v>
      </c>
      <c r="AU1085">
        <f>Tabelle1[[#This Row],[50-55 Jahre Weiblich]]+Tabelle1[[#This Row],[50-55 jahre Männlich]]</f>
        <v>143</v>
      </c>
      <c r="AV1085">
        <f>Tabelle1[[#This Row],[55-60 Jahre Weiblich]]+Tabelle1[[#This Row],[55-60 jahre Männlich]]</f>
        <v>245</v>
      </c>
      <c r="AW1085">
        <f>Tabelle1[[#This Row],[60-65 Jahre Weiblich]]+Tabelle1[[#This Row],[60-65 jahre Männlich]]</f>
        <v>314</v>
      </c>
      <c r="AX1085">
        <f>Tabelle1[[#This Row],[65-70 Jahre Weiblich]]+Tabelle1[[#This Row],[65-70 Jahre  Männlich]]</f>
        <v>322</v>
      </c>
      <c r="AY1085">
        <f>Tabelle1[[#This Row],[70-75Jahre Weiblich]]+Tabelle1[[#This Row],[70-75 jahre Männlch]]</f>
        <v>421</v>
      </c>
      <c r="AZ1085">
        <f>Tabelle1[[#This Row],[75-80 Jahre Weiblich]]+Tabelle1[[#This Row],[75-80 jahre Männlich]]</f>
        <v>311</v>
      </c>
      <c r="BA1085">
        <f>Tabelle1[[#This Row],[80-85 Jahre Weiblich]]+Tabelle1[[#This Row],[80-85 jahre Männlich]]</f>
        <v>853</v>
      </c>
      <c r="BB1085">
        <f>Tabelle1[[#This Row],[85 und mehr Weiblich]]+Tabelle1[[#This Row],[85 und mehr]]</f>
        <v>1525</v>
      </c>
    </row>
    <row r="1086" spans="1:54" x14ac:dyDescent="0.35">
      <c r="A1086" s="3"/>
      <c r="B1086" s="4" t="s">
        <v>54</v>
      </c>
      <c r="C1086" s="5">
        <v>0</v>
      </c>
      <c r="D1086" s="5">
        <v>0</v>
      </c>
      <c r="E1086" s="5">
        <v>1</v>
      </c>
      <c r="F1086" s="5">
        <v>1</v>
      </c>
      <c r="G1086" s="5">
        <v>6</v>
      </c>
      <c r="H1086" s="5">
        <v>11</v>
      </c>
      <c r="I1086" s="5">
        <v>11</v>
      </c>
      <c r="J1086" s="5">
        <v>26</v>
      </c>
      <c r="K1086" s="5">
        <v>34</v>
      </c>
      <c r="L1086" s="5">
        <v>86</v>
      </c>
      <c r="M1086" s="5">
        <v>152</v>
      </c>
      <c r="N1086" s="5">
        <v>166</v>
      </c>
      <c r="O1086" s="5">
        <v>166</v>
      </c>
      <c r="P1086" s="5">
        <v>207</v>
      </c>
      <c r="Q1086" s="5">
        <v>246</v>
      </c>
      <c r="R1086" s="5">
        <v>356</v>
      </c>
      <c r="S1086" s="5">
        <v>382</v>
      </c>
      <c r="T1086" s="5">
        <v>0</v>
      </c>
      <c r="U1086" s="5">
        <v>0</v>
      </c>
      <c r="V1086" s="5">
        <v>0</v>
      </c>
      <c r="W1086" s="5">
        <v>1</v>
      </c>
      <c r="X1086" s="5">
        <v>1</v>
      </c>
      <c r="Y1086" s="5">
        <v>3</v>
      </c>
      <c r="Z1086" s="5">
        <v>13</v>
      </c>
      <c r="AA1086" s="5">
        <v>18</v>
      </c>
      <c r="AB1086" s="5">
        <v>23</v>
      </c>
      <c r="AC1086" s="5">
        <v>24</v>
      </c>
      <c r="AD1086" s="5">
        <v>46</v>
      </c>
      <c r="AE1086" s="5">
        <v>73</v>
      </c>
      <c r="AF1086" s="5">
        <v>108</v>
      </c>
      <c r="AG1086" s="5">
        <v>111</v>
      </c>
      <c r="AH1086" s="5">
        <v>150</v>
      </c>
      <c r="AJ1086" s="5">
        <v>223</v>
      </c>
      <c r="AK1086" s="5">
        <v>376</v>
      </c>
      <c r="AL1086">
        <f>Tabelle1[[#This Row],[1 jahre Weiblich]]+Tabelle1[[#This Row],[unter 1 Jahr Männlich]]</f>
        <v>0</v>
      </c>
      <c r="AM1086">
        <f>Tabelle1[[#This Row],[1-15 Jahre Weiblich]]+Tabelle1[[#This Row],[1-15 jahre Mänlich]]</f>
        <v>0</v>
      </c>
      <c r="AN1086">
        <f>Tabelle1[[#This Row],[15-20 Jahre Weiblich]]+Tabelle1[[#This Row],[15-20 jahre Männlich]]</f>
        <v>2</v>
      </c>
      <c r="AO1086">
        <f>Tabelle1[[#This Row],[20-25 jahre weiblich]]+Tabelle1[[#This Row],[20-25 jahre Männlich]]</f>
        <v>2</v>
      </c>
      <c r="AP1086">
        <f>Tabelle1[[#This Row],[25-30 Jahre Weiblich]]+Tabelle1[[#This Row],[25-30 jahre Männlich]]</f>
        <v>9</v>
      </c>
      <c r="AQ1086">
        <f>Tabelle1[[#This Row],[30-35 Jahre Weiblich]]+Tabelle1[[#This Row],[30-35 jahre Männlich]]</f>
        <v>24</v>
      </c>
      <c r="AR1086">
        <f>Tabelle1[[#This Row],[35-40 Jahre Weiblich]]+Tabelle1[[#This Row],[35-40 jahre  Männlich]]</f>
        <v>29</v>
      </c>
      <c r="AS1086">
        <f>Tabelle1[[#This Row],[40-45 Jahre Weiblich]]+Tabelle1[[#This Row],[40-45 jahre Männlich]]</f>
        <v>49</v>
      </c>
      <c r="AT1086">
        <f>Tabelle1[[#This Row],[45-50 Jahre Weiblich]]+Tabelle1[[#This Row],[45-50 jahre Männlich]]</f>
        <v>58</v>
      </c>
      <c r="AU1086">
        <f>Tabelle1[[#This Row],[50-55 Jahre Weiblich]]+Tabelle1[[#This Row],[50-55 jahre Männlich]]</f>
        <v>132</v>
      </c>
      <c r="AV1086">
        <f>Tabelle1[[#This Row],[55-60 Jahre Weiblich]]+Tabelle1[[#This Row],[55-60 jahre Männlich]]</f>
        <v>225</v>
      </c>
      <c r="AW1086">
        <f>Tabelle1[[#This Row],[60-65 Jahre Weiblich]]+Tabelle1[[#This Row],[60-65 jahre Männlich]]</f>
        <v>274</v>
      </c>
      <c r="AX1086">
        <f>Tabelle1[[#This Row],[65-70 Jahre Weiblich]]+Tabelle1[[#This Row],[65-70 Jahre  Männlich]]</f>
        <v>277</v>
      </c>
      <c r="AY1086">
        <f>Tabelle1[[#This Row],[70-75Jahre Weiblich]]+Tabelle1[[#This Row],[70-75 jahre Männlch]]</f>
        <v>357</v>
      </c>
      <c r="AZ1086">
        <f>Tabelle1[[#This Row],[75-80 Jahre Weiblich]]+Tabelle1[[#This Row],[75-80 jahre Männlich]]</f>
        <v>246</v>
      </c>
      <c r="BA1086">
        <f>Tabelle1[[#This Row],[80-85 Jahre Weiblich]]+Tabelle1[[#This Row],[80-85 jahre Männlich]]</f>
        <v>579</v>
      </c>
      <c r="BB1086">
        <f>Tabelle1[[#This Row],[85 und mehr Weiblich]]+Tabelle1[[#This Row],[85 und mehr]]</f>
        <v>758</v>
      </c>
    </row>
    <row r="1087" spans="1:54" x14ac:dyDescent="0.35">
      <c r="A1087" s="3"/>
      <c r="B1087" s="4" t="s">
        <v>55</v>
      </c>
      <c r="C1087" s="5">
        <v>0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1</v>
      </c>
      <c r="J1087" s="5">
        <v>2</v>
      </c>
      <c r="K1087" s="5">
        <v>3</v>
      </c>
      <c r="L1087" s="5">
        <v>8</v>
      </c>
      <c r="M1087" s="5">
        <v>10</v>
      </c>
      <c r="N1087" s="5">
        <v>21</v>
      </c>
      <c r="O1087" s="5">
        <v>17</v>
      </c>
      <c r="P1087" s="5">
        <v>29</v>
      </c>
      <c r="Q1087" s="5">
        <v>28</v>
      </c>
      <c r="R1087" s="5">
        <v>34</v>
      </c>
      <c r="S1087" s="5">
        <v>33</v>
      </c>
      <c r="T1087" s="5">
        <v>0</v>
      </c>
      <c r="U1087" s="5">
        <v>0</v>
      </c>
      <c r="V1087" s="5">
        <v>2</v>
      </c>
      <c r="W1087" s="5">
        <v>0</v>
      </c>
      <c r="X1087" s="5">
        <v>1</v>
      </c>
      <c r="Y1087" s="5">
        <v>14</v>
      </c>
      <c r="Z1087" s="5">
        <v>75</v>
      </c>
      <c r="AA1087" s="5">
        <v>182</v>
      </c>
      <c r="AB1087" s="5">
        <v>301</v>
      </c>
      <c r="AC1087" s="5">
        <v>479</v>
      </c>
      <c r="AD1087" s="5">
        <v>761</v>
      </c>
      <c r="AE1087" s="5">
        <v>1173</v>
      </c>
      <c r="AF1087" s="5">
        <v>1487</v>
      </c>
      <c r="AG1087" s="5">
        <v>1663</v>
      </c>
      <c r="AH1087" s="5">
        <v>1976</v>
      </c>
      <c r="AJ1087" s="5">
        <v>3265</v>
      </c>
      <c r="AK1087" s="5">
        <v>5024</v>
      </c>
      <c r="AL1087">
        <f>Tabelle1[[#This Row],[1 jahre Weiblich]]+Tabelle1[[#This Row],[unter 1 Jahr Männlich]]</f>
        <v>0</v>
      </c>
      <c r="AM1087">
        <f>Tabelle1[[#This Row],[1-15 Jahre Weiblich]]+Tabelle1[[#This Row],[1-15 jahre Mänlich]]</f>
        <v>2</v>
      </c>
      <c r="AN1087">
        <f>Tabelle1[[#This Row],[15-20 Jahre Weiblich]]+Tabelle1[[#This Row],[15-20 jahre Männlich]]</f>
        <v>0</v>
      </c>
      <c r="AO1087">
        <f>Tabelle1[[#This Row],[20-25 jahre weiblich]]+Tabelle1[[#This Row],[20-25 jahre Männlich]]</f>
        <v>1</v>
      </c>
      <c r="AP1087">
        <f>Tabelle1[[#This Row],[25-30 Jahre Weiblich]]+Tabelle1[[#This Row],[25-30 jahre Männlich]]</f>
        <v>14</v>
      </c>
      <c r="AQ1087">
        <f>Tabelle1[[#This Row],[30-35 Jahre Weiblich]]+Tabelle1[[#This Row],[30-35 jahre Männlich]]</f>
        <v>75</v>
      </c>
      <c r="AR1087">
        <f>Tabelle1[[#This Row],[35-40 Jahre Weiblich]]+Tabelle1[[#This Row],[35-40 jahre  Männlich]]</f>
        <v>183</v>
      </c>
      <c r="AS1087">
        <f>Tabelle1[[#This Row],[40-45 Jahre Weiblich]]+Tabelle1[[#This Row],[40-45 jahre Männlich]]</f>
        <v>303</v>
      </c>
      <c r="AT1087">
        <f>Tabelle1[[#This Row],[45-50 Jahre Weiblich]]+Tabelle1[[#This Row],[45-50 jahre Männlich]]</f>
        <v>482</v>
      </c>
      <c r="AU1087">
        <f>Tabelle1[[#This Row],[50-55 Jahre Weiblich]]+Tabelle1[[#This Row],[50-55 jahre Männlich]]</f>
        <v>769</v>
      </c>
      <c r="AV1087">
        <f>Tabelle1[[#This Row],[55-60 Jahre Weiblich]]+Tabelle1[[#This Row],[55-60 jahre Männlich]]</f>
        <v>1183</v>
      </c>
      <c r="AW1087">
        <f>Tabelle1[[#This Row],[60-65 Jahre Weiblich]]+Tabelle1[[#This Row],[60-65 jahre Männlich]]</f>
        <v>1508</v>
      </c>
      <c r="AX1087">
        <f>Tabelle1[[#This Row],[65-70 Jahre Weiblich]]+Tabelle1[[#This Row],[65-70 Jahre  Männlich]]</f>
        <v>1680</v>
      </c>
      <c r="AY1087">
        <f>Tabelle1[[#This Row],[70-75Jahre Weiblich]]+Tabelle1[[#This Row],[70-75 jahre Männlch]]</f>
        <v>2005</v>
      </c>
      <c r="AZ1087">
        <f>Tabelle1[[#This Row],[75-80 Jahre Weiblich]]+Tabelle1[[#This Row],[75-80 jahre Männlich]]</f>
        <v>28</v>
      </c>
      <c r="BA1087">
        <f>Tabelle1[[#This Row],[80-85 Jahre Weiblich]]+Tabelle1[[#This Row],[80-85 jahre Männlich]]</f>
        <v>3299</v>
      </c>
      <c r="BB1087">
        <f>Tabelle1[[#This Row],[85 und mehr Weiblich]]+Tabelle1[[#This Row],[85 und mehr]]</f>
        <v>5057</v>
      </c>
    </row>
    <row r="1088" spans="1:54" x14ac:dyDescent="0.35">
      <c r="A1088" s="3"/>
      <c r="B1088" s="4" t="s">
        <v>119</v>
      </c>
      <c r="C1088" s="5">
        <v>0</v>
      </c>
      <c r="D1088" s="5">
        <v>3</v>
      </c>
      <c r="E1088" s="5">
        <v>1</v>
      </c>
      <c r="F1088" s="5">
        <v>3</v>
      </c>
      <c r="G1088" s="5">
        <v>12</v>
      </c>
      <c r="H1088" s="5">
        <v>28</v>
      </c>
      <c r="I1088" s="5">
        <v>24</v>
      </c>
      <c r="J1088" s="5">
        <v>47</v>
      </c>
      <c r="K1088" s="5">
        <v>89</v>
      </c>
      <c r="L1088" s="5">
        <v>247</v>
      </c>
      <c r="M1088" s="5">
        <v>683</v>
      </c>
      <c r="N1088" s="5">
        <v>1348</v>
      </c>
      <c r="O1088" s="5">
        <v>2198</v>
      </c>
      <c r="P1088" s="5">
        <v>3274</v>
      </c>
      <c r="Q1088" s="5">
        <v>3801</v>
      </c>
      <c r="R1088" s="5">
        <v>6248</v>
      </c>
      <c r="S1088" s="5">
        <v>8419</v>
      </c>
      <c r="T1088" s="5">
        <v>0</v>
      </c>
      <c r="U1088" s="5">
        <v>0</v>
      </c>
      <c r="V1088" s="5">
        <v>6</v>
      </c>
      <c r="W1088" s="5">
        <v>1</v>
      </c>
      <c r="X1088" s="5">
        <v>8</v>
      </c>
      <c r="Y1088" s="5">
        <v>15</v>
      </c>
      <c r="Z1088" s="5">
        <v>59</v>
      </c>
      <c r="AA1088" s="5">
        <v>97</v>
      </c>
      <c r="AB1088" s="5">
        <v>178</v>
      </c>
      <c r="AC1088" s="5">
        <v>254</v>
      </c>
      <c r="AD1088" s="5">
        <v>512</v>
      </c>
      <c r="AE1088" s="5">
        <v>900</v>
      </c>
      <c r="AF1088" s="5">
        <v>1386</v>
      </c>
      <c r="AG1088" s="5">
        <v>1621</v>
      </c>
      <c r="AH1088" s="5">
        <v>1904</v>
      </c>
      <c r="AJ1088" s="5">
        <v>3177</v>
      </c>
      <c r="AK1088" s="5">
        <v>4211</v>
      </c>
      <c r="AL1088">
        <f>Tabelle1[[#This Row],[1 jahre Weiblich]]+Tabelle1[[#This Row],[unter 1 Jahr Männlich]]</f>
        <v>0</v>
      </c>
      <c r="AM1088">
        <f>Tabelle1[[#This Row],[1-15 Jahre Weiblich]]+Tabelle1[[#This Row],[1-15 jahre Mänlich]]</f>
        <v>9</v>
      </c>
      <c r="AN1088">
        <f>Tabelle1[[#This Row],[15-20 Jahre Weiblich]]+Tabelle1[[#This Row],[15-20 jahre Männlich]]</f>
        <v>2</v>
      </c>
      <c r="AO1088">
        <f>Tabelle1[[#This Row],[20-25 jahre weiblich]]+Tabelle1[[#This Row],[20-25 jahre Männlich]]</f>
        <v>11</v>
      </c>
      <c r="AP1088">
        <f>Tabelle1[[#This Row],[25-30 Jahre Weiblich]]+Tabelle1[[#This Row],[25-30 jahre Männlich]]</f>
        <v>27</v>
      </c>
      <c r="AQ1088">
        <f>Tabelle1[[#This Row],[30-35 Jahre Weiblich]]+Tabelle1[[#This Row],[30-35 jahre Männlich]]</f>
        <v>87</v>
      </c>
      <c r="AR1088">
        <f>Tabelle1[[#This Row],[35-40 Jahre Weiblich]]+Tabelle1[[#This Row],[35-40 jahre  Männlich]]</f>
        <v>121</v>
      </c>
      <c r="AS1088">
        <f>Tabelle1[[#This Row],[40-45 Jahre Weiblich]]+Tabelle1[[#This Row],[40-45 jahre Männlich]]</f>
        <v>225</v>
      </c>
      <c r="AT1088">
        <f>Tabelle1[[#This Row],[45-50 Jahre Weiblich]]+Tabelle1[[#This Row],[45-50 jahre Männlich]]</f>
        <v>343</v>
      </c>
      <c r="AU1088">
        <f>Tabelle1[[#This Row],[50-55 Jahre Weiblich]]+Tabelle1[[#This Row],[50-55 jahre Männlich]]</f>
        <v>759</v>
      </c>
      <c r="AV1088">
        <f>Tabelle1[[#This Row],[55-60 Jahre Weiblich]]+Tabelle1[[#This Row],[55-60 jahre Männlich]]</f>
        <v>1583</v>
      </c>
      <c r="AW1088">
        <f>Tabelle1[[#This Row],[60-65 Jahre Weiblich]]+Tabelle1[[#This Row],[60-65 jahre Männlich]]</f>
        <v>2734</v>
      </c>
      <c r="AX1088">
        <f>Tabelle1[[#This Row],[65-70 Jahre Weiblich]]+Tabelle1[[#This Row],[65-70 Jahre  Männlich]]</f>
        <v>3819</v>
      </c>
      <c r="AY1088">
        <f>Tabelle1[[#This Row],[70-75Jahre Weiblich]]+Tabelle1[[#This Row],[70-75 jahre Männlch]]</f>
        <v>5178</v>
      </c>
      <c r="AZ1088">
        <f>Tabelle1[[#This Row],[75-80 Jahre Weiblich]]+Tabelle1[[#This Row],[75-80 jahre Männlich]]</f>
        <v>3801</v>
      </c>
      <c r="BA1088">
        <f>Tabelle1[[#This Row],[80-85 Jahre Weiblich]]+Tabelle1[[#This Row],[80-85 jahre Männlich]]</f>
        <v>9425</v>
      </c>
      <c r="BB1088">
        <f>Tabelle1[[#This Row],[85 und mehr Weiblich]]+Tabelle1[[#This Row],[85 und mehr]]</f>
        <v>12630</v>
      </c>
    </row>
    <row r="1089" spans="1:54" x14ac:dyDescent="0.35">
      <c r="A1089" s="3"/>
      <c r="B1089" s="4" t="s">
        <v>56</v>
      </c>
      <c r="C1089" s="5">
        <v>0</v>
      </c>
      <c r="D1089" s="5">
        <v>0</v>
      </c>
      <c r="E1089" s="5">
        <v>0</v>
      </c>
      <c r="F1089" s="5">
        <v>0</v>
      </c>
      <c r="G1089" s="5">
        <v>0</v>
      </c>
      <c r="H1089" s="5">
        <v>0</v>
      </c>
      <c r="I1089" s="5">
        <v>0</v>
      </c>
      <c r="J1089" s="5">
        <v>0</v>
      </c>
      <c r="K1089" s="5">
        <v>0</v>
      </c>
      <c r="L1089" s="5">
        <v>0</v>
      </c>
      <c r="M1089" s="5">
        <v>0</v>
      </c>
      <c r="N1089" s="5">
        <v>0</v>
      </c>
      <c r="O1089" s="5">
        <v>0</v>
      </c>
      <c r="P1089" s="5">
        <v>0</v>
      </c>
      <c r="Q1089" s="5">
        <v>0</v>
      </c>
      <c r="R1089" s="5">
        <v>0</v>
      </c>
      <c r="S1089" s="5">
        <v>0</v>
      </c>
      <c r="T1089" s="5">
        <v>0</v>
      </c>
      <c r="U1089" s="5">
        <v>0</v>
      </c>
      <c r="V1089" s="5">
        <v>0</v>
      </c>
      <c r="W1089" s="5">
        <v>0</v>
      </c>
      <c r="X1089" s="5">
        <v>1</v>
      </c>
      <c r="Y1089" s="5">
        <v>5</v>
      </c>
      <c r="Z1089" s="5">
        <v>20</v>
      </c>
      <c r="AA1089" s="5">
        <v>57</v>
      </c>
      <c r="AB1089" s="5">
        <v>86</v>
      </c>
      <c r="AC1089" s="5">
        <v>79</v>
      </c>
      <c r="AD1089" s="5">
        <v>117</v>
      </c>
      <c r="AE1089" s="5">
        <v>135</v>
      </c>
      <c r="AF1089" s="5">
        <v>175</v>
      </c>
      <c r="AG1089" s="5">
        <v>144</v>
      </c>
      <c r="AH1089" s="5">
        <v>149</v>
      </c>
      <c r="AJ1089" s="5">
        <v>162</v>
      </c>
      <c r="AK1089" s="5">
        <v>170</v>
      </c>
      <c r="AL1089">
        <f>Tabelle1[[#This Row],[1 jahre Weiblich]]+Tabelle1[[#This Row],[unter 1 Jahr Männlich]]</f>
        <v>0</v>
      </c>
      <c r="AM1089">
        <f>Tabelle1[[#This Row],[1-15 Jahre Weiblich]]+Tabelle1[[#This Row],[1-15 jahre Mänlich]]</f>
        <v>0</v>
      </c>
      <c r="AN1089">
        <f>Tabelle1[[#This Row],[15-20 Jahre Weiblich]]+Tabelle1[[#This Row],[15-20 jahre Männlich]]</f>
        <v>0</v>
      </c>
      <c r="AO1089">
        <f>Tabelle1[[#This Row],[20-25 jahre weiblich]]+Tabelle1[[#This Row],[20-25 jahre Männlich]]</f>
        <v>1</v>
      </c>
      <c r="AP1089">
        <f>Tabelle1[[#This Row],[25-30 Jahre Weiblich]]+Tabelle1[[#This Row],[25-30 jahre Männlich]]</f>
        <v>5</v>
      </c>
      <c r="AQ1089">
        <f>Tabelle1[[#This Row],[30-35 Jahre Weiblich]]+Tabelle1[[#This Row],[30-35 jahre Männlich]]</f>
        <v>20</v>
      </c>
      <c r="AR1089">
        <f>Tabelle1[[#This Row],[35-40 Jahre Weiblich]]+Tabelle1[[#This Row],[35-40 jahre  Männlich]]</f>
        <v>57</v>
      </c>
      <c r="AS1089">
        <f>Tabelle1[[#This Row],[40-45 Jahre Weiblich]]+Tabelle1[[#This Row],[40-45 jahre Männlich]]</f>
        <v>86</v>
      </c>
      <c r="AT1089">
        <f>Tabelle1[[#This Row],[45-50 Jahre Weiblich]]+Tabelle1[[#This Row],[45-50 jahre Männlich]]</f>
        <v>79</v>
      </c>
      <c r="AU1089">
        <f>Tabelle1[[#This Row],[50-55 Jahre Weiblich]]+Tabelle1[[#This Row],[50-55 jahre Männlich]]</f>
        <v>117</v>
      </c>
      <c r="AV1089">
        <f>Tabelle1[[#This Row],[55-60 Jahre Weiblich]]+Tabelle1[[#This Row],[55-60 jahre Männlich]]</f>
        <v>135</v>
      </c>
      <c r="AW1089">
        <f>Tabelle1[[#This Row],[60-65 Jahre Weiblich]]+Tabelle1[[#This Row],[60-65 jahre Männlich]]</f>
        <v>175</v>
      </c>
      <c r="AX1089">
        <f>Tabelle1[[#This Row],[65-70 Jahre Weiblich]]+Tabelle1[[#This Row],[65-70 Jahre  Männlich]]</f>
        <v>144</v>
      </c>
      <c r="AY1089">
        <f>Tabelle1[[#This Row],[70-75Jahre Weiblich]]+Tabelle1[[#This Row],[70-75 jahre Männlch]]</f>
        <v>149</v>
      </c>
      <c r="AZ1089">
        <f>Tabelle1[[#This Row],[75-80 Jahre Weiblich]]+Tabelle1[[#This Row],[75-80 jahre Männlich]]</f>
        <v>0</v>
      </c>
      <c r="BA1089">
        <f>Tabelle1[[#This Row],[80-85 Jahre Weiblich]]+Tabelle1[[#This Row],[80-85 jahre Männlich]]</f>
        <v>162</v>
      </c>
      <c r="BB1089">
        <f>Tabelle1[[#This Row],[85 und mehr Weiblich]]+Tabelle1[[#This Row],[85 und mehr]]</f>
        <v>170</v>
      </c>
    </row>
    <row r="1090" spans="1:54" x14ac:dyDescent="0.35">
      <c r="A1090" s="3"/>
      <c r="B1090" s="4" t="s">
        <v>57</v>
      </c>
      <c r="C1090" s="5">
        <v>0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0</v>
      </c>
      <c r="S1090" s="5">
        <v>0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3</v>
      </c>
      <c r="Z1090" s="5">
        <v>7</v>
      </c>
      <c r="AA1090" s="5">
        <v>9</v>
      </c>
      <c r="AB1090" s="5">
        <v>14</v>
      </c>
      <c r="AC1090" s="5">
        <v>35</v>
      </c>
      <c r="AD1090" s="5">
        <v>79</v>
      </c>
      <c r="AE1090" s="5">
        <v>158</v>
      </c>
      <c r="AF1090" s="5">
        <v>271</v>
      </c>
      <c r="AG1090" s="5">
        <v>336</v>
      </c>
      <c r="AH1090" s="5">
        <v>377</v>
      </c>
      <c r="AJ1090" s="5">
        <v>493</v>
      </c>
      <c r="AK1090" s="5">
        <v>629</v>
      </c>
      <c r="AL1090">
        <f>Tabelle1[[#This Row],[1 jahre Weiblich]]+Tabelle1[[#This Row],[unter 1 Jahr Männlich]]</f>
        <v>0</v>
      </c>
      <c r="AM1090">
        <f>Tabelle1[[#This Row],[1-15 Jahre Weiblich]]+Tabelle1[[#This Row],[1-15 jahre Mänlich]]</f>
        <v>0</v>
      </c>
      <c r="AN1090">
        <f>Tabelle1[[#This Row],[15-20 Jahre Weiblich]]+Tabelle1[[#This Row],[15-20 jahre Männlich]]</f>
        <v>0</v>
      </c>
      <c r="AO1090">
        <f>Tabelle1[[#This Row],[20-25 jahre weiblich]]+Tabelle1[[#This Row],[20-25 jahre Männlich]]</f>
        <v>0</v>
      </c>
      <c r="AP1090">
        <f>Tabelle1[[#This Row],[25-30 Jahre Weiblich]]+Tabelle1[[#This Row],[25-30 jahre Männlich]]</f>
        <v>3</v>
      </c>
      <c r="AQ1090">
        <f>Tabelle1[[#This Row],[30-35 Jahre Weiblich]]+Tabelle1[[#This Row],[30-35 jahre Männlich]]</f>
        <v>7</v>
      </c>
      <c r="AR1090">
        <f>Tabelle1[[#This Row],[35-40 Jahre Weiblich]]+Tabelle1[[#This Row],[35-40 jahre  Männlich]]</f>
        <v>9</v>
      </c>
      <c r="AS1090">
        <f>Tabelle1[[#This Row],[40-45 Jahre Weiblich]]+Tabelle1[[#This Row],[40-45 jahre Männlich]]</f>
        <v>14</v>
      </c>
      <c r="AT1090">
        <f>Tabelle1[[#This Row],[45-50 Jahre Weiblich]]+Tabelle1[[#This Row],[45-50 jahre Männlich]]</f>
        <v>35</v>
      </c>
      <c r="AU1090">
        <f>Tabelle1[[#This Row],[50-55 Jahre Weiblich]]+Tabelle1[[#This Row],[50-55 jahre Männlich]]</f>
        <v>79</v>
      </c>
      <c r="AV1090">
        <f>Tabelle1[[#This Row],[55-60 Jahre Weiblich]]+Tabelle1[[#This Row],[55-60 jahre Männlich]]</f>
        <v>158</v>
      </c>
      <c r="AW1090">
        <f>Tabelle1[[#This Row],[60-65 Jahre Weiblich]]+Tabelle1[[#This Row],[60-65 jahre Männlich]]</f>
        <v>271</v>
      </c>
      <c r="AX1090">
        <f>Tabelle1[[#This Row],[65-70 Jahre Weiblich]]+Tabelle1[[#This Row],[65-70 Jahre  Männlich]]</f>
        <v>336</v>
      </c>
      <c r="AY1090">
        <f>Tabelle1[[#This Row],[70-75Jahre Weiblich]]+Tabelle1[[#This Row],[70-75 jahre Männlch]]</f>
        <v>377</v>
      </c>
      <c r="AZ1090">
        <f>Tabelle1[[#This Row],[75-80 Jahre Weiblich]]+Tabelle1[[#This Row],[75-80 jahre Männlich]]</f>
        <v>0</v>
      </c>
      <c r="BA1090">
        <f>Tabelle1[[#This Row],[80-85 Jahre Weiblich]]+Tabelle1[[#This Row],[80-85 jahre Männlich]]</f>
        <v>493</v>
      </c>
      <c r="BB1090">
        <f>Tabelle1[[#This Row],[85 und mehr Weiblich]]+Tabelle1[[#This Row],[85 und mehr]]</f>
        <v>629</v>
      </c>
    </row>
    <row r="1091" spans="1:54" x14ac:dyDescent="0.35">
      <c r="A1091" s="3"/>
      <c r="B1091" s="4" t="s">
        <v>58</v>
      </c>
      <c r="C1091" s="5">
        <v>0</v>
      </c>
      <c r="D1091" s="5">
        <v>0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5">
        <v>0</v>
      </c>
      <c r="S1091" s="5">
        <v>0</v>
      </c>
      <c r="T1091" s="5">
        <v>0</v>
      </c>
      <c r="U1091" s="5">
        <v>0</v>
      </c>
      <c r="V1091" s="5">
        <v>0</v>
      </c>
      <c r="W1091" s="5">
        <v>1</v>
      </c>
      <c r="X1091" s="5">
        <v>6</v>
      </c>
      <c r="Y1091" s="5">
        <v>7</v>
      </c>
      <c r="Z1091" s="5">
        <v>20</v>
      </c>
      <c r="AA1091" s="5">
        <v>13</v>
      </c>
      <c r="AB1091" s="5">
        <v>47</v>
      </c>
      <c r="AC1091" s="5">
        <v>82</v>
      </c>
      <c r="AD1091" s="5">
        <v>209</v>
      </c>
      <c r="AE1091" s="5">
        <v>375</v>
      </c>
      <c r="AF1091" s="5">
        <v>522</v>
      </c>
      <c r="AG1091" s="5">
        <v>610</v>
      </c>
      <c r="AH1091" s="5">
        <v>705</v>
      </c>
      <c r="AJ1091" s="5">
        <v>998</v>
      </c>
      <c r="AK1091" s="5">
        <v>952</v>
      </c>
      <c r="AL1091">
        <f>Tabelle1[[#This Row],[1 jahre Weiblich]]+Tabelle1[[#This Row],[unter 1 Jahr Männlich]]</f>
        <v>0</v>
      </c>
      <c r="AM1091">
        <f>Tabelle1[[#This Row],[1-15 Jahre Weiblich]]+Tabelle1[[#This Row],[1-15 jahre Mänlich]]</f>
        <v>0</v>
      </c>
      <c r="AN1091">
        <f>Tabelle1[[#This Row],[15-20 Jahre Weiblich]]+Tabelle1[[#This Row],[15-20 jahre Männlich]]</f>
        <v>1</v>
      </c>
      <c r="AO1091">
        <f>Tabelle1[[#This Row],[20-25 jahre weiblich]]+Tabelle1[[#This Row],[20-25 jahre Männlich]]</f>
        <v>6</v>
      </c>
      <c r="AP1091">
        <f>Tabelle1[[#This Row],[25-30 Jahre Weiblich]]+Tabelle1[[#This Row],[25-30 jahre Männlich]]</f>
        <v>7</v>
      </c>
      <c r="AQ1091">
        <f>Tabelle1[[#This Row],[30-35 Jahre Weiblich]]+Tabelle1[[#This Row],[30-35 jahre Männlich]]</f>
        <v>20</v>
      </c>
      <c r="AR1091">
        <f>Tabelle1[[#This Row],[35-40 Jahre Weiblich]]+Tabelle1[[#This Row],[35-40 jahre  Männlich]]</f>
        <v>13</v>
      </c>
      <c r="AS1091">
        <f>Tabelle1[[#This Row],[40-45 Jahre Weiblich]]+Tabelle1[[#This Row],[40-45 jahre Männlich]]</f>
        <v>47</v>
      </c>
      <c r="AT1091">
        <f>Tabelle1[[#This Row],[45-50 Jahre Weiblich]]+Tabelle1[[#This Row],[45-50 jahre Männlich]]</f>
        <v>82</v>
      </c>
      <c r="AU1091">
        <f>Tabelle1[[#This Row],[50-55 Jahre Weiblich]]+Tabelle1[[#This Row],[50-55 jahre Männlich]]</f>
        <v>209</v>
      </c>
      <c r="AV1091">
        <f>Tabelle1[[#This Row],[55-60 Jahre Weiblich]]+Tabelle1[[#This Row],[55-60 jahre Männlich]]</f>
        <v>375</v>
      </c>
      <c r="AW1091">
        <f>Tabelle1[[#This Row],[60-65 Jahre Weiblich]]+Tabelle1[[#This Row],[60-65 jahre Männlich]]</f>
        <v>522</v>
      </c>
      <c r="AX1091">
        <f>Tabelle1[[#This Row],[65-70 Jahre Weiblich]]+Tabelle1[[#This Row],[65-70 Jahre  Männlich]]</f>
        <v>610</v>
      </c>
      <c r="AY1091">
        <f>Tabelle1[[#This Row],[70-75Jahre Weiblich]]+Tabelle1[[#This Row],[70-75 jahre Männlch]]</f>
        <v>705</v>
      </c>
      <c r="AZ1091">
        <f>Tabelle1[[#This Row],[75-80 Jahre Weiblich]]+Tabelle1[[#This Row],[75-80 jahre Männlich]]</f>
        <v>0</v>
      </c>
      <c r="BA1091">
        <f>Tabelle1[[#This Row],[80-85 Jahre Weiblich]]+Tabelle1[[#This Row],[80-85 jahre Männlich]]</f>
        <v>998</v>
      </c>
      <c r="BB1091">
        <f>Tabelle1[[#This Row],[85 und mehr Weiblich]]+Tabelle1[[#This Row],[85 und mehr]]</f>
        <v>952</v>
      </c>
    </row>
    <row r="1092" spans="1:54" x14ac:dyDescent="0.35">
      <c r="A1092" s="3"/>
      <c r="B1092" s="4" t="s">
        <v>59</v>
      </c>
      <c r="C1092" s="5">
        <v>0</v>
      </c>
      <c r="D1092" s="5">
        <v>0</v>
      </c>
      <c r="E1092" s="5">
        <v>0</v>
      </c>
      <c r="F1092" s="5">
        <v>0</v>
      </c>
      <c r="G1092" s="5">
        <v>1</v>
      </c>
      <c r="H1092" s="5">
        <v>0</v>
      </c>
      <c r="I1092" s="5">
        <v>1</v>
      </c>
      <c r="J1092" s="5">
        <v>3</v>
      </c>
      <c r="K1092" s="5">
        <v>18</v>
      </c>
      <c r="L1092" s="5">
        <v>66</v>
      </c>
      <c r="M1092" s="5">
        <v>219</v>
      </c>
      <c r="N1092" s="5">
        <v>588</v>
      </c>
      <c r="O1092" s="5">
        <v>1065</v>
      </c>
      <c r="P1092" s="5">
        <v>1817</v>
      </c>
      <c r="Q1092" s="5">
        <v>2235</v>
      </c>
      <c r="R1092" s="5">
        <v>3853</v>
      </c>
      <c r="S1092" s="5">
        <v>5330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5">
        <v>0</v>
      </c>
      <c r="Z1092" s="5">
        <v>0</v>
      </c>
      <c r="AA1092" s="5">
        <v>0</v>
      </c>
      <c r="AB1092" s="5">
        <v>0</v>
      </c>
      <c r="AC1092" s="5">
        <v>0</v>
      </c>
      <c r="AD1092" s="5">
        <v>0</v>
      </c>
      <c r="AE1092" s="5">
        <v>0</v>
      </c>
      <c r="AF1092" s="5">
        <v>0</v>
      </c>
      <c r="AG1092" s="5">
        <v>0</v>
      </c>
      <c r="AH1092" s="5">
        <v>0</v>
      </c>
      <c r="AJ1092" s="5">
        <v>0</v>
      </c>
      <c r="AK1092" s="5">
        <v>0</v>
      </c>
      <c r="AL1092">
        <f>Tabelle1[[#This Row],[1 jahre Weiblich]]+Tabelle1[[#This Row],[unter 1 Jahr Männlich]]</f>
        <v>0</v>
      </c>
      <c r="AM1092">
        <f>Tabelle1[[#This Row],[1-15 Jahre Weiblich]]+Tabelle1[[#This Row],[1-15 jahre Mänlich]]</f>
        <v>0</v>
      </c>
      <c r="AN1092">
        <f>Tabelle1[[#This Row],[15-20 Jahre Weiblich]]+Tabelle1[[#This Row],[15-20 jahre Männlich]]</f>
        <v>0</v>
      </c>
      <c r="AO1092">
        <f>Tabelle1[[#This Row],[20-25 jahre weiblich]]+Tabelle1[[#This Row],[20-25 jahre Männlich]]</f>
        <v>0</v>
      </c>
      <c r="AP1092">
        <f>Tabelle1[[#This Row],[25-30 Jahre Weiblich]]+Tabelle1[[#This Row],[25-30 jahre Männlich]]</f>
        <v>1</v>
      </c>
      <c r="AQ1092">
        <f>Tabelle1[[#This Row],[30-35 Jahre Weiblich]]+Tabelle1[[#This Row],[30-35 jahre Männlich]]</f>
        <v>0</v>
      </c>
      <c r="AR1092">
        <f>Tabelle1[[#This Row],[35-40 Jahre Weiblich]]+Tabelle1[[#This Row],[35-40 jahre  Männlich]]</f>
        <v>1</v>
      </c>
      <c r="AS1092">
        <f>Tabelle1[[#This Row],[40-45 Jahre Weiblich]]+Tabelle1[[#This Row],[40-45 jahre Männlich]]</f>
        <v>3</v>
      </c>
      <c r="AT1092">
        <f>Tabelle1[[#This Row],[45-50 Jahre Weiblich]]+Tabelle1[[#This Row],[45-50 jahre Männlich]]</f>
        <v>18</v>
      </c>
      <c r="AU1092">
        <f>Tabelle1[[#This Row],[50-55 Jahre Weiblich]]+Tabelle1[[#This Row],[50-55 jahre Männlich]]</f>
        <v>66</v>
      </c>
      <c r="AV1092">
        <f>Tabelle1[[#This Row],[55-60 Jahre Weiblich]]+Tabelle1[[#This Row],[55-60 jahre Männlich]]</f>
        <v>219</v>
      </c>
      <c r="AW1092">
        <f>Tabelle1[[#This Row],[60-65 Jahre Weiblich]]+Tabelle1[[#This Row],[60-65 jahre Männlich]]</f>
        <v>588</v>
      </c>
      <c r="AX1092">
        <f>Tabelle1[[#This Row],[65-70 Jahre Weiblich]]+Tabelle1[[#This Row],[65-70 Jahre  Männlich]]</f>
        <v>1065</v>
      </c>
      <c r="AY1092">
        <f>Tabelle1[[#This Row],[70-75Jahre Weiblich]]+Tabelle1[[#This Row],[70-75 jahre Männlch]]</f>
        <v>1817</v>
      </c>
      <c r="AZ1092">
        <f>Tabelle1[[#This Row],[75-80 Jahre Weiblich]]+Tabelle1[[#This Row],[75-80 jahre Männlich]]</f>
        <v>2235</v>
      </c>
      <c r="BA1092">
        <f>Tabelle1[[#This Row],[80-85 Jahre Weiblich]]+Tabelle1[[#This Row],[80-85 jahre Männlich]]</f>
        <v>3853</v>
      </c>
      <c r="BB1092">
        <f>Tabelle1[[#This Row],[85 und mehr Weiblich]]+Tabelle1[[#This Row],[85 und mehr]]</f>
        <v>5330</v>
      </c>
    </row>
    <row r="1093" spans="1:54" x14ac:dyDescent="0.35">
      <c r="A1093" s="3"/>
      <c r="B1093" s="4" t="s">
        <v>60</v>
      </c>
      <c r="C1093" s="5">
        <v>0</v>
      </c>
      <c r="D1093" s="5">
        <v>3</v>
      </c>
      <c r="E1093" s="5">
        <v>0</v>
      </c>
      <c r="F1093" s="5">
        <v>0</v>
      </c>
      <c r="G1093" s="5">
        <v>1</v>
      </c>
      <c r="H1093" s="5">
        <v>7</v>
      </c>
      <c r="I1093" s="5">
        <v>8</v>
      </c>
      <c r="J1093" s="5">
        <v>11</v>
      </c>
      <c r="K1093" s="5">
        <v>33</v>
      </c>
      <c r="L1093" s="5">
        <v>72</v>
      </c>
      <c r="M1093" s="5">
        <v>179</v>
      </c>
      <c r="N1093" s="5">
        <v>276</v>
      </c>
      <c r="O1093" s="5">
        <v>387</v>
      </c>
      <c r="P1093" s="5">
        <v>454</v>
      </c>
      <c r="Q1093" s="5">
        <v>411</v>
      </c>
      <c r="R1093" s="5">
        <v>573</v>
      </c>
      <c r="S1093" s="5">
        <v>681</v>
      </c>
      <c r="T1093" s="5">
        <v>0</v>
      </c>
      <c r="U1093" s="5">
        <v>0</v>
      </c>
      <c r="V1093" s="5">
        <v>5</v>
      </c>
      <c r="W1093" s="5">
        <v>0</v>
      </c>
      <c r="X1093" s="5">
        <v>0</v>
      </c>
      <c r="Y1093" s="5">
        <v>0</v>
      </c>
      <c r="Z1093" s="5">
        <v>1</v>
      </c>
      <c r="AA1093" s="5">
        <v>2</v>
      </c>
      <c r="AB1093" s="5">
        <v>3</v>
      </c>
      <c r="AC1093" s="5">
        <v>12</v>
      </c>
      <c r="AD1093" s="5">
        <v>25</v>
      </c>
      <c r="AE1093" s="5">
        <v>51</v>
      </c>
      <c r="AF1093" s="5">
        <v>106</v>
      </c>
      <c r="AG1093" s="5">
        <v>147</v>
      </c>
      <c r="AH1093" s="5">
        <v>190</v>
      </c>
      <c r="AJ1093" s="5">
        <v>408</v>
      </c>
      <c r="AK1093" s="5">
        <v>670</v>
      </c>
      <c r="AL1093">
        <f>Tabelle1[[#This Row],[1 jahre Weiblich]]+Tabelle1[[#This Row],[unter 1 Jahr Männlich]]</f>
        <v>0</v>
      </c>
      <c r="AM1093">
        <f>Tabelle1[[#This Row],[1-15 Jahre Weiblich]]+Tabelle1[[#This Row],[1-15 jahre Mänlich]]</f>
        <v>8</v>
      </c>
      <c r="AN1093">
        <f>Tabelle1[[#This Row],[15-20 Jahre Weiblich]]+Tabelle1[[#This Row],[15-20 jahre Männlich]]</f>
        <v>0</v>
      </c>
      <c r="AO1093">
        <f>Tabelle1[[#This Row],[20-25 jahre weiblich]]+Tabelle1[[#This Row],[20-25 jahre Männlich]]</f>
        <v>0</v>
      </c>
      <c r="AP1093">
        <f>Tabelle1[[#This Row],[25-30 Jahre Weiblich]]+Tabelle1[[#This Row],[25-30 jahre Männlich]]</f>
        <v>1</v>
      </c>
      <c r="AQ1093">
        <f>Tabelle1[[#This Row],[30-35 Jahre Weiblich]]+Tabelle1[[#This Row],[30-35 jahre Männlich]]</f>
        <v>8</v>
      </c>
      <c r="AR1093">
        <f>Tabelle1[[#This Row],[35-40 Jahre Weiblich]]+Tabelle1[[#This Row],[35-40 jahre  Männlich]]</f>
        <v>10</v>
      </c>
      <c r="AS1093">
        <f>Tabelle1[[#This Row],[40-45 Jahre Weiblich]]+Tabelle1[[#This Row],[40-45 jahre Männlich]]</f>
        <v>14</v>
      </c>
      <c r="AT1093">
        <f>Tabelle1[[#This Row],[45-50 Jahre Weiblich]]+Tabelle1[[#This Row],[45-50 jahre Männlich]]</f>
        <v>45</v>
      </c>
      <c r="AU1093">
        <f>Tabelle1[[#This Row],[50-55 Jahre Weiblich]]+Tabelle1[[#This Row],[50-55 jahre Männlich]]</f>
        <v>97</v>
      </c>
      <c r="AV1093">
        <f>Tabelle1[[#This Row],[55-60 Jahre Weiblich]]+Tabelle1[[#This Row],[55-60 jahre Männlich]]</f>
        <v>230</v>
      </c>
      <c r="AW1093">
        <f>Tabelle1[[#This Row],[60-65 Jahre Weiblich]]+Tabelle1[[#This Row],[60-65 jahre Männlich]]</f>
        <v>382</v>
      </c>
      <c r="AX1093">
        <f>Tabelle1[[#This Row],[65-70 Jahre Weiblich]]+Tabelle1[[#This Row],[65-70 Jahre  Männlich]]</f>
        <v>534</v>
      </c>
      <c r="AY1093">
        <f>Tabelle1[[#This Row],[70-75Jahre Weiblich]]+Tabelle1[[#This Row],[70-75 jahre Männlch]]</f>
        <v>644</v>
      </c>
      <c r="AZ1093">
        <f>Tabelle1[[#This Row],[75-80 Jahre Weiblich]]+Tabelle1[[#This Row],[75-80 jahre Männlich]]</f>
        <v>411</v>
      </c>
      <c r="BA1093">
        <f>Tabelle1[[#This Row],[80-85 Jahre Weiblich]]+Tabelle1[[#This Row],[80-85 jahre Männlich]]</f>
        <v>981</v>
      </c>
      <c r="BB1093">
        <f>Tabelle1[[#This Row],[85 und mehr Weiblich]]+Tabelle1[[#This Row],[85 und mehr]]</f>
        <v>1351</v>
      </c>
    </row>
    <row r="1094" spans="1:54" x14ac:dyDescent="0.35">
      <c r="A1094" s="3"/>
      <c r="B1094" s="4" t="s">
        <v>61</v>
      </c>
      <c r="C1094" s="5">
        <v>0</v>
      </c>
      <c r="D1094" s="5">
        <v>0</v>
      </c>
      <c r="E1094" s="5">
        <v>0</v>
      </c>
      <c r="F1094" s="5">
        <v>0</v>
      </c>
      <c r="G1094" s="5">
        <v>1</v>
      </c>
      <c r="H1094" s="5">
        <v>1</v>
      </c>
      <c r="I1094" s="5">
        <v>3</v>
      </c>
      <c r="J1094" s="5">
        <v>7</v>
      </c>
      <c r="K1094" s="5">
        <v>13</v>
      </c>
      <c r="L1094" s="5">
        <v>38</v>
      </c>
      <c r="M1094" s="5">
        <v>103</v>
      </c>
      <c r="N1094" s="5">
        <v>194</v>
      </c>
      <c r="O1094" s="5">
        <v>351</v>
      </c>
      <c r="P1094" s="5">
        <v>470</v>
      </c>
      <c r="Q1094" s="5">
        <v>554</v>
      </c>
      <c r="R1094" s="5">
        <v>935</v>
      </c>
      <c r="S1094" s="5">
        <v>1463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  <c r="Z1094" s="5">
        <v>3</v>
      </c>
      <c r="AA1094" s="5">
        <v>4</v>
      </c>
      <c r="AB1094" s="5">
        <v>8</v>
      </c>
      <c r="AC1094" s="5">
        <v>11</v>
      </c>
      <c r="AD1094" s="5">
        <v>22</v>
      </c>
      <c r="AE1094" s="5">
        <v>50</v>
      </c>
      <c r="AF1094" s="5">
        <v>106</v>
      </c>
      <c r="AG1094" s="5">
        <v>120</v>
      </c>
      <c r="AH1094" s="5">
        <v>173</v>
      </c>
      <c r="AJ1094" s="5">
        <v>417</v>
      </c>
      <c r="AK1094" s="5">
        <v>826</v>
      </c>
      <c r="AL1094">
        <f>Tabelle1[[#This Row],[1 jahre Weiblich]]+Tabelle1[[#This Row],[unter 1 Jahr Männlich]]</f>
        <v>0</v>
      </c>
      <c r="AM1094">
        <f>Tabelle1[[#This Row],[1-15 Jahre Weiblich]]+Tabelle1[[#This Row],[1-15 jahre Mänlich]]</f>
        <v>0</v>
      </c>
      <c r="AN1094">
        <f>Tabelle1[[#This Row],[15-20 Jahre Weiblich]]+Tabelle1[[#This Row],[15-20 jahre Männlich]]</f>
        <v>0</v>
      </c>
      <c r="AO1094">
        <f>Tabelle1[[#This Row],[20-25 jahre weiblich]]+Tabelle1[[#This Row],[20-25 jahre Männlich]]</f>
        <v>0</v>
      </c>
      <c r="AP1094">
        <f>Tabelle1[[#This Row],[25-30 Jahre Weiblich]]+Tabelle1[[#This Row],[25-30 jahre Männlich]]</f>
        <v>1</v>
      </c>
      <c r="AQ1094">
        <f>Tabelle1[[#This Row],[30-35 Jahre Weiblich]]+Tabelle1[[#This Row],[30-35 jahre Männlich]]</f>
        <v>4</v>
      </c>
      <c r="AR1094">
        <f>Tabelle1[[#This Row],[35-40 Jahre Weiblich]]+Tabelle1[[#This Row],[35-40 jahre  Männlich]]</f>
        <v>7</v>
      </c>
      <c r="AS1094">
        <f>Tabelle1[[#This Row],[40-45 Jahre Weiblich]]+Tabelle1[[#This Row],[40-45 jahre Männlich]]</f>
        <v>15</v>
      </c>
      <c r="AT1094">
        <f>Tabelle1[[#This Row],[45-50 Jahre Weiblich]]+Tabelle1[[#This Row],[45-50 jahre Männlich]]</f>
        <v>24</v>
      </c>
      <c r="AU1094">
        <f>Tabelle1[[#This Row],[50-55 Jahre Weiblich]]+Tabelle1[[#This Row],[50-55 jahre Männlich]]</f>
        <v>60</v>
      </c>
      <c r="AV1094">
        <f>Tabelle1[[#This Row],[55-60 Jahre Weiblich]]+Tabelle1[[#This Row],[55-60 jahre Männlich]]</f>
        <v>153</v>
      </c>
      <c r="AW1094">
        <f>Tabelle1[[#This Row],[60-65 Jahre Weiblich]]+Tabelle1[[#This Row],[60-65 jahre Männlich]]</f>
        <v>300</v>
      </c>
      <c r="AX1094">
        <f>Tabelle1[[#This Row],[65-70 Jahre Weiblich]]+Tabelle1[[#This Row],[65-70 Jahre  Männlich]]</f>
        <v>471</v>
      </c>
      <c r="AY1094">
        <f>Tabelle1[[#This Row],[70-75Jahre Weiblich]]+Tabelle1[[#This Row],[70-75 jahre Männlch]]</f>
        <v>643</v>
      </c>
      <c r="AZ1094">
        <f>Tabelle1[[#This Row],[75-80 Jahre Weiblich]]+Tabelle1[[#This Row],[75-80 jahre Männlich]]</f>
        <v>554</v>
      </c>
      <c r="BA1094">
        <f>Tabelle1[[#This Row],[80-85 Jahre Weiblich]]+Tabelle1[[#This Row],[80-85 jahre Männlich]]</f>
        <v>1352</v>
      </c>
      <c r="BB1094">
        <f>Tabelle1[[#This Row],[85 und mehr Weiblich]]+Tabelle1[[#This Row],[85 und mehr]]</f>
        <v>2289</v>
      </c>
    </row>
    <row r="1095" spans="1:54" x14ac:dyDescent="0.35">
      <c r="A1095" s="3"/>
      <c r="B1095" s="4" t="s">
        <v>62</v>
      </c>
      <c r="C1095" s="5">
        <v>1</v>
      </c>
      <c r="D1095" s="5">
        <v>38</v>
      </c>
      <c r="E1095" s="5">
        <v>20</v>
      </c>
      <c r="F1095" s="5">
        <v>21</v>
      </c>
      <c r="G1095" s="5">
        <v>28</v>
      </c>
      <c r="H1095" s="5">
        <v>38</v>
      </c>
      <c r="I1095" s="5">
        <v>36</v>
      </c>
      <c r="J1095" s="5">
        <v>88</v>
      </c>
      <c r="K1095" s="5">
        <v>104</v>
      </c>
      <c r="L1095" s="5">
        <v>198</v>
      </c>
      <c r="M1095" s="5">
        <v>407</v>
      </c>
      <c r="N1095" s="5">
        <v>711</v>
      </c>
      <c r="O1095" s="5">
        <v>994</v>
      </c>
      <c r="P1095" s="5">
        <v>1532</v>
      </c>
      <c r="Q1095" s="5">
        <v>1748</v>
      </c>
      <c r="R1095" s="5">
        <v>2672</v>
      </c>
      <c r="S1095" s="5">
        <v>2505</v>
      </c>
      <c r="T1095" s="5">
        <v>0</v>
      </c>
      <c r="U1095" s="5">
        <v>3</v>
      </c>
      <c r="V1095" s="5">
        <v>16</v>
      </c>
      <c r="W1095" s="5">
        <v>6</v>
      </c>
      <c r="X1095" s="5">
        <v>12</v>
      </c>
      <c r="Y1095" s="5">
        <v>14</v>
      </c>
      <c r="Z1095" s="5">
        <v>19</v>
      </c>
      <c r="AA1095" s="5">
        <v>30</v>
      </c>
      <c r="AB1095" s="5">
        <v>48</v>
      </c>
      <c r="AC1095" s="5">
        <v>57</v>
      </c>
      <c r="AD1095" s="5">
        <v>125</v>
      </c>
      <c r="AE1095" s="5">
        <v>239</v>
      </c>
      <c r="AF1095" s="5">
        <v>450</v>
      </c>
      <c r="AG1095" s="5">
        <v>590</v>
      </c>
      <c r="AH1095" s="5">
        <v>964</v>
      </c>
      <c r="AJ1095" s="5">
        <v>2132</v>
      </c>
      <c r="AK1095" s="5">
        <v>2736</v>
      </c>
      <c r="AL1095">
        <f>Tabelle1[[#This Row],[1 jahre Weiblich]]+Tabelle1[[#This Row],[unter 1 Jahr Männlich]]</f>
        <v>4</v>
      </c>
      <c r="AM1095">
        <f>Tabelle1[[#This Row],[1-15 Jahre Weiblich]]+Tabelle1[[#This Row],[1-15 jahre Mänlich]]</f>
        <v>54</v>
      </c>
      <c r="AN1095">
        <f>Tabelle1[[#This Row],[15-20 Jahre Weiblich]]+Tabelle1[[#This Row],[15-20 jahre Männlich]]</f>
        <v>26</v>
      </c>
      <c r="AO1095">
        <f>Tabelle1[[#This Row],[20-25 jahre weiblich]]+Tabelle1[[#This Row],[20-25 jahre Männlich]]</f>
        <v>33</v>
      </c>
      <c r="AP1095">
        <f>Tabelle1[[#This Row],[25-30 Jahre Weiblich]]+Tabelle1[[#This Row],[25-30 jahre Männlich]]</f>
        <v>42</v>
      </c>
      <c r="AQ1095">
        <f>Tabelle1[[#This Row],[30-35 Jahre Weiblich]]+Tabelle1[[#This Row],[30-35 jahre Männlich]]</f>
        <v>57</v>
      </c>
      <c r="AR1095">
        <f>Tabelle1[[#This Row],[35-40 Jahre Weiblich]]+Tabelle1[[#This Row],[35-40 jahre  Männlich]]</f>
        <v>66</v>
      </c>
      <c r="AS1095">
        <f>Tabelle1[[#This Row],[40-45 Jahre Weiblich]]+Tabelle1[[#This Row],[40-45 jahre Männlich]]</f>
        <v>136</v>
      </c>
      <c r="AT1095">
        <f>Tabelle1[[#This Row],[45-50 Jahre Weiblich]]+Tabelle1[[#This Row],[45-50 jahre Männlich]]</f>
        <v>161</v>
      </c>
      <c r="AU1095">
        <f>Tabelle1[[#This Row],[50-55 Jahre Weiblich]]+Tabelle1[[#This Row],[50-55 jahre Männlich]]</f>
        <v>323</v>
      </c>
      <c r="AV1095">
        <f>Tabelle1[[#This Row],[55-60 Jahre Weiblich]]+Tabelle1[[#This Row],[55-60 jahre Männlich]]</f>
        <v>646</v>
      </c>
      <c r="AW1095">
        <f>Tabelle1[[#This Row],[60-65 Jahre Weiblich]]+Tabelle1[[#This Row],[60-65 jahre Männlich]]</f>
        <v>1161</v>
      </c>
      <c r="AX1095">
        <f>Tabelle1[[#This Row],[65-70 Jahre Weiblich]]+Tabelle1[[#This Row],[65-70 Jahre  Männlich]]</f>
        <v>1584</v>
      </c>
      <c r="AY1095">
        <f>Tabelle1[[#This Row],[70-75Jahre Weiblich]]+Tabelle1[[#This Row],[70-75 jahre Männlch]]</f>
        <v>2496</v>
      </c>
      <c r="AZ1095">
        <f>Tabelle1[[#This Row],[75-80 Jahre Weiblich]]+Tabelle1[[#This Row],[75-80 jahre Männlich]]</f>
        <v>1748</v>
      </c>
      <c r="BA1095">
        <f>Tabelle1[[#This Row],[80-85 Jahre Weiblich]]+Tabelle1[[#This Row],[80-85 jahre Männlich]]</f>
        <v>4804</v>
      </c>
      <c r="BB1095">
        <f>Tabelle1[[#This Row],[85 und mehr Weiblich]]+Tabelle1[[#This Row],[85 und mehr]]</f>
        <v>5241</v>
      </c>
    </row>
    <row r="1096" spans="1:54" x14ac:dyDescent="0.35">
      <c r="A1096" s="3"/>
      <c r="B1096" s="4" t="s">
        <v>63</v>
      </c>
      <c r="C1096" s="5">
        <v>1</v>
      </c>
      <c r="D1096" s="5">
        <v>29</v>
      </c>
      <c r="E1096" s="5">
        <v>12</v>
      </c>
      <c r="F1096" s="5">
        <v>13</v>
      </c>
      <c r="G1096" s="5">
        <v>19</v>
      </c>
      <c r="H1096" s="5">
        <v>29</v>
      </c>
      <c r="I1096" s="5">
        <v>18</v>
      </c>
      <c r="J1096" s="5">
        <v>46</v>
      </c>
      <c r="K1096" s="5">
        <v>45</v>
      </c>
      <c r="L1096" s="5">
        <v>75</v>
      </c>
      <c r="M1096" s="5">
        <v>140</v>
      </c>
      <c r="N1096" s="5">
        <v>290</v>
      </c>
      <c r="O1096" s="5">
        <v>405</v>
      </c>
      <c r="P1096" s="5">
        <v>642</v>
      </c>
      <c r="Q1096" s="5">
        <v>710</v>
      </c>
      <c r="R1096" s="5">
        <v>1163</v>
      </c>
      <c r="S1096" s="5">
        <v>1131</v>
      </c>
      <c r="T1096" s="5">
        <v>0</v>
      </c>
      <c r="U1096" s="5">
        <v>3</v>
      </c>
      <c r="V1096" s="5">
        <v>14</v>
      </c>
      <c r="W1096" s="5">
        <v>5</v>
      </c>
      <c r="X1096" s="5">
        <v>8</v>
      </c>
      <c r="Y1096" s="5">
        <v>9</v>
      </c>
      <c r="Z1096" s="5">
        <v>15</v>
      </c>
      <c r="AA1096" s="5">
        <v>14</v>
      </c>
      <c r="AB1096" s="5">
        <v>28</v>
      </c>
      <c r="AC1096" s="5">
        <v>21</v>
      </c>
      <c r="AD1096" s="5">
        <v>68</v>
      </c>
      <c r="AE1096" s="5">
        <v>106</v>
      </c>
      <c r="AF1096" s="5">
        <v>190</v>
      </c>
      <c r="AG1096" s="5">
        <v>228</v>
      </c>
      <c r="AH1096" s="5">
        <v>375</v>
      </c>
      <c r="AJ1096" s="5">
        <v>818</v>
      </c>
      <c r="AK1096" s="5">
        <v>1194</v>
      </c>
      <c r="AL1096">
        <f>Tabelle1[[#This Row],[1 jahre Weiblich]]+Tabelle1[[#This Row],[unter 1 Jahr Männlich]]</f>
        <v>4</v>
      </c>
      <c r="AM1096">
        <f>Tabelle1[[#This Row],[1-15 Jahre Weiblich]]+Tabelle1[[#This Row],[1-15 jahre Mänlich]]</f>
        <v>43</v>
      </c>
      <c r="AN1096">
        <f>Tabelle1[[#This Row],[15-20 Jahre Weiblich]]+Tabelle1[[#This Row],[15-20 jahre Männlich]]</f>
        <v>17</v>
      </c>
      <c r="AO1096">
        <f>Tabelle1[[#This Row],[20-25 jahre weiblich]]+Tabelle1[[#This Row],[20-25 jahre Männlich]]</f>
        <v>21</v>
      </c>
      <c r="AP1096">
        <f>Tabelle1[[#This Row],[25-30 Jahre Weiblich]]+Tabelle1[[#This Row],[25-30 jahre Männlich]]</f>
        <v>28</v>
      </c>
      <c r="AQ1096">
        <f>Tabelle1[[#This Row],[30-35 Jahre Weiblich]]+Tabelle1[[#This Row],[30-35 jahre Männlich]]</f>
        <v>44</v>
      </c>
      <c r="AR1096">
        <f>Tabelle1[[#This Row],[35-40 Jahre Weiblich]]+Tabelle1[[#This Row],[35-40 jahre  Männlich]]</f>
        <v>32</v>
      </c>
      <c r="AS1096">
        <f>Tabelle1[[#This Row],[40-45 Jahre Weiblich]]+Tabelle1[[#This Row],[40-45 jahre Männlich]]</f>
        <v>74</v>
      </c>
      <c r="AT1096">
        <f>Tabelle1[[#This Row],[45-50 Jahre Weiblich]]+Tabelle1[[#This Row],[45-50 jahre Männlich]]</f>
        <v>66</v>
      </c>
      <c r="AU1096">
        <f>Tabelle1[[#This Row],[50-55 Jahre Weiblich]]+Tabelle1[[#This Row],[50-55 jahre Männlich]]</f>
        <v>143</v>
      </c>
      <c r="AV1096">
        <f>Tabelle1[[#This Row],[55-60 Jahre Weiblich]]+Tabelle1[[#This Row],[55-60 jahre Männlich]]</f>
        <v>246</v>
      </c>
      <c r="AW1096">
        <f>Tabelle1[[#This Row],[60-65 Jahre Weiblich]]+Tabelle1[[#This Row],[60-65 jahre Männlich]]</f>
        <v>480</v>
      </c>
      <c r="AX1096">
        <f>Tabelle1[[#This Row],[65-70 Jahre Weiblich]]+Tabelle1[[#This Row],[65-70 Jahre  Männlich]]</f>
        <v>633</v>
      </c>
      <c r="AY1096">
        <f>Tabelle1[[#This Row],[70-75Jahre Weiblich]]+Tabelle1[[#This Row],[70-75 jahre Männlch]]</f>
        <v>1017</v>
      </c>
      <c r="AZ1096">
        <f>Tabelle1[[#This Row],[75-80 Jahre Weiblich]]+Tabelle1[[#This Row],[75-80 jahre Männlich]]</f>
        <v>710</v>
      </c>
      <c r="BA1096">
        <f>Tabelle1[[#This Row],[80-85 Jahre Weiblich]]+Tabelle1[[#This Row],[80-85 jahre Männlich]]</f>
        <v>1981</v>
      </c>
      <c r="BB1096">
        <f>Tabelle1[[#This Row],[85 und mehr Weiblich]]+Tabelle1[[#This Row],[85 und mehr]]</f>
        <v>2325</v>
      </c>
    </row>
    <row r="1097" spans="1:54" x14ac:dyDescent="0.35">
      <c r="A1097" s="3"/>
      <c r="B1097" s="4" t="s">
        <v>64</v>
      </c>
      <c r="C1097" s="5">
        <v>0</v>
      </c>
      <c r="D1097" s="5">
        <v>0</v>
      </c>
      <c r="E1097" s="5">
        <v>0</v>
      </c>
      <c r="F1097" s="5">
        <v>0</v>
      </c>
      <c r="G1097" s="5">
        <v>1</v>
      </c>
      <c r="H1097" s="5">
        <v>0</v>
      </c>
      <c r="I1097" s="5">
        <v>1</v>
      </c>
      <c r="J1097" s="5">
        <v>7</v>
      </c>
      <c r="K1097" s="5">
        <v>8</v>
      </c>
      <c r="L1097" s="5">
        <v>5</v>
      </c>
      <c r="M1097" s="5">
        <v>23</v>
      </c>
      <c r="N1097" s="5">
        <v>20</v>
      </c>
      <c r="O1097" s="5">
        <v>43</v>
      </c>
      <c r="P1097" s="5">
        <v>39</v>
      </c>
      <c r="Q1097" s="5">
        <v>56</v>
      </c>
      <c r="R1097" s="5">
        <v>84</v>
      </c>
      <c r="S1097" s="5">
        <v>115</v>
      </c>
      <c r="T1097" s="5">
        <v>0</v>
      </c>
      <c r="U1097" s="5">
        <v>0</v>
      </c>
      <c r="V1097" s="5">
        <v>1</v>
      </c>
      <c r="W1097" s="5">
        <v>0</v>
      </c>
      <c r="X1097" s="5">
        <v>1</v>
      </c>
      <c r="Y1097" s="5">
        <v>0</v>
      </c>
      <c r="Z1097" s="5">
        <v>2</v>
      </c>
      <c r="AA1097" s="5">
        <v>3</v>
      </c>
      <c r="AB1097" s="5">
        <v>4</v>
      </c>
      <c r="AC1097" s="5">
        <v>9</v>
      </c>
      <c r="AD1097" s="5">
        <v>13</v>
      </c>
      <c r="AE1097" s="5">
        <v>20</v>
      </c>
      <c r="AF1097" s="5">
        <v>24</v>
      </c>
      <c r="AG1097" s="5">
        <v>34</v>
      </c>
      <c r="AH1097" s="5">
        <v>38</v>
      </c>
      <c r="AJ1097" s="5">
        <v>108</v>
      </c>
      <c r="AK1097" s="5">
        <v>210</v>
      </c>
      <c r="AL1097">
        <f>Tabelle1[[#This Row],[1 jahre Weiblich]]+Tabelle1[[#This Row],[unter 1 Jahr Männlich]]</f>
        <v>0</v>
      </c>
      <c r="AM1097">
        <f>Tabelle1[[#This Row],[1-15 Jahre Weiblich]]+Tabelle1[[#This Row],[1-15 jahre Mänlich]]</f>
        <v>1</v>
      </c>
      <c r="AN1097">
        <f>Tabelle1[[#This Row],[15-20 Jahre Weiblich]]+Tabelle1[[#This Row],[15-20 jahre Männlich]]</f>
        <v>0</v>
      </c>
      <c r="AO1097">
        <f>Tabelle1[[#This Row],[20-25 jahre weiblich]]+Tabelle1[[#This Row],[20-25 jahre Männlich]]</f>
        <v>1</v>
      </c>
      <c r="AP1097">
        <f>Tabelle1[[#This Row],[25-30 Jahre Weiblich]]+Tabelle1[[#This Row],[25-30 jahre Männlich]]</f>
        <v>1</v>
      </c>
      <c r="AQ1097">
        <f>Tabelle1[[#This Row],[30-35 Jahre Weiblich]]+Tabelle1[[#This Row],[30-35 jahre Männlich]]</f>
        <v>2</v>
      </c>
      <c r="AR1097">
        <f>Tabelle1[[#This Row],[35-40 Jahre Weiblich]]+Tabelle1[[#This Row],[35-40 jahre  Männlich]]</f>
        <v>4</v>
      </c>
      <c r="AS1097">
        <f>Tabelle1[[#This Row],[40-45 Jahre Weiblich]]+Tabelle1[[#This Row],[40-45 jahre Männlich]]</f>
        <v>11</v>
      </c>
      <c r="AT1097">
        <f>Tabelle1[[#This Row],[45-50 Jahre Weiblich]]+Tabelle1[[#This Row],[45-50 jahre Männlich]]</f>
        <v>17</v>
      </c>
      <c r="AU1097">
        <f>Tabelle1[[#This Row],[50-55 Jahre Weiblich]]+Tabelle1[[#This Row],[50-55 jahre Männlich]]</f>
        <v>18</v>
      </c>
      <c r="AV1097">
        <f>Tabelle1[[#This Row],[55-60 Jahre Weiblich]]+Tabelle1[[#This Row],[55-60 jahre Männlich]]</f>
        <v>43</v>
      </c>
      <c r="AW1097">
        <f>Tabelle1[[#This Row],[60-65 Jahre Weiblich]]+Tabelle1[[#This Row],[60-65 jahre Männlich]]</f>
        <v>44</v>
      </c>
      <c r="AX1097">
        <f>Tabelle1[[#This Row],[65-70 Jahre Weiblich]]+Tabelle1[[#This Row],[65-70 Jahre  Männlich]]</f>
        <v>77</v>
      </c>
      <c r="AY1097">
        <f>Tabelle1[[#This Row],[70-75Jahre Weiblich]]+Tabelle1[[#This Row],[70-75 jahre Männlch]]</f>
        <v>77</v>
      </c>
      <c r="AZ1097">
        <f>Tabelle1[[#This Row],[75-80 Jahre Weiblich]]+Tabelle1[[#This Row],[75-80 jahre Männlich]]</f>
        <v>56</v>
      </c>
      <c r="BA1097">
        <f>Tabelle1[[#This Row],[80-85 Jahre Weiblich]]+Tabelle1[[#This Row],[80-85 jahre Männlich]]</f>
        <v>192</v>
      </c>
      <c r="BB1097">
        <f>Tabelle1[[#This Row],[85 und mehr Weiblich]]+Tabelle1[[#This Row],[85 und mehr]]</f>
        <v>325</v>
      </c>
    </row>
    <row r="1098" spans="1:54" x14ac:dyDescent="0.35">
      <c r="A1098" s="3"/>
      <c r="B1098" s="4" t="s">
        <v>65</v>
      </c>
      <c r="C1098" s="5">
        <v>4</v>
      </c>
      <c r="D1098" s="5">
        <v>14</v>
      </c>
      <c r="E1098" s="5">
        <v>2</v>
      </c>
      <c r="F1098" s="5">
        <v>8</v>
      </c>
      <c r="G1098" s="5">
        <v>5</v>
      </c>
      <c r="H1098" s="5">
        <v>9</v>
      </c>
      <c r="I1098" s="5">
        <v>11</v>
      </c>
      <c r="J1098" s="5">
        <v>19</v>
      </c>
      <c r="K1098" s="5">
        <v>28</v>
      </c>
      <c r="L1098" s="5">
        <v>49</v>
      </c>
      <c r="M1098" s="5">
        <v>84</v>
      </c>
      <c r="N1098" s="5">
        <v>119</v>
      </c>
      <c r="O1098" s="5">
        <v>163</v>
      </c>
      <c r="P1098" s="5">
        <v>205</v>
      </c>
      <c r="Q1098" s="5">
        <v>260</v>
      </c>
      <c r="R1098" s="5">
        <v>477</v>
      </c>
      <c r="S1098" s="5">
        <v>876</v>
      </c>
      <c r="T1098" s="5">
        <v>0</v>
      </c>
      <c r="U1098" s="5">
        <v>2</v>
      </c>
      <c r="V1098" s="5">
        <v>10</v>
      </c>
      <c r="W1098" s="5">
        <v>2</v>
      </c>
      <c r="X1098" s="5">
        <v>10</v>
      </c>
      <c r="Y1098" s="5">
        <v>2</v>
      </c>
      <c r="Z1098" s="5">
        <v>11</v>
      </c>
      <c r="AA1098" s="5">
        <v>12</v>
      </c>
      <c r="AB1098" s="5">
        <v>15</v>
      </c>
      <c r="AC1098" s="5">
        <v>15</v>
      </c>
      <c r="AD1098" s="5">
        <v>29</v>
      </c>
      <c r="AE1098" s="5">
        <v>56</v>
      </c>
      <c r="AF1098" s="5">
        <v>66</v>
      </c>
      <c r="AG1098" s="5">
        <v>136</v>
      </c>
      <c r="AH1098" s="5">
        <v>179</v>
      </c>
      <c r="AJ1098" s="5">
        <v>539</v>
      </c>
      <c r="AK1098" s="5">
        <v>1588</v>
      </c>
      <c r="AL1098">
        <f>Tabelle1[[#This Row],[1 jahre Weiblich]]+Tabelle1[[#This Row],[unter 1 Jahr Männlich]]</f>
        <v>6</v>
      </c>
      <c r="AM1098">
        <f>Tabelle1[[#This Row],[1-15 Jahre Weiblich]]+Tabelle1[[#This Row],[1-15 jahre Mänlich]]</f>
        <v>24</v>
      </c>
      <c r="AN1098">
        <f>Tabelle1[[#This Row],[15-20 Jahre Weiblich]]+Tabelle1[[#This Row],[15-20 jahre Männlich]]</f>
        <v>4</v>
      </c>
      <c r="AO1098">
        <f>Tabelle1[[#This Row],[20-25 jahre weiblich]]+Tabelle1[[#This Row],[20-25 jahre Männlich]]</f>
        <v>18</v>
      </c>
      <c r="AP1098">
        <f>Tabelle1[[#This Row],[25-30 Jahre Weiblich]]+Tabelle1[[#This Row],[25-30 jahre Männlich]]</f>
        <v>7</v>
      </c>
      <c r="AQ1098">
        <f>Tabelle1[[#This Row],[30-35 Jahre Weiblich]]+Tabelle1[[#This Row],[30-35 jahre Männlich]]</f>
        <v>20</v>
      </c>
      <c r="AR1098">
        <f>Tabelle1[[#This Row],[35-40 Jahre Weiblich]]+Tabelle1[[#This Row],[35-40 jahre  Männlich]]</f>
        <v>23</v>
      </c>
      <c r="AS1098">
        <f>Tabelle1[[#This Row],[40-45 Jahre Weiblich]]+Tabelle1[[#This Row],[40-45 jahre Männlich]]</f>
        <v>34</v>
      </c>
      <c r="AT1098">
        <f>Tabelle1[[#This Row],[45-50 Jahre Weiblich]]+Tabelle1[[#This Row],[45-50 jahre Männlich]]</f>
        <v>43</v>
      </c>
      <c r="AU1098">
        <f>Tabelle1[[#This Row],[50-55 Jahre Weiblich]]+Tabelle1[[#This Row],[50-55 jahre Männlich]]</f>
        <v>78</v>
      </c>
      <c r="AV1098">
        <f>Tabelle1[[#This Row],[55-60 Jahre Weiblich]]+Tabelle1[[#This Row],[55-60 jahre Männlich]]</f>
        <v>140</v>
      </c>
      <c r="AW1098">
        <f>Tabelle1[[#This Row],[60-65 Jahre Weiblich]]+Tabelle1[[#This Row],[60-65 jahre Männlich]]</f>
        <v>185</v>
      </c>
      <c r="AX1098">
        <f>Tabelle1[[#This Row],[65-70 Jahre Weiblich]]+Tabelle1[[#This Row],[65-70 Jahre  Männlich]]</f>
        <v>299</v>
      </c>
      <c r="AY1098">
        <f>Tabelle1[[#This Row],[70-75Jahre Weiblich]]+Tabelle1[[#This Row],[70-75 jahre Männlch]]</f>
        <v>384</v>
      </c>
      <c r="AZ1098">
        <f>Tabelle1[[#This Row],[75-80 Jahre Weiblich]]+Tabelle1[[#This Row],[75-80 jahre Männlich]]</f>
        <v>260</v>
      </c>
      <c r="BA1098">
        <f>Tabelle1[[#This Row],[80-85 Jahre Weiblich]]+Tabelle1[[#This Row],[80-85 jahre Männlich]]</f>
        <v>1016</v>
      </c>
      <c r="BB1098">
        <f>Tabelle1[[#This Row],[85 und mehr Weiblich]]+Tabelle1[[#This Row],[85 und mehr]]</f>
        <v>2464</v>
      </c>
    </row>
    <row r="1099" spans="1:54" x14ac:dyDescent="0.35">
      <c r="A1099" s="3"/>
      <c r="B1099" s="4" t="s">
        <v>120</v>
      </c>
      <c r="C1099" s="5">
        <v>14</v>
      </c>
      <c r="D1099" s="5">
        <v>28</v>
      </c>
      <c r="E1099" s="5">
        <v>12</v>
      </c>
      <c r="F1099" s="5">
        <v>15</v>
      </c>
      <c r="G1099" s="5">
        <v>28</v>
      </c>
      <c r="H1099" s="5">
        <v>51</v>
      </c>
      <c r="I1099" s="5">
        <v>99</v>
      </c>
      <c r="J1099" s="5">
        <v>148</v>
      </c>
      <c r="K1099" s="5">
        <v>235</v>
      </c>
      <c r="L1099" s="5">
        <v>436</v>
      </c>
      <c r="M1099" s="5">
        <v>734</v>
      </c>
      <c r="N1099" s="5">
        <v>1187</v>
      </c>
      <c r="O1099" s="5">
        <v>1487</v>
      </c>
      <c r="P1099" s="5">
        <v>1991</v>
      </c>
      <c r="Q1099" s="5">
        <v>2139</v>
      </c>
      <c r="R1099" s="5">
        <v>3493</v>
      </c>
      <c r="S1099" s="5">
        <v>6282</v>
      </c>
      <c r="T1099" s="5">
        <v>0</v>
      </c>
      <c r="U1099" s="5">
        <v>8</v>
      </c>
      <c r="V1099" s="5">
        <v>39</v>
      </c>
      <c r="W1099" s="5">
        <v>6</v>
      </c>
      <c r="X1099" s="5">
        <v>16</v>
      </c>
      <c r="Y1099" s="5">
        <v>19</v>
      </c>
      <c r="Z1099" s="5">
        <v>23</v>
      </c>
      <c r="AA1099" s="5">
        <v>36</v>
      </c>
      <c r="AB1099" s="5">
        <v>60</v>
      </c>
      <c r="AC1099" s="5">
        <v>106</v>
      </c>
      <c r="AD1099" s="5">
        <v>185</v>
      </c>
      <c r="AE1099" s="5">
        <v>371</v>
      </c>
      <c r="AF1099" s="5">
        <v>547</v>
      </c>
      <c r="AG1099" s="5">
        <v>794</v>
      </c>
      <c r="AH1099" s="5">
        <v>1266</v>
      </c>
      <c r="AJ1099" s="5">
        <v>3727</v>
      </c>
      <c r="AK1099" s="5">
        <v>11925</v>
      </c>
      <c r="AL1099">
        <f>Tabelle1[[#This Row],[1 jahre Weiblich]]+Tabelle1[[#This Row],[unter 1 Jahr Männlich]]</f>
        <v>22</v>
      </c>
      <c r="AM1099">
        <f>Tabelle1[[#This Row],[1-15 Jahre Weiblich]]+Tabelle1[[#This Row],[1-15 jahre Mänlich]]</f>
        <v>67</v>
      </c>
      <c r="AN1099">
        <f>Tabelle1[[#This Row],[15-20 Jahre Weiblich]]+Tabelle1[[#This Row],[15-20 jahre Männlich]]</f>
        <v>18</v>
      </c>
      <c r="AO1099">
        <f>Tabelle1[[#This Row],[20-25 jahre weiblich]]+Tabelle1[[#This Row],[20-25 jahre Männlich]]</f>
        <v>31</v>
      </c>
      <c r="AP1099">
        <f>Tabelle1[[#This Row],[25-30 Jahre Weiblich]]+Tabelle1[[#This Row],[25-30 jahre Männlich]]</f>
        <v>47</v>
      </c>
      <c r="AQ1099">
        <f>Tabelle1[[#This Row],[30-35 Jahre Weiblich]]+Tabelle1[[#This Row],[30-35 jahre Männlich]]</f>
        <v>74</v>
      </c>
      <c r="AR1099">
        <f>Tabelle1[[#This Row],[35-40 Jahre Weiblich]]+Tabelle1[[#This Row],[35-40 jahre  Männlich]]</f>
        <v>135</v>
      </c>
      <c r="AS1099">
        <f>Tabelle1[[#This Row],[40-45 Jahre Weiblich]]+Tabelle1[[#This Row],[40-45 jahre Männlich]]</f>
        <v>208</v>
      </c>
      <c r="AT1099">
        <f>Tabelle1[[#This Row],[45-50 Jahre Weiblich]]+Tabelle1[[#This Row],[45-50 jahre Männlich]]</f>
        <v>341</v>
      </c>
      <c r="AU1099">
        <f>Tabelle1[[#This Row],[50-55 Jahre Weiblich]]+Tabelle1[[#This Row],[50-55 jahre Männlich]]</f>
        <v>621</v>
      </c>
      <c r="AV1099">
        <f>Tabelle1[[#This Row],[55-60 Jahre Weiblich]]+Tabelle1[[#This Row],[55-60 jahre Männlich]]</f>
        <v>1105</v>
      </c>
      <c r="AW1099">
        <f>Tabelle1[[#This Row],[60-65 Jahre Weiblich]]+Tabelle1[[#This Row],[60-65 jahre Männlich]]</f>
        <v>1734</v>
      </c>
      <c r="AX1099">
        <f>Tabelle1[[#This Row],[65-70 Jahre Weiblich]]+Tabelle1[[#This Row],[65-70 Jahre  Männlich]]</f>
        <v>2281</v>
      </c>
      <c r="AY1099">
        <f>Tabelle1[[#This Row],[70-75Jahre Weiblich]]+Tabelle1[[#This Row],[70-75 jahre Männlch]]</f>
        <v>3257</v>
      </c>
      <c r="AZ1099">
        <f>Tabelle1[[#This Row],[75-80 Jahre Weiblich]]+Tabelle1[[#This Row],[75-80 jahre Männlich]]</f>
        <v>2139</v>
      </c>
      <c r="BA1099">
        <f>Tabelle1[[#This Row],[80-85 Jahre Weiblich]]+Tabelle1[[#This Row],[80-85 jahre Männlich]]</f>
        <v>7220</v>
      </c>
      <c r="BB1099">
        <f>Tabelle1[[#This Row],[85 und mehr Weiblich]]+Tabelle1[[#This Row],[85 und mehr]]</f>
        <v>18207</v>
      </c>
    </row>
    <row r="1100" spans="1:54" x14ac:dyDescent="0.35">
      <c r="A1100" s="3"/>
      <c r="B1100" s="4" t="s">
        <v>66</v>
      </c>
      <c r="C1100" s="5">
        <v>1</v>
      </c>
      <c r="D1100" s="5">
        <v>0</v>
      </c>
      <c r="E1100" s="5">
        <v>3</v>
      </c>
      <c r="F1100" s="5">
        <v>5</v>
      </c>
      <c r="G1100" s="5">
        <v>10</v>
      </c>
      <c r="H1100" s="5">
        <v>13</v>
      </c>
      <c r="I1100" s="5">
        <v>39</v>
      </c>
      <c r="J1100" s="5">
        <v>75</v>
      </c>
      <c r="K1100" s="5">
        <v>129</v>
      </c>
      <c r="L1100" s="5">
        <v>252</v>
      </c>
      <c r="M1100" s="5">
        <v>451</v>
      </c>
      <c r="N1100" s="5">
        <v>766</v>
      </c>
      <c r="O1100" s="5">
        <v>1042</v>
      </c>
      <c r="P1100" s="5">
        <v>1482</v>
      </c>
      <c r="Q1100" s="5">
        <v>1584</v>
      </c>
      <c r="R1100" s="5">
        <v>2598</v>
      </c>
      <c r="S1100" s="5">
        <v>4234</v>
      </c>
      <c r="T1100" s="5">
        <v>0</v>
      </c>
      <c r="U1100" s="5">
        <v>0</v>
      </c>
      <c r="V1100" s="5">
        <v>5</v>
      </c>
      <c r="W1100" s="5">
        <v>0</v>
      </c>
      <c r="X1100" s="5">
        <v>3</v>
      </c>
      <c r="Y1100" s="5">
        <v>3</v>
      </c>
      <c r="Z1100" s="5">
        <v>7</v>
      </c>
      <c r="AA1100" s="5">
        <v>9</v>
      </c>
      <c r="AB1100" s="5">
        <v>25</v>
      </c>
      <c r="AC1100" s="5">
        <v>30</v>
      </c>
      <c r="AD1100" s="5">
        <v>83</v>
      </c>
      <c r="AE1100" s="5">
        <v>189</v>
      </c>
      <c r="AF1100" s="5">
        <v>299</v>
      </c>
      <c r="AG1100" s="5">
        <v>497</v>
      </c>
      <c r="AH1100" s="5">
        <v>776</v>
      </c>
      <c r="AJ1100" s="5">
        <v>2428</v>
      </c>
      <c r="AK1100" s="5">
        <v>7486</v>
      </c>
      <c r="AL1100">
        <f>Tabelle1[[#This Row],[1 jahre Weiblich]]+Tabelle1[[#This Row],[unter 1 Jahr Männlich]]</f>
        <v>1</v>
      </c>
      <c r="AM1100">
        <f>Tabelle1[[#This Row],[1-15 Jahre Weiblich]]+Tabelle1[[#This Row],[1-15 jahre Mänlich]]</f>
        <v>5</v>
      </c>
      <c r="AN1100">
        <f>Tabelle1[[#This Row],[15-20 Jahre Weiblich]]+Tabelle1[[#This Row],[15-20 jahre Männlich]]</f>
        <v>3</v>
      </c>
      <c r="AO1100">
        <f>Tabelle1[[#This Row],[20-25 jahre weiblich]]+Tabelle1[[#This Row],[20-25 jahre Männlich]]</f>
        <v>8</v>
      </c>
      <c r="AP1100">
        <f>Tabelle1[[#This Row],[25-30 Jahre Weiblich]]+Tabelle1[[#This Row],[25-30 jahre Männlich]]</f>
        <v>13</v>
      </c>
      <c r="AQ1100">
        <f>Tabelle1[[#This Row],[30-35 Jahre Weiblich]]+Tabelle1[[#This Row],[30-35 jahre Männlich]]</f>
        <v>20</v>
      </c>
      <c r="AR1100">
        <f>Tabelle1[[#This Row],[35-40 Jahre Weiblich]]+Tabelle1[[#This Row],[35-40 jahre  Männlich]]</f>
        <v>48</v>
      </c>
      <c r="AS1100">
        <f>Tabelle1[[#This Row],[40-45 Jahre Weiblich]]+Tabelle1[[#This Row],[40-45 jahre Männlich]]</f>
        <v>100</v>
      </c>
      <c r="AT1100">
        <f>Tabelle1[[#This Row],[45-50 Jahre Weiblich]]+Tabelle1[[#This Row],[45-50 jahre Männlich]]</f>
        <v>159</v>
      </c>
      <c r="AU1100">
        <f>Tabelle1[[#This Row],[50-55 Jahre Weiblich]]+Tabelle1[[#This Row],[50-55 jahre Männlich]]</f>
        <v>335</v>
      </c>
      <c r="AV1100">
        <f>Tabelle1[[#This Row],[55-60 Jahre Weiblich]]+Tabelle1[[#This Row],[55-60 jahre Männlich]]</f>
        <v>640</v>
      </c>
      <c r="AW1100">
        <f>Tabelle1[[#This Row],[60-65 Jahre Weiblich]]+Tabelle1[[#This Row],[60-65 jahre Männlich]]</f>
        <v>1065</v>
      </c>
      <c r="AX1100">
        <f>Tabelle1[[#This Row],[65-70 Jahre Weiblich]]+Tabelle1[[#This Row],[65-70 Jahre  Männlich]]</f>
        <v>1539</v>
      </c>
      <c r="AY1100">
        <f>Tabelle1[[#This Row],[70-75Jahre Weiblich]]+Tabelle1[[#This Row],[70-75 jahre Männlch]]</f>
        <v>2258</v>
      </c>
      <c r="AZ1100">
        <f>Tabelle1[[#This Row],[75-80 Jahre Weiblich]]+Tabelle1[[#This Row],[75-80 jahre Männlich]]</f>
        <v>1584</v>
      </c>
      <c r="BA1100">
        <f>Tabelle1[[#This Row],[80-85 Jahre Weiblich]]+Tabelle1[[#This Row],[80-85 jahre Männlich]]</f>
        <v>5026</v>
      </c>
      <c r="BB1100">
        <f>Tabelle1[[#This Row],[85 und mehr Weiblich]]+Tabelle1[[#This Row],[85 und mehr]]</f>
        <v>11720</v>
      </c>
    </row>
    <row r="1101" spans="1:54" x14ac:dyDescent="0.35">
      <c r="A1101" s="3"/>
      <c r="B1101" s="4" t="s">
        <v>67</v>
      </c>
      <c r="C1101" s="5">
        <v>0</v>
      </c>
      <c r="D1101" s="5">
        <v>6</v>
      </c>
      <c r="E1101" s="5">
        <v>18</v>
      </c>
      <c r="F1101" s="5">
        <v>49</v>
      </c>
      <c r="G1101" s="5">
        <v>54</v>
      </c>
      <c r="H1101" s="5">
        <v>106</v>
      </c>
      <c r="I1101" s="5">
        <v>182</v>
      </c>
      <c r="J1101" s="5">
        <v>333</v>
      </c>
      <c r="K1101" s="5">
        <v>394</v>
      </c>
      <c r="L1101" s="5">
        <v>647</v>
      </c>
      <c r="M1101" s="5">
        <v>917</v>
      </c>
      <c r="N1101" s="5">
        <v>1228</v>
      </c>
      <c r="O1101" s="5">
        <v>1243</v>
      </c>
      <c r="P1101" s="5">
        <v>1576</v>
      </c>
      <c r="Q1101" s="5">
        <v>2287</v>
      </c>
      <c r="R1101" s="5">
        <v>5495</v>
      </c>
      <c r="S1101" s="5">
        <v>12393</v>
      </c>
      <c r="T1101" s="5">
        <v>0</v>
      </c>
      <c r="U1101" s="5">
        <v>0</v>
      </c>
      <c r="V1101" s="5">
        <v>9</v>
      </c>
      <c r="W1101" s="5">
        <v>10</v>
      </c>
      <c r="X1101" s="5">
        <v>11</v>
      </c>
      <c r="Y1101" s="5">
        <v>15</v>
      </c>
      <c r="Z1101" s="5">
        <v>23</v>
      </c>
      <c r="AA1101" s="5">
        <v>49</v>
      </c>
      <c r="AB1101" s="5">
        <v>96</v>
      </c>
      <c r="AC1101" s="5">
        <v>103</v>
      </c>
      <c r="AD1101" s="5">
        <v>168</v>
      </c>
      <c r="AE1101" s="5">
        <v>328</v>
      </c>
      <c r="AF1101" s="5">
        <v>475</v>
      </c>
      <c r="AG1101" s="5">
        <v>640</v>
      </c>
      <c r="AH1101" s="5">
        <v>1138</v>
      </c>
      <c r="AJ1101" s="5">
        <v>7631</v>
      </c>
      <c r="AK1101" s="5">
        <v>29241</v>
      </c>
      <c r="AL1101">
        <f>Tabelle1[[#This Row],[1 jahre Weiblich]]+Tabelle1[[#This Row],[unter 1 Jahr Männlich]]</f>
        <v>0</v>
      </c>
      <c r="AM1101">
        <f>Tabelle1[[#This Row],[1-15 Jahre Weiblich]]+Tabelle1[[#This Row],[1-15 jahre Mänlich]]</f>
        <v>15</v>
      </c>
      <c r="AN1101">
        <f>Tabelle1[[#This Row],[15-20 Jahre Weiblich]]+Tabelle1[[#This Row],[15-20 jahre Männlich]]</f>
        <v>28</v>
      </c>
      <c r="AO1101">
        <f>Tabelle1[[#This Row],[20-25 jahre weiblich]]+Tabelle1[[#This Row],[20-25 jahre Männlich]]</f>
        <v>60</v>
      </c>
      <c r="AP1101">
        <f>Tabelle1[[#This Row],[25-30 Jahre Weiblich]]+Tabelle1[[#This Row],[25-30 jahre Männlich]]</f>
        <v>69</v>
      </c>
      <c r="AQ1101">
        <f>Tabelle1[[#This Row],[30-35 Jahre Weiblich]]+Tabelle1[[#This Row],[30-35 jahre Männlich]]</f>
        <v>129</v>
      </c>
      <c r="AR1101">
        <f>Tabelle1[[#This Row],[35-40 Jahre Weiblich]]+Tabelle1[[#This Row],[35-40 jahre  Männlich]]</f>
        <v>231</v>
      </c>
      <c r="AS1101">
        <f>Tabelle1[[#This Row],[40-45 Jahre Weiblich]]+Tabelle1[[#This Row],[40-45 jahre Männlich]]</f>
        <v>429</v>
      </c>
      <c r="AT1101">
        <f>Tabelle1[[#This Row],[45-50 Jahre Weiblich]]+Tabelle1[[#This Row],[45-50 jahre Männlich]]</f>
        <v>497</v>
      </c>
      <c r="AU1101">
        <f>Tabelle1[[#This Row],[50-55 Jahre Weiblich]]+Tabelle1[[#This Row],[50-55 jahre Männlich]]</f>
        <v>815</v>
      </c>
      <c r="AV1101">
        <f>Tabelle1[[#This Row],[55-60 Jahre Weiblich]]+Tabelle1[[#This Row],[55-60 jahre Männlich]]</f>
        <v>1245</v>
      </c>
      <c r="AW1101">
        <f>Tabelle1[[#This Row],[60-65 Jahre Weiblich]]+Tabelle1[[#This Row],[60-65 jahre Männlich]]</f>
        <v>1703</v>
      </c>
      <c r="AX1101">
        <f>Tabelle1[[#This Row],[65-70 Jahre Weiblich]]+Tabelle1[[#This Row],[65-70 Jahre  Männlich]]</f>
        <v>1883</v>
      </c>
      <c r="AY1101">
        <f>Tabelle1[[#This Row],[70-75Jahre Weiblich]]+Tabelle1[[#This Row],[70-75 jahre Männlch]]</f>
        <v>2714</v>
      </c>
      <c r="AZ1101">
        <f>Tabelle1[[#This Row],[75-80 Jahre Weiblich]]+Tabelle1[[#This Row],[75-80 jahre Männlich]]</f>
        <v>2287</v>
      </c>
      <c r="BA1101">
        <f>Tabelle1[[#This Row],[80-85 Jahre Weiblich]]+Tabelle1[[#This Row],[80-85 jahre Männlich]]</f>
        <v>13126</v>
      </c>
      <c r="BB1101">
        <f>Tabelle1[[#This Row],[85 und mehr Weiblich]]+Tabelle1[[#This Row],[85 und mehr]]</f>
        <v>41634</v>
      </c>
    </row>
    <row r="1102" spans="1:54" x14ac:dyDescent="0.35">
      <c r="A1102" s="3"/>
      <c r="B1102" s="4" t="s">
        <v>68</v>
      </c>
      <c r="C1102" s="5">
        <v>0</v>
      </c>
      <c r="D1102" s="5">
        <v>0</v>
      </c>
      <c r="E1102" s="5">
        <v>0</v>
      </c>
      <c r="F1102" s="5">
        <v>6</v>
      </c>
      <c r="G1102" s="5">
        <v>7</v>
      </c>
      <c r="H1102" s="5">
        <v>46</v>
      </c>
      <c r="I1102" s="5">
        <v>90</v>
      </c>
      <c r="J1102" s="5">
        <v>179</v>
      </c>
      <c r="K1102" s="5">
        <v>225</v>
      </c>
      <c r="L1102" s="5">
        <v>409</v>
      </c>
      <c r="M1102" s="5">
        <v>633</v>
      </c>
      <c r="N1102" s="5">
        <v>804</v>
      </c>
      <c r="O1102" s="5">
        <v>707</v>
      </c>
      <c r="P1102" s="5">
        <v>531</v>
      </c>
      <c r="Q1102" s="5">
        <v>283</v>
      </c>
      <c r="R1102" s="5">
        <v>240</v>
      </c>
      <c r="S1102" s="5">
        <v>124</v>
      </c>
      <c r="T1102" s="5">
        <v>0</v>
      </c>
      <c r="U1102" s="5">
        <v>0</v>
      </c>
      <c r="V1102" s="5">
        <v>0</v>
      </c>
      <c r="W1102" s="5">
        <v>0</v>
      </c>
      <c r="X1102" s="5">
        <v>0</v>
      </c>
      <c r="Y1102" s="5">
        <v>2</v>
      </c>
      <c r="Z1102" s="5">
        <v>8</v>
      </c>
      <c r="AA1102" s="5">
        <v>12</v>
      </c>
      <c r="AB1102" s="5">
        <v>37</v>
      </c>
      <c r="AC1102" s="5">
        <v>57</v>
      </c>
      <c r="AD1102" s="5">
        <v>77</v>
      </c>
      <c r="AE1102" s="5">
        <v>148</v>
      </c>
      <c r="AF1102" s="5">
        <v>189</v>
      </c>
      <c r="AG1102" s="5">
        <v>212</v>
      </c>
      <c r="AH1102" s="5">
        <v>166</v>
      </c>
      <c r="AJ1102" s="5">
        <v>126</v>
      </c>
      <c r="AK1102" s="5">
        <v>110</v>
      </c>
      <c r="AL1102">
        <f>Tabelle1[[#This Row],[1 jahre Weiblich]]+Tabelle1[[#This Row],[unter 1 Jahr Männlich]]</f>
        <v>0</v>
      </c>
      <c r="AM1102">
        <f>Tabelle1[[#This Row],[1-15 Jahre Weiblich]]+Tabelle1[[#This Row],[1-15 jahre Mänlich]]</f>
        <v>0</v>
      </c>
      <c r="AN1102">
        <f>Tabelle1[[#This Row],[15-20 Jahre Weiblich]]+Tabelle1[[#This Row],[15-20 jahre Männlich]]</f>
        <v>0</v>
      </c>
      <c r="AO1102">
        <f>Tabelle1[[#This Row],[20-25 jahre weiblich]]+Tabelle1[[#This Row],[20-25 jahre Männlich]]</f>
        <v>6</v>
      </c>
      <c r="AP1102">
        <f>Tabelle1[[#This Row],[25-30 Jahre Weiblich]]+Tabelle1[[#This Row],[25-30 jahre Männlich]]</f>
        <v>9</v>
      </c>
      <c r="AQ1102">
        <f>Tabelle1[[#This Row],[30-35 Jahre Weiblich]]+Tabelle1[[#This Row],[30-35 jahre Männlich]]</f>
        <v>54</v>
      </c>
      <c r="AR1102">
        <f>Tabelle1[[#This Row],[35-40 Jahre Weiblich]]+Tabelle1[[#This Row],[35-40 jahre  Männlich]]</f>
        <v>102</v>
      </c>
      <c r="AS1102">
        <f>Tabelle1[[#This Row],[40-45 Jahre Weiblich]]+Tabelle1[[#This Row],[40-45 jahre Männlich]]</f>
        <v>216</v>
      </c>
      <c r="AT1102">
        <f>Tabelle1[[#This Row],[45-50 Jahre Weiblich]]+Tabelle1[[#This Row],[45-50 jahre Männlich]]</f>
        <v>282</v>
      </c>
      <c r="AU1102">
        <f>Tabelle1[[#This Row],[50-55 Jahre Weiblich]]+Tabelle1[[#This Row],[50-55 jahre Männlich]]</f>
        <v>486</v>
      </c>
      <c r="AV1102">
        <f>Tabelle1[[#This Row],[55-60 Jahre Weiblich]]+Tabelle1[[#This Row],[55-60 jahre Männlich]]</f>
        <v>781</v>
      </c>
      <c r="AW1102">
        <f>Tabelle1[[#This Row],[60-65 Jahre Weiblich]]+Tabelle1[[#This Row],[60-65 jahre Männlich]]</f>
        <v>993</v>
      </c>
      <c r="AX1102">
        <f>Tabelle1[[#This Row],[65-70 Jahre Weiblich]]+Tabelle1[[#This Row],[65-70 Jahre  Männlich]]</f>
        <v>919</v>
      </c>
      <c r="AY1102">
        <f>Tabelle1[[#This Row],[70-75Jahre Weiblich]]+Tabelle1[[#This Row],[70-75 jahre Männlch]]</f>
        <v>697</v>
      </c>
      <c r="AZ1102">
        <f>Tabelle1[[#This Row],[75-80 Jahre Weiblich]]+Tabelle1[[#This Row],[75-80 jahre Männlich]]</f>
        <v>283</v>
      </c>
      <c r="BA1102">
        <f>Tabelle1[[#This Row],[80-85 Jahre Weiblich]]+Tabelle1[[#This Row],[80-85 jahre Männlich]]</f>
        <v>366</v>
      </c>
      <c r="BB1102">
        <f>Tabelle1[[#This Row],[85 und mehr Weiblich]]+Tabelle1[[#This Row],[85 und mehr]]</f>
        <v>234</v>
      </c>
    </row>
    <row r="1103" spans="1:54" x14ac:dyDescent="0.35">
      <c r="A1103" s="3"/>
      <c r="B1103" s="4" t="s">
        <v>69</v>
      </c>
      <c r="C1103" s="5">
        <v>0</v>
      </c>
      <c r="D1103" s="5">
        <v>0</v>
      </c>
      <c r="E1103" s="5">
        <v>11</v>
      </c>
      <c r="F1103" s="5">
        <v>34</v>
      </c>
      <c r="G1103" s="5">
        <v>34</v>
      </c>
      <c r="H1103" s="5">
        <v>40</v>
      </c>
      <c r="I1103" s="5">
        <v>66</v>
      </c>
      <c r="J1103" s="5">
        <v>105</v>
      </c>
      <c r="K1103" s="5">
        <v>98</v>
      </c>
      <c r="L1103" s="5">
        <v>119</v>
      </c>
      <c r="M1103" s="5">
        <v>77</v>
      </c>
      <c r="N1103" s="5">
        <v>52</v>
      </c>
      <c r="O1103" s="5">
        <v>22</v>
      </c>
      <c r="P1103" s="5">
        <v>16</v>
      </c>
      <c r="Q1103" s="5">
        <v>5</v>
      </c>
      <c r="R1103" s="5">
        <v>4</v>
      </c>
      <c r="S1103" s="5">
        <v>1</v>
      </c>
      <c r="T1103" s="5">
        <v>0</v>
      </c>
      <c r="U1103" s="5">
        <v>0</v>
      </c>
      <c r="V1103" s="5">
        <v>0</v>
      </c>
      <c r="W1103" s="5">
        <v>6</v>
      </c>
      <c r="X1103" s="5">
        <v>2</v>
      </c>
      <c r="Y1103" s="5">
        <v>3</v>
      </c>
      <c r="Z1103" s="5">
        <v>8</v>
      </c>
      <c r="AA1103" s="5">
        <v>20</v>
      </c>
      <c r="AB1103" s="5">
        <v>30</v>
      </c>
      <c r="AC1103" s="5">
        <v>17</v>
      </c>
      <c r="AD1103" s="5">
        <v>26</v>
      </c>
      <c r="AE1103" s="5">
        <v>18</v>
      </c>
      <c r="AF1103" s="5">
        <v>17</v>
      </c>
      <c r="AG1103" s="5">
        <v>4</v>
      </c>
      <c r="AH1103" s="5">
        <v>3</v>
      </c>
      <c r="AJ1103" s="5">
        <v>6</v>
      </c>
      <c r="AK1103" s="5">
        <v>17</v>
      </c>
      <c r="AL1103">
        <f>Tabelle1[[#This Row],[1 jahre Weiblich]]+Tabelle1[[#This Row],[unter 1 Jahr Männlich]]</f>
        <v>0</v>
      </c>
      <c r="AM1103">
        <f>Tabelle1[[#This Row],[1-15 Jahre Weiblich]]+Tabelle1[[#This Row],[1-15 jahre Mänlich]]</f>
        <v>0</v>
      </c>
      <c r="AN1103">
        <f>Tabelle1[[#This Row],[15-20 Jahre Weiblich]]+Tabelle1[[#This Row],[15-20 jahre Männlich]]</f>
        <v>17</v>
      </c>
      <c r="AO1103">
        <f>Tabelle1[[#This Row],[20-25 jahre weiblich]]+Tabelle1[[#This Row],[20-25 jahre Männlich]]</f>
        <v>36</v>
      </c>
      <c r="AP1103">
        <f>Tabelle1[[#This Row],[25-30 Jahre Weiblich]]+Tabelle1[[#This Row],[25-30 jahre Männlich]]</f>
        <v>37</v>
      </c>
      <c r="AQ1103">
        <f>Tabelle1[[#This Row],[30-35 Jahre Weiblich]]+Tabelle1[[#This Row],[30-35 jahre Männlich]]</f>
        <v>48</v>
      </c>
      <c r="AR1103">
        <f>Tabelle1[[#This Row],[35-40 Jahre Weiblich]]+Tabelle1[[#This Row],[35-40 jahre  Männlich]]</f>
        <v>86</v>
      </c>
      <c r="AS1103">
        <f>Tabelle1[[#This Row],[40-45 Jahre Weiblich]]+Tabelle1[[#This Row],[40-45 jahre Männlich]]</f>
        <v>135</v>
      </c>
      <c r="AT1103">
        <f>Tabelle1[[#This Row],[45-50 Jahre Weiblich]]+Tabelle1[[#This Row],[45-50 jahre Männlich]]</f>
        <v>115</v>
      </c>
      <c r="AU1103">
        <f>Tabelle1[[#This Row],[50-55 Jahre Weiblich]]+Tabelle1[[#This Row],[50-55 jahre Männlich]]</f>
        <v>145</v>
      </c>
      <c r="AV1103">
        <f>Tabelle1[[#This Row],[55-60 Jahre Weiblich]]+Tabelle1[[#This Row],[55-60 jahre Männlich]]</f>
        <v>95</v>
      </c>
      <c r="AW1103">
        <f>Tabelle1[[#This Row],[60-65 Jahre Weiblich]]+Tabelle1[[#This Row],[60-65 jahre Männlich]]</f>
        <v>69</v>
      </c>
      <c r="AX1103">
        <f>Tabelle1[[#This Row],[65-70 Jahre Weiblich]]+Tabelle1[[#This Row],[65-70 Jahre  Männlich]]</f>
        <v>26</v>
      </c>
      <c r="AY1103">
        <f>Tabelle1[[#This Row],[70-75Jahre Weiblich]]+Tabelle1[[#This Row],[70-75 jahre Männlch]]</f>
        <v>19</v>
      </c>
      <c r="AZ1103">
        <f>Tabelle1[[#This Row],[75-80 Jahre Weiblich]]+Tabelle1[[#This Row],[75-80 jahre Männlich]]</f>
        <v>5</v>
      </c>
      <c r="BA1103">
        <f>Tabelle1[[#This Row],[80-85 Jahre Weiblich]]+Tabelle1[[#This Row],[80-85 jahre Männlich]]</f>
        <v>10</v>
      </c>
      <c r="BB1103">
        <f>Tabelle1[[#This Row],[85 und mehr Weiblich]]+Tabelle1[[#This Row],[85 und mehr]]</f>
        <v>18</v>
      </c>
    </row>
    <row r="1104" spans="1:54" x14ac:dyDescent="0.35">
      <c r="A1104" s="3"/>
      <c r="B1104" s="4" t="s">
        <v>70</v>
      </c>
      <c r="C1104" s="5">
        <v>12</v>
      </c>
      <c r="D1104" s="5">
        <v>94</v>
      </c>
      <c r="E1104" s="5">
        <v>39</v>
      </c>
      <c r="F1104" s="5">
        <v>66</v>
      </c>
      <c r="G1104" s="5">
        <v>55</v>
      </c>
      <c r="H1104" s="5">
        <v>75</v>
      </c>
      <c r="I1104" s="5">
        <v>94</v>
      </c>
      <c r="J1104" s="5">
        <v>140</v>
      </c>
      <c r="K1104" s="5">
        <v>198</v>
      </c>
      <c r="L1104" s="5">
        <v>372</v>
      </c>
      <c r="M1104" s="5">
        <v>650</v>
      </c>
      <c r="N1104" s="5">
        <v>1021</v>
      </c>
      <c r="O1104" s="5">
        <v>1367</v>
      </c>
      <c r="P1104" s="5">
        <v>2079</v>
      </c>
      <c r="Q1104" s="5">
        <v>2784</v>
      </c>
      <c r="R1104" s="5">
        <v>5048</v>
      </c>
      <c r="S1104" s="5">
        <v>5781</v>
      </c>
      <c r="T1104" s="5">
        <v>0</v>
      </c>
      <c r="U1104" s="5">
        <v>14</v>
      </c>
      <c r="V1104" s="5">
        <v>68</v>
      </c>
      <c r="W1104" s="5">
        <v>20</v>
      </c>
      <c r="X1104" s="5">
        <v>31</v>
      </c>
      <c r="Y1104" s="5">
        <v>30</v>
      </c>
      <c r="Z1104" s="5">
        <v>45</v>
      </c>
      <c r="AA1104" s="5">
        <v>53</v>
      </c>
      <c r="AB1104" s="5">
        <v>94</v>
      </c>
      <c r="AC1104" s="5">
        <v>124</v>
      </c>
      <c r="AD1104" s="5">
        <v>251</v>
      </c>
      <c r="AE1104" s="5">
        <v>490</v>
      </c>
      <c r="AF1104" s="5">
        <v>802</v>
      </c>
      <c r="AG1104" s="5">
        <v>1075</v>
      </c>
      <c r="AH1104" s="5">
        <v>1493</v>
      </c>
      <c r="AJ1104" s="5">
        <v>4430</v>
      </c>
      <c r="AK1104" s="5">
        <v>8037</v>
      </c>
      <c r="AL1104">
        <f>Tabelle1[[#This Row],[1 jahre Weiblich]]+Tabelle1[[#This Row],[unter 1 Jahr Männlich]]</f>
        <v>26</v>
      </c>
      <c r="AM1104">
        <f>Tabelle1[[#This Row],[1-15 Jahre Weiblich]]+Tabelle1[[#This Row],[1-15 jahre Mänlich]]</f>
        <v>162</v>
      </c>
      <c r="AN1104">
        <f>Tabelle1[[#This Row],[15-20 Jahre Weiblich]]+Tabelle1[[#This Row],[15-20 jahre Männlich]]</f>
        <v>59</v>
      </c>
      <c r="AO1104">
        <f>Tabelle1[[#This Row],[20-25 jahre weiblich]]+Tabelle1[[#This Row],[20-25 jahre Männlich]]</f>
        <v>97</v>
      </c>
      <c r="AP1104">
        <f>Tabelle1[[#This Row],[25-30 Jahre Weiblich]]+Tabelle1[[#This Row],[25-30 jahre Männlich]]</f>
        <v>85</v>
      </c>
      <c r="AQ1104">
        <f>Tabelle1[[#This Row],[30-35 Jahre Weiblich]]+Tabelle1[[#This Row],[30-35 jahre Männlich]]</f>
        <v>120</v>
      </c>
      <c r="AR1104">
        <f>Tabelle1[[#This Row],[35-40 Jahre Weiblich]]+Tabelle1[[#This Row],[35-40 jahre  Männlich]]</f>
        <v>147</v>
      </c>
      <c r="AS1104">
        <f>Tabelle1[[#This Row],[40-45 Jahre Weiblich]]+Tabelle1[[#This Row],[40-45 jahre Männlich]]</f>
        <v>234</v>
      </c>
      <c r="AT1104">
        <f>Tabelle1[[#This Row],[45-50 Jahre Weiblich]]+Tabelle1[[#This Row],[45-50 jahre Männlich]]</f>
        <v>322</v>
      </c>
      <c r="AU1104">
        <f>Tabelle1[[#This Row],[50-55 Jahre Weiblich]]+Tabelle1[[#This Row],[50-55 jahre Männlich]]</f>
        <v>623</v>
      </c>
      <c r="AV1104">
        <f>Tabelle1[[#This Row],[55-60 Jahre Weiblich]]+Tabelle1[[#This Row],[55-60 jahre Männlich]]</f>
        <v>1140</v>
      </c>
      <c r="AW1104">
        <f>Tabelle1[[#This Row],[60-65 Jahre Weiblich]]+Tabelle1[[#This Row],[60-65 jahre Männlich]]</f>
        <v>1823</v>
      </c>
      <c r="AX1104">
        <f>Tabelle1[[#This Row],[65-70 Jahre Weiblich]]+Tabelle1[[#This Row],[65-70 Jahre  Männlich]]</f>
        <v>2442</v>
      </c>
      <c r="AY1104">
        <f>Tabelle1[[#This Row],[70-75Jahre Weiblich]]+Tabelle1[[#This Row],[70-75 jahre Männlch]]</f>
        <v>3572</v>
      </c>
      <c r="AZ1104">
        <f>Tabelle1[[#This Row],[75-80 Jahre Weiblich]]+Tabelle1[[#This Row],[75-80 jahre Männlich]]</f>
        <v>2784</v>
      </c>
      <c r="BA1104">
        <f>Tabelle1[[#This Row],[80-85 Jahre Weiblich]]+Tabelle1[[#This Row],[80-85 jahre Männlich]]</f>
        <v>9478</v>
      </c>
      <c r="BB1104">
        <f>Tabelle1[[#This Row],[85 und mehr Weiblich]]+Tabelle1[[#This Row],[85 und mehr]]</f>
        <v>13818</v>
      </c>
    </row>
    <row r="1105" spans="1:54" x14ac:dyDescent="0.35">
      <c r="A1105" s="3"/>
      <c r="B1105" s="4" t="s">
        <v>71</v>
      </c>
      <c r="C1105" s="5">
        <v>2</v>
      </c>
      <c r="D1105" s="5">
        <v>1</v>
      </c>
      <c r="E1105" s="5">
        <v>0</v>
      </c>
      <c r="F1105" s="5">
        <v>1</v>
      </c>
      <c r="G1105" s="5">
        <v>0</v>
      </c>
      <c r="H1105" s="5">
        <v>0</v>
      </c>
      <c r="I1105" s="5">
        <v>1</v>
      </c>
      <c r="J1105" s="5">
        <v>3</v>
      </c>
      <c r="K1105" s="5">
        <v>4</v>
      </c>
      <c r="L1105" s="5">
        <v>4</v>
      </c>
      <c r="M1105" s="5">
        <v>9</v>
      </c>
      <c r="N1105" s="5">
        <v>4</v>
      </c>
      <c r="O1105" s="5">
        <v>15</v>
      </c>
      <c r="P1105" s="5">
        <v>16</v>
      </c>
      <c r="Q1105" s="5">
        <v>13</v>
      </c>
      <c r="R1105" s="5">
        <v>15</v>
      </c>
      <c r="S1105" s="5">
        <v>12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1</v>
      </c>
      <c r="Z1105" s="5">
        <v>2</v>
      </c>
      <c r="AA1105" s="5">
        <v>1</v>
      </c>
      <c r="AB1105" s="5">
        <v>4</v>
      </c>
      <c r="AC1105" s="5">
        <v>2</v>
      </c>
      <c r="AD1105" s="5">
        <v>2</v>
      </c>
      <c r="AE1105" s="5">
        <v>4</v>
      </c>
      <c r="AF1105" s="5">
        <v>9</v>
      </c>
      <c r="AG1105" s="5">
        <v>6</v>
      </c>
      <c r="AH1105" s="5">
        <v>9</v>
      </c>
      <c r="AJ1105" s="5">
        <v>13</v>
      </c>
      <c r="AK1105" s="5">
        <v>16</v>
      </c>
      <c r="AL1105">
        <f>Tabelle1[[#This Row],[1 jahre Weiblich]]+Tabelle1[[#This Row],[unter 1 Jahr Männlich]]</f>
        <v>2</v>
      </c>
      <c r="AM1105">
        <f>Tabelle1[[#This Row],[1-15 Jahre Weiblich]]+Tabelle1[[#This Row],[1-15 jahre Mänlich]]</f>
        <v>1</v>
      </c>
      <c r="AN1105">
        <f>Tabelle1[[#This Row],[15-20 Jahre Weiblich]]+Tabelle1[[#This Row],[15-20 jahre Männlich]]</f>
        <v>0</v>
      </c>
      <c r="AO1105">
        <f>Tabelle1[[#This Row],[20-25 jahre weiblich]]+Tabelle1[[#This Row],[20-25 jahre Männlich]]</f>
        <v>1</v>
      </c>
      <c r="AP1105">
        <f>Tabelle1[[#This Row],[25-30 Jahre Weiblich]]+Tabelle1[[#This Row],[25-30 jahre Männlich]]</f>
        <v>1</v>
      </c>
      <c r="AQ1105">
        <f>Tabelle1[[#This Row],[30-35 Jahre Weiblich]]+Tabelle1[[#This Row],[30-35 jahre Männlich]]</f>
        <v>2</v>
      </c>
      <c r="AR1105">
        <f>Tabelle1[[#This Row],[35-40 Jahre Weiblich]]+Tabelle1[[#This Row],[35-40 jahre  Männlich]]</f>
        <v>2</v>
      </c>
      <c r="AS1105">
        <f>Tabelle1[[#This Row],[40-45 Jahre Weiblich]]+Tabelle1[[#This Row],[40-45 jahre Männlich]]</f>
        <v>7</v>
      </c>
      <c r="AT1105">
        <f>Tabelle1[[#This Row],[45-50 Jahre Weiblich]]+Tabelle1[[#This Row],[45-50 jahre Männlich]]</f>
        <v>6</v>
      </c>
      <c r="AU1105">
        <f>Tabelle1[[#This Row],[50-55 Jahre Weiblich]]+Tabelle1[[#This Row],[50-55 jahre Männlich]]</f>
        <v>6</v>
      </c>
      <c r="AV1105">
        <f>Tabelle1[[#This Row],[55-60 Jahre Weiblich]]+Tabelle1[[#This Row],[55-60 jahre Männlich]]</f>
        <v>13</v>
      </c>
      <c r="AW1105">
        <f>Tabelle1[[#This Row],[60-65 Jahre Weiblich]]+Tabelle1[[#This Row],[60-65 jahre Männlich]]</f>
        <v>13</v>
      </c>
      <c r="AX1105">
        <f>Tabelle1[[#This Row],[65-70 Jahre Weiblich]]+Tabelle1[[#This Row],[65-70 Jahre  Männlich]]</f>
        <v>21</v>
      </c>
      <c r="AY1105">
        <f>Tabelle1[[#This Row],[70-75Jahre Weiblich]]+Tabelle1[[#This Row],[70-75 jahre Männlch]]</f>
        <v>25</v>
      </c>
      <c r="AZ1105">
        <f>Tabelle1[[#This Row],[75-80 Jahre Weiblich]]+Tabelle1[[#This Row],[75-80 jahre Männlich]]</f>
        <v>13</v>
      </c>
      <c r="BA1105">
        <f>Tabelle1[[#This Row],[80-85 Jahre Weiblich]]+Tabelle1[[#This Row],[80-85 jahre Männlich]]</f>
        <v>28</v>
      </c>
      <c r="BB1105">
        <f>Tabelle1[[#This Row],[85 und mehr Weiblich]]+Tabelle1[[#This Row],[85 und mehr]]</f>
        <v>28</v>
      </c>
    </row>
    <row r="1106" spans="1:54" x14ac:dyDescent="0.35">
      <c r="A1106" s="3"/>
      <c r="B1106" s="4" t="s">
        <v>72</v>
      </c>
      <c r="C1106" s="5">
        <v>17</v>
      </c>
      <c r="D1106" s="5">
        <v>28</v>
      </c>
      <c r="E1106" s="5">
        <v>20</v>
      </c>
      <c r="F1106" s="5">
        <v>42</v>
      </c>
      <c r="G1106" s="5">
        <v>53</v>
      </c>
      <c r="H1106" s="5">
        <v>157</v>
      </c>
      <c r="I1106" s="5">
        <v>342</v>
      </c>
      <c r="J1106" s="5">
        <v>686</v>
      </c>
      <c r="K1106" s="5">
        <v>1209</v>
      </c>
      <c r="L1106" s="5">
        <v>2520</v>
      </c>
      <c r="M1106" s="5">
        <v>5269</v>
      </c>
      <c r="N1106" s="5">
        <v>8522</v>
      </c>
      <c r="O1106" s="5">
        <v>11647</v>
      </c>
      <c r="P1106" s="5">
        <v>15565</v>
      </c>
      <c r="Q1106" s="5">
        <v>18097</v>
      </c>
      <c r="R1106" s="5">
        <v>33737</v>
      </c>
      <c r="S1106" s="5">
        <v>65976</v>
      </c>
      <c r="T1106" s="5">
        <v>0</v>
      </c>
      <c r="U1106" s="5">
        <v>10</v>
      </c>
      <c r="V1106" s="5">
        <v>19</v>
      </c>
      <c r="W1106" s="5">
        <v>17</v>
      </c>
      <c r="X1106" s="5">
        <v>24</v>
      </c>
      <c r="Y1106" s="5">
        <v>39</v>
      </c>
      <c r="Z1106" s="5">
        <v>85</v>
      </c>
      <c r="AA1106" s="5">
        <v>148</v>
      </c>
      <c r="AB1106" s="5">
        <v>260</v>
      </c>
      <c r="AC1106" s="5">
        <v>386</v>
      </c>
      <c r="AD1106" s="5">
        <v>851</v>
      </c>
      <c r="AE1106" s="5">
        <v>1753</v>
      </c>
      <c r="AF1106" s="5">
        <v>3176</v>
      </c>
      <c r="AG1106" s="5">
        <v>5095</v>
      </c>
      <c r="AH1106" s="5">
        <v>8594</v>
      </c>
      <c r="AJ1106" s="5">
        <v>32522</v>
      </c>
      <c r="AK1106" s="5">
        <v>118267</v>
      </c>
      <c r="AL1106">
        <f>Tabelle1[[#This Row],[1 jahre Weiblich]]+Tabelle1[[#This Row],[unter 1 Jahr Männlich]]</f>
        <v>27</v>
      </c>
      <c r="AM1106">
        <f>Tabelle1[[#This Row],[1-15 Jahre Weiblich]]+Tabelle1[[#This Row],[1-15 jahre Mänlich]]</f>
        <v>47</v>
      </c>
      <c r="AN1106">
        <f>Tabelle1[[#This Row],[15-20 Jahre Weiblich]]+Tabelle1[[#This Row],[15-20 jahre Männlich]]</f>
        <v>37</v>
      </c>
      <c r="AO1106">
        <f>Tabelle1[[#This Row],[20-25 jahre weiblich]]+Tabelle1[[#This Row],[20-25 jahre Männlich]]</f>
        <v>66</v>
      </c>
      <c r="AP1106">
        <f>Tabelle1[[#This Row],[25-30 Jahre Weiblich]]+Tabelle1[[#This Row],[25-30 jahre Männlich]]</f>
        <v>92</v>
      </c>
      <c r="AQ1106">
        <f>Tabelle1[[#This Row],[30-35 Jahre Weiblich]]+Tabelle1[[#This Row],[30-35 jahre Männlich]]</f>
        <v>242</v>
      </c>
      <c r="AR1106">
        <f>Tabelle1[[#This Row],[35-40 Jahre Weiblich]]+Tabelle1[[#This Row],[35-40 jahre  Männlich]]</f>
        <v>490</v>
      </c>
      <c r="AS1106">
        <f>Tabelle1[[#This Row],[40-45 Jahre Weiblich]]+Tabelle1[[#This Row],[40-45 jahre Männlich]]</f>
        <v>946</v>
      </c>
      <c r="AT1106">
        <f>Tabelle1[[#This Row],[45-50 Jahre Weiblich]]+Tabelle1[[#This Row],[45-50 jahre Männlich]]</f>
        <v>1595</v>
      </c>
      <c r="AU1106">
        <f>Tabelle1[[#This Row],[50-55 Jahre Weiblich]]+Tabelle1[[#This Row],[50-55 jahre Männlich]]</f>
        <v>3371</v>
      </c>
      <c r="AV1106">
        <f>Tabelle1[[#This Row],[55-60 Jahre Weiblich]]+Tabelle1[[#This Row],[55-60 jahre Männlich]]</f>
        <v>7022</v>
      </c>
      <c r="AW1106">
        <f>Tabelle1[[#This Row],[60-65 Jahre Weiblich]]+Tabelle1[[#This Row],[60-65 jahre Männlich]]</f>
        <v>11698</v>
      </c>
      <c r="AX1106">
        <f>Tabelle1[[#This Row],[65-70 Jahre Weiblich]]+Tabelle1[[#This Row],[65-70 Jahre  Männlich]]</f>
        <v>16742</v>
      </c>
      <c r="AY1106">
        <f>Tabelle1[[#This Row],[70-75Jahre Weiblich]]+Tabelle1[[#This Row],[70-75 jahre Männlch]]</f>
        <v>24159</v>
      </c>
      <c r="AZ1106">
        <f>Tabelle1[[#This Row],[75-80 Jahre Weiblich]]+Tabelle1[[#This Row],[75-80 jahre Männlich]]</f>
        <v>18097</v>
      </c>
      <c r="BA1106">
        <f>Tabelle1[[#This Row],[80-85 Jahre Weiblich]]+Tabelle1[[#This Row],[80-85 jahre Männlich]]</f>
        <v>66259</v>
      </c>
      <c r="BB1106">
        <f>Tabelle1[[#This Row],[85 und mehr Weiblich]]+Tabelle1[[#This Row],[85 und mehr]]</f>
        <v>184243</v>
      </c>
    </row>
    <row r="1107" spans="1:54" x14ac:dyDescent="0.35">
      <c r="A1107" s="3"/>
      <c r="B1107" s="4" t="s">
        <v>73</v>
      </c>
      <c r="C1107" s="5">
        <v>0</v>
      </c>
      <c r="D1107" s="5">
        <v>1</v>
      </c>
      <c r="E1107" s="5">
        <v>1</v>
      </c>
      <c r="F1107" s="5">
        <v>0</v>
      </c>
      <c r="G1107" s="5">
        <v>2</v>
      </c>
      <c r="H1107" s="5">
        <v>6</v>
      </c>
      <c r="I1107" s="5">
        <v>19</v>
      </c>
      <c r="J1107" s="5">
        <v>50</v>
      </c>
      <c r="K1107" s="5">
        <v>81</v>
      </c>
      <c r="L1107" s="5">
        <v>188</v>
      </c>
      <c r="M1107" s="5">
        <v>403</v>
      </c>
      <c r="N1107" s="5">
        <v>600</v>
      </c>
      <c r="O1107" s="5">
        <v>901</v>
      </c>
      <c r="P1107" s="5">
        <v>1218</v>
      </c>
      <c r="Q1107" s="5">
        <v>1519</v>
      </c>
      <c r="R1107" s="5">
        <v>3534</v>
      </c>
      <c r="S1107" s="5">
        <v>8895</v>
      </c>
      <c r="T1107" s="5">
        <v>0</v>
      </c>
      <c r="U1107" s="5">
        <v>0</v>
      </c>
      <c r="V1107" s="5">
        <v>2</v>
      </c>
      <c r="W1107" s="5">
        <v>0</v>
      </c>
      <c r="X1107" s="5">
        <v>1</v>
      </c>
      <c r="Y1107" s="5">
        <v>1</v>
      </c>
      <c r="Z1107" s="5">
        <v>7</v>
      </c>
      <c r="AA1107" s="5">
        <v>3</v>
      </c>
      <c r="AB1107" s="5">
        <v>12</v>
      </c>
      <c r="AC1107" s="5">
        <v>24</v>
      </c>
      <c r="AD1107" s="5">
        <v>74</v>
      </c>
      <c r="AE1107" s="5">
        <v>150</v>
      </c>
      <c r="AF1107" s="5">
        <v>306</v>
      </c>
      <c r="AG1107" s="5">
        <v>514</v>
      </c>
      <c r="AH1107" s="5">
        <v>941</v>
      </c>
      <c r="AJ1107" s="5">
        <v>4883</v>
      </c>
      <c r="AK1107" s="5">
        <v>24742</v>
      </c>
      <c r="AL1107">
        <f>Tabelle1[[#This Row],[1 jahre Weiblich]]+Tabelle1[[#This Row],[unter 1 Jahr Männlich]]</f>
        <v>0</v>
      </c>
      <c r="AM1107">
        <f>Tabelle1[[#This Row],[1-15 Jahre Weiblich]]+Tabelle1[[#This Row],[1-15 jahre Mänlich]]</f>
        <v>3</v>
      </c>
      <c r="AN1107">
        <f>Tabelle1[[#This Row],[15-20 Jahre Weiblich]]+Tabelle1[[#This Row],[15-20 jahre Männlich]]</f>
        <v>1</v>
      </c>
      <c r="AO1107">
        <f>Tabelle1[[#This Row],[20-25 jahre weiblich]]+Tabelle1[[#This Row],[20-25 jahre Männlich]]</f>
        <v>1</v>
      </c>
      <c r="AP1107">
        <f>Tabelle1[[#This Row],[25-30 Jahre Weiblich]]+Tabelle1[[#This Row],[25-30 jahre Männlich]]</f>
        <v>3</v>
      </c>
      <c r="AQ1107">
        <f>Tabelle1[[#This Row],[30-35 Jahre Weiblich]]+Tabelle1[[#This Row],[30-35 jahre Männlich]]</f>
        <v>13</v>
      </c>
      <c r="AR1107">
        <f>Tabelle1[[#This Row],[35-40 Jahre Weiblich]]+Tabelle1[[#This Row],[35-40 jahre  Männlich]]</f>
        <v>22</v>
      </c>
      <c r="AS1107">
        <f>Tabelle1[[#This Row],[40-45 Jahre Weiblich]]+Tabelle1[[#This Row],[40-45 jahre Männlich]]</f>
        <v>62</v>
      </c>
      <c r="AT1107">
        <f>Tabelle1[[#This Row],[45-50 Jahre Weiblich]]+Tabelle1[[#This Row],[45-50 jahre Männlich]]</f>
        <v>105</v>
      </c>
      <c r="AU1107">
        <f>Tabelle1[[#This Row],[50-55 Jahre Weiblich]]+Tabelle1[[#This Row],[50-55 jahre Männlich]]</f>
        <v>262</v>
      </c>
      <c r="AV1107">
        <f>Tabelle1[[#This Row],[55-60 Jahre Weiblich]]+Tabelle1[[#This Row],[55-60 jahre Männlich]]</f>
        <v>553</v>
      </c>
      <c r="AW1107">
        <f>Tabelle1[[#This Row],[60-65 Jahre Weiblich]]+Tabelle1[[#This Row],[60-65 jahre Männlich]]</f>
        <v>906</v>
      </c>
      <c r="AX1107">
        <f>Tabelle1[[#This Row],[65-70 Jahre Weiblich]]+Tabelle1[[#This Row],[65-70 Jahre  Männlich]]</f>
        <v>1415</v>
      </c>
      <c r="AY1107">
        <f>Tabelle1[[#This Row],[70-75Jahre Weiblich]]+Tabelle1[[#This Row],[70-75 jahre Männlch]]</f>
        <v>2159</v>
      </c>
      <c r="AZ1107">
        <f>Tabelle1[[#This Row],[75-80 Jahre Weiblich]]+Tabelle1[[#This Row],[75-80 jahre Männlich]]</f>
        <v>1519</v>
      </c>
      <c r="BA1107">
        <f>Tabelle1[[#This Row],[80-85 Jahre Weiblich]]+Tabelle1[[#This Row],[80-85 jahre Männlich]]</f>
        <v>8417</v>
      </c>
      <c r="BB1107">
        <f>Tabelle1[[#This Row],[85 und mehr Weiblich]]+Tabelle1[[#This Row],[85 und mehr]]</f>
        <v>33637</v>
      </c>
    </row>
    <row r="1108" spans="1:54" x14ac:dyDescent="0.35">
      <c r="A1108" s="3"/>
      <c r="B1108" s="4" t="s">
        <v>74</v>
      </c>
      <c r="C1108" s="5">
        <v>0</v>
      </c>
      <c r="D1108" s="5">
        <v>0</v>
      </c>
      <c r="E1108" s="5">
        <v>0</v>
      </c>
      <c r="F1108" s="5">
        <v>3</v>
      </c>
      <c r="G1108" s="5">
        <v>10</v>
      </c>
      <c r="H1108" s="5">
        <v>26</v>
      </c>
      <c r="I1108" s="5">
        <v>109</v>
      </c>
      <c r="J1108" s="5">
        <v>266</v>
      </c>
      <c r="K1108" s="5">
        <v>487</v>
      </c>
      <c r="L1108" s="5">
        <v>1238</v>
      </c>
      <c r="M1108" s="5">
        <v>2593</v>
      </c>
      <c r="N1108" s="5">
        <v>4285</v>
      </c>
      <c r="O1108" s="5">
        <v>5550</v>
      </c>
      <c r="P1108" s="5">
        <v>7134</v>
      </c>
      <c r="Q1108" s="5">
        <v>7880</v>
      </c>
      <c r="R1108" s="5">
        <v>13819</v>
      </c>
      <c r="S1108" s="5">
        <v>25227</v>
      </c>
      <c r="T1108" s="5">
        <v>0</v>
      </c>
      <c r="U1108" s="5">
        <v>0</v>
      </c>
      <c r="V1108" s="5">
        <v>1</v>
      </c>
      <c r="W1108" s="5">
        <v>0</v>
      </c>
      <c r="X1108" s="5">
        <v>3</v>
      </c>
      <c r="Y1108" s="5">
        <v>4</v>
      </c>
      <c r="Z1108" s="5">
        <v>12</v>
      </c>
      <c r="AA1108" s="5">
        <v>35</v>
      </c>
      <c r="AB1108" s="5">
        <v>53</v>
      </c>
      <c r="AC1108" s="5">
        <v>99</v>
      </c>
      <c r="AD1108" s="5">
        <v>263</v>
      </c>
      <c r="AE1108" s="5">
        <v>572</v>
      </c>
      <c r="AF1108" s="5">
        <v>1083</v>
      </c>
      <c r="AG1108" s="5">
        <v>1750</v>
      </c>
      <c r="AH1108" s="5">
        <v>2842</v>
      </c>
      <c r="AJ1108" s="5">
        <v>9174</v>
      </c>
      <c r="AK1108" s="5">
        <v>31329</v>
      </c>
      <c r="AL1108">
        <f>Tabelle1[[#This Row],[1 jahre Weiblich]]+Tabelle1[[#This Row],[unter 1 Jahr Männlich]]</f>
        <v>0</v>
      </c>
      <c r="AM1108">
        <f>Tabelle1[[#This Row],[1-15 Jahre Weiblich]]+Tabelle1[[#This Row],[1-15 jahre Mänlich]]</f>
        <v>1</v>
      </c>
      <c r="AN1108">
        <f>Tabelle1[[#This Row],[15-20 Jahre Weiblich]]+Tabelle1[[#This Row],[15-20 jahre Männlich]]</f>
        <v>0</v>
      </c>
      <c r="AO1108">
        <f>Tabelle1[[#This Row],[20-25 jahre weiblich]]+Tabelle1[[#This Row],[20-25 jahre Männlich]]</f>
        <v>6</v>
      </c>
      <c r="AP1108">
        <f>Tabelle1[[#This Row],[25-30 Jahre Weiblich]]+Tabelle1[[#This Row],[25-30 jahre Männlich]]</f>
        <v>14</v>
      </c>
      <c r="AQ1108">
        <f>Tabelle1[[#This Row],[30-35 Jahre Weiblich]]+Tabelle1[[#This Row],[30-35 jahre Männlich]]</f>
        <v>38</v>
      </c>
      <c r="AR1108">
        <f>Tabelle1[[#This Row],[35-40 Jahre Weiblich]]+Tabelle1[[#This Row],[35-40 jahre  Männlich]]</f>
        <v>144</v>
      </c>
      <c r="AS1108">
        <f>Tabelle1[[#This Row],[40-45 Jahre Weiblich]]+Tabelle1[[#This Row],[40-45 jahre Männlich]]</f>
        <v>319</v>
      </c>
      <c r="AT1108">
        <f>Tabelle1[[#This Row],[45-50 Jahre Weiblich]]+Tabelle1[[#This Row],[45-50 jahre Männlich]]</f>
        <v>586</v>
      </c>
      <c r="AU1108">
        <f>Tabelle1[[#This Row],[50-55 Jahre Weiblich]]+Tabelle1[[#This Row],[50-55 jahre Männlich]]</f>
        <v>1501</v>
      </c>
      <c r="AV1108">
        <f>Tabelle1[[#This Row],[55-60 Jahre Weiblich]]+Tabelle1[[#This Row],[55-60 jahre Männlich]]</f>
        <v>3165</v>
      </c>
      <c r="AW1108">
        <f>Tabelle1[[#This Row],[60-65 Jahre Weiblich]]+Tabelle1[[#This Row],[60-65 jahre Männlich]]</f>
        <v>5368</v>
      </c>
      <c r="AX1108">
        <f>Tabelle1[[#This Row],[65-70 Jahre Weiblich]]+Tabelle1[[#This Row],[65-70 Jahre  Männlich]]</f>
        <v>7300</v>
      </c>
      <c r="AY1108">
        <f>Tabelle1[[#This Row],[70-75Jahre Weiblich]]+Tabelle1[[#This Row],[70-75 jahre Männlch]]</f>
        <v>9976</v>
      </c>
      <c r="AZ1108">
        <f>Tabelle1[[#This Row],[75-80 Jahre Weiblich]]+Tabelle1[[#This Row],[75-80 jahre Männlich]]</f>
        <v>7880</v>
      </c>
      <c r="BA1108">
        <f>Tabelle1[[#This Row],[80-85 Jahre Weiblich]]+Tabelle1[[#This Row],[80-85 jahre Männlich]]</f>
        <v>22993</v>
      </c>
      <c r="BB1108">
        <f>Tabelle1[[#This Row],[85 und mehr Weiblich]]+Tabelle1[[#This Row],[85 und mehr]]</f>
        <v>56556</v>
      </c>
    </row>
    <row r="1109" spans="1:54" x14ac:dyDescent="0.35">
      <c r="A1109" s="3"/>
      <c r="B1109" s="4" t="s">
        <v>75</v>
      </c>
      <c r="C1109" s="5">
        <v>0</v>
      </c>
      <c r="D1109" s="5">
        <v>0</v>
      </c>
      <c r="E1109" s="5">
        <v>0</v>
      </c>
      <c r="F1109" s="5">
        <v>2</v>
      </c>
      <c r="G1109" s="5">
        <v>6</v>
      </c>
      <c r="H1109" s="5">
        <v>22</v>
      </c>
      <c r="I1109" s="5">
        <v>80</v>
      </c>
      <c r="J1109" s="5">
        <v>201</v>
      </c>
      <c r="K1109" s="5">
        <v>353</v>
      </c>
      <c r="L1109" s="5">
        <v>874</v>
      </c>
      <c r="M1109" s="5">
        <v>1704</v>
      </c>
      <c r="N1109" s="5">
        <v>2508</v>
      </c>
      <c r="O1109" s="5">
        <v>2985</v>
      </c>
      <c r="P1109" s="5">
        <v>3291</v>
      </c>
      <c r="Q1109" s="5">
        <v>3111</v>
      </c>
      <c r="R1109" s="5">
        <v>4660</v>
      </c>
      <c r="S1109" s="5">
        <v>6614</v>
      </c>
      <c r="T1109" s="5">
        <v>0</v>
      </c>
      <c r="U1109" s="5">
        <v>0</v>
      </c>
      <c r="V1109" s="5">
        <v>0</v>
      </c>
      <c r="W1109" s="5">
        <v>0</v>
      </c>
      <c r="X1109" s="5">
        <v>1</v>
      </c>
      <c r="Y1109" s="5">
        <v>3</v>
      </c>
      <c r="Z1109" s="5">
        <v>8</v>
      </c>
      <c r="AA1109" s="5">
        <v>23</v>
      </c>
      <c r="AB1109" s="5">
        <v>43</v>
      </c>
      <c r="AC1109" s="5">
        <v>63</v>
      </c>
      <c r="AD1109" s="5">
        <v>182</v>
      </c>
      <c r="AE1109" s="5">
        <v>372</v>
      </c>
      <c r="AF1109" s="5">
        <v>656</v>
      </c>
      <c r="AG1109" s="5">
        <v>975</v>
      </c>
      <c r="AH1109" s="5">
        <v>1445</v>
      </c>
      <c r="AJ1109" s="5">
        <v>3511</v>
      </c>
      <c r="AK1109" s="5">
        <v>8385</v>
      </c>
      <c r="AL1109">
        <f>Tabelle1[[#This Row],[1 jahre Weiblich]]+Tabelle1[[#This Row],[unter 1 Jahr Männlich]]</f>
        <v>0</v>
      </c>
      <c r="AM1109">
        <f>Tabelle1[[#This Row],[1-15 Jahre Weiblich]]+Tabelle1[[#This Row],[1-15 jahre Mänlich]]</f>
        <v>0</v>
      </c>
      <c r="AN1109">
        <f>Tabelle1[[#This Row],[15-20 Jahre Weiblich]]+Tabelle1[[#This Row],[15-20 jahre Männlich]]</f>
        <v>0</v>
      </c>
      <c r="AO1109">
        <f>Tabelle1[[#This Row],[20-25 jahre weiblich]]+Tabelle1[[#This Row],[20-25 jahre Männlich]]</f>
        <v>3</v>
      </c>
      <c r="AP1109">
        <f>Tabelle1[[#This Row],[25-30 Jahre Weiblich]]+Tabelle1[[#This Row],[25-30 jahre Männlich]]</f>
        <v>9</v>
      </c>
      <c r="AQ1109">
        <f>Tabelle1[[#This Row],[30-35 Jahre Weiblich]]+Tabelle1[[#This Row],[30-35 jahre Männlich]]</f>
        <v>30</v>
      </c>
      <c r="AR1109">
        <f>Tabelle1[[#This Row],[35-40 Jahre Weiblich]]+Tabelle1[[#This Row],[35-40 jahre  Männlich]]</f>
        <v>103</v>
      </c>
      <c r="AS1109">
        <f>Tabelle1[[#This Row],[40-45 Jahre Weiblich]]+Tabelle1[[#This Row],[40-45 jahre Männlich]]</f>
        <v>244</v>
      </c>
      <c r="AT1109">
        <f>Tabelle1[[#This Row],[45-50 Jahre Weiblich]]+Tabelle1[[#This Row],[45-50 jahre Männlich]]</f>
        <v>416</v>
      </c>
      <c r="AU1109">
        <f>Tabelle1[[#This Row],[50-55 Jahre Weiblich]]+Tabelle1[[#This Row],[50-55 jahre Männlich]]</f>
        <v>1056</v>
      </c>
      <c r="AV1109">
        <f>Tabelle1[[#This Row],[55-60 Jahre Weiblich]]+Tabelle1[[#This Row],[55-60 jahre Männlich]]</f>
        <v>2076</v>
      </c>
      <c r="AW1109">
        <f>Tabelle1[[#This Row],[60-65 Jahre Weiblich]]+Tabelle1[[#This Row],[60-65 jahre Männlich]]</f>
        <v>3164</v>
      </c>
      <c r="AX1109">
        <f>Tabelle1[[#This Row],[65-70 Jahre Weiblich]]+Tabelle1[[#This Row],[65-70 Jahre  Männlich]]</f>
        <v>3960</v>
      </c>
      <c r="AY1109">
        <f>Tabelle1[[#This Row],[70-75Jahre Weiblich]]+Tabelle1[[#This Row],[70-75 jahre Männlch]]</f>
        <v>4736</v>
      </c>
      <c r="AZ1109">
        <f>Tabelle1[[#This Row],[75-80 Jahre Weiblich]]+Tabelle1[[#This Row],[75-80 jahre Männlich]]</f>
        <v>3111</v>
      </c>
      <c r="BA1109">
        <f>Tabelle1[[#This Row],[80-85 Jahre Weiblich]]+Tabelle1[[#This Row],[80-85 jahre Männlich]]</f>
        <v>8171</v>
      </c>
      <c r="BB1109">
        <f>Tabelle1[[#This Row],[85 und mehr Weiblich]]+Tabelle1[[#This Row],[85 und mehr]]</f>
        <v>14999</v>
      </c>
    </row>
    <row r="1110" spans="1:54" x14ac:dyDescent="0.35">
      <c r="A1110" s="3"/>
      <c r="B1110" s="4" t="s">
        <v>76</v>
      </c>
      <c r="C1110" s="5">
        <v>11</v>
      </c>
      <c r="D1110" s="5">
        <v>15</v>
      </c>
      <c r="E1110" s="5">
        <v>16</v>
      </c>
      <c r="F1110" s="5">
        <v>14</v>
      </c>
      <c r="G1110" s="5">
        <v>18</v>
      </c>
      <c r="H1110" s="5">
        <v>51</v>
      </c>
      <c r="I1110" s="5">
        <v>81</v>
      </c>
      <c r="J1110" s="5">
        <v>142</v>
      </c>
      <c r="K1110" s="5">
        <v>237</v>
      </c>
      <c r="L1110" s="5">
        <v>381</v>
      </c>
      <c r="M1110" s="5">
        <v>829</v>
      </c>
      <c r="N1110" s="5">
        <v>1289</v>
      </c>
      <c r="O1110" s="5">
        <v>1800</v>
      </c>
      <c r="P1110" s="5">
        <v>2611</v>
      </c>
      <c r="Q1110" s="5">
        <v>3333</v>
      </c>
      <c r="R1110" s="5">
        <v>6965</v>
      </c>
      <c r="S1110" s="5">
        <v>16483</v>
      </c>
      <c r="T1110" s="5">
        <v>0</v>
      </c>
      <c r="U1110" s="5">
        <v>7</v>
      </c>
      <c r="V1110" s="5">
        <v>9</v>
      </c>
      <c r="W1110" s="5">
        <v>5</v>
      </c>
      <c r="X1110" s="5">
        <v>10</v>
      </c>
      <c r="Y1110" s="5">
        <v>7</v>
      </c>
      <c r="Z1110" s="5">
        <v>20</v>
      </c>
      <c r="AA1110" s="5">
        <v>33</v>
      </c>
      <c r="AB1110" s="5">
        <v>56</v>
      </c>
      <c r="AC1110" s="5">
        <v>69</v>
      </c>
      <c r="AD1110" s="5">
        <v>114</v>
      </c>
      <c r="AE1110" s="5">
        <v>291</v>
      </c>
      <c r="AF1110" s="5">
        <v>454</v>
      </c>
      <c r="AG1110" s="5">
        <v>874</v>
      </c>
      <c r="AH1110" s="5">
        <v>1624</v>
      </c>
      <c r="AJ1110" s="5">
        <v>7878</v>
      </c>
      <c r="AK1110" s="5">
        <v>32206</v>
      </c>
      <c r="AL1110">
        <f>Tabelle1[[#This Row],[1 jahre Weiblich]]+Tabelle1[[#This Row],[unter 1 Jahr Männlich]]</f>
        <v>18</v>
      </c>
      <c r="AM1110">
        <f>Tabelle1[[#This Row],[1-15 Jahre Weiblich]]+Tabelle1[[#This Row],[1-15 jahre Mänlich]]</f>
        <v>24</v>
      </c>
      <c r="AN1110">
        <f>Tabelle1[[#This Row],[15-20 Jahre Weiblich]]+Tabelle1[[#This Row],[15-20 jahre Männlich]]</f>
        <v>21</v>
      </c>
      <c r="AO1110">
        <f>Tabelle1[[#This Row],[20-25 jahre weiblich]]+Tabelle1[[#This Row],[20-25 jahre Männlich]]</f>
        <v>24</v>
      </c>
      <c r="AP1110">
        <f>Tabelle1[[#This Row],[25-30 Jahre Weiblich]]+Tabelle1[[#This Row],[25-30 jahre Männlich]]</f>
        <v>25</v>
      </c>
      <c r="AQ1110">
        <f>Tabelle1[[#This Row],[30-35 Jahre Weiblich]]+Tabelle1[[#This Row],[30-35 jahre Männlich]]</f>
        <v>71</v>
      </c>
      <c r="AR1110">
        <f>Tabelle1[[#This Row],[35-40 Jahre Weiblich]]+Tabelle1[[#This Row],[35-40 jahre  Männlich]]</f>
        <v>114</v>
      </c>
      <c r="AS1110">
        <f>Tabelle1[[#This Row],[40-45 Jahre Weiblich]]+Tabelle1[[#This Row],[40-45 jahre Männlich]]</f>
        <v>198</v>
      </c>
      <c r="AT1110">
        <f>Tabelle1[[#This Row],[45-50 Jahre Weiblich]]+Tabelle1[[#This Row],[45-50 jahre Männlich]]</f>
        <v>306</v>
      </c>
      <c r="AU1110">
        <f>Tabelle1[[#This Row],[50-55 Jahre Weiblich]]+Tabelle1[[#This Row],[50-55 jahre Männlich]]</f>
        <v>495</v>
      </c>
      <c r="AV1110">
        <f>Tabelle1[[#This Row],[55-60 Jahre Weiblich]]+Tabelle1[[#This Row],[55-60 jahre Männlich]]</f>
        <v>1120</v>
      </c>
      <c r="AW1110">
        <f>Tabelle1[[#This Row],[60-65 Jahre Weiblich]]+Tabelle1[[#This Row],[60-65 jahre Männlich]]</f>
        <v>1743</v>
      </c>
      <c r="AX1110">
        <f>Tabelle1[[#This Row],[65-70 Jahre Weiblich]]+Tabelle1[[#This Row],[65-70 Jahre  Männlich]]</f>
        <v>2674</v>
      </c>
      <c r="AY1110">
        <f>Tabelle1[[#This Row],[70-75Jahre Weiblich]]+Tabelle1[[#This Row],[70-75 jahre Männlch]]</f>
        <v>4235</v>
      </c>
      <c r="AZ1110">
        <f>Tabelle1[[#This Row],[75-80 Jahre Weiblich]]+Tabelle1[[#This Row],[75-80 jahre Männlich]]</f>
        <v>3333</v>
      </c>
      <c r="BA1110">
        <f>Tabelle1[[#This Row],[80-85 Jahre Weiblich]]+Tabelle1[[#This Row],[80-85 jahre Männlich]]</f>
        <v>14843</v>
      </c>
      <c r="BB1110">
        <f>Tabelle1[[#This Row],[85 und mehr Weiblich]]+Tabelle1[[#This Row],[85 und mehr]]</f>
        <v>48689</v>
      </c>
    </row>
    <row r="1111" spans="1:54" x14ac:dyDescent="0.35">
      <c r="A1111" s="3"/>
      <c r="B1111" s="4" t="s">
        <v>77</v>
      </c>
      <c r="C1111" s="5">
        <v>0</v>
      </c>
      <c r="D1111" s="5">
        <v>1</v>
      </c>
      <c r="E1111" s="5">
        <v>0</v>
      </c>
      <c r="F1111" s="5">
        <v>4</v>
      </c>
      <c r="G1111" s="5">
        <v>5</v>
      </c>
      <c r="H1111" s="5">
        <v>15</v>
      </c>
      <c r="I1111" s="5">
        <v>13</v>
      </c>
      <c r="J1111" s="5">
        <v>17</v>
      </c>
      <c r="K1111" s="5">
        <v>47</v>
      </c>
      <c r="L1111" s="5">
        <v>75</v>
      </c>
      <c r="M1111" s="5">
        <v>147</v>
      </c>
      <c r="N1111" s="5">
        <v>242</v>
      </c>
      <c r="O1111" s="5">
        <v>394</v>
      </c>
      <c r="P1111" s="5">
        <v>609</v>
      </c>
      <c r="Q1111" s="5">
        <v>776</v>
      </c>
      <c r="R1111" s="5">
        <v>1602</v>
      </c>
      <c r="S1111" s="5">
        <v>3364</v>
      </c>
      <c r="T1111" s="5">
        <v>0</v>
      </c>
      <c r="U1111" s="5">
        <v>0</v>
      </c>
      <c r="V1111" s="5">
        <v>2</v>
      </c>
      <c r="W1111" s="5">
        <v>2</v>
      </c>
      <c r="X1111" s="5">
        <v>1</v>
      </c>
      <c r="Y1111" s="5">
        <v>1</v>
      </c>
      <c r="Z1111" s="5">
        <v>2</v>
      </c>
      <c r="AA1111" s="5">
        <v>3</v>
      </c>
      <c r="AB1111" s="5">
        <v>8</v>
      </c>
      <c r="AC1111" s="5">
        <v>10</v>
      </c>
      <c r="AD1111" s="5">
        <v>25</v>
      </c>
      <c r="AE1111" s="5">
        <v>54</v>
      </c>
      <c r="AF1111" s="5">
        <v>107</v>
      </c>
      <c r="AG1111" s="5">
        <v>175</v>
      </c>
      <c r="AH1111" s="5">
        <v>314</v>
      </c>
      <c r="AJ1111" s="5">
        <v>1598</v>
      </c>
      <c r="AK1111" s="5">
        <v>6213</v>
      </c>
      <c r="AL1111">
        <f>Tabelle1[[#This Row],[1 jahre Weiblich]]+Tabelle1[[#This Row],[unter 1 Jahr Männlich]]</f>
        <v>0</v>
      </c>
      <c r="AM1111">
        <f>Tabelle1[[#This Row],[1-15 Jahre Weiblich]]+Tabelle1[[#This Row],[1-15 jahre Mänlich]]</f>
        <v>3</v>
      </c>
      <c r="AN1111">
        <f>Tabelle1[[#This Row],[15-20 Jahre Weiblich]]+Tabelle1[[#This Row],[15-20 jahre Männlich]]</f>
        <v>2</v>
      </c>
      <c r="AO1111">
        <f>Tabelle1[[#This Row],[20-25 jahre weiblich]]+Tabelle1[[#This Row],[20-25 jahre Männlich]]</f>
        <v>5</v>
      </c>
      <c r="AP1111">
        <f>Tabelle1[[#This Row],[25-30 Jahre Weiblich]]+Tabelle1[[#This Row],[25-30 jahre Männlich]]</f>
        <v>6</v>
      </c>
      <c r="AQ1111">
        <f>Tabelle1[[#This Row],[30-35 Jahre Weiblich]]+Tabelle1[[#This Row],[30-35 jahre Männlich]]</f>
        <v>17</v>
      </c>
      <c r="AR1111">
        <f>Tabelle1[[#This Row],[35-40 Jahre Weiblich]]+Tabelle1[[#This Row],[35-40 jahre  Männlich]]</f>
        <v>16</v>
      </c>
      <c r="AS1111">
        <f>Tabelle1[[#This Row],[40-45 Jahre Weiblich]]+Tabelle1[[#This Row],[40-45 jahre Männlich]]</f>
        <v>25</v>
      </c>
      <c r="AT1111">
        <f>Tabelle1[[#This Row],[45-50 Jahre Weiblich]]+Tabelle1[[#This Row],[45-50 jahre Männlich]]</f>
        <v>57</v>
      </c>
      <c r="AU1111">
        <f>Tabelle1[[#This Row],[50-55 Jahre Weiblich]]+Tabelle1[[#This Row],[50-55 jahre Männlich]]</f>
        <v>100</v>
      </c>
      <c r="AV1111">
        <f>Tabelle1[[#This Row],[55-60 Jahre Weiblich]]+Tabelle1[[#This Row],[55-60 jahre Männlich]]</f>
        <v>201</v>
      </c>
      <c r="AW1111">
        <f>Tabelle1[[#This Row],[60-65 Jahre Weiblich]]+Tabelle1[[#This Row],[60-65 jahre Männlich]]</f>
        <v>349</v>
      </c>
      <c r="AX1111">
        <f>Tabelle1[[#This Row],[65-70 Jahre Weiblich]]+Tabelle1[[#This Row],[65-70 Jahre  Männlich]]</f>
        <v>569</v>
      </c>
      <c r="AY1111">
        <f>Tabelle1[[#This Row],[70-75Jahre Weiblich]]+Tabelle1[[#This Row],[70-75 jahre Männlch]]</f>
        <v>923</v>
      </c>
      <c r="AZ1111">
        <f>Tabelle1[[#This Row],[75-80 Jahre Weiblich]]+Tabelle1[[#This Row],[75-80 jahre Männlich]]</f>
        <v>776</v>
      </c>
      <c r="BA1111">
        <f>Tabelle1[[#This Row],[80-85 Jahre Weiblich]]+Tabelle1[[#This Row],[80-85 jahre Männlich]]</f>
        <v>3200</v>
      </c>
      <c r="BB1111">
        <f>Tabelle1[[#This Row],[85 und mehr Weiblich]]+Tabelle1[[#This Row],[85 und mehr]]</f>
        <v>9577</v>
      </c>
    </row>
    <row r="1112" spans="1:54" x14ac:dyDescent="0.35">
      <c r="A1112" s="3"/>
      <c r="B1112" s="4" t="s">
        <v>78</v>
      </c>
      <c r="C1112" s="5">
        <v>0</v>
      </c>
      <c r="D1112" s="5">
        <v>5</v>
      </c>
      <c r="E1112" s="5">
        <v>2</v>
      </c>
      <c r="F1112" s="5">
        <v>10</v>
      </c>
      <c r="G1112" s="5">
        <v>9</v>
      </c>
      <c r="H1112" s="5">
        <v>26</v>
      </c>
      <c r="I1112" s="5">
        <v>56</v>
      </c>
      <c r="J1112" s="5">
        <v>97</v>
      </c>
      <c r="K1112" s="5">
        <v>187</v>
      </c>
      <c r="L1112" s="5">
        <v>299</v>
      </c>
      <c r="M1112" s="5">
        <v>675</v>
      </c>
      <c r="N1112" s="5">
        <v>1184</v>
      </c>
      <c r="O1112" s="5">
        <v>1814</v>
      </c>
      <c r="P1112" s="5">
        <v>2567</v>
      </c>
      <c r="Q1112" s="5">
        <v>3107</v>
      </c>
      <c r="R1112" s="5">
        <v>5477</v>
      </c>
      <c r="S1112" s="5">
        <v>8278</v>
      </c>
      <c r="T1112" s="5">
        <v>0</v>
      </c>
      <c r="U1112" s="5">
        <v>2</v>
      </c>
      <c r="V1112" s="5">
        <v>4</v>
      </c>
      <c r="W1112" s="5">
        <v>4</v>
      </c>
      <c r="X1112" s="5">
        <v>3</v>
      </c>
      <c r="Y1112" s="5">
        <v>7</v>
      </c>
      <c r="Z1112" s="5">
        <v>19</v>
      </c>
      <c r="AA1112" s="5">
        <v>35</v>
      </c>
      <c r="AB1112" s="5">
        <v>68</v>
      </c>
      <c r="AC1112" s="5">
        <v>103</v>
      </c>
      <c r="AD1112" s="5">
        <v>214</v>
      </c>
      <c r="AE1112" s="5">
        <v>407</v>
      </c>
      <c r="AF1112" s="5">
        <v>711</v>
      </c>
      <c r="AG1112" s="5">
        <v>1057</v>
      </c>
      <c r="AH1112" s="5">
        <v>1754</v>
      </c>
      <c r="AJ1112" s="5">
        <v>6058</v>
      </c>
      <c r="AK1112" s="5">
        <v>16224</v>
      </c>
      <c r="AL1112">
        <f>Tabelle1[[#This Row],[1 jahre Weiblich]]+Tabelle1[[#This Row],[unter 1 Jahr Männlich]]</f>
        <v>2</v>
      </c>
      <c r="AM1112">
        <f>Tabelle1[[#This Row],[1-15 Jahre Weiblich]]+Tabelle1[[#This Row],[1-15 jahre Mänlich]]</f>
        <v>9</v>
      </c>
      <c r="AN1112">
        <f>Tabelle1[[#This Row],[15-20 Jahre Weiblich]]+Tabelle1[[#This Row],[15-20 jahre Männlich]]</f>
        <v>6</v>
      </c>
      <c r="AO1112">
        <f>Tabelle1[[#This Row],[20-25 jahre weiblich]]+Tabelle1[[#This Row],[20-25 jahre Männlich]]</f>
        <v>13</v>
      </c>
      <c r="AP1112">
        <f>Tabelle1[[#This Row],[25-30 Jahre Weiblich]]+Tabelle1[[#This Row],[25-30 jahre Männlich]]</f>
        <v>16</v>
      </c>
      <c r="AQ1112">
        <f>Tabelle1[[#This Row],[30-35 Jahre Weiblich]]+Tabelle1[[#This Row],[30-35 jahre Männlich]]</f>
        <v>45</v>
      </c>
      <c r="AR1112">
        <f>Tabelle1[[#This Row],[35-40 Jahre Weiblich]]+Tabelle1[[#This Row],[35-40 jahre  Männlich]]</f>
        <v>91</v>
      </c>
      <c r="AS1112">
        <f>Tabelle1[[#This Row],[40-45 Jahre Weiblich]]+Tabelle1[[#This Row],[40-45 jahre Männlich]]</f>
        <v>165</v>
      </c>
      <c r="AT1112">
        <f>Tabelle1[[#This Row],[45-50 Jahre Weiblich]]+Tabelle1[[#This Row],[45-50 jahre Männlich]]</f>
        <v>290</v>
      </c>
      <c r="AU1112">
        <f>Tabelle1[[#This Row],[50-55 Jahre Weiblich]]+Tabelle1[[#This Row],[50-55 jahre Männlich]]</f>
        <v>513</v>
      </c>
      <c r="AV1112">
        <f>Tabelle1[[#This Row],[55-60 Jahre Weiblich]]+Tabelle1[[#This Row],[55-60 jahre Männlich]]</f>
        <v>1082</v>
      </c>
      <c r="AW1112">
        <f>Tabelle1[[#This Row],[60-65 Jahre Weiblich]]+Tabelle1[[#This Row],[60-65 jahre Männlich]]</f>
        <v>1895</v>
      </c>
      <c r="AX1112">
        <f>Tabelle1[[#This Row],[65-70 Jahre Weiblich]]+Tabelle1[[#This Row],[65-70 Jahre  Männlich]]</f>
        <v>2871</v>
      </c>
      <c r="AY1112">
        <f>Tabelle1[[#This Row],[70-75Jahre Weiblich]]+Tabelle1[[#This Row],[70-75 jahre Männlch]]</f>
        <v>4321</v>
      </c>
      <c r="AZ1112">
        <f>Tabelle1[[#This Row],[75-80 Jahre Weiblich]]+Tabelle1[[#This Row],[75-80 jahre Männlich]]</f>
        <v>3107</v>
      </c>
      <c r="BA1112">
        <f>Tabelle1[[#This Row],[80-85 Jahre Weiblich]]+Tabelle1[[#This Row],[80-85 jahre Männlich]]</f>
        <v>11535</v>
      </c>
      <c r="BB1112">
        <f>Tabelle1[[#This Row],[85 und mehr Weiblich]]+Tabelle1[[#This Row],[85 und mehr]]</f>
        <v>24502</v>
      </c>
    </row>
    <row r="1113" spans="1:54" x14ac:dyDescent="0.35">
      <c r="A1113" s="3"/>
      <c r="B1113" s="4" t="s">
        <v>79</v>
      </c>
      <c r="C1113" s="5">
        <v>0</v>
      </c>
      <c r="D1113" s="5">
        <v>0</v>
      </c>
      <c r="E1113" s="5">
        <v>0</v>
      </c>
      <c r="F1113" s="5">
        <v>0</v>
      </c>
      <c r="G1113" s="5">
        <v>0</v>
      </c>
      <c r="H1113" s="5">
        <v>2</v>
      </c>
      <c r="I1113" s="5">
        <v>3</v>
      </c>
      <c r="J1113" s="5">
        <v>7</v>
      </c>
      <c r="K1113" s="5">
        <v>7</v>
      </c>
      <c r="L1113" s="5">
        <v>25</v>
      </c>
      <c r="M1113" s="5">
        <v>76</v>
      </c>
      <c r="N1113" s="5">
        <v>155</v>
      </c>
      <c r="O1113" s="5">
        <v>240</v>
      </c>
      <c r="P1113" s="5">
        <v>374</v>
      </c>
      <c r="Q1113" s="5">
        <v>484</v>
      </c>
      <c r="R1113" s="5">
        <v>948</v>
      </c>
      <c r="S1113" s="5">
        <v>1676</v>
      </c>
      <c r="T1113" s="5">
        <v>0</v>
      </c>
      <c r="U1113" s="5">
        <v>0</v>
      </c>
      <c r="V1113" s="5">
        <v>0</v>
      </c>
      <c r="W1113" s="5">
        <v>1</v>
      </c>
      <c r="X1113" s="5">
        <v>0</v>
      </c>
      <c r="Y1113" s="5">
        <v>0</v>
      </c>
      <c r="Z1113" s="5">
        <v>3</v>
      </c>
      <c r="AA1113" s="5">
        <v>0</v>
      </c>
      <c r="AB1113" s="5">
        <v>4</v>
      </c>
      <c r="AC1113" s="5">
        <v>3</v>
      </c>
      <c r="AD1113" s="5">
        <v>8</v>
      </c>
      <c r="AE1113" s="5">
        <v>30</v>
      </c>
      <c r="AF1113" s="5">
        <v>74</v>
      </c>
      <c r="AG1113" s="5">
        <v>110</v>
      </c>
      <c r="AH1113" s="5">
        <v>249</v>
      </c>
      <c r="AJ1113" s="5">
        <v>1099</v>
      </c>
      <c r="AK1113" s="5">
        <v>3764</v>
      </c>
      <c r="AL1113">
        <f>Tabelle1[[#This Row],[1 jahre Weiblich]]+Tabelle1[[#This Row],[unter 1 Jahr Männlich]]</f>
        <v>0</v>
      </c>
      <c r="AM1113">
        <f>Tabelle1[[#This Row],[1-15 Jahre Weiblich]]+Tabelle1[[#This Row],[1-15 jahre Mänlich]]</f>
        <v>0</v>
      </c>
      <c r="AN1113">
        <f>Tabelle1[[#This Row],[15-20 Jahre Weiblich]]+Tabelle1[[#This Row],[15-20 jahre Männlich]]</f>
        <v>1</v>
      </c>
      <c r="AO1113">
        <f>Tabelle1[[#This Row],[20-25 jahre weiblich]]+Tabelle1[[#This Row],[20-25 jahre Männlich]]</f>
        <v>0</v>
      </c>
      <c r="AP1113">
        <f>Tabelle1[[#This Row],[25-30 Jahre Weiblich]]+Tabelle1[[#This Row],[25-30 jahre Männlich]]</f>
        <v>0</v>
      </c>
      <c r="AQ1113">
        <f>Tabelle1[[#This Row],[30-35 Jahre Weiblich]]+Tabelle1[[#This Row],[30-35 jahre Männlich]]</f>
        <v>5</v>
      </c>
      <c r="AR1113">
        <f>Tabelle1[[#This Row],[35-40 Jahre Weiblich]]+Tabelle1[[#This Row],[35-40 jahre  Männlich]]</f>
        <v>3</v>
      </c>
      <c r="AS1113">
        <f>Tabelle1[[#This Row],[40-45 Jahre Weiblich]]+Tabelle1[[#This Row],[40-45 jahre Männlich]]</f>
        <v>11</v>
      </c>
      <c r="AT1113">
        <f>Tabelle1[[#This Row],[45-50 Jahre Weiblich]]+Tabelle1[[#This Row],[45-50 jahre Männlich]]</f>
        <v>10</v>
      </c>
      <c r="AU1113">
        <f>Tabelle1[[#This Row],[50-55 Jahre Weiblich]]+Tabelle1[[#This Row],[50-55 jahre Männlich]]</f>
        <v>33</v>
      </c>
      <c r="AV1113">
        <f>Tabelle1[[#This Row],[55-60 Jahre Weiblich]]+Tabelle1[[#This Row],[55-60 jahre Männlich]]</f>
        <v>106</v>
      </c>
      <c r="AW1113">
        <f>Tabelle1[[#This Row],[60-65 Jahre Weiblich]]+Tabelle1[[#This Row],[60-65 jahre Männlich]]</f>
        <v>229</v>
      </c>
      <c r="AX1113">
        <f>Tabelle1[[#This Row],[65-70 Jahre Weiblich]]+Tabelle1[[#This Row],[65-70 Jahre  Männlich]]</f>
        <v>350</v>
      </c>
      <c r="AY1113">
        <f>Tabelle1[[#This Row],[70-75Jahre Weiblich]]+Tabelle1[[#This Row],[70-75 jahre Männlch]]</f>
        <v>623</v>
      </c>
      <c r="AZ1113">
        <f>Tabelle1[[#This Row],[75-80 Jahre Weiblich]]+Tabelle1[[#This Row],[75-80 jahre Männlich]]</f>
        <v>484</v>
      </c>
      <c r="BA1113">
        <f>Tabelle1[[#This Row],[80-85 Jahre Weiblich]]+Tabelle1[[#This Row],[80-85 jahre Männlich]]</f>
        <v>2047</v>
      </c>
      <c r="BB1113">
        <f>Tabelle1[[#This Row],[85 und mehr Weiblich]]+Tabelle1[[#This Row],[85 und mehr]]</f>
        <v>5440</v>
      </c>
    </row>
    <row r="1114" spans="1:54" x14ac:dyDescent="0.35">
      <c r="A1114" s="3"/>
      <c r="B1114" s="4" t="s">
        <v>80</v>
      </c>
      <c r="C1114" s="5">
        <v>0</v>
      </c>
      <c r="D1114" s="5">
        <v>2</v>
      </c>
      <c r="E1114" s="5">
        <v>0</v>
      </c>
      <c r="F1114" s="5">
        <v>5</v>
      </c>
      <c r="G1114" s="5">
        <v>4</v>
      </c>
      <c r="H1114" s="5">
        <v>10</v>
      </c>
      <c r="I1114" s="5">
        <v>23</v>
      </c>
      <c r="J1114" s="5">
        <v>44</v>
      </c>
      <c r="K1114" s="5">
        <v>66</v>
      </c>
      <c r="L1114" s="5">
        <v>143</v>
      </c>
      <c r="M1114" s="5">
        <v>285</v>
      </c>
      <c r="N1114" s="5">
        <v>444</v>
      </c>
      <c r="O1114" s="5">
        <v>651</v>
      </c>
      <c r="P1114" s="5">
        <v>760</v>
      </c>
      <c r="Q1114" s="5">
        <v>738</v>
      </c>
      <c r="R1114" s="5">
        <v>1083</v>
      </c>
      <c r="S1114" s="5">
        <v>1564</v>
      </c>
      <c r="T1114" s="5">
        <v>0</v>
      </c>
      <c r="U1114" s="5">
        <v>0</v>
      </c>
      <c r="V1114" s="5">
        <v>0</v>
      </c>
      <c r="W1114" s="5">
        <v>2</v>
      </c>
      <c r="X1114" s="5">
        <v>0</v>
      </c>
      <c r="Y1114" s="5">
        <v>3</v>
      </c>
      <c r="Z1114" s="5">
        <v>3</v>
      </c>
      <c r="AA1114" s="5">
        <v>5</v>
      </c>
      <c r="AB1114" s="5">
        <v>19</v>
      </c>
      <c r="AC1114" s="5">
        <v>41</v>
      </c>
      <c r="AD1114" s="5">
        <v>51</v>
      </c>
      <c r="AE1114" s="5">
        <v>95</v>
      </c>
      <c r="AF1114" s="5">
        <v>194</v>
      </c>
      <c r="AG1114" s="5">
        <v>306</v>
      </c>
      <c r="AH1114" s="5">
        <v>460</v>
      </c>
      <c r="AJ1114" s="5">
        <v>1028</v>
      </c>
      <c r="AK1114" s="5">
        <v>2481</v>
      </c>
      <c r="AL1114">
        <f>Tabelle1[[#This Row],[1 jahre Weiblich]]+Tabelle1[[#This Row],[unter 1 Jahr Männlich]]</f>
        <v>0</v>
      </c>
      <c r="AM1114">
        <f>Tabelle1[[#This Row],[1-15 Jahre Weiblich]]+Tabelle1[[#This Row],[1-15 jahre Mänlich]]</f>
        <v>2</v>
      </c>
      <c r="AN1114">
        <f>Tabelle1[[#This Row],[15-20 Jahre Weiblich]]+Tabelle1[[#This Row],[15-20 jahre Männlich]]</f>
        <v>2</v>
      </c>
      <c r="AO1114">
        <f>Tabelle1[[#This Row],[20-25 jahre weiblich]]+Tabelle1[[#This Row],[20-25 jahre Männlich]]</f>
        <v>5</v>
      </c>
      <c r="AP1114">
        <f>Tabelle1[[#This Row],[25-30 Jahre Weiblich]]+Tabelle1[[#This Row],[25-30 jahre Männlich]]</f>
        <v>7</v>
      </c>
      <c r="AQ1114">
        <f>Tabelle1[[#This Row],[30-35 Jahre Weiblich]]+Tabelle1[[#This Row],[30-35 jahre Männlich]]</f>
        <v>13</v>
      </c>
      <c r="AR1114">
        <f>Tabelle1[[#This Row],[35-40 Jahre Weiblich]]+Tabelle1[[#This Row],[35-40 jahre  Männlich]]</f>
        <v>28</v>
      </c>
      <c r="AS1114">
        <f>Tabelle1[[#This Row],[40-45 Jahre Weiblich]]+Tabelle1[[#This Row],[40-45 jahre Männlich]]</f>
        <v>63</v>
      </c>
      <c r="AT1114">
        <f>Tabelle1[[#This Row],[45-50 Jahre Weiblich]]+Tabelle1[[#This Row],[45-50 jahre Männlich]]</f>
        <v>107</v>
      </c>
      <c r="AU1114">
        <f>Tabelle1[[#This Row],[50-55 Jahre Weiblich]]+Tabelle1[[#This Row],[50-55 jahre Männlich]]</f>
        <v>194</v>
      </c>
      <c r="AV1114">
        <f>Tabelle1[[#This Row],[55-60 Jahre Weiblich]]+Tabelle1[[#This Row],[55-60 jahre Männlich]]</f>
        <v>380</v>
      </c>
      <c r="AW1114">
        <f>Tabelle1[[#This Row],[60-65 Jahre Weiblich]]+Tabelle1[[#This Row],[60-65 jahre Männlich]]</f>
        <v>638</v>
      </c>
      <c r="AX1114">
        <f>Tabelle1[[#This Row],[65-70 Jahre Weiblich]]+Tabelle1[[#This Row],[65-70 Jahre  Männlich]]</f>
        <v>957</v>
      </c>
      <c r="AY1114">
        <f>Tabelle1[[#This Row],[70-75Jahre Weiblich]]+Tabelle1[[#This Row],[70-75 jahre Männlch]]</f>
        <v>1220</v>
      </c>
      <c r="AZ1114">
        <f>Tabelle1[[#This Row],[75-80 Jahre Weiblich]]+Tabelle1[[#This Row],[75-80 jahre Männlich]]</f>
        <v>738</v>
      </c>
      <c r="BA1114">
        <f>Tabelle1[[#This Row],[80-85 Jahre Weiblich]]+Tabelle1[[#This Row],[80-85 jahre Männlich]]</f>
        <v>2111</v>
      </c>
      <c r="BB1114">
        <f>Tabelle1[[#This Row],[85 und mehr Weiblich]]+Tabelle1[[#This Row],[85 und mehr]]</f>
        <v>4045</v>
      </c>
    </row>
    <row r="1115" spans="1:54" x14ac:dyDescent="0.35">
      <c r="A1115" s="3"/>
      <c r="B1115" s="4" t="s">
        <v>81</v>
      </c>
      <c r="C1115" s="5">
        <v>7</v>
      </c>
      <c r="D1115" s="5">
        <v>31</v>
      </c>
      <c r="E1115" s="5">
        <v>12</v>
      </c>
      <c r="F1115" s="5">
        <v>15</v>
      </c>
      <c r="G1115" s="5">
        <v>23</v>
      </c>
      <c r="H1115" s="5">
        <v>40</v>
      </c>
      <c r="I1115" s="5">
        <v>69</v>
      </c>
      <c r="J1115" s="5">
        <v>110</v>
      </c>
      <c r="K1115" s="5">
        <v>180</v>
      </c>
      <c r="L1115" s="5">
        <v>406</v>
      </c>
      <c r="M1115" s="5">
        <v>1169</v>
      </c>
      <c r="N1115" s="5">
        <v>2332</v>
      </c>
      <c r="O1115" s="5">
        <v>3674</v>
      </c>
      <c r="P1115" s="5">
        <v>5063</v>
      </c>
      <c r="Q1115" s="5">
        <v>5557</v>
      </c>
      <c r="R1115" s="5">
        <v>8433</v>
      </c>
      <c r="S1115" s="5">
        <v>11840</v>
      </c>
      <c r="T1115" s="5">
        <v>0</v>
      </c>
      <c r="U1115" s="5">
        <v>6</v>
      </c>
      <c r="V1115" s="5">
        <v>18</v>
      </c>
      <c r="W1115" s="5">
        <v>4</v>
      </c>
      <c r="X1115" s="5">
        <v>11</v>
      </c>
      <c r="Y1115" s="5">
        <v>12</v>
      </c>
      <c r="Z1115" s="5">
        <v>20</v>
      </c>
      <c r="AA1115" s="5">
        <v>38</v>
      </c>
      <c r="AB1115" s="5">
        <v>57</v>
      </c>
      <c r="AC1115" s="5">
        <v>94</v>
      </c>
      <c r="AD1115" s="5">
        <v>268</v>
      </c>
      <c r="AE1115" s="5">
        <v>681</v>
      </c>
      <c r="AF1115" s="5">
        <v>1549</v>
      </c>
      <c r="AG1115" s="5">
        <v>2589</v>
      </c>
      <c r="AH1115" s="5">
        <v>3604</v>
      </c>
      <c r="AJ1115" s="5">
        <v>6518</v>
      </c>
      <c r="AK1115" s="5">
        <v>13979</v>
      </c>
      <c r="AL1115">
        <f>Tabelle1[[#This Row],[1 jahre Weiblich]]+Tabelle1[[#This Row],[unter 1 Jahr Männlich]]</f>
        <v>13</v>
      </c>
      <c r="AM1115">
        <f>Tabelle1[[#This Row],[1-15 Jahre Weiblich]]+Tabelle1[[#This Row],[1-15 jahre Mänlich]]</f>
        <v>49</v>
      </c>
      <c r="AN1115">
        <f>Tabelle1[[#This Row],[15-20 Jahre Weiblich]]+Tabelle1[[#This Row],[15-20 jahre Männlich]]</f>
        <v>16</v>
      </c>
      <c r="AO1115">
        <f>Tabelle1[[#This Row],[20-25 jahre weiblich]]+Tabelle1[[#This Row],[20-25 jahre Männlich]]</f>
        <v>26</v>
      </c>
      <c r="AP1115">
        <f>Tabelle1[[#This Row],[25-30 Jahre Weiblich]]+Tabelle1[[#This Row],[25-30 jahre Männlich]]</f>
        <v>35</v>
      </c>
      <c r="AQ1115">
        <f>Tabelle1[[#This Row],[30-35 Jahre Weiblich]]+Tabelle1[[#This Row],[30-35 jahre Männlich]]</f>
        <v>60</v>
      </c>
      <c r="AR1115">
        <f>Tabelle1[[#This Row],[35-40 Jahre Weiblich]]+Tabelle1[[#This Row],[35-40 jahre  Männlich]]</f>
        <v>107</v>
      </c>
      <c r="AS1115">
        <f>Tabelle1[[#This Row],[40-45 Jahre Weiblich]]+Tabelle1[[#This Row],[40-45 jahre Männlich]]</f>
        <v>167</v>
      </c>
      <c r="AT1115">
        <f>Tabelle1[[#This Row],[45-50 Jahre Weiblich]]+Tabelle1[[#This Row],[45-50 jahre Männlich]]</f>
        <v>274</v>
      </c>
      <c r="AU1115">
        <f>Tabelle1[[#This Row],[50-55 Jahre Weiblich]]+Tabelle1[[#This Row],[50-55 jahre Männlich]]</f>
        <v>674</v>
      </c>
      <c r="AV1115">
        <f>Tabelle1[[#This Row],[55-60 Jahre Weiblich]]+Tabelle1[[#This Row],[55-60 jahre Männlich]]</f>
        <v>1850</v>
      </c>
      <c r="AW1115">
        <f>Tabelle1[[#This Row],[60-65 Jahre Weiblich]]+Tabelle1[[#This Row],[60-65 jahre Männlich]]</f>
        <v>3881</v>
      </c>
      <c r="AX1115">
        <f>Tabelle1[[#This Row],[65-70 Jahre Weiblich]]+Tabelle1[[#This Row],[65-70 Jahre  Männlich]]</f>
        <v>6263</v>
      </c>
      <c r="AY1115">
        <f>Tabelle1[[#This Row],[70-75Jahre Weiblich]]+Tabelle1[[#This Row],[70-75 jahre Männlch]]</f>
        <v>8667</v>
      </c>
      <c r="AZ1115">
        <f>Tabelle1[[#This Row],[75-80 Jahre Weiblich]]+Tabelle1[[#This Row],[75-80 jahre Männlich]]</f>
        <v>5557</v>
      </c>
      <c r="BA1115">
        <f>Tabelle1[[#This Row],[80-85 Jahre Weiblich]]+Tabelle1[[#This Row],[80-85 jahre Männlich]]</f>
        <v>14951</v>
      </c>
      <c r="BB1115">
        <f>Tabelle1[[#This Row],[85 und mehr Weiblich]]+Tabelle1[[#This Row],[85 und mehr]]</f>
        <v>25819</v>
      </c>
    </row>
    <row r="1116" spans="1:54" x14ac:dyDescent="0.35">
      <c r="A1116" s="3"/>
      <c r="B1116" s="4" t="s">
        <v>82</v>
      </c>
      <c r="C1116" s="5">
        <v>0</v>
      </c>
      <c r="D1116" s="5">
        <v>9</v>
      </c>
      <c r="E1116" s="5">
        <v>3</v>
      </c>
      <c r="F1116" s="5">
        <v>0</v>
      </c>
      <c r="G1116" s="5">
        <v>1</v>
      </c>
      <c r="H1116" s="5">
        <v>1</v>
      </c>
      <c r="I1116" s="5">
        <v>4</v>
      </c>
      <c r="J1116" s="5">
        <v>2</v>
      </c>
      <c r="K1116" s="5">
        <v>1</v>
      </c>
      <c r="L1116" s="5">
        <v>14</v>
      </c>
      <c r="M1116" s="5">
        <v>24</v>
      </c>
      <c r="N1116" s="5">
        <v>37</v>
      </c>
      <c r="O1116" s="5">
        <v>39</v>
      </c>
      <c r="P1116" s="5">
        <v>74</v>
      </c>
      <c r="Q1116" s="5">
        <v>81</v>
      </c>
      <c r="R1116" s="5">
        <v>140</v>
      </c>
      <c r="S1116" s="5">
        <v>213</v>
      </c>
      <c r="T1116" s="5">
        <v>0</v>
      </c>
      <c r="U1116" s="5">
        <v>2</v>
      </c>
      <c r="V1116" s="5">
        <v>5</v>
      </c>
      <c r="W1116" s="5">
        <v>1</v>
      </c>
      <c r="X1116" s="5">
        <v>2</v>
      </c>
      <c r="Y1116" s="5">
        <v>0</v>
      </c>
      <c r="Z1116" s="5">
        <v>3</v>
      </c>
      <c r="AA1116" s="5">
        <v>6</v>
      </c>
      <c r="AB1116" s="5">
        <v>1</v>
      </c>
      <c r="AC1116" s="5">
        <v>6</v>
      </c>
      <c r="AD1116" s="5">
        <v>4</v>
      </c>
      <c r="AE1116" s="5">
        <v>16</v>
      </c>
      <c r="AF1116" s="5">
        <v>22</v>
      </c>
      <c r="AG1116" s="5">
        <v>36</v>
      </c>
      <c r="AH1116" s="5">
        <v>39</v>
      </c>
      <c r="AJ1116" s="5">
        <v>125</v>
      </c>
      <c r="AK1116" s="5">
        <v>310</v>
      </c>
      <c r="AL1116">
        <f>Tabelle1[[#This Row],[1 jahre Weiblich]]+Tabelle1[[#This Row],[unter 1 Jahr Männlich]]</f>
        <v>2</v>
      </c>
      <c r="AM1116">
        <f>Tabelle1[[#This Row],[1-15 Jahre Weiblich]]+Tabelle1[[#This Row],[1-15 jahre Mänlich]]</f>
        <v>14</v>
      </c>
      <c r="AN1116">
        <f>Tabelle1[[#This Row],[15-20 Jahre Weiblich]]+Tabelle1[[#This Row],[15-20 jahre Männlich]]</f>
        <v>4</v>
      </c>
      <c r="AO1116">
        <f>Tabelle1[[#This Row],[20-25 jahre weiblich]]+Tabelle1[[#This Row],[20-25 jahre Männlich]]</f>
        <v>2</v>
      </c>
      <c r="AP1116">
        <f>Tabelle1[[#This Row],[25-30 Jahre Weiblich]]+Tabelle1[[#This Row],[25-30 jahre Männlich]]</f>
        <v>1</v>
      </c>
      <c r="AQ1116">
        <f>Tabelle1[[#This Row],[30-35 Jahre Weiblich]]+Tabelle1[[#This Row],[30-35 jahre Männlich]]</f>
        <v>4</v>
      </c>
      <c r="AR1116">
        <f>Tabelle1[[#This Row],[35-40 Jahre Weiblich]]+Tabelle1[[#This Row],[35-40 jahre  Männlich]]</f>
        <v>10</v>
      </c>
      <c r="AS1116">
        <f>Tabelle1[[#This Row],[40-45 Jahre Weiblich]]+Tabelle1[[#This Row],[40-45 jahre Männlich]]</f>
        <v>3</v>
      </c>
      <c r="AT1116">
        <f>Tabelle1[[#This Row],[45-50 Jahre Weiblich]]+Tabelle1[[#This Row],[45-50 jahre Männlich]]</f>
        <v>7</v>
      </c>
      <c r="AU1116">
        <f>Tabelle1[[#This Row],[50-55 Jahre Weiblich]]+Tabelle1[[#This Row],[50-55 jahre Männlich]]</f>
        <v>18</v>
      </c>
      <c r="AV1116">
        <f>Tabelle1[[#This Row],[55-60 Jahre Weiblich]]+Tabelle1[[#This Row],[55-60 jahre Männlich]]</f>
        <v>40</v>
      </c>
      <c r="AW1116">
        <f>Tabelle1[[#This Row],[60-65 Jahre Weiblich]]+Tabelle1[[#This Row],[60-65 jahre Männlich]]</f>
        <v>59</v>
      </c>
      <c r="AX1116">
        <f>Tabelle1[[#This Row],[65-70 Jahre Weiblich]]+Tabelle1[[#This Row],[65-70 Jahre  Männlich]]</f>
        <v>75</v>
      </c>
      <c r="AY1116">
        <f>Tabelle1[[#This Row],[70-75Jahre Weiblich]]+Tabelle1[[#This Row],[70-75 jahre Männlch]]</f>
        <v>113</v>
      </c>
      <c r="AZ1116">
        <f>Tabelle1[[#This Row],[75-80 Jahre Weiblich]]+Tabelle1[[#This Row],[75-80 jahre Männlich]]</f>
        <v>81</v>
      </c>
      <c r="BA1116">
        <f>Tabelle1[[#This Row],[80-85 Jahre Weiblich]]+Tabelle1[[#This Row],[80-85 jahre Männlich]]</f>
        <v>265</v>
      </c>
      <c r="BB1116">
        <f>Tabelle1[[#This Row],[85 und mehr Weiblich]]+Tabelle1[[#This Row],[85 und mehr]]</f>
        <v>523</v>
      </c>
    </row>
    <row r="1117" spans="1:54" x14ac:dyDescent="0.35">
      <c r="A1117" s="3"/>
      <c r="B1117" s="4" t="s">
        <v>83</v>
      </c>
      <c r="C1117" s="5">
        <v>2</v>
      </c>
      <c r="D1117" s="5">
        <v>4</v>
      </c>
      <c r="E1117" s="5">
        <v>2</v>
      </c>
      <c r="F1117" s="5">
        <v>6</v>
      </c>
      <c r="G1117" s="5">
        <v>7</v>
      </c>
      <c r="H1117" s="5">
        <v>14</v>
      </c>
      <c r="I1117" s="5">
        <v>21</v>
      </c>
      <c r="J1117" s="5">
        <v>40</v>
      </c>
      <c r="K1117" s="5">
        <v>54</v>
      </c>
      <c r="L1117" s="5">
        <v>72</v>
      </c>
      <c r="M1117" s="5">
        <v>210</v>
      </c>
      <c r="N1117" s="5">
        <v>381</v>
      </c>
      <c r="O1117" s="5">
        <v>585</v>
      </c>
      <c r="P1117" s="5">
        <v>872</v>
      </c>
      <c r="Q1117" s="5">
        <v>1173</v>
      </c>
      <c r="R1117" s="5">
        <v>2480</v>
      </c>
      <c r="S1117" s="5">
        <v>4650</v>
      </c>
      <c r="T1117" s="5">
        <v>0</v>
      </c>
      <c r="U1117" s="5">
        <v>2</v>
      </c>
      <c r="V1117" s="5">
        <v>6</v>
      </c>
      <c r="W1117" s="5">
        <v>0</v>
      </c>
      <c r="X1117" s="5">
        <v>6</v>
      </c>
      <c r="Y1117" s="5">
        <v>3</v>
      </c>
      <c r="Z1117" s="5">
        <v>7</v>
      </c>
      <c r="AA1117" s="5">
        <v>6</v>
      </c>
      <c r="AB1117" s="5">
        <v>16</v>
      </c>
      <c r="AC1117" s="5">
        <v>22</v>
      </c>
      <c r="AD1117" s="5">
        <v>62</v>
      </c>
      <c r="AE1117" s="5">
        <v>86</v>
      </c>
      <c r="AF1117" s="5">
        <v>160</v>
      </c>
      <c r="AG1117" s="5">
        <v>280</v>
      </c>
      <c r="AH1117" s="5">
        <v>456</v>
      </c>
      <c r="AJ1117" s="5">
        <v>1773</v>
      </c>
      <c r="AK1117" s="5">
        <v>5518</v>
      </c>
      <c r="AL1117">
        <f>Tabelle1[[#This Row],[1 jahre Weiblich]]+Tabelle1[[#This Row],[unter 1 Jahr Männlich]]</f>
        <v>4</v>
      </c>
      <c r="AM1117">
        <f>Tabelle1[[#This Row],[1-15 Jahre Weiblich]]+Tabelle1[[#This Row],[1-15 jahre Mänlich]]</f>
        <v>10</v>
      </c>
      <c r="AN1117">
        <f>Tabelle1[[#This Row],[15-20 Jahre Weiblich]]+Tabelle1[[#This Row],[15-20 jahre Männlich]]</f>
        <v>2</v>
      </c>
      <c r="AO1117">
        <f>Tabelle1[[#This Row],[20-25 jahre weiblich]]+Tabelle1[[#This Row],[20-25 jahre Männlich]]</f>
        <v>12</v>
      </c>
      <c r="AP1117">
        <f>Tabelle1[[#This Row],[25-30 Jahre Weiblich]]+Tabelle1[[#This Row],[25-30 jahre Männlich]]</f>
        <v>10</v>
      </c>
      <c r="AQ1117">
        <f>Tabelle1[[#This Row],[30-35 Jahre Weiblich]]+Tabelle1[[#This Row],[30-35 jahre Männlich]]</f>
        <v>21</v>
      </c>
      <c r="AR1117">
        <f>Tabelle1[[#This Row],[35-40 Jahre Weiblich]]+Tabelle1[[#This Row],[35-40 jahre  Männlich]]</f>
        <v>27</v>
      </c>
      <c r="AS1117">
        <f>Tabelle1[[#This Row],[40-45 Jahre Weiblich]]+Tabelle1[[#This Row],[40-45 jahre Männlich]]</f>
        <v>56</v>
      </c>
      <c r="AT1117">
        <f>Tabelle1[[#This Row],[45-50 Jahre Weiblich]]+Tabelle1[[#This Row],[45-50 jahre Männlich]]</f>
        <v>76</v>
      </c>
      <c r="AU1117">
        <f>Tabelle1[[#This Row],[50-55 Jahre Weiblich]]+Tabelle1[[#This Row],[50-55 jahre Männlich]]</f>
        <v>134</v>
      </c>
      <c r="AV1117">
        <f>Tabelle1[[#This Row],[55-60 Jahre Weiblich]]+Tabelle1[[#This Row],[55-60 jahre Männlich]]</f>
        <v>296</v>
      </c>
      <c r="AW1117">
        <f>Tabelle1[[#This Row],[60-65 Jahre Weiblich]]+Tabelle1[[#This Row],[60-65 jahre Männlich]]</f>
        <v>541</v>
      </c>
      <c r="AX1117">
        <f>Tabelle1[[#This Row],[65-70 Jahre Weiblich]]+Tabelle1[[#This Row],[65-70 Jahre  Männlich]]</f>
        <v>865</v>
      </c>
      <c r="AY1117">
        <f>Tabelle1[[#This Row],[70-75Jahre Weiblich]]+Tabelle1[[#This Row],[70-75 jahre Männlch]]</f>
        <v>1328</v>
      </c>
      <c r="AZ1117">
        <f>Tabelle1[[#This Row],[75-80 Jahre Weiblich]]+Tabelle1[[#This Row],[75-80 jahre Männlich]]</f>
        <v>1173</v>
      </c>
      <c r="BA1117">
        <f>Tabelle1[[#This Row],[80-85 Jahre Weiblich]]+Tabelle1[[#This Row],[80-85 jahre Männlich]]</f>
        <v>4253</v>
      </c>
      <c r="BB1117">
        <f>Tabelle1[[#This Row],[85 und mehr Weiblich]]+Tabelle1[[#This Row],[85 und mehr]]</f>
        <v>10168</v>
      </c>
    </row>
    <row r="1118" spans="1:54" x14ac:dyDescent="0.35">
      <c r="A1118" s="3"/>
      <c r="B1118" s="4" t="s">
        <v>84</v>
      </c>
      <c r="C1118" s="5">
        <v>2</v>
      </c>
      <c r="D1118" s="5">
        <v>3</v>
      </c>
      <c r="E1118" s="5">
        <v>1</v>
      </c>
      <c r="F1118" s="5">
        <v>4</v>
      </c>
      <c r="G1118" s="5">
        <v>7</v>
      </c>
      <c r="H1118" s="5">
        <v>10</v>
      </c>
      <c r="I1118" s="5">
        <v>21</v>
      </c>
      <c r="J1118" s="5">
        <v>37</v>
      </c>
      <c r="K1118" s="5">
        <v>78</v>
      </c>
      <c r="L1118" s="5">
        <v>223</v>
      </c>
      <c r="M1118" s="5">
        <v>720</v>
      </c>
      <c r="N1118" s="5">
        <v>1513</v>
      </c>
      <c r="O1118" s="5">
        <v>2474</v>
      </c>
      <c r="P1118" s="5">
        <v>3268</v>
      </c>
      <c r="Q1118" s="5">
        <v>3208</v>
      </c>
      <c r="R1118" s="5">
        <v>3858</v>
      </c>
      <c r="S1118" s="5">
        <v>4306</v>
      </c>
      <c r="T1118" s="5">
        <v>0</v>
      </c>
      <c r="U1118" s="5">
        <v>0</v>
      </c>
      <c r="V1118" s="5">
        <v>2</v>
      </c>
      <c r="W1118" s="5">
        <v>1</v>
      </c>
      <c r="X1118" s="5">
        <v>1</v>
      </c>
      <c r="Y1118" s="5">
        <v>1</v>
      </c>
      <c r="Z1118" s="5">
        <v>5</v>
      </c>
      <c r="AA1118" s="5">
        <v>9</v>
      </c>
      <c r="AB1118" s="5">
        <v>20</v>
      </c>
      <c r="AC1118" s="5">
        <v>46</v>
      </c>
      <c r="AD1118" s="5">
        <v>144</v>
      </c>
      <c r="AE1118" s="5">
        <v>488</v>
      </c>
      <c r="AF1118" s="5">
        <v>1197</v>
      </c>
      <c r="AG1118" s="5">
        <v>1975</v>
      </c>
      <c r="AH1118" s="5">
        <v>2660</v>
      </c>
      <c r="AJ1118" s="5">
        <v>3518</v>
      </c>
      <c r="AK1118" s="5">
        <v>5507</v>
      </c>
      <c r="AL1118">
        <f>Tabelle1[[#This Row],[1 jahre Weiblich]]+Tabelle1[[#This Row],[unter 1 Jahr Männlich]]</f>
        <v>2</v>
      </c>
      <c r="AM1118">
        <f>Tabelle1[[#This Row],[1-15 Jahre Weiblich]]+Tabelle1[[#This Row],[1-15 jahre Mänlich]]</f>
        <v>5</v>
      </c>
      <c r="AN1118">
        <f>Tabelle1[[#This Row],[15-20 Jahre Weiblich]]+Tabelle1[[#This Row],[15-20 jahre Männlich]]</f>
        <v>2</v>
      </c>
      <c r="AO1118">
        <f>Tabelle1[[#This Row],[20-25 jahre weiblich]]+Tabelle1[[#This Row],[20-25 jahre Männlich]]</f>
        <v>5</v>
      </c>
      <c r="AP1118">
        <f>Tabelle1[[#This Row],[25-30 Jahre Weiblich]]+Tabelle1[[#This Row],[25-30 jahre Männlich]]</f>
        <v>8</v>
      </c>
      <c r="AQ1118">
        <f>Tabelle1[[#This Row],[30-35 Jahre Weiblich]]+Tabelle1[[#This Row],[30-35 jahre Männlich]]</f>
        <v>15</v>
      </c>
      <c r="AR1118">
        <f>Tabelle1[[#This Row],[35-40 Jahre Weiblich]]+Tabelle1[[#This Row],[35-40 jahre  Männlich]]</f>
        <v>30</v>
      </c>
      <c r="AS1118">
        <f>Tabelle1[[#This Row],[40-45 Jahre Weiblich]]+Tabelle1[[#This Row],[40-45 jahre Männlich]]</f>
        <v>57</v>
      </c>
      <c r="AT1118">
        <f>Tabelle1[[#This Row],[45-50 Jahre Weiblich]]+Tabelle1[[#This Row],[45-50 jahre Männlich]]</f>
        <v>124</v>
      </c>
      <c r="AU1118">
        <f>Tabelle1[[#This Row],[50-55 Jahre Weiblich]]+Tabelle1[[#This Row],[50-55 jahre Männlich]]</f>
        <v>367</v>
      </c>
      <c r="AV1118">
        <f>Tabelle1[[#This Row],[55-60 Jahre Weiblich]]+Tabelle1[[#This Row],[55-60 jahre Männlich]]</f>
        <v>1208</v>
      </c>
      <c r="AW1118">
        <f>Tabelle1[[#This Row],[60-65 Jahre Weiblich]]+Tabelle1[[#This Row],[60-65 jahre Männlich]]</f>
        <v>2710</v>
      </c>
      <c r="AX1118">
        <f>Tabelle1[[#This Row],[65-70 Jahre Weiblich]]+Tabelle1[[#This Row],[65-70 Jahre  Männlich]]</f>
        <v>4449</v>
      </c>
      <c r="AY1118">
        <f>Tabelle1[[#This Row],[70-75Jahre Weiblich]]+Tabelle1[[#This Row],[70-75 jahre Männlch]]</f>
        <v>5928</v>
      </c>
      <c r="AZ1118">
        <f>Tabelle1[[#This Row],[75-80 Jahre Weiblich]]+Tabelle1[[#This Row],[75-80 jahre Männlich]]</f>
        <v>3208</v>
      </c>
      <c r="BA1118">
        <f>Tabelle1[[#This Row],[80-85 Jahre Weiblich]]+Tabelle1[[#This Row],[80-85 jahre Männlich]]</f>
        <v>7376</v>
      </c>
      <c r="BB1118">
        <f>Tabelle1[[#This Row],[85 und mehr Weiblich]]+Tabelle1[[#This Row],[85 und mehr]]</f>
        <v>9813</v>
      </c>
    </row>
    <row r="1119" spans="1:54" x14ac:dyDescent="0.35">
      <c r="A1119" s="3"/>
      <c r="B1119" s="4" t="s">
        <v>85</v>
      </c>
      <c r="C1119" s="5">
        <v>0</v>
      </c>
      <c r="D1119" s="5">
        <v>2</v>
      </c>
      <c r="E1119" s="5">
        <v>1</v>
      </c>
      <c r="F1119" s="5">
        <v>3</v>
      </c>
      <c r="G1119" s="5">
        <v>6</v>
      </c>
      <c r="H1119" s="5">
        <v>6</v>
      </c>
      <c r="I1119" s="5">
        <v>9</v>
      </c>
      <c r="J1119" s="5">
        <v>14</v>
      </c>
      <c r="K1119" s="5">
        <v>15</v>
      </c>
      <c r="L1119" s="5">
        <v>24</v>
      </c>
      <c r="M1119" s="5">
        <v>33</v>
      </c>
      <c r="N1119" s="5">
        <v>36</v>
      </c>
      <c r="O1119" s="5">
        <v>25</v>
      </c>
      <c r="P1119" s="5">
        <v>37</v>
      </c>
      <c r="Q1119" s="5">
        <v>46</v>
      </c>
      <c r="R1119" s="5">
        <v>80</v>
      </c>
      <c r="S1119" s="5">
        <v>146</v>
      </c>
      <c r="T1119" s="5">
        <v>0</v>
      </c>
      <c r="U1119" s="5">
        <v>0</v>
      </c>
      <c r="V1119" s="5">
        <v>1</v>
      </c>
      <c r="W1119" s="5">
        <v>1</v>
      </c>
      <c r="X1119" s="5">
        <v>1</v>
      </c>
      <c r="Y1119" s="5">
        <v>1</v>
      </c>
      <c r="Z1119" s="5">
        <v>1</v>
      </c>
      <c r="AA1119" s="5">
        <v>5</v>
      </c>
      <c r="AB1119" s="5">
        <v>8</v>
      </c>
      <c r="AC1119" s="5">
        <v>12</v>
      </c>
      <c r="AD1119" s="5">
        <v>16</v>
      </c>
      <c r="AE1119" s="5">
        <v>26</v>
      </c>
      <c r="AF1119" s="5">
        <v>31</v>
      </c>
      <c r="AG1119" s="5">
        <v>50</v>
      </c>
      <c r="AH1119" s="5">
        <v>58</v>
      </c>
      <c r="AJ1119" s="5">
        <v>148</v>
      </c>
      <c r="AK1119" s="5">
        <v>380</v>
      </c>
      <c r="AL1119">
        <f>Tabelle1[[#This Row],[1 jahre Weiblich]]+Tabelle1[[#This Row],[unter 1 Jahr Männlich]]</f>
        <v>0</v>
      </c>
      <c r="AM1119">
        <f>Tabelle1[[#This Row],[1-15 Jahre Weiblich]]+Tabelle1[[#This Row],[1-15 jahre Mänlich]]</f>
        <v>3</v>
      </c>
      <c r="AN1119">
        <f>Tabelle1[[#This Row],[15-20 Jahre Weiblich]]+Tabelle1[[#This Row],[15-20 jahre Männlich]]</f>
        <v>2</v>
      </c>
      <c r="AO1119">
        <f>Tabelle1[[#This Row],[20-25 jahre weiblich]]+Tabelle1[[#This Row],[20-25 jahre Männlich]]</f>
        <v>4</v>
      </c>
      <c r="AP1119">
        <f>Tabelle1[[#This Row],[25-30 Jahre Weiblich]]+Tabelle1[[#This Row],[25-30 jahre Männlich]]</f>
        <v>7</v>
      </c>
      <c r="AQ1119">
        <f>Tabelle1[[#This Row],[30-35 Jahre Weiblich]]+Tabelle1[[#This Row],[30-35 jahre Männlich]]</f>
        <v>7</v>
      </c>
      <c r="AR1119">
        <f>Tabelle1[[#This Row],[35-40 Jahre Weiblich]]+Tabelle1[[#This Row],[35-40 jahre  Männlich]]</f>
        <v>14</v>
      </c>
      <c r="AS1119">
        <f>Tabelle1[[#This Row],[40-45 Jahre Weiblich]]+Tabelle1[[#This Row],[40-45 jahre Männlich]]</f>
        <v>22</v>
      </c>
      <c r="AT1119">
        <f>Tabelle1[[#This Row],[45-50 Jahre Weiblich]]+Tabelle1[[#This Row],[45-50 jahre Männlich]]</f>
        <v>27</v>
      </c>
      <c r="AU1119">
        <f>Tabelle1[[#This Row],[50-55 Jahre Weiblich]]+Tabelle1[[#This Row],[50-55 jahre Männlich]]</f>
        <v>40</v>
      </c>
      <c r="AV1119">
        <f>Tabelle1[[#This Row],[55-60 Jahre Weiblich]]+Tabelle1[[#This Row],[55-60 jahre Männlich]]</f>
        <v>59</v>
      </c>
      <c r="AW1119">
        <f>Tabelle1[[#This Row],[60-65 Jahre Weiblich]]+Tabelle1[[#This Row],[60-65 jahre Männlich]]</f>
        <v>67</v>
      </c>
      <c r="AX1119">
        <f>Tabelle1[[#This Row],[65-70 Jahre Weiblich]]+Tabelle1[[#This Row],[65-70 Jahre  Männlich]]</f>
        <v>75</v>
      </c>
      <c r="AY1119">
        <f>Tabelle1[[#This Row],[70-75Jahre Weiblich]]+Tabelle1[[#This Row],[70-75 jahre Männlch]]</f>
        <v>95</v>
      </c>
      <c r="AZ1119">
        <f>Tabelle1[[#This Row],[75-80 Jahre Weiblich]]+Tabelle1[[#This Row],[75-80 jahre Männlich]]</f>
        <v>46</v>
      </c>
      <c r="BA1119">
        <f>Tabelle1[[#This Row],[80-85 Jahre Weiblich]]+Tabelle1[[#This Row],[80-85 jahre Männlich]]</f>
        <v>228</v>
      </c>
      <c r="BB1119">
        <f>Tabelle1[[#This Row],[85 und mehr Weiblich]]+Tabelle1[[#This Row],[85 und mehr]]</f>
        <v>526</v>
      </c>
    </row>
    <row r="1120" spans="1:54" x14ac:dyDescent="0.35">
      <c r="A1120" s="3"/>
      <c r="B1120" s="4" t="s">
        <v>86</v>
      </c>
      <c r="C1120" s="5">
        <v>3</v>
      </c>
      <c r="D1120" s="5">
        <v>6</v>
      </c>
      <c r="E1120" s="5">
        <v>6</v>
      </c>
      <c r="F1120" s="5">
        <v>6</v>
      </c>
      <c r="G1120" s="5">
        <v>34</v>
      </c>
      <c r="H1120" s="5">
        <v>103</v>
      </c>
      <c r="I1120" s="5">
        <v>267</v>
      </c>
      <c r="J1120" s="5">
        <v>433</v>
      </c>
      <c r="K1120" s="5">
        <v>623</v>
      </c>
      <c r="L1120" s="5">
        <v>1155</v>
      </c>
      <c r="M1120" s="5">
        <v>2068</v>
      </c>
      <c r="N1120" s="5">
        <v>2727</v>
      </c>
      <c r="O1120" s="5">
        <v>2964</v>
      </c>
      <c r="P1120" s="5">
        <v>2911</v>
      </c>
      <c r="Q1120" s="5">
        <v>2533</v>
      </c>
      <c r="R1120" s="5">
        <v>3579</v>
      </c>
      <c r="S1120" s="5">
        <v>5032</v>
      </c>
      <c r="T1120" s="5">
        <v>0</v>
      </c>
      <c r="U1120" s="5">
        <v>3</v>
      </c>
      <c r="V1120" s="5">
        <v>7</v>
      </c>
      <c r="W1120" s="5">
        <v>5</v>
      </c>
      <c r="X1120" s="5">
        <v>7</v>
      </c>
      <c r="Y1120" s="5">
        <v>13</v>
      </c>
      <c r="Z1120" s="5">
        <v>45</v>
      </c>
      <c r="AA1120" s="5">
        <v>116</v>
      </c>
      <c r="AB1120" s="5">
        <v>156</v>
      </c>
      <c r="AC1120" s="5">
        <v>272</v>
      </c>
      <c r="AD1120" s="5">
        <v>481</v>
      </c>
      <c r="AE1120" s="5">
        <v>859</v>
      </c>
      <c r="AF1120" s="5">
        <v>1191</v>
      </c>
      <c r="AG1120" s="5">
        <v>1576</v>
      </c>
      <c r="AH1120" s="5">
        <v>2004</v>
      </c>
      <c r="AJ1120" s="5">
        <v>3737</v>
      </c>
      <c r="AK1120" s="5">
        <v>8719</v>
      </c>
      <c r="AL1120">
        <f>Tabelle1[[#This Row],[1 jahre Weiblich]]+Tabelle1[[#This Row],[unter 1 Jahr Männlich]]</f>
        <v>6</v>
      </c>
      <c r="AM1120">
        <f>Tabelle1[[#This Row],[1-15 Jahre Weiblich]]+Tabelle1[[#This Row],[1-15 jahre Mänlich]]</f>
        <v>13</v>
      </c>
      <c r="AN1120">
        <f>Tabelle1[[#This Row],[15-20 Jahre Weiblich]]+Tabelle1[[#This Row],[15-20 jahre Männlich]]</f>
        <v>11</v>
      </c>
      <c r="AO1120">
        <f>Tabelle1[[#This Row],[20-25 jahre weiblich]]+Tabelle1[[#This Row],[20-25 jahre Männlich]]</f>
        <v>13</v>
      </c>
      <c r="AP1120">
        <f>Tabelle1[[#This Row],[25-30 Jahre Weiblich]]+Tabelle1[[#This Row],[25-30 jahre Männlich]]</f>
        <v>47</v>
      </c>
      <c r="AQ1120">
        <f>Tabelle1[[#This Row],[30-35 Jahre Weiblich]]+Tabelle1[[#This Row],[30-35 jahre Männlich]]</f>
        <v>148</v>
      </c>
      <c r="AR1120">
        <f>Tabelle1[[#This Row],[35-40 Jahre Weiblich]]+Tabelle1[[#This Row],[35-40 jahre  Männlich]]</f>
        <v>383</v>
      </c>
      <c r="AS1120">
        <f>Tabelle1[[#This Row],[40-45 Jahre Weiblich]]+Tabelle1[[#This Row],[40-45 jahre Männlich]]</f>
        <v>589</v>
      </c>
      <c r="AT1120">
        <f>Tabelle1[[#This Row],[45-50 Jahre Weiblich]]+Tabelle1[[#This Row],[45-50 jahre Männlich]]</f>
        <v>895</v>
      </c>
      <c r="AU1120">
        <f>Tabelle1[[#This Row],[50-55 Jahre Weiblich]]+Tabelle1[[#This Row],[50-55 jahre Männlich]]</f>
        <v>1636</v>
      </c>
      <c r="AV1120">
        <f>Tabelle1[[#This Row],[55-60 Jahre Weiblich]]+Tabelle1[[#This Row],[55-60 jahre Männlich]]</f>
        <v>2927</v>
      </c>
      <c r="AW1120">
        <f>Tabelle1[[#This Row],[60-65 Jahre Weiblich]]+Tabelle1[[#This Row],[60-65 jahre Männlich]]</f>
        <v>3918</v>
      </c>
      <c r="AX1120">
        <f>Tabelle1[[#This Row],[65-70 Jahre Weiblich]]+Tabelle1[[#This Row],[65-70 Jahre  Männlich]]</f>
        <v>4540</v>
      </c>
      <c r="AY1120">
        <f>Tabelle1[[#This Row],[70-75Jahre Weiblich]]+Tabelle1[[#This Row],[70-75 jahre Männlch]]</f>
        <v>4915</v>
      </c>
      <c r="AZ1120">
        <f>Tabelle1[[#This Row],[75-80 Jahre Weiblich]]+Tabelle1[[#This Row],[75-80 jahre Männlich]]</f>
        <v>2533</v>
      </c>
      <c r="BA1120">
        <f>Tabelle1[[#This Row],[80-85 Jahre Weiblich]]+Tabelle1[[#This Row],[80-85 jahre Männlich]]</f>
        <v>7316</v>
      </c>
      <c r="BB1120">
        <f>Tabelle1[[#This Row],[85 und mehr Weiblich]]+Tabelle1[[#This Row],[85 und mehr]]</f>
        <v>13751</v>
      </c>
    </row>
    <row r="1121" spans="1:54" x14ac:dyDescent="0.35">
      <c r="A1121" s="3"/>
      <c r="B1121" s="4" t="s">
        <v>87</v>
      </c>
      <c r="C1121" s="5">
        <v>0</v>
      </c>
      <c r="D1121" s="5">
        <v>0</v>
      </c>
      <c r="E1121" s="5">
        <v>1</v>
      </c>
      <c r="F1121" s="5">
        <v>0</v>
      </c>
      <c r="G1121" s="5">
        <v>0</v>
      </c>
      <c r="H1121" s="5">
        <v>2</v>
      </c>
      <c r="I1121" s="5">
        <v>7</v>
      </c>
      <c r="J1121" s="5">
        <v>13</v>
      </c>
      <c r="K1121" s="5">
        <v>13</v>
      </c>
      <c r="L1121" s="5">
        <v>32</v>
      </c>
      <c r="M1121" s="5">
        <v>67</v>
      </c>
      <c r="N1121" s="5">
        <v>109</v>
      </c>
      <c r="O1121" s="5">
        <v>122</v>
      </c>
      <c r="P1121" s="5">
        <v>136</v>
      </c>
      <c r="Q1121" s="5">
        <v>148</v>
      </c>
      <c r="R1121" s="5">
        <v>251</v>
      </c>
      <c r="S1121" s="5">
        <v>396</v>
      </c>
      <c r="T1121" s="5">
        <v>0</v>
      </c>
      <c r="U1121" s="5">
        <v>0</v>
      </c>
      <c r="V1121" s="5">
        <v>0</v>
      </c>
      <c r="W1121" s="5">
        <v>0</v>
      </c>
      <c r="X1121" s="5">
        <v>1</v>
      </c>
      <c r="Y1121" s="5">
        <v>0</v>
      </c>
      <c r="Z1121" s="5">
        <v>0</v>
      </c>
      <c r="AA1121" s="5">
        <v>2</v>
      </c>
      <c r="AB1121" s="5">
        <v>2</v>
      </c>
      <c r="AC1121" s="5">
        <v>11</v>
      </c>
      <c r="AD1121" s="5">
        <v>17</v>
      </c>
      <c r="AE1121" s="5">
        <v>29</v>
      </c>
      <c r="AF1121" s="5">
        <v>48</v>
      </c>
      <c r="AG1121" s="5">
        <v>69</v>
      </c>
      <c r="AH1121" s="5">
        <v>106</v>
      </c>
      <c r="AJ1121" s="5">
        <v>294</v>
      </c>
      <c r="AK1121" s="5">
        <v>757</v>
      </c>
      <c r="AL1121">
        <f>Tabelle1[[#This Row],[1 jahre Weiblich]]+Tabelle1[[#This Row],[unter 1 Jahr Männlich]]</f>
        <v>0</v>
      </c>
      <c r="AM1121">
        <f>Tabelle1[[#This Row],[1-15 Jahre Weiblich]]+Tabelle1[[#This Row],[1-15 jahre Mänlich]]</f>
        <v>0</v>
      </c>
      <c r="AN1121">
        <f>Tabelle1[[#This Row],[15-20 Jahre Weiblich]]+Tabelle1[[#This Row],[15-20 jahre Männlich]]</f>
        <v>1</v>
      </c>
      <c r="AO1121">
        <f>Tabelle1[[#This Row],[20-25 jahre weiblich]]+Tabelle1[[#This Row],[20-25 jahre Männlich]]</f>
        <v>1</v>
      </c>
      <c r="AP1121">
        <f>Tabelle1[[#This Row],[25-30 Jahre Weiblich]]+Tabelle1[[#This Row],[25-30 jahre Männlich]]</f>
        <v>0</v>
      </c>
      <c r="AQ1121">
        <f>Tabelle1[[#This Row],[30-35 Jahre Weiblich]]+Tabelle1[[#This Row],[30-35 jahre Männlich]]</f>
        <v>2</v>
      </c>
      <c r="AR1121">
        <f>Tabelle1[[#This Row],[35-40 Jahre Weiblich]]+Tabelle1[[#This Row],[35-40 jahre  Männlich]]</f>
        <v>9</v>
      </c>
      <c r="AS1121">
        <f>Tabelle1[[#This Row],[40-45 Jahre Weiblich]]+Tabelle1[[#This Row],[40-45 jahre Männlich]]</f>
        <v>15</v>
      </c>
      <c r="AT1121">
        <f>Tabelle1[[#This Row],[45-50 Jahre Weiblich]]+Tabelle1[[#This Row],[45-50 jahre Männlich]]</f>
        <v>24</v>
      </c>
      <c r="AU1121">
        <f>Tabelle1[[#This Row],[50-55 Jahre Weiblich]]+Tabelle1[[#This Row],[50-55 jahre Männlich]]</f>
        <v>49</v>
      </c>
      <c r="AV1121">
        <f>Tabelle1[[#This Row],[55-60 Jahre Weiblich]]+Tabelle1[[#This Row],[55-60 jahre Männlich]]</f>
        <v>96</v>
      </c>
      <c r="AW1121">
        <f>Tabelle1[[#This Row],[60-65 Jahre Weiblich]]+Tabelle1[[#This Row],[60-65 jahre Männlich]]</f>
        <v>157</v>
      </c>
      <c r="AX1121">
        <f>Tabelle1[[#This Row],[65-70 Jahre Weiblich]]+Tabelle1[[#This Row],[65-70 Jahre  Männlich]]</f>
        <v>191</v>
      </c>
      <c r="AY1121">
        <f>Tabelle1[[#This Row],[70-75Jahre Weiblich]]+Tabelle1[[#This Row],[70-75 jahre Männlch]]</f>
        <v>242</v>
      </c>
      <c r="AZ1121">
        <f>Tabelle1[[#This Row],[75-80 Jahre Weiblich]]+Tabelle1[[#This Row],[75-80 jahre Männlich]]</f>
        <v>148</v>
      </c>
      <c r="BA1121">
        <f>Tabelle1[[#This Row],[80-85 Jahre Weiblich]]+Tabelle1[[#This Row],[80-85 jahre Männlich]]</f>
        <v>545</v>
      </c>
      <c r="BB1121">
        <f>Tabelle1[[#This Row],[85 und mehr Weiblich]]+Tabelle1[[#This Row],[85 und mehr]]</f>
        <v>1153</v>
      </c>
    </row>
    <row r="1122" spans="1:54" x14ac:dyDescent="0.35">
      <c r="A1122" s="3"/>
      <c r="B1122" s="4" t="s">
        <v>88</v>
      </c>
      <c r="C1122" s="5">
        <v>1</v>
      </c>
      <c r="D1122" s="5">
        <v>2</v>
      </c>
      <c r="E1122" s="5">
        <v>1</v>
      </c>
      <c r="F1122" s="5">
        <v>1</v>
      </c>
      <c r="G1122" s="5">
        <v>9</v>
      </c>
      <c r="H1122" s="5">
        <v>59</v>
      </c>
      <c r="I1122" s="5">
        <v>181</v>
      </c>
      <c r="J1122" s="5">
        <v>314</v>
      </c>
      <c r="K1122" s="5">
        <v>453</v>
      </c>
      <c r="L1122" s="5">
        <v>862</v>
      </c>
      <c r="M1122" s="5">
        <v>1452</v>
      </c>
      <c r="N1122" s="5">
        <v>1770</v>
      </c>
      <c r="O1122" s="5">
        <v>1744</v>
      </c>
      <c r="P1122" s="5">
        <v>1459</v>
      </c>
      <c r="Q1122" s="5">
        <v>918</v>
      </c>
      <c r="R1122" s="5">
        <v>936</v>
      </c>
      <c r="S1122" s="5">
        <v>766</v>
      </c>
      <c r="T1122" s="5">
        <v>0</v>
      </c>
      <c r="U1122" s="5">
        <v>1</v>
      </c>
      <c r="V1122" s="5">
        <v>0</v>
      </c>
      <c r="W1122" s="5">
        <v>1</v>
      </c>
      <c r="X1122" s="5">
        <v>1</v>
      </c>
      <c r="Y1122" s="5">
        <v>8</v>
      </c>
      <c r="Z1122" s="5">
        <v>29</v>
      </c>
      <c r="AA1122" s="5">
        <v>85</v>
      </c>
      <c r="AB1122" s="5">
        <v>120</v>
      </c>
      <c r="AC1122" s="5">
        <v>195</v>
      </c>
      <c r="AD1122" s="5">
        <v>340</v>
      </c>
      <c r="AE1122" s="5">
        <v>581</v>
      </c>
      <c r="AF1122" s="5">
        <v>713</v>
      </c>
      <c r="AG1122" s="5">
        <v>825</v>
      </c>
      <c r="AH1122" s="5">
        <v>814</v>
      </c>
      <c r="AJ1122" s="5">
        <v>725</v>
      </c>
      <c r="AK1122" s="5">
        <v>802</v>
      </c>
      <c r="AL1122">
        <f>Tabelle1[[#This Row],[1 jahre Weiblich]]+Tabelle1[[#This Row],[unter 1 Jahr Männlich]]</f>
        <v>2</v>
      </c>
      <c r="AM1122">
        <f>Tabelle1[[#This Row],[1-15 Jahre Weiblich]]+Tabelle1[[#This Row],[1-15 jahre Mänlich]]</f>
        <v>2</v>
      </c>
      <c r="AN1122">
        <f>Tabelle1[[#This Row],[15-20 Jahre Weiblich]]+Tabelle1[[#This Row],[15-20 jahre Männlich]]</f>
        <v>2</v>
      </c>
      <c r="AO1122">
        <f>Tabelle1[[#This Row],[20-25 jahre weiblich]]+Tabelle1[[#This Row],[20-25 jahre Männlich]]</f>
        <v>2</v>
      </c>
      <c r="AP1122">
        <f>Tabelle1[[#This Row],[25-30 Jahre Weiblich]]+Tabelle1[[#This Row],[25-30 jahre Männlich]]</f>
        <v>17</v>
      </c>
      <c r="AQ1122">
        <f>Tabelle1[[#This Row],[30-35 Jahre Weiblich]]+Tabelle1[[#This Row],[30-35 jahre Männlich]]</f>
        <v>88</v>
      </c>
      <c r="AR1122">
        <f>Tabelle1[[#This Row],[35-40 Jahre Weiblich]]+Tabelle1[[#This Row],[35-40 jahre  Männlich]]</f>
        <v>266</v>
      </c>
      <c r="AS1122">
        <f>Tabelle1[[#This Row],[40-45 Jahre Weiblich]]+Tabelle1[[#This Row],[40-45 jahre Männlich]]</f>
        <v>434</v>
      </c>
      <c r="AT1122">
        <f>Tabelle1[[#This Row],[45-50 Jahre Weiblich]]+Tabelle1[[#This Row],[45-50 jahre Männlich]]</f>
        <v>648</v>
      </c>
      <c r="AU1122">
        <f>Tabelle1[[#This Row],[50-55 Jahre Weiblich]]+Tabelle1[[#This Row],[50-55 jahre Männlich]]</f>
        <v>1202</v>
      </c>
      <c r="AV1122">
        <f>Tabelle1[[#This Row],[55-60 Jahre Weiblich]]+Tabelle1[[#This Row],[55-60 jahre Männlich]]</f>
        <v>2033</v>
      </c>
      <c r="AW1122">
        <f>Tabelle1[[#This Row],[60-65 Jahre Weiblich]]+Tabelle1[[#This Row],[60-65 jahre Männlich]]</f>
        <v>2483</v>
      </c>
      <c r="AX1122">
        <f>Tabelle1[[#This Row],[65-70 Jahre Weiblich]]+Tabelle1[[#This Row],[65-70 Jahre  Männlich]]</f>
        <v>2569</v>
      </c>
      <c r="AY1122">
        <f>Tabelle1[[#This Row],[70-75Jahre Weiblich]]+Tabelle1[[#This Row],[70-75 jahre Männlch]]</f>
        <v>2273</v>
      </c>
      <c r="AZ1122">
        <f>Tabelle1[[#This Row],[75-80 Jahre Weiblich]]+Tabelle1[[#This Row],[75-80 jahre Männlich]]</f>
        <v>918</v>
      </c>
      <c r="BA1122">
        <f>Tabelle1[[#This Row],[80-85 Jahre Weiblich]]+Tabelle1[[#This Row],[80-85 jahre Männlich]]</f>
        <v>1661</v>
      </c>
      <c r="BB1122">
        <f>Tabelle1[[#This Row],[85 und mehr Weiblich]]+Tabelle1[[#This Row],[85 und mehr]]</f>
        <v>1568</v>
      </c>
    </row>
    <row r="1123" spans="1:54" x14ac:dyDescent="0.35">
      <c r="A1123" s="3"/>
      <c r="B1123" s="4" t="s">
        <v>121</v>
      </c>
      <c r="C1123" s="5">
        <v>0</v>
      </c>
      <c r="D1123" s="5">
        <v>0</v>
      </c>
      <c r="E1123" s="5">
        <v>1</v>
      </c>
      <c r="F1123" s="5">
        <v>0</v>
      </c>
      <c r="G1123" s="5">
        <v>8</v>
      </c>
      <c r="H1123" s="5">
        <v>55</v>
      </c>
      <c r="I1123" s="5">
        <v>175</v>
      </c>
      <c r="J1123" s="5">
        <v>302</v>
      </c>
      <c r="K1123" s="5">
        <v>431</v>
      </c>
      <c r="L1123" s="5">
        <v>835</v>
      </c>
      <c r="M1123" s="5">
        <v>1374</v>
      </c>
      <c r="N1123" s="5">
        <v>1689</v>
      </c>
      <c r="O1123" s="5">
        <v>1637</v>
      </c>
      <c r="P1123" s="5">
        <v>1328</v>
      </c>
      <c r="Q1123" s="5">
        <v>823</v>
      </c>
      <c r="R1123" s="5">
        <v>802</v>
      </c>
      <c r="S1123" s="5">
        <v>565</v>
      </c>
      <c r="T1123" s="5">
        <v>0</v>
      </c>
      <c r="U1123" s="5">
        <v>0</v>
      </c>
      <c r="V1123" s="5">
        <v>0</v>
      </c>
      <c r="W1123" s="5">
        <v>0</v>
      </c>
      <c r="X1123" s="5">
        <v>0</v>
      </c>
      <c r="Y1123" s="5">
        <v>5</v>
      </c>
      <c r="Z1123" s="5">
        <v>24</v>
      </c>
      <c r="AA1123" s="5">
        <v>76</v>
      </c>
      <c r="AB1123" s="5">
        <v>115</v>
      </c>
      <c r="AC1123" s="5">
        <v>184</v>
      </c>
      <c r="AD1123" s="5">
        <v>314</v>
      </c>
      <c r="AE1123" s="5">
        <v>540</v>
      </c>
      <c r="AF1123" s="5">
        <v>648</v>
      </c>
      <c r="AG1123" s="5">
        <v>732</v>
      </c>
      <c r="AH1123" s="5">
        <v>705</v>
      </c>
      <c r="AJ1123" s="5">
        <v>565</v>
      </c>
      <c r="AK1123" s="5">
        <v>513</v>
      </c>
      <c r="AL1123">
        <f>Tabelle1[[#This Row],[1 jahre Weiblich]]+Tabelle1[[#This Row],[unter 1 Jahr Männlich]]</f>
        <v>0</v>
      </c>
      <c r="AM1123">
        <f>Tabelle1[[#This Row],[1-15 Jahre Weiblich]]+Tabelle1[[#This Row],[1-15 jahre Mänlich]]</f>
        <v>0</v>
      </c>
      <c r="AN1123">
        <f>Tabelle1[[#This Row],[15-20 Jahre Weiblich]]+Tabelle1[[#This Row],[15-20 jahre Männlich]]</f>
        <v>1</v>
      </c>
      <c r="AO1123">
        <f>Tabelle1[[#This Row],[20-25 jahre weiblich]]+Tabelle1[[#This Row],[20-25 jahre Männlich]]</f>
        <v>0</v>
      </c>
      <c r="AP1123">
        <f>Tabelle1[[#This Row],[25-30 Jahre Weiblich]]+Tabelle1[[#This Row],[25-30 jahre Männlich]]</f>
        <v>13</v>
      </c>
      <c r="AQ1123">
        <f>Tabelle1[[#This Row],[30-35 Jahre Weiblich]]+Tabelle1[[#This Row],[30-35 jahre Männlich]]</f>
        <v>79</v>
      </c>
      <c r="AR1123">
        <f>Tabelle1[[#This Row],[35-40 Jahre Weiblich]]+Tabelle1[[#This Row],[35-40 jahre  Männlich]]</f>
        <v>251</v>
      </c>
      <c r="AS1123">
        <f>Tabelle1[[#This Row],[40-45 Jahre Weiblich]]+Tabelle1[[#This Row],[40-45 jahre Männlich]]</f>
        <v>417</v>
      </c>
      <c r="AT1123">
        <f>Tabelle1[[#This Row],[45-50 Jahre Weiblich]]+Tabelle1[[#This Row],[45-50 jahre Männlich]]</f>
        <v>615</v>
      </c>
      <c r="AU1123">
        <f>Tabelle1[[#This Row],[50-55 Jahre Weiblich]]+Tabelle1[[#This Row],[50-55 jahre Männlich]]</f>
        <v>1149</v>
      </c>
      <c r="AV1123">
        <f>Tabelle1[[#This Row],[55-60 Jahre Weiblich]]+Tabelle1[[#This Row],[55-60 jahre Männlich]]</f>
        <v>1914</v>
      </c>
      <c r="AW1123">
        <f>Tabelle1[[#This Row],[60-65 Jahre Weiblich]]+Tabelle1[[#This Row],[60-65 jahre Männlich]]</f>
        <v>2337</v>
      </c>
      <c r="AX1123">
        <f>Tabelle1[[#This Row],[65-70 Jahre Weiblich]]+Tabelle1[[#This Row],[65-70 Jahre  Männlich]]</f>
        <v>2369</v>
      </c>
      <c r="AY1123">
        <f>Tabelle1[[#This Row],[70-75Jahre Weiblich]]+Tabelle1[[#This Row],[70-75 jahre Männlch]]</f>
        <v>2033</v>
      </c>
      <c r="AZ1123">
        <f>Tabelle1[[#This Row],[75-80 Jahre Weiblich]]+Tabelle1[[#This Row],[75-80 jahre Männlich]]</f>
        <v>823</v>
      </c>
      <c r="BA1123">
        <f>Tabelle1[[#This Row],[80-85 Jahre Weiblich]]+Tabelle1[[#This Row],[80-85 jahre Männlich]]</f>
        <v>1367</v>
      </c>
      <c r="BB1123">
        <f>Tabelle1[[#This Row],[85 und mehr Weiblich]]+Tabelle1[[#This Row],[85 und mehr]]</f>
        <v>1078</v>
      </c>
    </row>
    <row r="1124" spans="1:54" x14ac:dyDescent="0.35">
      <c r="A1124" s="3"/>
      <c r="B1124" s="4" t="s">
        <v>89</v>
      </c>
      <c r="C1124" s="5">
        <v>0</v>
      </c>
      <c r="D1124" s="5">
        <v>0</v>
      </c>
      <c r="E1124" s="5">
        <v>0</v>
      </c>
      <c r="F1124" s="5">
        <v>0</v>
      </c>
      <c r="G1124" s="5">
        <v>0</v>
      </c>
      <c r="H1124" s="5">
        <v>3</v>
      </c>
      <c r="I1124" s="5">
        <v>6</v>
      </c>
      <c r="J1124" s="5">
        <v>9</v>
      </c>
      <c r="K1124" s="5">
        <v>9</v>
      </c>
      <c r="L1124" s="5">
        <v>26</v>
      </c>
      <c r="M1124" s="5">
        <v>40</v>
      </c>
      <c r="N1124" s="5">
        <v>53</v>
      </c>
      <c r="O1124" s="5">
        <v>79</v>
      </c>
      <c r="P1124" s="5">
        <v>104</v>
      </c>
      <c r="Q1124" s="5">
        <v>96</v>
      </c>
      <c r="R1124" s="5">
        <v>200</v>
      </c>
      <c r="S1124" s="5">
        <v>330</v>
      </c>
      <c r="T1124" s="5">
        <v>0</v>
      </c>
      <c r="U1124" s="5">
        <v>0</v>
      </c>
      <c r="V1124" s="5">
        <v>1</v>
      </c>
      <c r="W1124" s="5">
        <v>0</v>
      </c>
      <c r="X1124" s="5">
        <v>1</v>
      </c>
      <c r="Y1124" s="5">
        <v>4</v>
      </c>
      <c r="Z1124" s="5">
        <v>0</v>
      </c>
      <c r="AA1124" s="5">
        <v>1</v>
      </c>
      <c r="AB1124" s="5">
        <v>3</v>
      </c>
      <c r="AC1124" s="5">
        <v>5</v>
      </c>
      <c r="AD1124" s="5">
        <v>12</v>
      </c>
      <c r="AE1124" s="5">
        <v>27</v>
      </c>
      <c r="AF1124" s="5">
        <v>46</v>
      </c>
      <c r="AG1124" s="5">
        <v>57</v>
      </c>
      <c r="AH1124" s="5">
        <v>86</v>
      </c>
      <c r="AJ1124" s="5">
        <v>233</v>
      </c>
      <c r="AK1124" s="5">
        <v>668</v>
      </c>
      <c r="AL1124">
        <f>Tabelle1[[#This Row],[1 jahre Weiblich]]+Tabelle1[[#This Row],[unter 1 Jahr Männlich]]</f>
        <v>0</v>
      </c>
      <c r="AM1124">
        <f>Tabelle1[[#This Row],[1-15 Jahre Weiblich]]+Tabelle1[[#This Row],[1-15 jahre Mänlich]]</f>
        <v>1</v>
      </c>
      <c r="AN1124">
        <f>Tabelle1[[#This Row],[15-20 Jahre Weiblich]]+Tabelle1[[#This Row],[15-20 jahre Männlich]]</f>
        <v>0</v>
      </c>
      <c r="AO1124">
        <f>Tabelle1[[#This Row],[20-25 jahre weiblich]]+Tabelle1[[#This Row],[20-25 jahre Männlich]]</f>
        <v>1</v>
      </c>
      <c r="AP1124">
        <f>Tabelle1[[#This Row],[25-30 Jahre Weiblich]]+Tabelle1[[#This Row],[25-30 jahre Männlich]]</f>
        <v>4</v>
      </c>
      <c r="AQ1124">
        <f>Tabelle1[[#This Row],[30-35 Jahre Weiblich]]+Tabelle1[[#This Row],[30-35 jahre Männlich]]</f>
        <v>3</v>
      </c>
      <c r="AR1124">
        <f>Tabelle1[[#This Row],[35-40 Jahre Weiblich]]+Tabelle1[[#This Row],[35-40 jahre  Männlich]]</f>
        <v>7</v>
      </c>
      <c r="AS1124">
        <f>Tabelle1[[#This Row],[40-45 Jahre Weiblich]]+Tabelle1[[#This Row],[40-45 jahre Männlich]]</f>
        <v>12</v>
      </c>
      <c r="AT1124">
        <f>Tabelle1[[#This Row],[45-50 Jahre Weiblich]]+Tabelle1[[#This Row],[45-50 jahre Männlich]]</f>
        <v>14</v>
      </c>
      <c r="AU1124">
        <f>Tabelle1[[#This Row],[50-55 Jahre Weiblich]]+Tabelle1[[#This Row],[50-55 jahre Männlich]]</f>
        <v>38</v>
      </c>
      <c r="AV1124">
        <f>Tabelle1[[#This Row],[55-60 Jahre Weiblich]]+Tabelle1[[#This Row],[55-60 jahre Männlich]]</f>
        <v>67</v>
      </c>
      <c r="AW1124">
        <f>Tabelle1[[#This Row],[60-65 Jahre Weiblich]]+Tabelle1[[#This Row],[60-65 jahre Männlich]]</f>
        <v>99</v>
      </c>
      <c r="AX1124">
        <f>Tabelle1[[#This Row],[65-70 Jahre Weiblich]]+Tabelle1[[#This Row],[65-70 Jahre  Männlich]]</f>
        <v>136</v>
      </c>
      <c r="AY1124">
        <f>Tabelle1[[#This Row],[70-75Jahre Weiblich]]+Tabelle1[[#This Row],[70-75 jahre Männlch]]</f>
        <v>190</v>
      </c>
      <c r="AZ1124">
        <f>Tabelle1[[#This Row],[75-80 Jahre Weiblich]]+Tabelle1[[#This Row],[75-80 jahre Männlich]]</f>
        <v>96</v>
      </c>
      <c r="BA1124">
        <f>Tabelle1[[#This Row],[80-85 Jahre Weiblich]]+Tabelle1[[#This Row],[80-85 jahre Männlich]]</f>
        <v>433</v>
      </c>
      <c r="BB1124">
        <f>Tabelle1[[#This Row],[85 und mehr Weiblich]]+Tabelle1[[#This Row],[85 und mehr]]</f>
        <v>998</v>
      </c>
    </row>
    <row r="1125" spans="1:54" x14ac:dyDescent="0.35">
      <c r="A1125" s="3"/>
      <c r="B1125" s="4" t="s">
        <v>122</v>
      </c>
      <c r="C1125" s="5">
        <v>0</v>
      </c>
      <c r="D1125" s="5">
        <v>1</v>
      </c>
      <c r="E1125" s="5">
        <v>3</v>
      </c>
      <c r="F1125" s="5">
        <v>3</v>
      </c>
      <c r="G1125" s="5">
        <v>4</v>
      </c>
      <c r="H1125" s="5">
        <v>7</v>
      </c>
      <c r="I1125" s="5">
        <v>7</v>
      </c>
      <c r="J1125" s="5">
        <v>20</v>
      </c>
      <c r="K1125" s="5">
        <v>27</v>
      </c>
      <c r="L1125" s="5">
        <v>68</v>
      </c>
      <c r="M1125" s="5">
        <v>103</v>
      </c>
      <c r="N1125" s="5">
        <v>195</v>
      </c>
      <c r="O1125" s="5">
        <v>235</v>
      </c>
      <c r="P1125" s="5">
        <v>332</v>
      </c>
      <c r="Q1125" s="5">
        <v>366</v>
      </c>
      <c r="R1125" s="5">
        <v>562</v>
      </c>
      <c r="S1125" s="5">
        <v>884</v>
      </c>
      <c r="T1125" s="5">
        <v>0</v>
      </c>
      <c r="U1125" s="5">
        <v>0</v>
      </c>
      <c r="V1125" s="5">
        <v>2</v>
      </c>
      <c r="W1125" s="5">
        <v>2</v>
      </c>
      <c r="X1125" s="5">
        <v>2</v>
      </c>
      <c r="Y1125" s="5">
        <v>6</v>
      </c>
      <c r="Z1125" s="5">
        <v>7</v>
      </c>
      <c r="AA1125" s="5">
        <v>9</v>
      </c>
      <c r="AB1125" s="5">
        <v>15</v>
      </c>
      <c r="AC1125" s="5">
        <v>27</v>
      </c>
      <c r="AD1125" s="5">
        <v>42</v>
      </c>
      <c r="AE1125" s="5">
        <v>72</v>
      </c>
      <c r="AF1125" s="5">
        <v>127</v>
      </c>
      <c r="AG1125" s="5">
        <v>214</v>
      </c>
      <c r="AH1125" s="5">
        <v>328</v>
      </c>
      <c r="AJ1125" s="5">
        <v>905</v>
      </c>
      <c r="AK1125" s="5">
        <v>2225</v>
      </c>
      <c r="AL1125">
        <f>Tabelle1[[#This Row],[1 jahre Weiblich]]+Tabelle1[[#This Row],[unter 1 Jahr Männlich]]</f>
        <v>0</v>
      </c>
      <c r="AM1125">
        <f>Tabelle1[[#This Row],[1-15 Jahre Weiblich]]+Tabelle1[[#This Row],[1-15 jahre Mänlich]]</f>
        <v>3</v>
      </c>
      <c r="AN1125">
        <f>Tabelle1[[#This Row],[15-20 Jahre Weiblich]]+Tabelle1[[#This Row],[15-20 jahre Männlich]]</f>
        <v>5</v>
      </c>
      <c r="AO1125">
        <f>Tabelle1[[#This Row],[20-25 jahre weiblich]]+Tabelle1[[#This Row],[20-25 jahre Männlich]]</f>
        <v>5</v>
      </c>
      <c r="AP1125">
        <f>Tabelle1[[#This Row],[25-30 Jahre Weiblich]]+Tabelle1[[#This Row],[25-30 jahre Männlich]]</f>
        <v>10</v>
      </c>
      <c r="AQ1125">
        <f>Tabelle1[[#This Row],[30-35 Jahre Weiblich]]+Tabelle1[[#This Row],[30-35 jahre Männlich]]</f>
        <v>14</v>
      </c>
      <c r="AR1125">
        <f>Tabelle1[[#This Row],[35-40 Jahre Weiblich]]+Tabelle1[[#This Row],[35-40 jahre  Männlich]]</f>
        <v>16</v>
      </c>
      <c r="AS1125">
        <f>Tabelle1[[#This Row],[40-45 Jahre Weiblich]]+Tabelle1[[#This Row],[40-45 jahre Männlich]]</f>
        <v>35</v>
      </c>
      <c r="AT1125">
        <f>Tabelle1[[#This Row],[45-50 Jahre Weiblich]]+Tabelle1[[#This Row],[45-50 jahre Männlich]]</f>
        <v>54</v>
      </c>
      <c r="AU1125">
        <f>Tabelle1[[#This Row],[50-55 Jahre Weiblich]]+Tabelle1[[#This Row],[50-55 jahre Männlich]]</f>
        <v>110</v>
      </c>
      <c r="AV1125">
        <f>Tabelle1[[#This Row],[55-60 Jahre Weiblich]]+Tabelle1[[#This Row],[55-60 jahre Männlich]]</f>
        <v>175</v>
      </c>
      <c r="AW1125">
        <f>Tabelle1[[#This Row],[60-65 Jahre Weiblich]]+Tabelle1[[#This Row],[60-65 jahre Männlich]]</f>
        <v>322</v>
      </c>
      <c r="AX1125">
        <f>Tabelle1[[#This Row],[65-70 Jahre Weiblich]]+Tabelle1[[#This Row],[65-70 Jahre  Männlich]]</f>
        <v>449</v>
      </c>
      <c r="AY1125">
        <f>Tabelle1[[#This Row],[70-75Jahre Weiblich]]+Tabelle1[[#This Row],[70-75 jahre Männlch]]</f>
        <v>660</v>
      </c>
      <c r="AZ1125">
        <f>Tabelle1[[#This Row],[75-80 Jahre Weiblich]]+Tabelle1[[#This Row],[75-80 jahre Männlich]]</f>
        <v>366</v>
      </c>
      <c r="BA1125">
        <f>Tabelle1[[#This Row],[80-85 Jahre Weiblich]]+Tabelle1[[#This Row],[80-85 jahre Männlich]]</f>
        <v>1467</v>
      </c>
      <c r="BB1125">
        <f>Tabelle1[[#This Row],[85 und mehr Weiblich]]+Tabelle1[[#This Row],[85 und mehr]]</f>
        <v>3109</v>
      </c>
    </row>
    <row r="1126" spans="1:54" x14ac:dyDescent="0.35">
      <c r="A1126" s="3"/>
      <c r="B1126" s="4" t="s">
        <v>90</v>
      </c>
      <c r="C1126" s="5">
        <v>0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1</v>
      </c>
      <c r="K1126" s="5">
        <v>4</v>
      </c>
      <c r="L1126" s="5">
        <v>10</v>
      </c>
      <c r="M1126" s="5">
        <v>9</v>
      </c>
      <c r="N1126" s="5">
        <v>25</v>
      </c>
      <c r="O1126" s="5">
        <v>39</v>
      </c>
      <c r="P1126" s="5">
        <v>66</v>
      </c>
      <c r="Q1126" s="5">
        <v>58</v>
      </c>
      <c r="R1126" s="5">
        <v>127</v>
      </c>
      <c r="S1126" s="5">
        <v>203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5">
        <v>2</v>
      </c>
      <c r="AA1126" s="5">
        <v>2</v>
      </c>
      <c r="AB1126" s="5">
        <v>2</v>
      </c>
      <c r="AC1126" s="5">
        <v>1</v>
      </c>
      <c r="AD1126" s="5">
        <v>6</v>
      </c>
      <c r="AE1126" s="5">
        <v>10</v>
      </c>
      <c r="AF1126" s="5">
        <v>27</v>
      </c>
      <c r="AG1126" s="5">
        <v>41</v>
      </c>
      <c r="AH1126" s="5">
        <v>69</v>
      </c>
      <c r="AJ1126" s="5">
        <v>264</v>
      </c>
      <c r="AK1126" s="5">
        <v>602</v>
      </c>
      <c r="AL1126">
        <f>Tabelle1[[#This Row],[1 jahre Weiblich]]+Tabelle1[[#This Row],[unter 1 Jahr Männlich]]</f>
        <v>0</v>
      </c>
      <c r="AM1126">
        <f>Tabelle1[[#This Row],[1-15 Jahre Weiblich]]+Tabelle1[[#This Row],[1-15 jahre Mänlich]]</f>
        <v>0</v>
      </c>
      <c r="AN1126">
        <f>Tabelle1[[#This Row],[15-20 Jahre Weiblich]]+Tabelle1[[#This Row],[15-20 jahre Männlich]]</f>
        <v>0</v>
      </c>
      <c r="AO1126">
        <f>Tabelle1[[#This Row],[20-25 jahre weiblich]]+Tabelle1[[#This Row],[20-25 jahre Männlich]]</f>
        <v>0</v>
      </c>
      <c r="AP1126">
        <f>Tabelle1[[#This Row],[25-30 Jahre Weiblich]]+Tabelle1[[#This Row],[25-30 jahre Männlich]]</f>
        <v>0</v>
      </c>
      <c r="AQ1126">
        <f>Tabelle1[[#This Row],[30-35 Jahre Weiblich]]+Tabelle1[[#This Row],[30-35 jahre Männlich]]</f>
        <v>2</v>
      </c>
      <c r="AR1126">
        <f>Tabelle1[[#This Row],[35-40 Jahre Weiblich]]+Tabelle1[[#This Row],[35-40 jahre  Männlich]]</f>
        <v>2</v>
      </c>
      <c r="AS1126">
        <f>Tabelle1[[#This Row],[40-45 Jahre Weiblich]]+Tabelle1[[#This Row],[40-45 jahre Männlich]]</f>
        <v>3</v>
      </c>
      <c r="AT1126">
        <f>Tabelle1[[#This Row],[45-50 Jahre Weiblich]]+Tabelle1[[#This Row],[45-50 jahre Männlich]]</f>
        <v>5</v>
      </c>
      <c r="AU1126">
        <f>Tabelle1[[#This Row],[50-55 Jahre Weiblich]]+Tabelle1[[#This Row],[50-55 jahre Männlich]]</f>
        <v>16</v>
      </c>
      <c r="AV1126">
        <f>Tabelle1[[#This Row],[55-60 Jahre Weiblich]]+Tabelle1[[#This Row],[55-60 jahre Männlich]]</f>
        <v>19</v>
      </c>
      <c r="AW1126">
        <f>Tabelle1[[#This Row],[60-65 Jahre Weiblich]]+Tabelle1[[#This Row],[60-65 jahre Männlich]]</f>
        <v>52</v>
      </c>
      <c r="AX1126">
        <f>Tabelle1[[#This Row],[65-70 Jahre Weiblich]]+Tabelle1[[#This Row],[65-70 Jahre  Männlich]]</f>
        <v>80</v>
      </c>
      <c r="AY1126">
        <f>Tabelle1[[#This Row],[70-75Jahre Weiblich]]+Tabelle1[[#This Row],[70-75 jahre Männlch]]</f>
        <v>135</v>
      </c>
      <c r="AZ1126">
        <f>Tabelle1[[#This Row],[75-80 Jahre Weiblich]]+Tabelle1[[#This Row],[75-80 jahre Männlich]]</f>
        <v>58</v>
      </c>
      <c r="BA1126">
        <f>Tabelle1[[#This Row],[80-85 Jahre Weiblich]]+Tabelle1[[#This Row],[80-85 jahre Männlich]]</f>
        <v>391</v>
      </c>
      <c r="BB1126">
        <f>Tabelle1[[#This Row],[85 und mehr Weiblich]]+Tabelle1[[#This Row],[85 und mehr]]</f>
        <v>805</v>
      </c>
    </row>
    <row r="1127" spans="1:54" x14ac:dyDescent="0.35">
      <c r="A1127" s="3"/>
      <c r="B1127" s="4" t="s">
        <v>91</v>
      </c>
      <c r="C1127" s="5">
        <v>0</v>
      </c>
      <c r="D1127" s="5">
        <v>3</v>
      </c>
      <c r="E1127" s="5">
        <v>2</v>
      </c>
      <c r="F1127" s="5">
        <v>4</v>
      </c>
      <c r="G1127" s="5">
        <v>4</v>
      </c>
      <c r="H1127" s="5">
        <v>10</v>
      </c>
      <c r="I1127" s="5">
        <v>16</v>
      </c>
      <c r="J1127" s="5">
        <v>25</v>
      </c>
      <c r="K1127" s="5">
        <v>57</v>
      </c>
      <c r="L1127" s="5">
        <v>103</v>
      </c>
      <c r="M1127" s="5">
        <v>222</v>
      </c>
      <c r="N1127" s="5">
        <v>398</v>
      </c>
      <c r="O1127" s="5">
        <v>569</v>
      </c>
      <c r="P1127" s="5">
        <v>1027</v>
      </c>
      <c r="Q1127" s="5">
        <v>1430</v>
      </c>
      <c r="R1127" s="5">
        <v>3103</v>
      </c>
      <c r="S1127" s="5">
        <v>6401</v>
      </c>
      <c r="T1127" s="5">
        <v>0</v>
      </c>
      <c r="U1127" s="5">
        <v>1</v>
      </c>
      <c r="V1127" s="5">
        <v>1</v>
      </c>
      <c r="W1127" s="5">
        <v>2</v>
      </c>
      <c r="X1127" s="5">
        <v>3</v>
      </c>
      <c r="Y1127" s="5">
        <v>4</v>
      </c>
      <c r="Z1127" s="5">
        <v>8</v>
      </c>
      <c r="AA1127" s="5">
        <v>17</v>
      </c>
      <c r="AB1127" s="5">
        <v>20</v>
      </c>
      <c r="AC1127" s="5">
        <v>27</v>
      </c>
      <c r="AD1127" s="5">
        <v>53</v>
      </c>
      <c r="AE1127" s="5">
        <v>130</v>
      </c>
      <c r="AF1127" s="5">
        <v>249</v>
      </c>
      <c r="AG1127" s="5">
        <v>434</v>
      </c>
      <c r="AH1127" s="5">
        <v>759</v>
      </c>
      <c r="AJ1127" s="5">
        <v>2957</v>
      </c>
      <c r="AK1127" s="5">
        <v>9589</v>
      </c>
      <c r="AL1127">
        <f>Tabelle1[[#This Row],[1 jahre Weiblich]]+Tabelle1[[#This Row],[unter 1 Jahr Männlich]]</f>
        <v>1</v>
      </c>
      <c r="AM1127">
        <f>Tabelle1[[#This Row],[1-15 Jahre Weiblich]]+Tabelle1[[#This Row],[1-15 jahre Mänlich]]</f>
        <v>4</v>
      </c>
      <c r="AN1127">
        <f>Tabelle1[[#This Row],[15-20 Jahre Weiblich]]+Tabelle1[[#This Row],[15-20 jahre Männlich]]</f>
        <v>4</v>
      </c>
      <c r="AO1127">
        <f>Tabelle1[[#This Row],[20-25 jahre weiblich]]+Tabelle1[[#This Row],[20-25 jahre Männlich]]</f>
        <v>7</v>
      </c>
      <c r="AP1127">
        <f>Tabelle1[[#This Row],[25-30 Jahre Weiblich]]+Tabelle1[[#This Row],[25-30 jahre Männlich]]</f>
        <v>8</v>
      </c>
      <c r="AQ1127">
        <f>Tabelle1[[#This Row],[30-35 Jahre Weiblich]]+Tabelle1[[#This Row],[30-35 jahre Männlich]]</f>
        <v>18</v>
      </c>
      <c r="AR1127">
        <f>Tabelle1[[#This Row],[35-40 Jahre Weiblich]]+Tabelle1[[#This Row],[35-40 jahre  Männlich]]</f>
        <v>33</v>
      </c>
      <c r="AS1127">
        <f>Tabelle1[[#This Row],[40-45 Jahre Weiblich]]+Tabelle1[[#This Row],[40-45 jahre Männlich]]</f>
        <v>45</v>
      </c>
      <c r="AT1127">
        <f>Tabelle1[[#This Row],[45-50 Jahre Weiblich]]+Tabelle1[[#This Row],[45-50 jahre Männlich]]</f>
        <v>84</v>
      </c>
      <c r="AU1127">
        <f>Tabelle1[[#This Row],[50-55 Jahre Weiblich]]+Tabelle1[[#This Row],[50-55 jahre Männlich]]</f>
        <v>156</v>
      </c>
      <c r="AV1127">
        <f>Tabelle1[[#This Row],[55-60 Jahre Weiblich]]+Tabelle1[[#This Row],[55-60 jahre Männlich]]</f>
        <v>352</v>
      </c>
      <c r="AW1127">
        <f>Tabelle1[[#This Row],[60-65 Jahre Weiblich]]+Tabelle1[[#This Row],[60-65 jahre Männlich]]</f>
        <v>647</v>
      </c>
      <c r="AX1127">
        <f>Tabelle1[[#This Row],[65-70 Jahre Weiblich]]+Tabelle1[[#This Row],[65-70 Jahre  Männlich]]</f>
        <v>1003</v>
      </c>
      <c r="AY1127">
        <f>Tabelle1[[#This Row],[70-75Jahre Weiblich]]+Tabelle1[[#This Row],[70-75 jahre Männlch]]</f>
        <v>1786</v>
      </c>
      <c r="AZ1127">
        <f>Tabelle1[[#This Row],[75-80 Jahre Weiblich]]+Tabelle1[[#This Row],[75-80 jahre Männlich]]</f>
        <v>1430</v>
      </c>
      <c r="BA1127">
        <f>Tabelle1[[#This Row],[80-85 Jahre Weiblich]]+Tabelle1[[#This Row],[80-85 jahre Männlich]]</f>
        <v>6060</v>
      </c>
      <c r="BB1127">
        <f>Tabelle1[[#This Row],[85 und mehr Weiblich]]+Tabelle1[[#This Row],[85 und mehr]]</f>
        <v>15990</v>
      </c>
    </row>
    <row r="1128" spans="1:54" x14ac:dyDescent="0.35">
      <c r="A1128" s="3"/>
      <c r="B1128" s="4" t="s">
        <v>92</v>
      </c>
      <c r="C1128" s="5">
        <v>0</v>
      </c>
      <c r="D1128" s="5">
        <v>3</v>
      </c>
      <c r="E1128" s="5">
        <v>1</v>
      </c>
      <c r="F1128" s="5">
        <v>3</v>
      </c>
      <c r="G1128" s="5">
        <v>4</v>
      </c>
      <c r="H1128" s="5">
        <v>8</v>
      </c>
      <c r="I1128" s="5">
        <v>13</v>
      </c>
      <c r="J1128" s="5">
        <v>17</v>
      </c>
      <c r="K1128" s="5">
        <v>44</v>
      </c>
      <c r="L1128" s="5">
        <v>65</v>
      </c>
      <c r="M1128" s="5">
        <v>153</v>
      </c>
      <c r="N1128" s="5">
        <v>260</v>
      </c>
      <c r="O1128" s="5">
        <v>386</v>
      </c>
      <c r="P1128" s="5">
        <v>673</v>
      </c>
      <c r="Q1128" s="5">
        <v>926</v>
      </c>
      <c r="R1128" s="5">
        <v>2044</v>
      </c>
      <c r="S1128" s="5">
        <v>4395</v>
      </c>
      <c r="T1128" s="5">
        <v>0</v>
      </c>
      <c r="U1128" s="5">
        <v>1</v>
      </c>
      <c r="V1128" s="5">
        <v>0</v>
      </c>
      <c r="W1128" s="5">
        <v>2</v>
      </c>
      <c r="X1128" s="5">
        <v>1</v>
      </c>
      <c r="Y1128" s="5">
        <v>1</v>
      </c>
      <c r="Z1128" s="5">
        <v>4</v>
      </c>
      <c r="AA1128" s="5">
        <v>12</v>
      </c>
      <c r="AB1128" s="5">
        <v>13</v>
      </c>
      <c r="AC1128" s="5">
        <v>20</v>
      </c>
      <c r="AD1128" s="5">
        <v>35</v>
      </c>
      <c r="AE1128" s="5">
        <v>84</v>
      </c>
      <c r="AF1128" s="5">
        <v>159</v>
      </c>
      <c r="AG1128" s="5">
        <v>303</v>
      </c>
      <c r="AH1128" s="5">
        <v>465</v>
      </c>
      <c r="AJ1128" s="5">
        <v>1973</v>
      </c>
      <c r="AK1128" s="5">
        <v>7203</v>
      </c>
      <c r="AL1128">
        <f>Tabelle1[[#This Row],[1 jahre Weiblich]]+Tabelle1[[#This Row],[unter 1 Jahr Männlich]]</f>
        <v>1</v>
      </c>
      <c r="AM1128">
        <f>Tabelle1[[#This Row],[1-15 Jahre Weiblich]]+Tabelle1[[#This Row],[1-15 jahre Mänlich]]</f>
        <v>3</v>
      </c>
      <c r="AN1128">
        <f>Tabelle1[[#This Row],[15-20 Jahre Weiblich]]+Tabelle1[[#This Row],[15-20 jahre Männlich]]</f>
        <v>3</v>
      </c>
      <c r="AO1128">
        <f>Tabelle1[[#This Row],[20-25 jahre weiblich]]+Tabelle1[[#This Row],[20-25 jahre Männlich]]</f>
        <v>4</v>
      </c>
      <c r="AP1128">
        <f>Tabelle1[[#This Row],[25-30 Jahre Weiblich]]+Tabelle1[[#This Row],[25-30 jahre Männlich]]</f>
        <v>5</v>
      </c>
      <c r="AQ1128">
        <f>Tabelle1[[#This Row],[30-35 Jahre Weiblich]]+Tabelle1[[#This Row],[30-35 jahre Männlich]]</f>
        <v>12</v>
      </c>
      <c r="AR1128">
        <f>Tabelle1[[#This Row],[35-40 Jahre Weiblich]]+Tabelle1[[#This Row],[35-40 jahre  Männlich]]</f>
        <v>25</v>
      </c>
      <c r="AS1128">
        <f>Tabelle1[[#This Row],[40-45 Jahre Weiblich]]+Tabelle1[[#This Row],[40-45 jahre Männlich]]</f>
        <v>30</v>
      </c>
      <c r="AT1128">
        <f>Tabelle1[[#This Row],[45-50 Jahre Weiblich]]+Tabelle1[[#This Row],[45-50 jahre Männlich]]</f>
        <v>64</v>
      </c>
      <c r="AU1128">
        <f>Tabelle1[[#This Row],[50-55 Jahre Weiblich]]+Tabelle1[[#This Row],[50-55 jahre Männlich]]</f>
        <v>100</v>
      </c>
      <c r="AV1128">
        <f>Tabelle1[[#This Row],[55-60 Jahre Weiblich]]+Tabelle1[[#This Row],[55-60 jahre Männlich]]</f>
        <v>237</v>
      </c>
      <c r="AW1128">
        <f>Tabelle1[[#This Row],[60-65 Jahre Weiblich]]+Tabelle1[[#This Row],[60-65 jahre Männlich]]</f>
        <v>419</v>
      </c>
      <c r="AX1128">
        <f>Tabelle1[[#This Row],[65-70 Jahre Weiblich]]+Tabelle1[[#This Row],[65-70 Jahre  Männlich]]</f>
        <v>689</v>
      </c>
      <c r="AY1128">
        <f>Tabelle1[[#This Row],[70-75Jahre Weiblich]]+Tabelle1[[#This Row],[70-75 jahre Männlch]]</f>
        <v>1138</v>
      </c>
      <c r="AZ1128">
        <f>Tabelle1[[#This Row],[75-80 Jahre Weiblich]]+Tabelle1[[#This Row],[75-80 jahre Männlich]]</f>
        <v>926</v>
      </c>
      <c r="BA1128">
        <f>Tabelle1[[#This Row],[80-85 Jahre Weiblich]]+Tabelle1[[#This Row],[80-85 jahre Männlich]]</f>
        <v>4017</v>
      </c>
      <c r="BB1128">
        <f>Tabelle1[[#This Row],[85 und mehr Weiblich]]+Tabelle1[[#This Row],[85 und mehr]]</f>
        <v>11598</v>
      </c>
    </row>
    <row r="1129" spans="1:54" x14ac:dyDescent="0.35">
      <c r="A1129" s="3"/>
      <c r="B1129" s="4" t="s">
        <v>93</v>
      </c>
      <c r="C1129" s="5">
        <v>0</v>
      </c>
      <c r="D1129" s="5">
        <v>0</v>
      </c>
      <c r="E1129" s="5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5">
        <v>0</v>
      </c>
      <c r="S1129" s="5">
        <v>0</v>
      </c>
      <c r="T1129" s="5">
        <v>0</v>
      </c>
      <c r="U1129" s="5">
        <v>0</v>
      </c>
      <c r="V1129" s="5">
        <v>0</v>
      </c>
      <c r="W1129" s="5">
        <v>0</v>
      </c>
      <c r="X1129" s="5">
        <v>1</v>
      </c>
      <c r="Y1129" s="5">
        <v>5</v>
      </c>
      <c r="Z1129" s="5">
        <v>15</v>
      </c>
      <c r="AA1129" s="5">
        <v>5</v>
      </c>
      <c r="AB1129" s="5">
        <v>3</v>
      </c>
      <c r="AC1129" s="5">
        <v>0</v>
      </c>
      <c r="AD1129" s="5">
        <v>0</v>
      </c>
      <c r="AE1129" s="5">
        <v>0</v>
      </c>
      <c r="AF1129" s="5">
        <v>0</v>
      </c>
      <c r="AG1129" s="5">
        <v>0</v>
      </c>
      <c r="AH1129" s="5">
        <v>0</v>
      </c>
      <c r="AJ1129" s="5">
        <v>0</v>
      </c>
      <c r="AK1129" s="5">
        <v>0</v>
      </c>
      <c r="AL1129">
        <f>Tabelle1[[#This Row],[1 jahre Weiblich]]+Tabelle1[[#This Row],[unter 1 Jahr Männlich]]</f>
        <v>0</v>
      </c>
      <c r="AM1129">
        <f>Tabelle1[[#This Row],[1-15 Jahre Weiblich]]+Tabelle1[[#This Row],[1-15 jahre Mänlich]]</f>
        <v>0</v>
      </c>
      <c r="AN1129">
        <f>Tabelle1[[#This Row],[15-20 Jahre Weiblich]]+Tabelle1[[#This Row],[15-20 jahre Männlich]]</f>
        <v>0</v>
      </c>
      <c r="AO1129">
        <f>Tabelle1[[#This Row],[20-25 jahre weiblich]]+Tabelle1[[#This Row],[20-25 jahre Männlich]]</f>
        <v>1</v>
      </c>
      <c r="AP1129">
        <f>Tabelle1[[#This Row],[25-30 Jahre Weiblich]]+Tabelle1[[#This Row],[25-30 jahre Männlich]]</f>
        <v>5</v>
      </c>
      <c r="AQ1129">
        <f>Tabelle1[[#This Row],[30-35 Jahre Weiblich]]+Tabelle1[[#This Row],[30-35 jahre Männlich]]</f>
        <v>15</v>
      </c>
      <c r="AR1129">
        <f>Tabelle1[[#This Row],[35-40 Jahre Weiblich]]+Tabelle1[[#This Row],[35-40 jahre  Männlich]]</f>
        <v>5</v>
      </c>
      <c r="AS1129">
        <f>Tabelle1[[#This Row],[40-45 Jahre Weiblich]]+Tabelle1[[#This Row],[40-45 jahre Männlich]]</f>
        <v>3</v>
      </c>
      <c r="AT1129">
        <f>Tabelle1[[#This Row],[45-50 Jahre Weiblich]]+Tabelle1[[#This Row],[45-50 jahre Männlich]]</f>
        <v>0</v>
      </c>
      <c r="AU1129">
        <f>Tabelle1[[#This Row],[50-55 Jahre Weiblich]]+Tabelle1[[#This Row],[50-55 jahre Männlich]]</f>
        <v>0</v>
      </c>
      <c r="AV1129">
        <f>Tabelle1[[#This Row],[55-60 Jahre Weiblich]]+Tabelle1[[#This Row],[55-60 jahre Männlich]]</f>
        <v>0</v>
      </c>
      <c r="AW1129">
        <f>Tabelle1[[#This Row],[60-65 Jahre Weiblich]]+Tabelle1[[#This Row],[60-65 jahre Männlich]]</f>
        <v>0</v>
      </c>
      <c r="AX1129">
        <f>Tabelle1[[#This Row],[65-70 Jahre Weiblich]]+Tabelle1[[#This Row],[65-70 Jahre  Männlich]]</f>
        <v>0</v>
      </c>
      <c r="AY1129">
        <f>Tabelle1[[#This Row],[70-75Jahre Weiblich]]+Tabelle1[[#This Row],[70-75 jahre Männlch]]</f>
        <v>0</v>
      </c>
      <c r="AZ1129">
        <f>Tabelle1[[#This Row],[75-80 Jahre Weiblich]]+Tabelle1[[#This Row],[75-80 jahre Männlich]]</f>
        <v>0</v>
      </c>
      <c r="BA1129">
        <f>Tabelle1[[#This Row],[80-85 Jahre Weiblich]]+Tabelle1[[#This Row],[80-85 jahre Männlich]]</f>
        <v>0</v>
      </c>
      <c r="BB1129">
        <f>Tabelle1[[#This Row],[85 und mehr Weiblich]]+Tabelle1[[#This Row],[85 und mehr]]</f>
        <v>0</v>
      </c>
    </row>
    <row r="1130" spans="1:54" x14ac:dyDescent="0.35">
      <c r="A1130" s="3"/>
      <c r="B1130" s="4" t="s">
        <v>94</v>
      </c>
      <c r="C1130" s="5">
        <v>669</v>
      </c>
      <c r="D1130" s="5">
        <v>11</v>
      </c>
      <c r="E1130" s="5">
        <v>3</v>
      </c>
      <c r="F1130" s="5">
        <v>2</v>
      </c>
      <c r="G1130" s="5">
        <v>4</v>
      </c>
      <c r="H1130" s="5">
        <v>4</v>
      </c>
      <c r="I1130" s="5">
        <v>5</v>
      </c>
      <c r="J1130" s="5">
        <v>4</v>
      </c>
      <c r="K1130" s="5">
        <v>8</v>
      </c>
      <c r="L1130" s="5">
        <v>7</v>
      </c>
      <c r="M1130" s="5">
        <v>14</v>
      </c>
      <c r="N1130" s="5">
        <v>9</v>
      </c>
      <c r="O1130" s="5">
        <v>11</v>
      </c>
      <c r="P1130" s="5">
        <v>12</v>
      </c>
      <c r="Q1130" s="5">
        <v>7</v>
      </c>
      <c r="R1130" s="5">
        <v>1</v>
      </c>
      <c r="S1130" s="5">
        <v>6</v>
      </c>
      <c r="T1130" s="5">
        <v>0</v>
      </c>
      <c r="U1130" s="5">
        <v>516</v>
      </c>
      <c r="V1130" s="5">
        <v>11</v>
      </c>
      <c r="W1130" s="5">
        <v>2</v>
      </c>
      <c r="X1130" s="5">
        <v>3</v>
      </c>
      <c r="Y1130" s="5">
        <v>0</v>
      </c>
      <c r="Z1130" s="5">
        <v>1</v>
      </c>
      <c r="AA1130" s="5">
        <v>5</v>
      </c>
      <c r="AB1130" s="5">
        <v>2</v>
      </c>
      <c r="AC1130" s="5">
        <v>2</v>
      </c>
      <c r="AD1130" s="5">
        <v>10</v>
      </c>
      <c r="AE1130" s="5">
        <v>3</v>
      </c>
      <c r="AF1130" s="5">
        <v>6</v>
      </c>
      <c r="AG1130" s="5">
        <v>7</v>
      </c>
      <c r="AH1130" s="5">
        <v>8</v>
      </c>
      <c r="AJ1130" s="5">
        <v>4</v>
      </c>
      <c r="AK1130" s="5">
        <v>10</v>
      </c>
      <c r="AL1130">
        <f>Tabelle1[[#This Row],[1 jahre Weiblich]]+Tabelle1[[#This Row],[unter 1 Jahr Männlich]]</f>
        <v>1185</v>
      </c>
      <c r="AM1130">
        <f>Tabelle1[[#This Row],[1-15 Jahre Weiblich]]+Tabelle1[[#This Row],[1-15 jahre Mänlich]]</f>
        <v>22</v>
      </c>
      <c r="AN1130">
        <f>Tabelle1[[#This Row],[15-20 Jahre Weiblich]]+Tabelle1[[#This Row],[15-20 jahre Männlich]]</f>
        <v>5</v>
      </c>
      <c r="AO1130">
        <f>Tabelle1[[#This Row],[20-25 jahre weiblich]]+Tabelle1[[#This Row],[20-25 jahre Männlich]]</f>
        <v>5</v>
      </c>
      <c r="AP1130">
        <f>Tabelle1[[#This Row],[25-30 Jahre Weiblich]]+Tabelle1[[#This Row],[25-30 jahre Männlich]]</f>
        <v>4</v>
      </c>
      <c r="AQ1130">
        <f>Tabelle1[[#This Row],[30-35 Jahre Weiblich]]+Tabelle1[[#This Row],[30-35 jahre Männlich]]</f>
        <v>5</v>
      </c>
      <c r="AR1130">
        <f>Tabelle1[[#This Row],[35-40 Jahre Weiblich]]+Tabelle1[[#This Row],[35-40 jahre  Männlich]]</f>
        <v>10</v>
      </c>
      <c r="AS1130">
        <f>Tabelle1[[#This Row],[40-45 Jahre Weiblich]]+Tabelle1[[#This Row],[40-45 jahre Männlich]]</f>
        <v>6</v>
      </c>
      <c r="AT1130">
        <f>Tabelle1[[#This Row],[45-50 Jahre Weiblich]]+Tabelle1[[#This Row],[45-50 jahre Männlich]]</f>
        <v>10</v>
      </c>
      <c r="AU1130">
        <f>Tabelle1[[#This Row],[50-55 Jahre Weiblich]]+Tabelle1[[#This Row],[50-55 jahre Männlich]]</f>
        <v>17</v>
      </c>
      <c r="AV1130">
        <f>Tabelle1[[#This Row],[55-60 Jahre Weiblich]]+Tabelle1[[#This Row],[55-60 jahre Männlich]]</f>
        <v>17</v>
      </c>
      <c r="AW1130">
        <f>Tabelle1[[#This Row],[60-65 Jahre Weiblich]]+Tabelle1[[#This Row],[60-65 jahre Männlich]]</f>
        <v>15</v>
      </c>
      <c r="AX1130">
        <f>Tabelle1[[#This Row],[65-70 Jahre Weiblich]]+Tabelle1[[#This Row],[65-70 Jahre  Männlich]]</f>
        <v>18</v>
      </c>
      <c r="AY1130">
        <f>Tabelle1[[#This Row],[70-75Jahre Weiblich]]+Tabelle1[[#This Row],[70-75 jahre Männlch]]</f>
        <v>20</v>
      </c>
      <c r="AZ1130">
        <f>Tabelle1[[#This Row],[75-80 Jahre Weiblich]]+Tabelle1[[#This Row],[75-80 jahre Männlich]]</f>
        <v>7</v>
      </c>
      <c r="BA1130">
        <f>Tabelle1[[#This Row],[80-85 Jahre Weiblich]]+Tabelle1[[#This Row],[80-85 jahre Männlich]]</f>
        <v>5</v>
      </c>
      <c r="BB1130">
        <f>Tabelle1[[#This Row],[85 und mehr Weiblich]]+Tabelle1[[#This Row],[85 und mehr]]</f>
        <v>16</v>
      </c>
    </row>
    <row r="1131" spans="1:54" x14ac:dyDescent="0.35">
      <c r="A1131" s="3"/>
      <c r="B1131" s="4" t="s">
        <v>95</v>
      </c>
      <c r="C1131" s="5">
        <v>328</v>
      </c>
      <c r="D1131" s="5">
        <v>107</v>
      </c>
      <c r="E1131" s="5">
        <v>27</v>
      </c>
      <c r="F1131" s="5">
        <v>17</v>
      </c>
      <c r="G1131" s="5">
        <v>13</v>
      </c>
      <c r="H1131" s="5">
        <v>23</v>
      </c>
      <c r="I1131" s="5">
        <v>20</v>
      </c>
      <c r="J1131" s="5">
        <v>26</v>
      </c>
      <c r="K1131" s="5">
        <v>31</v>
      </c>
      <c r="L1131" s="5">
        <v>67</v>
      </c>
      <c r="M1131" s="5">
        <v>124</v>
      </c>
      <c r="N1131" s="5">
        <v>110</v>
      </c>
      <c r="O1131" s="5">
        <v>82</v>
      </c>
      <c r="P1131" s="5">
        <v>52</v>
      </c>
      <c r="Q1131" s="5">
        <v>43</v>
      </c>
      <c r="R1131" s="5">
        <v>50</v>
      </c>
      <c r="S1131" s="5">
        <v>44</v>
      </c>
      <c r="T1131" s="5">
        <v>0</v>
      </c>
      <c r="U1131" s="5">
        <v>289</v>
      </c>
      <c r="V1131" s="5">
        <v>93</v>
      </c>
      <c r="W1131" s="5">
        <v>20</v>
      </c>
      <c r="X1131" s="5">
        <v>14</v>
      </c>
      <c r="Y1131" s="5">
        <v>21</v>
      </c>
      <c r="Z1131" s="5">
        <v>19</v>
      </c>
      <c r="AA1131" s="5">
        <v>31</v>
      </c>
      <c r="AB1131" s="5">
        <v>20</v>
      </c>
      <c r="AC1131" s="5">
        <v>32</v>
      </c>
      <c r="AD1131" s="5">
        <v>47</v>
      </c>
      <c r="AE1131" s="5">
        <v>102</v>
      </c>
      <c r="AF1131" s="5">
        <v>118</v>
      </c>
      <c r="AG1131" s="5">
        <v>73</v>
      </c>
      <c r="AH1131" s="5">
        <v>52</v>
      </c>
      <c r="AJ1131" s="5">
        <v>44</v>
      </c>
      <c r="AK1131" s="5">
        <v>76</v>
      </c>
      <c r="AL1131">
        <f>Tabelle1[[#This Row],[1 jahre Weiblich]]+Tabelle1[[#This Row],[unter 1 Jahr Männlich]]</f>
        <v>617</v>
      </c>
      <c r="AM1131">
        <f>Tabelle1[[#This Row],[1-15 Jahre Weiblich]]+Tabelle1[[#This Row],[1-15 jahre Mänlich]]</f>
        <v>200</v>
      </c>
      <c r="AN1131">
        <f>Tabelle1[[#This Row],[15-20 Jahre Weiblich]]+Tabelle1[[#This Row],[15-20 jahre Männlich]]</f>
        <v>47</v>
      </c>
      <c r="AO1131">
        <f>Tabelle1[[#This Row],[20-25 jahre weiblich]]+Tabelle1[[#This Row],[20-25 jahre Männlich]]</f>
        <v>31</v>
      </c>
      <c r="AP1131">
        <f>Tabelle1[[#This Row],[25-30 Jahre Weiblich]]+Tabelle1[[#This Row],[25-30 jahre Männlich]]</f>
        <v>34</v>
      </c>
      <c r="AQ1131">
        <f>Tabelle1[[#This Row],[30-35 Jahre Weiblich]]+Tabelle1[[#This Row],[30-35 jahre Männlich]]</f>
        <v>42</v>
      </c>
      <c r="AR1131">
        <f>Tabelle1[[#This Row],[35-40 Jahre Weiblich]]+Tabelle1[[#This Row],[35-40 jahre  Männlich]]</f>
        <v>51</v>
      </c>
      <c r="AS1131">
        <f>Tabelle1[[#This Row],[40-45 Jahre Weiblich]]+Tabelle1[[#This Row],[40-45 jahre Männlich]]</f>
        <v>46</v>
      </c>
      <c r="AT1131">
        <f>Tabelle1[[#This Row],[45-50 Jahre Weiblich]]+Tabelle1[[#This Row],[45-50 jahre Männlich]]</f>
        <v>63</v>
      </c>
      <c r="AU1131">
        <f>Tabelle1[[#This Row],[50-55 Jahre Weiblich]]+Tabelle1[[#This Row],[50-55 jahre Männlich]]</f>
        <v>114</v>
      </c>
      <c r="AV1131">
        <f>Tabelle1[[#This Row],[55-60 Jahre Weiblich]]+Tabelle1[[#This Row],[55-60 jahre Männlich]]</f>
        <v>226</v>
      </c>
      <c r="AW1131">
        <f>Tabelle1[[#This Row],[60-65 Jahre Weiblich]]+Tabelle1[[#This Row],[60-65 jahre Männlich]]</f>
        <v>228</v>
      </c>
      <c r="AX1131">
        <f>Tabelle1[[#This Row],[65-70 Jahre Weiblich]]+Tabelle1[[#This Row],[65-70 Jahre  Männlich]]</f>
        <v>155</v>
      </c>
      <c r="AY1131">
        <f>Tabelle1[[#This Row],[70-75Jahre Weiblich]]+Tabelle1[[#This Row],[70-75 jahre Männlch]]</f>
        <v>104</v>
      </c>
      <c r="AZ1131">
        <f>Tabelle1[[#This Row],[75-80 Jahre Weiblich]]+Tabelle1[[#This Row],[75-80 jahre Männlich]]</f>
        <v>43</v>
      </c>
      <c r="BA1131">
        <f>Tabelle1[[#This Row],[80-85 Jahre Weiblich]]+Tabelle1[[#This Row],[80-85 jahre Männlich]]</f>
        <v>94</v>
      </c>
      <c r="BB1131">
        <f>Tabelle1[[#This Row],[85 und mehr Weiblich]]+Tabelle1[[#This Row],[85 und mehr]]</f>
        <v>120</v>
      </c>
    </row>
    <row r="1132" spans="1:54" x14ac:dyDescent="0.35">
      <c r="A1132" s="3"/>
      <c r="B1132" s="4" t="s">
        <v>96</v>
      </c>
      <c r="C1132" s="5">
        <v>31</v>
      </c>
      <c r="D1132" s="5">
        <v>22</v>
      </c>
      <c r="E1132" s="5">
        <v>6</v>
      </c>
      <c r="F1132" s="5">
        <v>4</v>
      </c>
      <c r="G1132" s="5">
        <v>3</v>
      </c>
      <c r="H1132" s="5">
        <v>5</v>
      </c>
      <c r="I1132" s="5">
        <v>1</v>
      </c>
      <c r="J1132" s="5">
        <v>3</v>
      </c>
      <c r="K1132" s="5">
        <v>1</v>
      </c>
      <c r="L1132" s="5">
        <v>5</v>
      </c>
      <c r="M1132" s="5">
        <v>4</v>
      </c>
      <c r="N1132" s="5">
        <v>3</v>
      </c>
      <c r="O1132" s="5">
        <v>3</v>
      </c>
      <c r="P1132" s="5">
        <v>2</v>
      </c>
      <c r="Q1132" s="5">
        <v>2</v>
      </c>
      <c r="R1132" s="5">
        <v>1</v>
      </c>
      <c r="S1132" s="5">
        <v>1</v>
      </c>
      <c r="T1132" s="5">
        <v>0</v>
      </c>
      <c r="U1132" s="5">
        <v>23</v>
      </c>
      <c r="V1132" s="5">
        <v>19</v>
      </c>
      <c r="W1132" s="5">
        <v>8</v>
      </c>
      <c r="X1132" s="5">
        <v>1</v>
      </c>
      <c r="Y1132" s="5">
        <v>2</v>
      </c>
      <c r="Z1132" s="5">
        <v>5</v>
      </c>
      <c r="AA1132" s="5">
        <v>8</v>
      </c>
      <c r="AB1132" s="5">
        <v>5</v>
      </c>
      <c r="AC1132" s="5">
        <v>6</v>
      </c>
      <c r="AD1132" s="5">
        <v>3</v>
      </c>
      <c r="AE1132" s="5">
        <v>3</v>
      </c>
      <c r="AF1132" s="5">
        <v>2</v>
      </c>
      <c r="AG1132" s="5">
        <v>1</v>
      </c>
      <c r="AH1132" s="5">
        <v>1</v>
      </c>
      <c r="AJ1132" s="5">
        <v>0</v>
      </c>
      <c r="AK1132" s="5">
        <v>1</v>
      </c>
      <c r="AL1132">
        <f>Tabelle1[[#This Row],[1 jahre Weiblich]]+Tabelle1[[#This Row],[unter 1 Jahr Männlich]]</f>
        <v>54</v>
      </c>
      <c r="AM1132">
        <f>Tabelle1[[#This Row],[1-15 Jahre Weiblich]]+Tabelle1[[#This Row],[1-15 jahre Mänlich]]</f>
        <v>41</v>
      </c>
      <c r="AN1132">
        <f>Tabelle1[[#This Row],[15-20 Jahre Weiblich]]+Tabelle1[[#This Row],[15-20 jahre Männlich]]</f>
        <v>14</v>
      </c>
      <c r="AO1132">
        <f>Tabelle1[[#This Row],[20-25 jahre weiblich]]+Tabelle1[[#This Row],[20-25 jahre Männlich]]</f>
        <v>5</v>
      </c>
      <c r="AP1132">
        <f>Tabelle1[[#This Row],[25-30 Jahre Weiblich]]+Tabelle1[[#This Row],[25-30 jahre Männlich]]</f>
        <v>5</v>
      </c>
      <c r="AQ1132">
        <f>Tabelle1[[#This Row],[30-35 Jahre Weiblich]]+Tabelle1[[#This Row],[30-35 jahre Männlich]]</f>
        <v>10</v>
      </c>
      <c r="AR1132">
        <f>Tabelle1[[#This Row],[35-40 Jahre Weiblich]]+Tabelle1[[#This Row],[35-40 jahre  Männlich]]</f>
        <v>9</v>
      </c>
      <c r="AS1132">
        <f>Tabelle1[[#This Row],[40-45 Jahre Weiblich]]+Tabelle1[[#This Row],[40-45 jahre Männlich]]</f>
        <v>8</v>
      </c>
      <c r="AT1132">
        <f>Tabelle1[[#This Row],[45-50 Jahre Weiblich]]+Tabelle1[[#This Row],[45-50 jahre Männlich]]</f>
        <v>7</v>
      </c>
      <c r="AU1132">
        <f>Tabelle1[[#This Row],[50-55 Jahre Weiblich]]+Tabelle1[[#This Row],[50-55 jahre Männlich]]</f>
        <v>8</v>
      </c>
      <c r="AV1132">
        <f>Tabelle1[[#This Row],[55-60 Jahre Weiblich]]+Tabelle1[[#This Row],[55-60 jahre Männlich]]</f>
        <v>7</v>
      </c>
      <c r="AW1132">
        <f>Tabelle1[[#This Row],[60-65 Jahre Weiblich]]+Tabelle1[[#This Row],[60-65 jahre Männlich]]</f>
        <v>5</v>
      </c>
      <c r="AX1132">
        <f>Tabelle1[[#This Row],[65-70 Jahre Weiblich]]+Tabelle1[[#This Row],[65-70 Jahre  Männlich]]</f>
        <v>4</v>
      </c>
      <c r="AY1132">
        <f>Tabelle1[[#This Row],[70-75Jahre Weiblich]]+Tabelle1[[#This Row],[70-75 jahre Männlch]]</f>
        <v>3</v>
      </c>
      <c r="AZ1132">
        <f>Tabelle1[[#This Row],[75-80 Jahre Weiblich]]+Tabelle1[[#This Row],[75-80 jahre Männlich]]</f>
        <v>2</v>
      </c>
      <c r="BA1132">
        <f>Tabelle1[[#This Row],[80-85 Jahre Weiblich]]+Tabelle1[[#This Row],[80-85 jahre Männlich]]</f>
        <v>1</v>
      </c>
      <c r="BB1132">
        <f>Tabelle1[[#This Row],[85 und mehr Weiblich]]+Tabelle1[[#This Row],[85 und mehr]]</f>
        <v>2</v>
      </c>
    </row>
    <row r="1133" spans="1:54" x14ac:dyDescent="0.35">
      <c r="A1133" s="3"/>
      <c r="B1133" s="4" t="s">
        <v>97</v>
      </c>
      <c r="C1133" s="5">
        <v>116</v>
      </c>
      <c r="D1133" s="5">
        <v>34</v>
      </c>
      <c r="E1133" s="5">
        <v>15</v>
      </c>
      <c r="F1133" s="5">
        <v>6</v>
      </c>
      <c r="G1133" s="5">
        <v>8</v>
      </c>
      <c r="H1133" s="5">
        <v>7</v>
      </c>
      <c r="I1133" s="5">
        <v>8</v>
      </c>
      <c r="J1133" s="5">
        <v>12</v>
      </c>
      <c r="K1133" s="5">
        <v>14</v>
      </c>
      <c r="L1133" s="5">
        <v>14</v>
      </c>
      <c r="M1133" s="5">
        <v>16</v>
      </c>
      <c r="N1133" s="5">
        <v>21</v>
      </c>
      <c r="O1133" s="5">
        <v>12</v>
      </c>
      <c r="P1133" s="5">
        <v>25</v>
      </c>
      <c r="Q1133" s="5">
        <v>18</v>
      </c>
      <c r="R1133" s="5">
        <v>24</v>
      </c>
      <c r="S1133" s="5">
        <v>27</v>
      </c>
      <c r="T1133" s="5">
        <v>0</v>
      </c>
      <c r="U1133" s="5">
        <v>97</v>
      </c>
      <c r="V1133" s="5">
        <v>27</v>
      </c>
      <c r="W1133" s="5">
        <v>5</v>
      </c>
      <c r="X1133" s="5">
        <v>4</v>
      </c>
      <c r="Y1133" s="5">
        <v>4</v>
      </c>
      <c r="Z1133" s="5">
        <v>4</v>
      </c>
      <c r="AA1133" s="5">
        <v>8</v>
      </c>
      <c r="AB1133" s="5">
        <v>5</v>
      </c>
      <c r="AC1133" s="5">
        <v>8</v>
      </c>
      <c r="AD1133" s="5">
        <v>4</v>
      </c>
      <c r="AE1133" s="5">
        <v>12</v>
      </c>
      <c r="AF1133" s="5">
        <v>17</v>
      </c>
      <c r="AG1133" s="5">
        <v>19</v>
      </c>
      <c r="AH1133" s="5">
        <v>18</v>
      </c>
      <c r="AJ1133" s="5">
        <v>21</v>
      </c>
      <c r="AK1133" s="5">
        <v>36</v>
      </c>
      <c r="AL1133">
        <f>Tabelle1[[#This Row],[1 jahre Weiblich]]+Tabelle1[[#This Row],[unter 1 Jahr Männlich]]</f>
        <v>213</v>
      </c>
      <c r="AM1133">
        <f>Tabelle1[[#This Row],[1-15 Jahre Weiblich]]+Tabelle1[[#This Row],[1-15 jahre Mänlich]]</f>
        <v>61</v>
      </c>
      <c r="AN1133">
        <f>Tabelle1[[#This Row],[15-20 Jahre Weiblich]]+Tabelle1[[#This Row],[15-20 jahre Männlich]]</f>
        <v>20</v>
      </c>
      <c r="AO1133">
        <f>Tabelle1[[#This Row],[20-25 jahre weiblich]]+Tabelle1[[#This Row],[20-25 jahre Männlich]]</f>
        <v>10</v>
      </c>
      <c r="AP1133">
        <f>Tabelle1[[#This Row],[25-30 Jahre Weiblich]]+Tabelle1[[#This Row],[25-30 jahre Männlich]]</f>
        <v>12</v>
      </c>
      <c r="AQ1133">
        <f>Tabelle1[[#This Row],[30-35 Jahre Weiblich]]+Tabelle1[[#This Row],[30-35 jahre Männlich]]</f>
        <v>11</v>
      </c>
      <c r="AR1133">
        <f>Tabelle1[[#This Row],[35-40 Jahre Weiblich]]+Tabelle1[[#This Row],[35-40 jahre  Männlich]]</f>
        <v>16</v>
      </c>
      <c r="AS1133">
        <f>Tabelle1[[#This Row],[40-45 Jahre Weiblich]]+Tabelle1[[#This Row],[40-45 jahre Männlich]]</f>
        <v>17</v>
      </c>
      <c r="AT1133">
        <f>Tabelle1[[#This Row],[45-50 Jahre Weiblich]]+Tabelle1[[#This Row],[45-50 jahre Männlich]]</f>
        <v>22</v>
      </c>
      <c r="AU1133">
        <f>Tabelle1[[#This Row],[50-55 Jahre Weiblich]]+Tabelle1[[#This Row],[50-55 jahre Männlich]]</f>
        <v>18</v>
      </c>
      <c r="AV1133">
        <f>Tabelle1[[#This Row],[55-60 Jahre Weiblich]]+Tabelle1[[#This Row],[55-60 jahre Männlich]]</f>
        <v>28</v>
      </c>
      <c r="AW1133">
        <f>Tabelle1[[#This Row],[60-65 Jahre Weiblich]]+Tabelle1[[#This Row],[60-65 jahre Männlich]]</f>
        <v>38</v>
      </c>
      <c r="AX1133">
        <f>Tabelle1[[#This Row],[65-70 Jahre Weiblich]]+Tabelle1[[#This Row],[65-70 Jahre  Männlich]]</f>
        <v>31</v>
      </c>
      <c r="AY1133">
        <f>Tabelle1[[#This Row],[70-75Jahre Weiblich]]+Tabelle1[[#This Row],[70-75 jahre Männlch]]</f>
        <v>43</v>
      </c>
      <c r="AZ1133">
        <f>Tabelle1[[#This Row],[75-80 Jahre Weiblich]]+Tabelle1[[#This Row],[75-80 jahre Männlich]]</f>
        <v>18</v>
      </c>
      <c r="BA1133">
        <f>Tabelle1[[#This Row],[80-85 Jahre Weiblich]]+Tabelle1[[#This Row],[80-85 jahre Männlich]]</f>
        <v>45</v>
      </c>
      <c r="BB1133">
        <f>Tabelle1[[#This Row],[85 und mehr Weiblich]]+Tabelle1[[#This Row],[85 und mehr]]</f>
        <v>63</v>
      </c>
    </row>
    <row r="1134" spans="1:54" x14ac:dyDescent="0.35">
      <c r="A1134" s="3"/>
      <c r="B1134" s="4" t="s">
        <v>98</v>
      </c>
      <c r="C1134" s="5">
        <v>107</v>
      </c>
      <c r="D1134" s="5">
        <v>72</v>
      </c>
      <c r="E1134" s="5">
        <v>62</v>
      </c>
      <c r="F1134" s="5">
        <v>92</v>
      </c>
      <c r="G1134" s="5">
        <v>141</v>
      </c>
      <c r="H1134" s="5">
        <v>193</v>
      </c>
      <c r="I1134" s="5">
        <v>364</v>
      </c>
      <c r="J1134" s="5">
        <v>482</v>
      </c>
      <c r="K1134" s="5">
        <v>681</v>
      </c>
      <c r="L1134" s="5">
        <v>1145</v>
      </c>
      <c r="M1134" s="5">
        <v>1951</v>
      </c>
      <c r="N1134" s="5">
        <v>2545</v>
      </c>
      <c r="O1134" s="5">
        <v>2561</v>
      </c>
      <c r="P1134" s="5">
        <v>2302</v>
      </c>
      <c r="Q1134" s="5">
        <v>1871</v>
      </c>
      <c r="R1134" s="5">
        <v>2236</v>
      </c>
      <c r="S1134" s="5">
        <v>3217</v>
      </c>
      <c r="T1134" s="5">
        <v>0</v>
      </c>
      <c r="U1134" s="5">
        <v>106</v>
      </c>
      <c r="V1134" s="5">
        <v>48</v>
      </c>
      <c r="W1134" s="5">
        <v>42</v>
      </c>
      <c r="X1134" s="5">
        <v>35</v>
      </c>
      <c r="Y1134" s="5">
        <v>46</v>
      </c>
      <c r="Z1134" s="5">
        <v>81</v>
      </c>
      <c r="AA1134" s="5">
        <v>127</v>
      </c>
      <c r="AB1134" s="5">
        <v>159</v>
      </c>
      <c r="AC1134" s="5">
        <v>212</v>
      </c>
      <c r="AD1134" s="5">
        <v>347</v>
      </c>
      <c r="AE1134" s="5">
        <v>623</v>
      </c>
      <c r="AF1134" s="5">
        <v>847</v>
      </c>
      <c r="AG1134" s="5">
        <v>1063</v>
      </c>
      <c r="AH1134" s="5">
        <v>1283</v>
      </c>
      <c r="AJ1134" s="5">
        <v>2230</v>
      </c>
      <c r="AK1134" s="5">
        <v>5714</v>
      </c>
      <c r="AL1134">
        <f>Tabelle1[[#This Row],[1 jahre Weiblich]]+Tabelle1[[#This Row],[unter 1 Jahr Männlich]]</f>
        <v>213</v>
      </c>
      <c r="AM1134">
        <f>Tabelle1[[#This Row],[1-15 Jahre Weiblich]]+Tabelle1[[#This Row],[1-15 jahre Mänlich]]</f>
        <v>120</v>
      </c>
      <c r="AN1134">
        <f>Tabelle1[[#This Row],[15-20 Jahre Weiblich]]+Tabelle1[[#This Row],[15-20 jahre Männlich]]</f>
        <v>104</v>
      </c>
      <c r="AO1134">
        <f>Tabelle1[[#This Row],[20-25 jahre weiblich]]+Tabelle1[[#This Row],[20-25 jahre Männlich]]</f>
        <v>127</v>
      </c>
      <c r="AP1134">
        <f>Tabelle1[[#This Row],[25-30 Jahre Weiblich]]+Tabelle1[[#This Row],[25-30 jahre Männlich]]</f>
        <v>187</v>
      </c>
      <c r="AQ1134">
        <f>Tabelle1[[#This Row],[30-35 Jahre Weiblich]]+Tabelle1[[#This Row],[30-35 jahre Männlich]]</f>
        <v>274</v>
      </c>
      <c r="AR1134">
        <f>Tabelle1[[#This Row],[35-40 Jahre Weiblich]]+Tabelle1[[#This Row],[35-40 jahre  Männlich]]</f>
        <v>491</v>
      </c>
      <c r="AS1134">
        <f>Tabelle1[[#This Row],[40-45 Jahre Weiblich]]+Tabelle1[[#This Row],[40-45 jahre Männlich]]</f>
        <v>641</v>
      </c>
      <c r="AT1134">
        <f>Tabelle1[[#This Row],[45-50 Jahre Weiblich]]+Tabelle1[[#This Row],[45-50 jahre Männlich]]</f>
        <v>893</v>
      </c>
      <c r="AU1134">
        <f>Tabelle1[[#This Row],[50-55 Jahre Weiblich]]+Tabelle1[[#This Row],[50-55 jahre Männlich]]</f>
        <v>1492</v>
      </c>
      <c r="AV1134">
        <f>Tabelle1[[#This Row],[55-60 Jahre Weiblich]]+Tabelle1[[#This Row],[55-60 jahre Männlich]]</f>
        <v>2574</v>
      </c>
      <c r="AW1134">
        <f>Tabelle1[[#This Row],[60-65 Jahre Weiblich]]+Tabelle1[[#This Row],[60-65 jahre Männlich]]</f>
        <v>3392</v>
      </c>
      <c r="AX1134">
        <f>Tabelle1[[#This Row],[65-70 Jahre Weiblich]]+Tabelle1[[#This Row],[65-70 Jahre  Männlich]]</f>
        <v>3624</v>
      </c>
      <c r="AY1134">
        <f>Tabelle1[[#This Row],[70-75Jahre Weiblich]]+Tabelle1[[#This Row],[70-75 jahre Männlch]]</f>
        <v>3585</v>
      </c>
      <c r="AZ1134">
        <f>Tabelle1[[#This Row],[75-80 Jahre Weiblich]]+Tabelle1[[#This Row],[75-80 jahre Männlich]]</f>
        <v>1871</v>
      </c>
      <c r="BA1134">
        <f>Tabelle1[[#This Row],[80-85 Jahre Weiblich]]+Tabelle1[[#This Row],[80-85 jahre Männlich]]</f>
        <v>4466</v>
      </c>
      <c r="BB1134">
        <f>Tabelle1[[#This Row],[85 und mehr Weiblich]]+Tabelle1[[#This Row],[85 und mehr]]</f>
        <v>8931</v>
      </c>
    </row>
    <row r="1135" spans="1:54" x14ac:dyDescent="0.35">
      <c r="A1135" s="3"/>
      <c r="B1135" s="4" t="s">
        <v>99</v>
      </c>
      <c r="C1135" s="5">
        <v>47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5">
        <v>0</v>
      </c>
      <c r="S1135" s="5">
        <v>0</v>
      </c>
      <c r="T1135" s="5">
        <v>0</v>
      </c>
      <c r="U1135" s="5">
        <v>35</v>
      </c>
      <c r="V1135" s="5">
        <v>1</v>
      </c>
      <c r="W1135" s="5">
        <v>0</v>
      </c>
      <c r="X1135" s="5">
        <v>0</v>
      </c>
      <c r="Y1135" s="5">
        <v>0</v>
      </c>
      <c r="Z1135" s="5">
        <v>0</v>
      </c>
      <c r="AA1135" s="5">
        <v>0</v>
      </c>
      <c r="AB1135" s="5">
        <v>0</v>
      </c>
      <c r="AC1135" s="5">
        <v>0</v>
      </c>
      <c r="AD1135" s="5">
        <v>0</v>
      </c>
      <c r="AE1135" s="5">
        <v>0</v>
      </c>
      <c r="AF1135" s="5">
        <v>0</v>
      </c>
      <c r="AG1135" s="5">
        <v>0</v>
      </c>
      <c r="AH1135" s="5">
        <v>0</v>
      </c>
      <c r="AJ1135" s="5">
        <v>0</v>
      </c>
      <c r="AK1135" s="5">
        <v>0</v>
      </c>
      <c r="AL1135">
        <f>Tabelle1[[#This Row],[1 jahre Weiblich]]+Tabelle1[[#This Row],[unter 1 Jahr Männlich]]</f>
        <v>82</v>
      </c>
      <c r="AM1135">
        <f>Tabelle1[[#This Row],[1-15 Jahre Weiblich]]+Tabelle1[[#This Row],[1-15 jahre Mänlich]]</f>
        <v>1</v>
      </c>
      <c r="AN1135">
        <f>Tabelle1[[#This Row],[15-20 Jahre Weiblich]]+Tabelle1[[#This Row],[15-20 jahre Männlich]]</f>
        <v>0</v>
      </c>
      <c r="AO1135">
        <f>Tabelle1[[#This Row],[20-25 jahre weiblich]]+Tabelle1[[#This Row],[20-25 jahre Männlich]]</f>
        <v>0</v>
      </c>
      <c r="AP1135">
        <f>Tabelle1[[#This Row],[25-30 Jahre Weiblich]]+Tabelle1[[#This Row],[25-30 jahre Männlich]]</f>
        <v>0</v>
      </c>
      <c r="AQ1135">
        <f>Tabelle1[[#This Row],[30-35 Jahre Weiblich]]+Tabelle1[[#This Row],[30-35 jahre Männlich]]</f>
        <v>0</v>
      </c>
      <c r="AR1135">
        <f>Tabelle1[[#This Row],[35-40 Jahre Weiblich]]+Tabelle1[[#This Row],[35-40 jahre  Männlich]]</f>
        <v>0</v>
      </c>
      <c r="AS1135">
        <f>Tabelle1[[#This Row],[40-45 Jahre Weiblich]]+Tabelle1[[#This Row],[40-45 jahre Männlich]]</f>
        <v>0</v>
      </c>
      <c r="AT1135">
        <f>Tabelle1[[#This Row],[45-50 Jahre Weiblich]]+Tabelle1[[#This Row],[45-50 jahre Männlich]]</f>
        <v>0</v>
      </c>
      <c r="AU1135">
        <f>Tabelle1[[#This Row],[50-55 Jahre Weiblich]]+Tabelle1[[#This Row],[50-55 jahre Männlich]]</f>
        <v>0</v>
      </c>
      <c r="AV1135">
        <f>Tabelle1[[#This Row],[55-60 Jahre Weiblich]]+Tabelle1[[#This Row],[55-60 jahre Männlich]]</f>
        <v>0</v>
      </c>
      <c r="AW1135">
        <f>Tabelle1[[#This Row],[60-65 Jahre Weiblich]]+Tabelle1[[#This Row],[60-65 jahre Männlich]]</f>
        <v>0</v>
      </c>
      <c r="AX1135">
        <f>Tabelle1[[#This Row],[65-70 Jahre Weiblich]]+Tabelle1[[#This Row],[65-70 Jahre  Männlich]]</f>
        <v>0</v>
      </c>
      <c r="AY1135">
        <f>Tabelle1[[#This Row],[70-75Jahre Weiblich]]+Tabelle1[[#This Row],[70-75 jahre Männlch]]</f>
        <v>0</v>
      </c>
      <c r="AZ1135">
        <f>Tabelle1[[#This Row],[75-80 Jahre Weiblich]]+Tabelle1[[#This Row],[75-80 jahre Männlich]]</f>
        <v>0</v>
      </c>
      <c r="BA1135">
        <f>Tabelle1[[#This Row],[80-85 Jahre Weiblich]]+Tabelle1[[#This Row],[80-85 jahre Männlich]]</f>
        <v>0</v>
      </c>
      <c r="BB1135">
        <f>Tabelle1[[#This Row],[85 und mehr Weiblich]]+Tabelle1[[#This Row],[85 und mehr]]</f>
        <v>0</v>
      </c>
    </row>
    <row r="1136" spans="1:54" x14ac:dyDescent="0.35">
      <c r="A1136" s="3"/>
      <c r="B1136" s="4" t="s">
        <v>100</v>
      </c>
      <c r="C1136" s="5">
        <v>57</v>
      </c>
      <c r="D1136" s="5">
        <v>69</v>
      </c>
      <c r="E1136" s="5">
        <v>61</v>
      </c>
      <c r="F1136" s="5">
        <v>92</v>
      </c>
      <c r="G1136" s="5">
        <v>138</v>
      </c>
      <c r="H1136" s="5">
        <v>184</v>
      </c>
      <c r="I1136" s="5">
        <v>353</v>
      </c>
      <c r="J1136" s="5">
        <v>466</v>
      </c>
      <c r="K1136" s="5">
        <v>662</v>
      </c>
      <c r="L1136" s="5">
        <v>1104</v>
      </c>
      <c r="M1136" s="5">
        <v>1888</v>
      </c>
      <c r="N1136" s="5">
        <v>2467</v>
      </c>
      <c r="O1136" s="5">
        <v>2451</v>
      </c>
      <c r="P1136" s="5">
        <v>2161</v>
      </c>
      <c r="Q1136" s="5">
        <v>1721</v>
      </c>
      <c r="R1136" s="5">
        <v>1962</v>
      </c>
      <c r="S1136" s="5">
        <v>2368</v>
      </c>
      <c r="T1136" s="5">
        <v>0</v>
      </c>
      <c r="U1136" s="5">
        <v>68</v>
      </c>
      <c r="V1136" s="5">
        <v>46</v>
      </c>
      <c r="W1136" s="5">
        <v>42</v>
      </c>
      <c r="X1136" s="5">
        <v>34</v>
      </c>
      <c r="Y1136" s="5">
        <v>44</v>
      </c>
      <c r="Z1136" s="5">
        <v>80</v>
      </c>
      <c r="AA1136" s="5">
        <v>122</v>
      </c>
      <c r="AB1136" s="5">
        <v>152</v>
      </c>
      <c r="AC1136" s="5">
        <v>205</v>
      </c>
      <c r="AD1136" s="5">
        <v>334</v>
      </c>
      <c r="AE1136" s="5">
        <v>599</v>
      </c>
      <c r="AF1136" s="5">
        <v>802</v>
      </c>
      <c r="AG1136" s="5">
        <v>999</v>
      </c>
      <c r="AH1136" s="5">
        <v>1186</v>
      </c>
      <c r="AJ1136" s="5">
        <v>1873</v>
      </c>
      <c r="AK1136" s="5">
        <v>3301</v>
      </c>
      <c r="AL1136">
        <f>Tabelle1[[#This Row],[1 jahre Weiblich]]+Tabelle1[[#This Row],[unter 1 Jahr Männlich]]</f>
        <v>125</v>
      </c>
      <c r="AM1136">
        <f>Tabelle1[[#This Row],[1-15 Jahre Weiblich]]+Tabelle1[[#This Row],[1-15 jahre Mänlich]]</f>
        <v>115</v>
      </c>
      <c r="AN1136">
        <f>Tabelle1[[#This Row],[15-20 Jahre Weiblich]]+Tabelle1[[#This Row],[15-20 jahre Männlich]]</f>
        <v>103</v>
      </c>
      <c r="AO1136">
        <f>Tabelle1[[#This Row],[20-25 jahre weiblich]]+Tabelle1[[#This Row],[20-25 jahre Männlich]]</f>
        <v>126</v>
      </c>
      <c r="AP1136">
        <f>Tabelle1[[#This Row],[25-30 Jahre Weiblich]]+Tabelle1[[#This Row],[25-30 jahre Männlich]]</f>
        <v>182</v>
      </c>
      <c r="AQ1136">
        <f>Tabelle1[[#This Row],[30-35 Jahre Weiblich]]+Tabelle1[[#This Row],[30-35 jahre Männlich]]</f>
        <v>264</v>
      </c>
      <c r="AR1136">
        <f>Tabelle1[[#This Row],[35-40 Jahre Weiblich]]+Tabelle1[[#This Row],[35-40 jahre  Männlich]]</f>
        <v>475</v>
      </c>
      <c r="AS1136">
        <f>Tabelle1[[#This Row],[40-45 Jahre Weiblich]]+Tabelle1[[#This Row],[40-45 jahre Männlich]]</f>
        <v>618</v>
      </c>
      <c r="AT1136">
        <f>Tabelle1[[#This Row],[45-50 Jahre Weiblich]]+Tabelle1[[#This Row],[45-50 jahre Männlich]]</f>
        <v>867</v>
      </c>
      <c r="AU1136">
        <f>Tabelle1[[#This Row],[50-55 Jahre Weiblich]]+Tabelle1[[#This Row],[50-55 jahre Männlich]]</f>
        <v>1438</v>
      </c>
      <c r="AV1136">
        <f>Tabelle1[[#This Row],[55-60 Jahre Weiblich]]+Tabelle1[[#This Row],[55-60 jahre Männlich]]</f>
        <v>2487</v>
      </c>
      <c r="AW1136">
        <f>Tabelle1[[#This Row],[60-65 Jahre Weiblich]]+Tabelle1[[#This Row],[60-65 jahre Männlich]]</f>
        <v>3269</v>
      </c>
      <c r="AX1136">
        <f>Tabelle1[[#This Row],[65-70 Jahre Weiblich]]+Tabelle1[[#This Row],[65-70 Jahre  Männlich]]</f>
        <v>3450</v>
      </c>
      <c r="AY1136">
        <f>Tabelle1[[#This Row],[70-75Jahre Weiblich]]+Tabelle1[[#This Row],[70-75 jahre Männlch]]</f>
        <v>3347</v>
      </c>
      <c r="AZ1136">
        <f>Tabelle1[[#This Row],[75-80 Jahre Weiblich]]+Tabelle1[[#This Row],[75-80 jahre Männlich]]</f>
        <v>1721</v>
      </c>
      <c r="BA1136">
        <f>Tabelle1[[#This Row],[80-85 Jahre Weiblich]]+Tabelle1[[#This Row],[80-85 jahre Männlich]]</f>
        <v>3835</v>
      </c>
      <c r="BB1136">
        <f>Tabelle1[[#This Row],[85 und mehr Weiblich]]+Tabelle1[[#This Row],[85 und mehr]]</f>
        <v>5669</v>
      </c>
    </row>
    <row r="1137" spans="1:54" x14ac:dyDescent="0.35">
      <c r="A1137" s="3"/>
      <c r="B1137" s="4" t="s">
        <v>101</v>
      </c>
      <c r="C1137" s="5">
        <v>15</v>
      </c>
      <c r="D1137" s="5">
        <v>124</v>
      </c>
      <c r="E1137" s="5">
        <v>343</v>
      </c>
      <c r="F1137" s="5">
        <v>564</v>
      </c>
      <c r="G1137" s="5">
        <v>586</v>
      </c>
      <c r="H1137" s="5">
        <v>688</v>
      </c>
      <c r="I1137" s="5">
        <v>841</v>
      </c>
      <c r="J1137" s="5">
        <v>878</v>
      </c>
      <c r="K1137" s="5">
        <v>852</v>
      </c>
      <c r="L1137" s="5">
        <v>1233</v>
      </c>
      <c r="M1137" s="5">
        <v>1798</v>
      </c>
      <c r="N1137" s="5">
        <v>2009</v>
      </c>
      <c r="O1137" s="5">
        <v>1949</v>
      </c>
      <c r="P1137" s="5">
        <v>2127</v>
      </c>
      <c r="Q1137" s="5">
        <v>2374</v>
      </c>
      <c r="R1137" s="5">
        <v>4393</v>
      </c>
      <c r="S1137" s="5">
        <v>7684</v>
      </c>
      <c r="T1137" s="5">
        <v>0</v>
      </c>
      <c r="U1137" s="5">
        <v>11</v>
      </c>
      <c r="V1137" s="5">
        <v>67</v>
      </c>
      <c r="W1137" s="5">
        <v>138</v>
      </c>
      <c r="X1137" s="5">
        <v>143</v>
      </c>
      <c r="Y1137" s="5">
        <v>134</v>
      </c>
      <c r="Z1137" s="5">
        <v>159</v>
      </c>
      <c r="AA1137" s="5">
        <v>221</v>
      </c>
      <c r="AB1137" s="5">
        <v>237</v>
      </c>
      <c r="AC1137" s="5">
        <v>265</v>
      </c>
      <c r="AD1137" s="5">
        <v>444</v>
      </c>
      <c r="AE1137" s="5">
        <v>620</v>
      </c>
      <c r="AF1137" s="5">
        <v>716</v>
      </c>
      <c r="AG1137" s="5">
        <v>850</v>
      </c>
      <c r="AH1137" s="5">
        <v>1194</v>
      </c>
      <c r="AJ1137" s="5">
        <v>3685</v>
      </c>
      <c r="AK1137" s="5">
        <v>10474</v>
      </c>
      <c r="AL1137">
        <f>Tabelle1[[#This Row],[1 jahre Weiblich]]+Tabelle1[[#This Row],[unter 1 Jahr Männlich]]</f>
        <v>26</v>
      </c>
      <c r="AM1137">
        <f>Tabelle1[[#This Row],[1-15 Jahre Weiblich]]+Tabelle1[[#This Row],[1-15 jahre Mänlich]]</f>
        <v>191</v>
      </c>
      <c r="AN1137">
        <f>Tabelle1[[#This Row],[15-20 Jahre Weiblich]]+Tabelle1[[#This Row],[15-20 jahre Männlich]]</f>
        <v>481</v>
      </c>
      <c r="AO1137">
        <f>Tabelle1[[#This Row],[20-25 jahre weiblich]]+Tabelle1[[#This Row],[20-25 jahre Männlich]]</f>
        <v>707</v>
      </c>
      <c r="AP1137">
        <f>Tabelle1[[#This Row],[25-30 Jahre Weiblich]]+Tabelle1[[#This Row],[25-30 jahre Männlich]]</f>
        <v>720</v>
      </c>
      <c r="AQ1137">
        <f>Tabelle1[[#This Row],[30-35 Jahre Weiblich]]+Tabelle1[[#This Row],[30-35 jahre Männlich]]</f>
        <v>847</v>
      </c>
      <c r="AR1137">
        <f>Tabelle1[[#This Row],[35-40 Jahre Weiblich]]+Tabelle1[[#This Row],[35-40 jahre  Männlich]]</f>
        <v>1062</v>
      </c>
      <c r="AS1137">
        <f>Tabelle1[[#This Row],[40-45 Jahre Weiblich]]+Tabelle1[[#This Row],[40-45 jahre Männlich]]</f>
        <v>1115</v>
      </c>
      <c r="AT1137">
        <f>Tabelle1[[#This Row],[45-50 Jahre Weiblich]]+Tabelle1[[#This Row],[45-50 jahre Männlich]]</f>
        <v>1117</v>
      </c>
      <c r="AU1137">
        <f>Tabelle1[[#This Row],[50-55 Jahre Weiblich]]+Tabelle1[[#This Row],[50-55 jahre Männlich]]</f>
        <v>1677</v>
      </c>
      <c r="AV1137">
        <f>Tabelle1[[#This Row],[55-60 Jahre Weiblich]]+Tabelle1[[#This Row],[55-60 jahre Männlich]]</f>
        <v>2418</v>
      </c>
      <c r="AW1137">
        <f>Tabelle1[[#This Row],[60-65 Jahre Weiblich]]+Tabelle1[[#This Row],[60-65 jahre Männlich]]</f>
        <v>2725</v>
      </c>
      <c r="AX1137">
        <f>Tabelle1[[#This Row],[65-70 Jahre Weiblich]]+Tabelle1[[#This Row],[65-70 Jahre  Männlich]]</f>
        <v>2799</v>
      </c>
      <c r="AY1137">
        <f>Tabelle1[[#This Row],[70-75Jahre Weiblich]]+Tabelle1[[#This Row],[70-75 jahre Männlch]]</f>
        <v>3321</v>
      </c>
      <c r="AZ1137">
        <f>Tabelle1[[#This Row],[75-80 Jahre Weiblich]]+Tabelle1[[#This Row],[75-80 jahre Männlich]]</f>
        <v>2374</v>
      </c>
      <c r="BA1137">
        <f>Tabelle1[[#This Row],[80-85 Jahre Weiblich]]+Tabelle1[[#This Row],[80-85 jahre Männlich]]</f>
        <v>8078</v>
      </c>
      <c r="BB1137">
        <f>Tabelle1[[#This Row],[85 und mehr Weiblich]]+Tabelle1[[#This Row],[85 und mehr]]</f>
        <v>18158</v>
      </c>
    </row>
    <row r="1138" spans="1:54" x14ac:dyDescent="0.35">
      <c r="A1138" s="3"/>
      <c r="B1138" s="4" t="s">
        <v>102</v>
      </c>
      <c r="C1138" s="5">
        <v>7</v>
      </c>
      <c r="D1138" s="5">
        <v>99</v>
      </c>
      <c r="E1138" s="5">
        <v>193</v>
      </c>
      <c r="F1138" s="5">
        <v>294</v>
      </c>
      <c r="G1138" s="5">
        <v>285</v>
      </c>
      <c r="H1138" s="5">
        <v>327</v>
      </c>
      <c r="I1138" s="5">
        <v>380</v>
      </c>
      <c r="J1138" s="5">
        <v>387</v>
      </c>
      <c r="K1138" s="5">
        <v>396</v>
      </c>
      <c r="L1138" s="5">
        <v>577</v>
      </c>
      <c r="M1138" s="5">
        <v>864</v>
      </c>
      <c r="N1138" s="5">
        <v>1131</v>
      </c>
      <c r="O1138" s="5">
        <v>1178</v>
      </c>
      <c r="P1138" s="5">
        <v>1483</v>
      </c>
      <c r="Q1138" s="5">
        <v>1777</v>
      </c>
      <c r="R1138" s="5">
        <v>3528</v>
      </c>
      <c r="S1138" s="5">
        <v>6613</v>
      </c>
      <c r="T1138" s="5">
        <v>0</v>
      </c>
      <c r="U1138" s="5">
        <v>7</v>
      </c>
      <c r="V1138" s="5">
        <v>44</v>
      </c>
      <c r="W1138" s="5">
        <v>73</v>
      </c>
      <c r="X1138" s="5">
        <v>64</v>
      </c>
      <c r="Y1138" s="5">
        <v>63</v>
      </c>
      <c r="Z1138" s="5">
        <v>68</v>
      </c>
      <c r="AA1138" s="5">
        <v>77</v>
      </c>
      <c r="AB1138" s="5">
        <v>111</v>
      </c>
      <c r="AC1138" s="5">
        <v>111</v>
      </c>
      <c r="AD1138" s="5">
        <v>194</v>
      </c>
      <c r="AE1138" s="5">
        <v>291</v>
      </c>
      <c r="AF1138" s="5">
        <v>412</v>
      </c>
      <c r="AG1138" s="5">
        <v>543</v>
      </c>
      <c r="AH1138" s="5">
        <v>878</v>
      </c>
      <c r="AJ1138" s="5">
        <v>3230</v>
      </c>
      <c r="AK1138" s="5">
        <v>9713</v>
      </c>
      <c r="AL1138">
        <f>Tabelle1[[#This Row],[1 jahre Weiblich]]+Tabelle1[[#This Row],[unter 1 Jahr Männlich]]</f>
        <v>14</v>
      </c>
      <c r="AM1138">
        <f>Tabelle1[[#This Row],[1-15 Jahre Weiblich]]+Tabelle1[[#This Row],[1-15 jahre Mänlich]]</f>
        <v>143</v>
      </c>
      <c r="AN1138">
        <f>Tabelle1[[#This Row],[15-20 Jahre Weiblich]]+Tabelle1[[#This Row],[15-20 jahre Männlich]]</f>
        <v>266</v>
      </c>
      <c r="AO1138">
        <f>Tabelle1[[#This Row],[20-25 jahre weiblich]]+Tabelle1[[#This Row],[20-25 jahre Männlich]]</f>
        <v>358</v>
      </c>
      <c r="AP1138">
        <f>Tabelle1[[#This Row],[25-30 Jahre Weiblich]]+Tabelle1[[#This Row],[25-30 jahre Männlich]]</f>
        <v>348</v>
      </c>
      <c r="AQ1138">
        <f>Tabelle1[[#This Row],[30-35 Jahre Weiblich]]+Tabelle1[[#This Row],[30-35 jahre Männlich]]</f>
        <v>395</v>
      </c>
      <c r="AR1138">
        <f>Tabelle1[[#This Row],[35-40 Jahre Weiblich]]+Tabelle1[[#This Row],[35-40 jahre  Männlich]]</f>
        <v>457</v>
      </c>
      <c r="AS1138">
        <f>Tabelle1[[#This Row],[40-45 Jahre Weiblich]]+Tabelle1[[#This Row],[40-45 jahre Männlich]]</f>
        <v>498</v>
      </c>
      <c r="AT1138">
        <f>Tabelle1[[#This Row],[45-50 Jahre Weiblich]]+Tabelle1[[#This Row],[45-50 jahre Männlich]]</f>
        <v>507</v>
      </c>
      <c r="AU1138">
        <f>Tabelle1[[#This Row],[50-55 Jahre Weiblich]]+Tabelle1[[#This Row],[50-55 jahre Männlich]]</f>
        <v>771</v>
      </c>
      <c r="AV1138">
        <f>Tabelle1[[#This Row],[55-60 Jahre Weiblich]]+Tabelle1[[#This Row],[55-60 jahre Männlich]]</f>
        <v>1155</v>
      </c>
      <c r="AW1138">
        <f>Tabelle1[[#This Row],[60-65 Jahre Weiblich]]+Tabelle1[[#This Row],[60-65 jahre Männlich]]</f>
        <v>1543</v>
      </c>
      <c r="AX1138">
        <f>Tabelle1[[#This Row],[65-70 Jahre Weiblich]]+Tabelle1[[#This Row],[65-70 Jahre  Männlich]]</f>
        <v>1721</v>
      </c>
      <c r="AY1138">
        <f>Tabelle1[[#This Row],[70-75Jahre Weiblich]]+Tabelle1[[#This Row],[70-75 jahre Männlch]]</f>
        <v>2361</v>
      </c>
      <c r="AZ1138">
        <f>Tabelle1[[#This Row],[75-80 Jahre Weiblich]]+Tabelle1[[#This Row],[75-80 jahre Männlich]]</f>
        <v>1777</v>
      </c>
      <c r="BA1138">
        <f>Tabelle1[[#This Row],[80-85 Jahre Weiblich]]+Tabelle1[[#This Row],[80-85 jahre Männlich]]</f>
        <v>6758</v>
      </c>
      <c r="BB1138">
        <f>Tabelle1[[#This Row],[85 und mehr Weiblich]]+Tabelle1[[#This Row],[85 und mehr]]</f>
        <v>16326</v>
      </c>
    </row>
    <row r="1139" spans="1:54" x14ac:dyDescent="0.35">
      <c r="A1139" s="3"/>
      <c r="B1139" s="4" t="s">
        <v>103</v>
      </c>
      <c r="C1139" s="5">
        <v>2</v>
      </c>
      <c r="D1139" s="5">
        <v>27</v>
      </c>
      <c r="E1139" s="5">
        <v>118</v>
      </c>
      <c r="F1139" s="5">
        <v>151</v>
      </c>
      <c r="G1139" s="5">
        <v>132</v>
      </c>
      <c r="H1139" s="5">
        <v>113</v>
      </c>
      <c r="I1139" s="5">
        <v>123</v>
      </c>
      <c r="J1139" s="5">
        <v>122</v>
      </c>
      <c r="K1139" s="5">
        <v>104</v>
      </c>
      <c r="L1139" s="5">
        <v>140</v>
      </c>
      <c r="M1139" s="5">
        <v>194</v>
      </c>
      <c r="N1139" s="5">
        <v>210</v>
      </c>
      <c r="O1139" s="5">
        <v>173</v>
      </c>
      <c r="P1139" s="5">
        <v>153</v>
      </c>
      <c r="Q1139" s="5">
        <v>126</v>
      </c>
      <c r="R1139" s="5">
        <v>221</v>
      </c>
      <c r="S1139" s="5">
        <v>199</v>
      </c>
      <c r="T1139" s="5">
        <v>0</v>
      </c>
      <c r="U1139" s="5">
        <v>0</v>
      </c>
      <c r="V1139" s="5">
        <v>13</v>
      </c>
      <c r="W1139" s="5">
        <v>52</v>
      </c>
      <c r="X1139" s="5">
        <v>29</v>
      </c>
      <c r="Y1139" s="5">
        <v>34</v>
      </c>
      <c r="Z1139" s="5">
        <v>21</v>
      </c>
      <c r="AA1139" s="5">
        <v>20</v>
      </c>
      <c r="AB1139" s="5">
        <v>33</v>
      </c>
      <c r="AC1139" s="5">
        <v>23</v>
      </c>
      <c r="AD1139" s="5">
        <v>44</v>
      </c>
      <c r="AE1139" s="5">
        <v>55</v>
      </c>
      <c r="AF1139" s="5">
        <v>59</v>
      </c>
      <c r="AG1139" s="5">
        <v>61</v>
      </c>
      <c r="AH1139" s="5">
        <v>65</v>
      </c>
      <c r="AJ1139" s="5">
        <v>108</v>
      </c>
      <c r="AK1139" s="5">
        <v>112</v>
      </c>
      <c r="AL1139">
        <f>Tabelle1[[#This Row],[1 jahre Weiblich]]+Tabelle1[[#This Row],[unter 1 Jahr Männlich]]</f>
        <v>2</v>
      </c>
      <c r="AM1139">
        <f>Tabelle1[[#This Row],[1-15 Jahre Weiblich]]+Tabelle1[[#This Row],[1-15 jahre Mänlich]]</f>
        <v>40</v>
      </c>
      <c r="AN1139">
        <f>Tabelle1[[#This Row],[15-20 Jahre Weiblich]]+Tabelle1[[#This Row],[15-20 jahre Männlich]]</f>
        <v>170</v>
      </c>
      <c r="AO1139">
        <f>Tabelle1[[#This Row],[20-25 jahre weiblich]]+Tabelle1[[#This Row],[20-25 jahre Männlich]]</f>
        <v>180</v>
      </c>
      <c r="AP1139">
        <f>Tabelle1[[#This Row],[25-30 Jahre Weiblich]]+Tabelle1[[#This Row],[25-30 jahre Männlich]]</f>
        <v>166</v>
      </c>
      <c r="AQ1139">
        <f>Tabelle1[[#This Row],[30-35 Jahre Weiblich]]+Tabelle1[[#This Row],[30-35 jahre Männlich]]</f>
        <v>134</v>
      </c>
      <c r="AR1139">
        <f>Tabelle1[[#This Row],[35-40 Jahre Weiblich]]+Tabelle1[[#This Row],[35-40 jahre  Männlich]]</f>
        <v>143</v>
      </c>
      <c r="AS1139">
        <f>Tabelle1[[#This Row],[40-45 Jahre Weiblich]]+Tabelle1[[#This Row],[40-45 jahre Männlich]]</f>
        <v>155</v>
      </c>
      <c r="AT1139">
        <f>Tabelle1[[#This Row],[45-50 Jahre Weiblich]]+Tabelle1[[#This Row],[45-50 jahre Männlich]]</f>
        <v>127</v>
      </c>
      <c r="AU1139">
        <f>Tabelle1[[#This Row],[50-55 Jahre Weiblich]]+Tabelle1[[#This Row],[50-55 jahre Männlich]]</f>
        <v>184</v>
      </c>
      <c r="AV1139">
        <f>Tabelle1[[#This Row],[55-60 Jahre Weiblich]]+Tabelle1[[#This Row],[55-60 jahre Männlich]]</f>
        <v>249</v>
      </c>
      <c r="AW1139">
        <f>Tabelle1[[#This Row],[60-65 Jahre Weiblich]]+Tabelle1[[#This Row],[60-65 jahre Männlich]]</f>
        <v>269</v>
      </c>
      <c r="AX1139">
        <f>Tabelle1[[#This Row],[65-70 Jahre Weiblich]]+Tabelle1[[#This Row],[65-70 Jahre  Männlich]]</f>
        <v>234</v>
      </c>
      <c r="AY1139">
        <f>Tabelle1[[#This Row],[70-75Jahre Weiblich]]+Tabelle1[[#This Row],[70-75 jahre Männlch]]</f>
        <v>218</v>
      </c>
      <c r="AZ1139">
        <f>Tabelle1[[#This Row],[75-80 Jahre Weiblich]]+Tabelle1[[#This Row],[75-80 jahre Männlich]]</f>
        <v>126</v>
      </c>
      <c r="BA1139">
        <f>Tabelle1[[#This Row],[80-85 Jahre Weiblich]]+Tabelle1[[#This Row],[80-85 jahre Männlich]]</f>
        <v>329</v>
      </c>
      <c r="BB1139">
        <f>Tabelle1[[#This Row],[85 und mehr Weiblich]]+Tabelle1[[#This Row],[85 und mehr]]</f>
        <v>311</v>
      </c>
    </row>
    <row r="1140" spans="1:54" x14ac:dyDescent="0.35">
      <c r="A1140" s="3"/>
      <c r="B1140" s="4" t="s">
        <v>104</v>
      </c>
      <c r="C1140" s="5">
        <v>0</v>
      </c>
      <c r="D1140" s="5">
        <v>14</v>
      </c>
      <c r="E1140" s="5">
        <v>6</v>
      </c>
      <c r="F1140" s="5">
        <v>13</v>
      </c>
      <c r="G1140" s="5">
        <v>23</v>
      </c>
      <c r="H1140" s="5">
        <v>35</v>
      </c>
      <c r="I1140" s="5">
        <v>39</v>
      </c>
      <c r="J1140" s="5">
        <v>53</v>
      </c>
      <c r="K1140" s="5">
        <v>62</v>
      </c>
      <c r="L1140" s="5">
        <v>144</v>
      </c>
      <c r="M1140" s="5">
        <v>264</v>
      </c>
      <c r="N1140" s="5">
        <v>427</v>
      </c>
      <c r="O1140" s="5">
        <v>516</v>
      </c>
      <c r="P1140" s="5">
        <v>751</v>
      </c>
      <c r="Q1140" s="5">
        <v>1058</v>
      </c>
      <c r="R1140" s="5">
        <v>2264</v>
      </c>
      <c r="S1140" s="5">
        <v>4620</v>
      </c>
      <c r="T1140" s="5">
        <v>0</v>
      </c>
      <c r="U1140" s="5">
        <v>0</v>
      </c>
      <c r="V1140" s="5">
        <v>5</v>
      </c>
      <c r="W1140" s="5">
        <v>2</v>
      </c>
      <c r="X1140" s="5">
        <v>2</v>
      </c>
      <c r="Y1140" s="5">
        <v>4</v>
      </c>
      <c r="Z1140" s="5">
        <v>1</v>
      </c>
      <c r="AA1140" s="5">
        <v>13</v>
      </c>
      <c r="AB1140" s="5">
        <v>11</v>
      </c>
      <c r="AC1140" s="5">
        <v>23</v>
      </c>
      <c r="AD1140" s="5">
        <v>51</v>
      </c>
      <c r="AE1140" s="5">
        <v>112</v>
      </c>
      <c r="AF1140" s="5">
        <v>148</v>
      </c>
      <c r="AG1140" s="5">
        <v>257</v>
      </c>
      <c r="AH1140" s="5">
        <v>455</v>
      </c>
      <c r="AJ1140" s="5">
        <v>2072</v>
      </c>
      <c r="AK1140" s="5">
        <v>6636</v>
      </c>
      <c r="AL1140">
        <f>Tabelle1[[#This Row],[1 jahre Weiblich]]+Tabelle1[[#This Row],[unter 1 Jahr Männlich]]</f>
        <v>0</v>
      </c>
      <c r="AM1140">
        <f>Tabelle1[[#This Row],[1-15 Jahre Weiblich]]+Tabelle1[[#This Row],[1-15 jahre Mänlich]]</f>
        <v>19</v>
      </c>
      <c r="AN1140">
        <f>Tabelle1[[#This Row],[15-20 Jahre Weiblich]]+Tabelle1[[#This Row],[15-20 jahre Männlich]]</f>
        <v>8</v>
      </c>
      <c r="AO1140">
        <f>Tabelle1[[#This Row],[20-25 jahre weiblich]]+Tabelle1[[#This Row],[20-25 jahre Männlich]]</f>
        <v>15</v>
      </c>
      <c r="AP1140">
        <f>Tabelle1[[#This Row],[25-30 Jahre Weiblich]]+Tabelle1[[#This Row],[25-30 jahre Männlich]]</f>
        <v>27</v>
      </c>
      <c r="AQ1140">
        <f>Tabelle1[[#This Row],[30-35 Jahre Weiblich]]+Tabelle1[[#This Row],[30-35 jahre Männlich]]</f>
        <v>36</v>
      </c>
      <c r="AR1140">
        <f>Tabelle1[[#This Row],[35-40 Jahre Weiblich]]+Tabelle1[[#This Row],[35-40 jahre  Männlich]]</f>
        <v>52</v>
      </c>
      <c r="AS1140">
        <f>Tabelle1[[#This Row],[40-45 Jahre Weiblich]]+Tabelle1[[#This Row],[40-45 jahre Männlich]]</f>
        <v>64</v>
      </c>
      <c r="AT1140">
        <f>Tabelle1[[#This Row],[45-50 Jahre Weiblich]]+Tabelle1[[#This Row],[45-50 jahre Männlich]]</f>
        <v>85</v>
      </c>
      <c r="AU1140">
        <f>Tabelle1[[#This Row],[50-55 Jahre Weiblich]]+Tabelle1[[#This Row],[50-55 jahre Männlich]]</f>
        <v>195</v>
      </c>
      <c r="AV1140">
        <f>Tabelle1[[#This Row],[55-60 Jahre Weiblich]]+Tabelle1[[#This Row],[55-60 jahre Männlich]]</f>
        <v>376</v>
      </c>
      <c r="AW1140">
        <f>Tabelle1[[#This Row],[60-65 Jahre Weiblich]]+Tabelle1[[#This Row],[60-65 jahre Männlich]]</f>
        <v>575</v>
      </c>
      <c r="AX1140">
        <f>Tabelle1[[#This Row],[65-70 Jahre Weiblich]]+Tabelle1[[#This Row],[65-70 Jahre  Männlich]]</f>
        <v>773</v>
      </c>
      <c r="AY1140">
        <f>Tabelle1[[#This Row],[70-75Jahre Weiblich]]+Tabelle1[[#This Row],[70-75 jahre Männlch]]</f>
        <v>1206</v>
      </c>
      <c r="AZ1140">
        <f>Tabelle1[[#This Row],[75-80 Jahre Weiblich]]+Tabelle1[[#This Row],[75-80 jahre Männlich]]</f>
        <v>1058</v>
      </c>
      <c r="BA1140">
        <f>Tabelle1[[#This Row],[80-85 Jahre Weiblich]]+Tabelle1[[#This Row],[80-85 jahre Männlich]]</f>
        <v>4336</v>
      </c>
      <c r="BB1140">
        <f>Tabelle1[[#This Row],[85 und mehr Weiblich]]+Tabelle1[[#This Row],[85 und mehr]]</f>
        <v>11256</v>
      </c>
    </row>
    <row r="1141" spans="1:54" x14ac:dyDescent="0.35">
      <c r="A1141" s="3"/>
      <c r="B1141" s="4" t="s">
        <v>105</v>
      </c>
      <c r="C1141" s="5">
        <v>0</v>
      </c>
      <c r="D1141" s="5">
        <v>25</v>
      </c>
      <c r="E1141" s="5">
        <v>8</v>
      </c>
      <c r="F1141" s="5">
        <v>20</v>
      </c>
      <c r="G1141" s="5">
        <v>10</v>
      </c>
      <c r="H1141" s="5">
        <v>20</v>
      </c>
      <c r="I1141" s="5">
        <v>14</v>
      </c>
      <c r="J1141" s="5">
        <v>7</v>
      </c>
      <c r="K1141" s="5">
        <v>10</v>
      </c>
      <c r="L1141" s="5">
        <v>20</v>
      </c>
      <c r="M1141" s="5">
        <v>28</v>
      </c>
      <c r="N1141" s="5">
        <v>21</v>
      </c>
      <c r="O1141" s="5">
        <v>25</v>
      </c>
      <c r="P1141" s="5">
        <v>25</v>
      </c>
      <c r="Q1141" s="5">
        <v>21</v>
      </c>
      <c r="R1141" s="5">
        <v>31</v>
      </c>
      <c r="S1141" s="5">
        <v>35</v>
      </c>
      <c r="T1141" s="5">
        <v>0</v>
      </c>
      <c r="U1141" s="5">
        <v>1</v>
      </c>
      <c r="V1141" s="5">
        <v>12</v>
      </c>
      <c r="W1141" s="5">
        <v>5</v>
      </c>
      <c r="X1141" s="5">
        <v>2</v>
      </c>
      <c r="Y1141" s="5">
        <v>2</v>
      </c>
      <c r="Z1141" s="5">
        <v>5</v>
      </c>
      <c r="AA1141" s="5">
        <v>1</v>
      </c>
      <c r="AB1141" s="5">
        <v>2</v>
      </c>
      <c r="AC1141" s="5">
        <v>3</v>
      </c>
      <c r="AD1141" s="5">
        <v>7</v>
      </c>
      <c r="AE1141" s="5">
        <v>6</v>
      </c>
      <c r="AF1141" s="5">
        <v>12</v>
      </c>
      <c r="AG1141" s="5">
        <v>7</v>
      </c>
      <c r="AH1141" s="5">
        <v>11</v>
      </c>
      <c r="AJ1141" s="5">
        <v>36</v>
      </c>
      <c r="AK1141" s="5">
        <v>17</v>
      </c>
      <c r="AL1141">
        <f>Tabelle1[[#This Row],[1 jahre Weiblich]]+Tabelle1[[#This Row],[unter 1 Jahr Männlich]]</f>
        <v>1</v>
      </c>
      <c r="AM1141">
        <f>Tabelle1[[#This Row],[1-15 Jahre Weiblich]]+Tabelle1[[#This Row],[1-15 jahre Mänlich]]</f>
        <v>37</v>
      </c>
      <c r="AN1141">
        <f>Tabelle1[[#This Row],[15-20 Jahre Weiblich]]+Tabelle1[[#This Row],[15-20 jahre Männlich]]</f>
        <v>13</v>
      </c>
      <c r="AO1141">
        <f>Tabelle1[[#This Row],[20-25 jahre weiblich]]+Tabelle1[[#This Row],[20-25 jahre Männlich]]</f>
        <v>22</v>
      </c>
      <c r="AP1141">
        <f>Tabelle1[[#This Row],[25-30 Jahre Weiblich]]+Tabelle1[[#This Row],[25-30 jahre Männlich]]</f>
        <v>12</v>
      </c>
      <c r="AQ1141">
        <f>Tabelle1[[#This Row],[30-35 Jahre Weiblich]]+Tabelle1[[#This Row],[30-35 jahre Männlich]]</f>
        <v>25</v>
      </c>
      <c r="AR1141">
        <f>Tabelle1[[#This Row],[35-40 Jahre Weiblich]]+Tabelle1[[#This Row],[35-40 jahre  Männlich]]</f>
        <v>15</v>
      </c>
      <c r="AS1141">
        <f>Tabelle1[[#This Row],[40-45 Jahre Weiblich]]+Tabelle1[[#This Row],[40-45 jahre Männlich]]</f>
        <v>9</v>
      </c>
      <c r="AT1141">
        <f>Tabelle1[[#This Row],[45-50 Jahre Weiblich]]+Tabelle1[[#This Row],[45-50 jahre Männlich]]</f>
        <v>13</v>
      </c>
      <c r="AU1141">
        <f>Tabelle1[[#This Row],[50-55 Jahre Weiblich]]+Tabelle1[[#This Row],[50-55 jahre Männlich]]</f>
        <v>27</v>
      </c>
      <c r="AV1141">
        <f>Tabelle1[[#This Row],[55-60 Jahre Weiblich]]+Tabelle1[[#This Row],[55-60 jahre Männlich]]</f>
        <v>34</v>
      </c>
      <c r="AW1141">
        <f>Tabelle1[[#This Row],[60-65 Jahre Weiblich]]+Tabelle1[[#This Row],[60-65 jahre Männlich]]</f>
        <v>33</v>
      </c>
      <c r="AX1141">
        <f>Tabelle1[[#This Row],[65-70 Jahre Weiblich]]+Tabelle1[[#This Row],[65-70 Jahre  Männlich]]</f>
        <v>32</v>
      </c>
      <c r="AY1141">
        <f>Tabelle1[[#This Row],[70-75Jahre Weiblich]]+Tabelle1[[#This Row],[70-75 jahre Männlch]]</f>
        <v>36</v>
      </c>
      <c r="AZ1141">
        <f>Tabelle1[[#This Row],[75-80 Jahre Weiblich]]+Tabelle1[[#This Row],[75-80 jahre Männlich]]</f>
        <v>21</v>
      </c>
      <c r="BA1141">
        <f>Tabelle1[[#This Row],[80-85 Jahre Weiblich]]+Tabelle1[[#This Row],[80-85 jahre Männlich]]</f>
        <v>67</v>
      </c>
      <c r="BB1141">
        <f>Tabelle1[[#This Row],[85 und mehr Weiblich]]+Tabelle1[[#This Row],[85 und mehr]]</f>
        <v>52</v>
      </c>
    </row>
    <row r="1142" spans="1:54" x14ac:dyDescent="0.35">
      <c r="A1142" s="3"/>
      <c r="B1142" s="4" t="s">
        <v>106</v>
      </c>
      <c r="C1142" s="5">
        <v>0</v>
      </c>
      <c r="D1142" s="5">
        <v>5</v>
      </c>
      <c r="E1142" s="5">
        <v>1</v>
      </c>
      <c r="F1142" s="5">
        <v>3</v>
      </c>
      <c r="G1142" s="5">
        <v>3</v>
      </c>
      <c r="H1142" s="5">
        <v>6</v>
      </c>
      <c r="I1142" s="5">
        <v>5</v>
      </c>
      <c r="J1142" s="5">
        <v>6</v>
      </c>
      <c r="K1142" s="5">
        <v>12</v>
      </c>
      <c r="L1142" s="5">
        <v>7</v>
      </c>
      <c r="M1142" s="5">
        <v>20</v>
      </c>
      <c r="N1142" s="5">
        <v>22</v>
      </c>
      <c r="O1142" s="5">
        <v>26</v>
      </c>
      <c r="P1142" s="5">
        <v>18</v>
      </c>
      <c r="Q1142" s="5">
        <v>17</v>
      </c>
      <c r="R1142" s="5">
        <v>18</v>
      </c>
      <c r="S1142" s="5">
        <v>21</v>
      </c>
      <c r="T1142" s="5">
        <v>0</v>
      </c>
      <c r="U1142" s="5">
        <v>0</v>
      </c>
      <c r="V1142" s="5">
        <v>2</v>
      </c>
      <c r="W1142" s="5">
        <v>0</v>
      </c>
      <c r="X1142" s="5">
        <v>1</v>
      </c>
      <c r="Y1142" s="5">
        <v>1</v>
      </c>
      <c r="Z1142" s="5">
        <v>0</v>
      </c>
      <c r="AA1142" s="5">
        <v>2</v>
      </c>
      <c r="AB1142" s="5">
        <v>3</v>
      </c>
      <c r="AC1142" s="5">
        <v>3</v>
      </c>
      <c r="AD1142" s="5">
        <v>6</v>
      </c>
      <c r="AE1142" s="5">
        <v>4</v>
      </c>
      <c r="AF1142" s="5">
        <v>7</v>
      </c>
      <c r="AG1142" s="5">
        <v>4</v>
      </c>
      <c r="AH1142" s="5">
        <v>11</v>
      </c>
      <c r="AJ1142" s="5">
        <v>16</v>
      </c>
      <c r="AK1142" s="5">
        <v>21</v>
      </c>
      <c r="AL1142">
        <f>Tabelle1[[#This Row],[1 jahre Weiblich]]+Tabelle1[[#This Row],[unter 1 Jahr Männlich]]</f>
        <v>0</v>
      </c>
      <c r="AM1142">
        <f>Tabelle1[[#This Row],[1-15 Jahre Weiblich]]+Tabelle1[[#This Row],[1-15 jahre Mänlich]]</f>
        <v>7</v>
      </c>
      <c r="AN1142">
        <f>Tabelle1[[#This Row],[15-20 Jahre Weiblich]]+Tabelle1[[#This Row],[15-20 jahre Männlich]]</f>
        <v>1</v>
      </c>
      <c r="AO1142">
        <f>Tabelle1[[#This Row],[20-25 jahre weiblich]]+Tabelle1[[#This Row],[20-25 jahre Männlich]]</f>
        <v>4</v>
      </c>
      <c r="AP1142">
        <f>Tabelle1[[#This Row],[25-30 Jahre Weiblich]]+Tabelle1[[#This Row],[25-30 jahre Männlich]]</f>
        <v>4</v>
      </c>
      <c r="AQ1142">
        <f>Tabelle1[[#This Row],[30-35 Jahre Weiblich]]+Tabelle1[[#This Row],[30-35 jahre Männlich]]</f>
        <v>6</v>
      </c>
      <c r="AR1142">
        <f>Tabelle1[[#This Row],[35-40 Jahre Weiblich]]+Tabelle1[[#This Row],[35-40 jahre  Männlich]]</f>
        <v>7</v>
      </c>
      <c r="AS1142">
        <f>Tabelle1[[#This Row],[40-45 Jahre Weiblich]]+Tabelle1[[#This Row],[40-45 jahre Männlich]]</f>
        <v>9</v>
      </c>
      <c r="AT1142">
        <f>Tabelle1[[#This Row],[45-50 Jahre Weiblich]]+Tabelle1[[#This Row],[45-50 jahre Männlich]]</f>
        <v>15</v>
      </c>
      <c r="AU1142">
        <f>Tabelle1[[#This Row],[50-55 Jahre Weiblich]]+Tabelle1[[#This Row],[50-55 jahre Männlich]]</f>
        <v>13</v>
      </c>
      <c r="AV1142">
        <f>Tabelle1[[#This Row],[55-60 Jahre Weiblich]]+Tabelle1[[#This Row],[55-60 jahre Männlich]]</f>
        <v>24</v>
      </c>
      <c r="AW1142">
        <f>Tabelle1[[#This Row],[60-65 Jahre Weiblich]]+Tabelle1[[#This Row],[60-65 jahre Männlich]]</f>
        <v>29</v>
      </c>
      <c r="AX1142">
        <f>Tabelle1[[#This Row],[65-70 Jahre Weiblich]]+Tabelle1[[#This Row],[65-70 Jahre  Männlich]]</f>
        <v>30</v>
      </c>
      <c r="AY1142">
        <f>Tabelle1[[#This Row],[70-75Jahre Weiblich]]+Tabelle1[[#This Row],[70-75 jahre Männlch]]</f>
        <v>29</v>
      </c>
      <c r="AZ1142">
        <f>Tabelle1[[#This Row],[75-80 Jahre Weiblich]]+Tabelle1[[#This Row],[75-80 jahre Männlich]]</f>
        <v>17</v>
      </c>
      <c r="BA1142">
        <f>Tabelle1[[#This Row],[80-85 Jahre Weiblich]]+Tabelle1[[#This Row],[80-85 jahre Männlich]]</f>
        <v>34</v>
      </c>
      <c r="BB1142">
        <f>Tabelle1[[#This Row],[85 und mehr Weiblich]]+Tabelle1[[#This Row],[85 und mehr]]</f>
        <v>42</v>
      </c>
    </row>
    <row r="1143" spans="1:54" x14ac:dyDescent="0.35">
      <c r="A1143" s="3"/>
      <c r="B1143" s="4" t="s">
        <v>107</v>
      </c>
      <c r="C1143" s="5">
        <v>0</v>
      </c>
      <c r="D1143" s="5">
        <v>1</v>
      </c>
      <c r="E1143" s="5">
        <v>33</v>
      </c>
      <c r="F1143" s="5">
        <v>69</v>
      </c>
      <c r="G1143" s="5">
        <v>81</v>
      </c>
      <c r="H1143" s="5">
        <v>94</v>
      </c>
      <c r="I1143" s="5">
        <v>126</v>
      </c>
      <c r="J1143" s="5">
        <v>104</v>
      </c>
      <c r="K1143" s="5">
        <v>102</v>
      </c>
      <c r="L1143" s="5">
        <v>100</v>
      </c>
      <c r="M1143" s="5">
        <v>97</v>
      </c>
      <c r="N1143" s="5">
        <v>71</v>
      </c>
      <c r="O1143" s="5">
        <v>53</v>
      </c>
      <c r="P1143" s="5">
        <v>31</v>
      </c>
      <c r="Q1143" s="5">
        <v>23</v>
      </c>
      <c r="R1143" s="5">
        <v>38</v>
      </c>
      <c r="S1143" s="5">
        <v>23</v>
      </c>
      <c r="T1143" s="5">
        <v>0</v>
      </c>
      <c r="U1143" s="5">
        <v>0</v>
      </c>
      <c r="V1143" s="5">
        <v>2</v>
      </c>
      <c r="W1143" s="5">
        <v>8</v>
      </c>
      <c r="X1143" s="5">
        <v>16</v>
      </c>
      <c r="Y1143" s="5">
        <v>13</v>
      </c>
      <c r="Z1143" s="5">
        <v>30</v>
      </c>
      <c r="AA1143" s="5">
        <v>28</v>
      </c>
      <c r="AB1143" s="5">
        <v>38</v>
      </c>
      <c r="AC1143" s="5">
        <v>25</v>
      </c>
      <c r="AD1143" s="5">
        <v>36</v>
      </c>
      <c r="AE1143" s="5">
        <v>23</v>
      </c>
      <c r="AF1143" s="5">
        <v>35</v>
      </c>
      <c r="AG1143" s="5">
        <v>19</v>
      </c>
      <c r="AH1143" s="5">
        <v>26</v>
      </c>
      <c r="AJ1143" s="5">
        <v>24</v>
      </c>
      <c r="AK1143" s="5">
        <v>43</v>
      </c>
      <c r="AL1143">
        <f>Tabelle1[[#This Row],[1 jahre Weiblich]]+Tabelle1[[#This Row],[unter 1 Jahr Männlich]]</f>
        <v>0</v>
      </c>
      <c r="AM1143">
        <f>Tabelle1[[#This Row],[1-15 Jahre Weiblich]]+Tabelle1[[#This Row],[1-15 jahre Mänlich]]</f>
        <v>3</v>
      </c>
      <c r="AN1143">
        <f>Tabelle1[[#This Row],[15-20 Jahre Weiblich]]+Tabelle1[[#This Row],[15-20 jahre Männlich]]</f>
        <v>41</v>
      </c>
      <c r="AO1143">
        <f>Tabelle1[[#This Row],[20-25 jahre weiblich]]+Tabelle1[[#This Row],[20-25 jahre Männlich]]</f>
        <v>85</v>
      </c>
      <c r="AP1143">
        <f>Tabelle1[[#This Row],[25-30 Jahre Weiblich]]+Tabelle1[[#This Row],[25-30 jahre Männlich]]</f>
        <v>94</v>
      </c>
      <c r="AQ1143">
        <f>Tabelle1[[#This Row],[30-35 Jahre Weiblich]]+Tabelle1[[#This Row],[30-35 jahre Männlich]]</f>
        <v>124</v>
      </c>
      <c r="AR1143">
        <f>Tabelle1[[#This Row],[35-40 Jahre Weiblich]]+Tabelle1[[#This Row],[35-40 jahre  Männlich]]</f>
        <v>154</v>
      </c>
      <c r="AS1143">
        <f>Tabelle1[[#This Row],[40-45 Jahre Weiblich]]+Tabelle1[[#This Row],[40-45 jahre Männlich]]</f>
        <v>142</v>
      </c>
      <c r="AT1143">
        <f>Tabelle1[[#This Row],[45-50 Jahre Weiblich]]+Tabelle1[[#This Row],[45-50 jahre Männlich]]</f>
        <v>127</v>
      </c>
      <c r="AU1143">
        <f>Tabelle1[[#This Row],[50-55 Jahre Weiblich]]+Tabelle1[[#This Row],[50-55 jahre Männlich]]</f>
        <v>136</v>
      </c>
      <c r="AV1143">
        <f>Tabelle1[[#This Row],[55-60 Jahre Weiblich]]+Tabelle1[[#This Row],[55-60 jahre Männlich]]</f>
        <v>120</v>
      </c>
      <c r="AW1143">
        <f>Tabelle1[[#This Row],[60-65 Jahre Weiblich]]+Tabelle1[[#This Row],[60-65 jahre Männlich]]</f>
        <v>106</v>
      </c>
      <c r="AX1143">
        <f>Tabelle1[[#This Row],[65-70 Jahre Weiblich]]+Tabelle1[[#This Row],[65-70 Jahre  Männlich]]</f>
        <v>72</v>
      </c>
      <c r="AY1143">
        <f>Tabelle1[[#This Row],[70-75Jahre Weiblich]]+Tabelle1[[#This Row],[70-75 jahre Männlch]]</f>
        <v>57</v>
      </c>
      <c r="AZ1143">
        <f>Tabelle1[[#This Row],[75-80 Jahre Weiblich]]+Tabelle1[[#This Row],[75-80 jahre Männlich]]</f>
        <v>23</v>
      </c>
      <c r="BA1143">
        <f>Tabelle1[[#This Row],[80-85 Jahre Weiblich]]+Tabelle1[[#This Row],[80-85 jahre Männlich]]</f>
        <v>62</v>
      </c>
      <c r="BB1143">
        <f>Tabelle1[[#This Row],[85 und mehr Weiblich]]+Tabelle1[[#This Row],[85 und mehr]]</f>
        <v>66</v>
      </c>
    </row>
    <row r="1144" spans="1:54" x14ac:dyDescent="0.35">
      <c r="A1144" s="3"/>
      <c r="B1144" s="4" t="s">
        <v>108</v>
      </c>
      <c r="C1144" s="5">
        <v>0</v>
      </c>
      <c r="D1144" s="5">
        <v>10</v>
      </c>
      <c r="E1144" s="5">
        <v>123</v>
      </c>
      <c r="F1144" s="5">
        <v>230</v>
      </c>
      <c r="G1144" s="5">
        <v>249</v>
      </c>
      <c r="H1144" s="5">
        <v>290</v>
      </c>
      <c r="I1144" s="5">
        <v>383</v>
      </c>
      <c r="J1144" s="5">
        <v>392</v>
      </c>
      <c r="K1144" s="5">
        <v>373</v>
      </c>
      <c r="L1144" s="5">
        <v>551</v>
      </c>
      <c r="M1144" s="5">
        <v>822</v>
      </c>
      <c r="N1144" s="5">
        <v>757</v>
      </c>
      <c r="O1144" s="5">
        <v>667</v>
      </c>
      <c r="P1144" s="5">
        <v>544</v>
      </c>
      <c r="Q1144" s="5">
        <v>494</v>
      </c>
      <c r="R1144" s="5">
        <v>745</v>
      </c>
      <c r="S1144" s="5">
        <v>848</v>
      </c>
      <c r="T1144" s="5">
        <v>0</v>
      </c>
      <c r="U1144" s="5">
        <v>0</v>
      </c>
      <c r="V1144" s="5">
        <v>12</v>
      </c>
      <c r="W1144" s="5">
        <v>50</v>
      </c>
      <c r="X1144" s="5">
        <v>61</v>
      </c>
      <c r="Y1144" s="5">
        <v>56</v>
      </c>
      <c r="Z1144" s="5">
        <v>74</v>
      </c>
      <c r="AA1144" s="5">
        <v>111</v>
      </c>
      <c r="AB1144" s="5">
        <v>99</v>
      </c>
      <c r="AC1144" s="5">
        <v>128</v>
      </c>
      <c r="AD1144" s="5">
        <v>215</v>
      </c>
      <c r="AE1144" s="5">
        <v>275</v>
      </c>
      <c r="AF1144" s="5">
        <v>255</v>
      </c>
      <c r="AG1144" s="5">
        <v>262</v>
      </c>
      <c r="AH1144" s="5">
        <v>265</v>
      </c>
      <c r="AJ1144" s="5">
        <v>313</v>
      </c>
      <c r="AK1144" s="5">
        <v>436</v>
      </c>
      <c r="AL1144">
        <f>Tabelle1[[#This Row],[1 jahre Weiblich]]+Tabelle1[[#This Row],[unter 1 Jahr Männlich]]</f>
        <v>0</v>
      </c>
      <c r="AM1144">
        <f>Tabelle1[[#This Row],[1-15 Jahre Weiblich]]+Tabelle1[[#This Row],[1-15 jahre Mänlich]]</f>
        <v>22</v>
      </c>
      <c r="AN1144">
        <f>Tabelle1[[#This Row],[15-20 Jahre Weiblich]]+Tabelle1[[#This Row],[15-20 jahre Männlich]]</f>
        <v>173</v>
      </c>
      <c r="AO1144">
        <f>Tabelle1[[#This Row],[20-25 jahre weiblich]]+Tabelle1[[#This Row],[20-25 jahre Männlich]]</f>
        <v>291</v>
      </c>
      <c r="AP1144">
        <f>Tabelle1[[#This Row],[25-30 Jahre Weiblich]]+Tabelle1[[#This Row],[25-30 jahre Männlich]]</f>
        <v>305</v>
      </c>
      <c r="AQ1144">
        <f>Tabelle1[[#This Row],[30-35 Jahre Weiblich]]+Tabelle1[[#This Row],[30-35 jahre Männlich]]</f>
        <v>364</v>
      </c>
      <c r="AR1144">
        <f>Tabelle1[[#This Row],[35-40 Jahre Weiblich]]+Tabelle1[[#This Row],[35-40 jahre  Männlich]]</f>
        <v>494</v>
      </c>
      <c r="AS1144">
        <f>Tabelle1[[#This Row],[40-45 Jahre Weiblich]]+Tabelle1[[#This Row],[40-45 jahre Männlich]]</f>
        <v>491</v>
      </c>
      <c r="AT1144">
        <f>Tabelle1[[#This Row],[45-50 Jahre Weiblich]]+Tabelle1[[#This Row],[45-50 jahre Männlich]]</f>
        <v>501</v>
      </c>
      <c r="AU1144">
        <f>Tabelle1[[#This Row],[50-55 Jahre Weiblich]]+Tabelle1[[#This Row],[50-55 jahre Männlich]]</f>
        <v>766</v>
      </c>
      <c r="AV1144">
        <f>Tabelle1[[#This Row],[55-60 Jahre Weiblich]]+Tabelle1[[#This Row],[55-60 jahre Männlich]]</f>
        <v>1097</v>
      </c>
      <c r="AW1144">
        <f>Tabelle1[[#This Row],[60-65 Jahre Weiblich]]+Tabelle1[[#This Row],[60-65 jahre Männlich]]</f>
        <v>1012</v>
      </c>
      <c r="AX1144">
        <f>Tabelle1[[#This Row],[65-70 Jahre Weiblich]]+Tabelle1[[#This Row],[65-70 Jahre  Männlich]]</f>
        <v>929</v>
      </c>
      <c r="AY1144">
        <f>Tabelle1[[#This Row],[70-75Jahre Weiblich]]+Tabelle1[[#This Row],[70-75 jahre Männlch]]</f>
        <v>809</v>
      </c>
      <c r="AZ1144">
        <f>Tabelle1[[#This Row],[75-80 Jahre Weiblich]]+Tabelle1[[#This Row],[75-80 jahre Männlich]]</f>
        <v>494</v>
      </c>
      <c r="BA1144">
        <f>Tabelle1[[#This Row],[80-85 Jahre Weiblich]]+Tabelle1[[#This Row],[80-85 jahre Männlich]]</f>
        <v>1058</v>
      </c>
      <c r="BB1144">
        <f>Tabelle1[[#This Row],[85 und mehr Weiblich]]+Tabelle1[[#This Row],[85 und mehr]]</f>
        <v>1284</v>
      </c>
    </row>
    <row r="1145" spans="1:54" x14ac:dyDescent="0.35">
      <c r="A1145" s="3"/>
      <c r="B1145" s="4" t="s">
        <v>109</v>
      </c>
      <c r="C1145" s="5">
        <v>7</v>
      </c>
      <c r="D1145" s="5">
        <v>13</v>
      </c>
      <c r="E1145" s="5">
        <v>9</v>
      </c>
      <c r="F1145" s="5">
        <v>8</v>
      </c>
      <c r="G1145" s="5">
        <v>8</v>
      </c>
      <c r="H1145" s="5">
        <v>18</v>
      </c>
      <c r="I1145" s="5">
        <v>15</v>
      </c>
      <c r="J1145" s="5">
        <v>17</v>
      </c>
      <c r="K1145" s="5">
        <v>14</v>
      </c>
      <c r="L1145" s="5">
        <v>16</v>
      </c>
      <c r="M1145" s="5">
        <v>12</v>
      </c>
      <c r="N1145" s="5">
        <v>12</v>
      </c>
      <c r="O1145" s="5">
        <v>4</v>
      </c>
      <c r="P1145" s="5">
        <v>4</v>
      </c>
      <c r="Q1145" s="5">
        <v>4</v>
      </c>
      <c r="R1145" s="5">
        <v>3</v>
      </c>
      <c r="S1145" s="5">
        <v>9</v>
      </c>
      <c r="T1145" s="5">
        <v>0</v>
      </c>
      <c r="U1145" s="5">
        <v>2</v>
      </c>
      <c r="V1145" s="5">
        <v>10</v>
      </c>
      <c r="W1145" s="5">
        <v>9</v>
      </c>
      <c r="X1145" s="5">
        <v>7</v>
      </c>
      <c r="Y1145" s="5">
        <v>3</v>
      </c>
      <c r="Z1145" s="5">
        <v>7</v>
      </c>
      <c r="AA1145" s="5">
        <v>13</v>
      </c>
      <c r="AB1145" s="5">
        <v>12</v>
      </c>
      <c r="AC1145" s="5">
        <v>10</v>
      </c>
      <c r="AD1145" s="5">
        <v>12</v>
      </c>
      <c r="AE1145" s="5">
        <v>16</v>
      </c>
      <c r="AF1145" s="5">
        <v>9</v>
      </c>
      <c r="AG1145" s="5">
        <v>8</v>
      </c>
      <c r="AH1145" s="5">
        <v>8</v>
      </c>
      <c r="AJ1145" s="5">
        <v>13</v>
      </c>
      <c r="AK1145" s="5">
        <v>12</v>
      </c>
      <c r="AL1145">
        <f>Tabelle1[[#This Row],[1 jahre Weiblich]]+Tabelle1[[#This Row],[unter 1 Jahr Männlich]]</f>
        <v>9</v>
      </c>
      <c r="AM1145">
        <f>Tabelle1[[#This Row],[1-15 Jahre Weiblich]]+Tabelle1[[#This Row],[1-15 jahre Mänlich]]</f>
        <v>23</v>
      </c>
      <c r="AN1145">
        <f>Tabelle1[[#This Row],[15-20 Jahre Weiblich]]+Tabelle1[[#This Row],[15-20 jahre Männlich]]</f>
        <v>18</v>
      </c>
      <c r="AO1145">
        <f>Tabelle1[[#This Row],[20-25 jahre weiblich]]+Tabelle1[[#This Row],[20-25 jahre Männlich]]</f>
        <v>15</v>
      </c>
      <c r="AP1145">
        <f>Tabelle1[[#This Row],[25-30 Jahre Weiblich]]+Tabelle1[[#This Row],[25-30 jahre Männlich]]</f>
        <v>11</v>
      </c>
      <c r="AQ1145">
        <f>Tabelle1[[#This Row],[30-35 Jahre Weiblich]]+Tabelle1[[#This Row],[30-35 jahre Männlich]]</f>
        <v>25</v>
      </c>
      <c r="AR1145">
        <f>Tabelle1[[#This Row],[35-40 Jahre Weiblich]]+Tabelle1[[#This Row],[35-40 jahre  Männlich]]</f>
        <v>28</v>
      </c>
      <c r="AS1145">
        <f>Tabelle1[[#This Row],[40-45 Jahre Weiblich]]+Tabelle1[[#This Row],[40-45 jahre Männlich]]</f>
        <v>29</v>
      </c>
      <c r="AT1145">
        <f>Tabelle1[[#This Row],[45-50 Jahre Weiblich]]+Tabelle1[[#This Row],[45-50 jahre Männlich]]</f>
        <v>24</v>
      </c>
      <c r="AU1145">
        <f>Tabelle1[[#This Row],[50-55 Jahre Weiblich]]+Tabelle1[[#This Row],[50-55 jahre Männlich]]</f>
        <v>28</v>
      </c>
      <c r="AV1145">
        <f>Tabelle1[[#This Row],[55-60 Jahre Weiblich]]+Tabelle1[[#This Row],[55-60 jahre Männlich]]</f>
        <v>28</v>
      </c>
      <c r="AW1145">
        <f>Tabelle1[[#This Row],[60-65 Jahre Weiblich]]+Tabelle1[[#This Row],[60-65 jahre Männlich]]</f>
        <v>21</v>
      </c>
      <c r="AX1145">
        <f>Tabelle1[[#This Row],[65-70 Jahre Weiblich]]+Tabelle1[[#This Row],[65-70 Jahre  Männlich]]</f>
        <v>12</v>
      </c>
      <c r="AY1145">
        <f>Tabelle1[[#This Row],[70-75Jahre Weiblich]]+Tabelle1[[#This Row],[70-75 jahre Männlch]]</f>
        <v>12</v>
      </c>
      <c r="AZ1145">
        <f>Tabelle1[[#This Row],[75-80 Jahre Weiblich]]+Tabelle1[[#This Row],[75-80 jahre Männlich]]</f>
        <v>4</v>
      </c>
      <c r="BA1145">
        <f>Tabelle1[[#This Row],[80-85 Jahre Weiblich]]+Tabelle1[[#This Row],[80-85 jahre Männlich]]</f>
        <v>16</v>
      </c>
      <c r="BB1145">
        <f>Tabelle1[[#This Row],[85 und mehr Weiblich]]+Tabelle1[[#This Row],[85 und mehr]]</f>
        <v>21</v>
      </c>
    </row>
    <row r="1146" spans="1:54" x14ac:dyDescent="0.35">
      <c r="A1146" s="3"/>
      <c r="B1146" s="4" t="s">
        <v>110</v>
      </c>
      <c r="C1146" s="5">
        <v>1</v>
      </c>
      <c r="D1146" s="5">
        <v>2</v>
      </c>
      <c r="E1146" s="5">
        <v>16</v>
      </c>
      <c r="F1146" s="5">
        <v>32</v>
      </c>
      <c r="G1146" s="5">
        <v>44</v>
      </c>
      <c r="H1146" s="5">
        <v>52</v>
      </c>
      <c r="I1146" s="5">
        <v>61</v>
      </c>
      <c r="J1146" s="5">
        <v>78</v>
      </c>
      <c r="K1146" s="5">
        <v>67</v>
      </c>
      <c r="L1146" s="5">
        <v>87</v>
      </c>
      <c r="M1146" s="5">
        <v>96</v>
      </c>
      <c r="N1146" s="5">
        <v>105</v>
      </c>
      <c r="O1146" s="5">
        <v>98</v>
      </c>
      <c r="P1146" s="5">
        <v>94</v>
      </c>
      <c r="Q1146" s="5">
        <v>90</v>
      </c>
      <c r="R1146" s="5">
        <v>113</v>
      </c>
      <c r="S1146" s="5">
        <v>209</v>
      </c>
      <c r="T1146" s="5">
        <v>0</v>
      </c>
      <c r="U1146" s="5">
        <v>2</v>
      </c>
      <c r="V1146" s="5">
        <v>0</v>
      </c>
      <c r="W1146" s="5">
        <v>6</v>
      </c>
      <c r="X1146" s="5">
        <v>9</v>
      </c>
      <c r="Y1146" s="5">
        <v>11</v>
      </c>
      <c r="Z1146" s="5">
        <v>10</v>
      </c>
      <c r="AA1146" s="5">
        <v>18</v>
      </c>
      <c r="AB1146" s="5">
        <v>14</v>
      </c>
      <c r="AC1146" s="5">
        <v>16</v>
      </c>
      <c r="AD1146" s="5">
        <v>23</v>
      </c>
      <c r="AE1146" s="5">
        <v>37</v>
      </c>
      <c r="AF1146" s="5">
        <v>37</v>
      </c>
      <c r="AG1146" s="5">
        <v>37</v>
      </c>
      <c r="AH1146" s="5">
        <v>42</v>
      </c>
      <c r="AJ1146" s="5">
        <v>128</v>
      </c>
      <c r="AK1146" s="5">
        <v>307</v>
      </c>
      <c r="AL1146">
        <f>Tabelle1[[#This Row],[1 jahre Weiblich]]+Tabelle1[[#This Row],[unter 1 Jahr Männlich]]</f>
        <v>3</v>
      </c>
      <c r="AM1146">
        <f>Tabelle1[[#This Row],[1-15 Jahre Weiblich]]+Tabelle1[[#This Row],[1-15 jahre Mänlich]]</f>
        <v>2</v>
      </c>
      <c r="AN1146">
        <f>Tabelle1[[#This Row],[15-20 Jahre Weiblich]]+Tabelle1[[#This Row],[15-20 jahre Männlich]]</f>
        <v>22</v>
      </c>
      <c r="AO1146">
        <f>Tabelle1[[#This Row],[20-25 jahre weiblich]]+Tabelle1[[#This Row],[20-25 jahre Männlich]]</f>
        <v>41</v>
      </c>
      <c r="AP1146">
        <f>Tabelle1[[#This Row],[25-30 Jahre Weiblich]]+Tabelle1[[#This Row],[25-30 jahre Männlich]]</f>
        <v>55</v>
      </c>
      <c r="AQ1146">
        <f>Tabelle1[[#This Row],[30-35 Jahre Weiblich]]+Tabelle1[[#This Row],[30-35 jahre Männlich]]</f>
        <v>62</v>
      </c>
      <c r="AR1146">
        <f>Tabelle1[[#This Row],[35-40 Jahre Weiblich]]+Tabelle1[[#This Row],[35-40 jahre  Männlich]]</f>
        <v>79</v>
      </c>
      <c r="AS1146">
        <f>Tabelle1[[#This Row],[40-45 Jahre Weiblich]]+Tabelle1[[#This Row],[40-45 jahre Männlich]]</f>
        <v>92</v>
      </c>
      <c r="AT1146">
        <f>Tabelle1[[#This Row],[45-50 Jahre Weiblich]]+Tabelle1[[#This Row],[45-50 jahre Männlich]]</f>
        <v>83</v>
      </c>
      <c r="AU1146">
        <f>Tabelle1[[#This Row],[50-55 Jahre Weiblich]]+Tabelle1[[#This Row],[50-55 jahre Männlich]]</f>
        <v>110</v>
      </c>
      <c r="AV1146">
        <f>Tabelle1[[#This Row],[55-60 Jahre Weiblich]]+Tabelle1[[#This Row],[55-60 jahre Männlich]]</f>
        <v>133</v>
      </c>
      <c r="AW1146">
        <f>Tabelle1[[#This Row],[60-65 Jahre Weiblich]]+Tabelle1[[#This Row],[60-65 jahre Männlich]]</f>
        <v>142</v>
      </c>
      <c r="AX1146">
        <f>Tabelle1[[#This Row],[65-70 Jahre Weiblich]]+Tabelle1[[#This Row],[65-70 Jahre  Männlich]]</f>
        <v>135</v>
      </c>
      <c r="AY1146">
        <f>Tabelle1[[#This Row],[70-75Jahre Weiblich]]+Tabelle1[[#This Row],[70-75 jahre Männlch]]</f>
        <v>136</v>
      </c>
      <c r="AZ1146">
        <f>Tabelle1[[#This Row],[75-80 Jahre Weiblich]]+Tabelle1[[#This Row],[75-80 jahre Männlich]]</f>
        <v>90</v>
      </c>
      <c r="BA1146">
        <f>Tabelle1[[#This Row],[80-85 Jahre Weiblich]]+Tabelle1[[#This Row],[80-85 jahre Männlich]]</f>
        <v>241</v>
      </c>
      <c r="BB1146">
        <f>Tabelle1[[#This Row],[85 und mehr Weiblich]]+Tabelle1[[#This Row],[85 und mehr]]</f>
        <v>516</v>
      </c>
    </row>
    <row r="1147" spans="1:54" x14ac:dyDescent="0.35">
      <c r="A1147" s="3"/>
      <c r="B1147" s="4" t="s">
        <v>123</v>
      </c>
      <c r="C1147" s="5">
        <v>4</v>
      </c>
      <c r="D1147" s="5">
        <v>9</v>
      </c>
      <c r="E1147" s="5">
        <v>4</v>
      </c>
      <c r="F1147" s="5">
        <v>4</v>
      </c>
      <c r="G1147" s="5">
        <v>4</v>
      </c>
      <c r="H1147" s="5">
        <v>11</v>
      </c>
      <c r="I1147" s="5">
        <v>19</v>
      </c>
      <c r="J1147" s="5">
        <v>27</v>
      </c>
      <c r="K1147" s="5">
        <v>34</v>
      </c>
      <c r="L1147" s="5">
        <v>73</v>
      </c>
      <c r="M1147" s="5">
        <v>215</v>
      </c>
      <c r="N1147" s="5">
        <v>405</v>
      </c>
      <c r="O1147" s="5">
        <v>735</v>
      </c>
      <c r="P1147" s="5">
        <v>1239</v>
      </c>
      <c r="Q1147" s="5">
        <v>1821</v>
      </c>
      <c r="R1147" s="5">
        <v>3556</v>
      </c>
      <c r="S1147" s="5">
        <v>6425</v>
      </c>
      <c r="T1147" s="5">
        <v>0</v>
      </c>
      <c r="U1147" s="5">
        <v>1</v>
      </c>
      <c r="V1147" s="5">
        <v>8</v>
      </c>
      <c r="W1147" s="5">
        <v>4</v>
      </c>
      <c r="X1147" s="5">
        <v>1</v>
      </c>
      <c r="Y1147" s="5">
        <v>4</v>
      </c>
      <c r="Z1147" s="5">
        <v>7</v>
      </c>
      <c r="AA1147" s="5">
        <v>7</v>
      </c>
      <c r="AB1147" s="5">
        <v>17</v>
      </c>
      <c r="AC1147" s="5">
        <v>29</v>
      </c>
      <c r="AD1147" s="5">
        <v>50</v>
      </c>
      <c r="AE1147" s="5">
        <v>126</v>
      </c>
      <c r="AF1147" s="5">
        <v>260</v>
      </c>
      <c r="AG1147" s="5">
        <v>411</v>
      </c>
      <c r="AH1147" s="5">
        <v>733</v>
      </c>
      <c r="AJ1147" s="5">
        <v>2290</v>
      </c>
      <c r="AK1147" s="5">
        <v>6094</v>
      </c>
      <c r="AL1147">
        <f>Tabelle1[[#This Row],[1 jahre Weiblich]]+Tabelle1[[#This Row],[unter 1 Jahr Männlich]]</f>
        <v>5</v>
      </c>
      <c r="AM1147">
        <f>Tabelle1[[#This Row],[1-15 Jahre Weiblich]]+Tabelle1[[#This Row],[1-15 jahre Mänlich]]</f>
        <v>17</v>
      </c>
      <c r="AN1147">
        <f>Tabelle1[[#This Row],[15-20 Jahre Weiblich]]+Tabelle1[[#This Row],[15-20 jahre Männlich]]</f>
        <v>8</v>
      </c>
      <c r="AO1147">
        <f>Tabelle1[[#This Row],[20-25 jahre weiblich]]+Tabelle1[[#This Row],[20-25 jahre Männlich]]</f>
        <v>5</v>
      </c>
      <c r="AP1147">
        <f>Tabelle1[[#This Row],[25-30 Jahre Weiblich]]+Tabelle1[[#This Row],[25-30 jahre Männlich]]</f>
        <v>8</v>
      </c>
      <c r="AQ1147">
        <f>Tabelle1[[#This Row],[30-35 Jahre Weiblich]]+Tabelle1[[#This Row],[30-35 jahre Männlich]]</f>
        <v>18</v>
      </c>
      <c r="AR1147">
        <f>Tabelle1[[#This Row],[35-40 Jahre Weiblich]]+Tabelle1[[#This Row],[35-40 jahre  Männlich]]</f>
        <v>26</v>
      </c>
      <c r="AS1147">
        <f>Tabelle1[[#This Row],[40-45 Jahre Weiblich]]+Tabelle1[[#This Row],[40-45 jahre Männlich]]</f>
        <v>44</v>
      </c>
      <c r="AT1147">
        <f>Tabelle1[[#This Row],[45-50 Jahre Weiblich]]+Tabelle1[[#This Row],[45-50 jahre Männlich]]</f>
        <v>63</v>
      </c>
      <c r="AU1147">
        <f>Tabelle1[[#This Row],[50-55 Jahre Weiblich]]+Tabelle1[[#This Row],[50-55 jahre Männlich]]</f>
        <v>123</v>
      </c>
      <c r="AV1147">
        <f>Tabelle1[[#This Row],[55-60 Jahre Weiblich]]+Tabelle1[[#This Row],[55-60 jahre Männlich]]</f>
        <v>341</v>
      </c>
      <c r="AW1147">
        <f>Tabelle1[[#This Row],[60-65 Jahre Weiblich]]+Tabelle1[[#This Row],[60-65 jahre Männlich]]</f>
        <v>665</v>
      </c>
      <c r="AX1147">
        <f>Tabelle1[[#This Row],[65-70 Jahre Weiblich]]+Tabelle1[[#This Row],[65-70 Jahre  Männlich]]</f>
        <v>1146</v>
      </c>
      <c r="AY1147">
        <f>Tabelle1[[#This Row],[70-75Jahre Weiblich]]+Tabelle1[[#This Row],[70-75 jahre Männlch]]</f>
        <v>1972</v>
      </c>
      <c r="AZ1147">
        <f>Tabelle1[[#This Row],[75-80 Jahre Weiblich]]+Tabelle1[[#This Row],[75-80 jahre Männlich]]</f>
        <v>1821</v>
      </c>
      <c r="BA1147">
        <f>Tabelle1[[#This Row],[80-85 Jahre Weiblich]]+Tabelle1[[#This Row],[80-85 jahre Männlich]]</f>
        <v>5846</v>
      </c>
      <c r="BB1147">
        <f>Tabelle1[[#This Row],[85 und mehr Weiblich]]+Tabelle1[[#This Row],[85 und mehr]]</f>
        <v>12519</v>
      </c>
    </row>
    <row r="1148" spans="1:54" x14ac:dyDescent="0.35">
      <c r="A1148" s="3"/>
      <c r="B1148" s="4" t="s">
        <v>124</v>
      </c>
      <c r="C1148" s="5">
        <v>0</v>
      </c>
      <c r="D1148" s="5">
        <v>0</v>
      </c>
      <c r="E1148" s="5">
        <v>0</v>
      </c>
      <c r="F1148" s="5">
        <v>0</v>
      </c>
      <c r="G1148" s="5">
        <v>0</v>
      </c>
      <c r="H1148" s="5">
        <v>1</v>
      </c>
      <c r="I1148" s="5">
        <v>0</v>
      </c>
      <c r="J1148" s="5">
        <v>0</v>
      </c>
      <c r="K1148" s="5">
        <v>0</v>
      </c>
      <c r="L1148" s="5">
        <v>1</v>
      </c>
      <c r="M1148" s="5">
        <v>0</v>
      </c>
      <c r="N1148" s="5">
        <v>4</v>
      </c>
      <c r="O1148" s="5">
        <v>1</v>
      </c>
      <c r="P1148" s="5">
        <v>8</v>
      </c>
      <c r="Q1148" s="5">
        <v>4</v>
      </c>
      <c r="R1148" s="5">
        <v>11</v>
      </c>
      <c r="S1148" s="5">
        <v>10</v>
      </c>
      <c r="T1148" s="5">
        <v>0</v>
      </c>
      <c r="U1148" s="5">
        <v>0</v>
      </c>
      <c r="V1148" s="5">
        <v>0</v>
      </c>
      <c r="W1148" s="5">
        <v>0</v>
      </c>
      <c r="X1148" s="5">
        <v>0</v>
      </c>
      <c r="Y1148" s="5">
        <v>0</v>
      </c>
      <c r="Z1148" s="5">
        <v>0</v>
      </c>
      <c r="AA1148" s="5">
        <v>0</v>
      </c>
      <c r="AB1148" s="5">
        <v>0</v>
      </c>
      <c r="AC1148" s="5">
        <v>0</v>
      </c>
      <c r="AD1148" s="5">
        <v>0</v>
      </c>
      <c r="AE1148" s="5">
        <v>1</v>
      </c>
      <c r="AF1148" s="5">
        <v>1</v>
      </c>
      <c r="AG1148" s="5">
        <v>2</v>
      </c>
      <c r="AH1148" s="5">
        <v>6</v>
      </c>
      <c r="AJ1148" s="5">
        <v>9</v>
      </c>
      <c r="AK1148" s="5">
        <v>23</v>
      </c>
      <c r="AL1148">
        <f>Tabelle1[[#This Row],[1 jahre Weiblich]]+Tabelle1[[#This Row],[unter 1 Jahr Männlich]]</f>
        <v>0</v>
      </c>
      <c r="AM1148">
        <f>Tabelle1[[#This Row],[1-15 Jahre Weiblich]]+Tabelle1[[#This Row],[1-15 jahre Mänlich]]</f>
        <v>0</v>
      </c>
      <c r="AN1148">
        <f>Tabelle1[[#This Row],[15-20 Jahre Weiblich]]+Tabelle1[[#This Row],[15-20 jahre Männlich]]</f>
        <v>0</v>
      </c>
      <c r="AO1148">
        <f>Tabelle1[[#This Row],[20-25 jahre weiblich]]+Tabelle1[[#This Row],[20-25 jahre Männlich]]</f>
        <v>0</v>
      </c>
      <c r="AP1148">
        <f>Tabelle1[[#This Row],[25-30 Jahre Weiblich]]+Tabelle1[[#This Row],[25-30 jahre Männlich]]</f>
        <v>0</v>
      </c>
      <c r="AQ1148">
        <f>Tabelle1[[#This Row],[30-35 Jahre Weiblich]]+Tabelle1[[#This Row],[30-35 jahre Männlich]]</f>
        <v>1</v>
      </c>
      <c r="AR1148">
        <f>Tabelle1[[#This Row],[35-40 Jahre Weiblich]]+Tabelle1[[#This Row],[35-40 jahre  Männlich]]</f>
        <v>0</v>
      </c>
      <c r="AS1148">
        <f>Tabelle1[[#This Row],[40-45 Jahre Weiblich]]+Tabelle1[[#This Row],[40-45 jahre Männlich]]</f>
        <v>0</v>
      </c>
      <c r="AT1148">
        <f>Tabelle1[[#This Row],[45-50 Jahre Weiblich]]+Tabelle1[[#This Row],[45-50 jahre Männlich]]</f>
        <v>0</v>
      </c>
      <c r="AU1148">
        <f>Tabelle1[[#This Row],[50-55 Jahre Weiblich]]+Tabelle1[[#This Row],[50-55 jahre Männlich]]</f>
        <v>1</v>
      </c>
      <c r="AV1148">
        <f>Tabelle1[[#This Row],[55-60 Jahre Weiblich]]+Tabelle1[[#This Row],[55-60 jahre Männlich]]</f>
        <v>1</v>
      </c>
      <c r="AW1148">
        <f>Tabelle1[[#This Row],[60-65 Jahre Weiblich]]+Tabelle1[[#This Row],[60-65 jahre Männlich]]</f>
        <v>5</v>
      </c>
      <c r="AX1148">
        <f>Tabelle1[[#This Row],[65-70 Jahre Weiblich]]+Tabelle1[[#This Row],[65-70 Jahre  Männlich]]</f>
        <v>3</v>
      </c>
      <c r="AY1148">
        <f>Tabelle1[[#This Row],[70-75Jahre Weiblich]]+Tabelle1[[#This Row],[70-75 jahre Männlch]]</f>
        <v>14</v>
      </c>
      <c r="AZ1148">
        <f>Tabelle1[[#This Row],[75-80 Jahre Weiblich]]+Tabelle1[[#This Row],[75-80 jahre Männlich]]</f>
        <v>4</v>
      </c>
      <c r="BA1148">
        <f>Tabelle1[[#This Row],[80-85 Jahre Weiblich]]+Tabelle1[[#This Row],[80-85 jahre Männlich]]</f>
        <v>20</v>
      </c>
      <c r="BB1148">
        <f>Tabelle1[[#This Row],[85 und mehr Weiblich]]+Tabelle1[[#This Row],[85 und mehr]]</f>
        <v>33</v>
      </c>
    </row>
    <row r="1149" spans="1:54" x14ac:dyDescent="0.35">
      <c r="A1149" s="3"/>
      <c r="B1149" s="4" t="s">
        <v>164</v>
      </c>
      <c r="C1149" s="5">
        <v>1198</v>
      </c>
      <c r="D1149" s="5">
        <v>708</v>
      </c>
      <c r="E1149" s="5">
        <v>626</v>
      </c>
      <c r="F1149" s="5">
        <v>977</v>
      </c>
      <c r="G1149" s="5">
        <v>1162</v>
      </c>
      <c r="H1149" s="5">
        <v>1739</v>
      </c>
      <c r="I1149" s="5">
        <v>2777</v>
      </c>
      <c r="J1149" s="5">
        <v>4167</v>
      </c>
      <c r="K1149" s="5">
        <v>5909</v>
      </c>
      <c r="L1149" s="5">
        <v>11669</v>
      </c>
      <c r="M1149" s="5">
        <v>22811</v>
      </c>
      <c r="N1149" s="5">
        <v>35566</v>
      </c>
      <c r="O1149" s="5">
        <v>45365</v>
      </c>
      <c r="P1149" s="5">
        <v>56606</v>
      </c>
      <c r="Q1149" s="5">
        <v>60960</v>
      </c>
      <c r="R1149" s="5">
        <v>100812</v>
      </c>
      <c r="S1149" s="5">
        <v>161178</v>
      </c>
      <c r="T1149" s="5">
        <v>0</v>
      </c>
      <c r="U1149" s="5">
        <v>991</v>
      </c>
      <c r="V1149" s="5">
        <v>536</v>
      </c>
      <c r="W1149" s="5">
        <v>312</v>
      </c>
      <c r="X1149" s="5">
        <v>387</v>
      </c>
      <c r="Y1149" s="5">
        <v>471</v>
      </c>
      <c r="Z1149" s="5">
        <v>853</v>
      </c>
      <c r="AA1149" s="5">
        <v>1446</v>
      </c>
      <c r="AB1149" s="5">
        <v>2190</v>
      </c>
      <c r="AC1149" s="5">
        <v>3242</v>
      </c>
      <c r="AD1149" s="5">
        <v>6395</v>
      </c>
      <c r="AE1149" s="5">
        <v>12293</v>
      </c>
      <c r="AF1149" s="5">
        <v>19599</v>
      </c>
      <c r="AG1149" s="5">
        <v>27033</v>
      </c>
      <c r="AH1149" s="5">
        <v>37308</v>
      </c>
      <c r="AJ1149" s="5">
        <v>94274</v>
      </c>
      <c r="AK1149" s="5">
        <v>259771</v>
      </c>
      <c r="AL1149">
        <f>Tabelle1[[#This Row],[1 jahre Weiblich]]+Tabelle1[[#This Row],[unter 1 Jahr Männlich]]</f>
        <v>2189</v>
      </c>
      <c r="AM1149">
        <f>Tabelle1[[#This Row],[1-15 Jahre Weiblich]]+Tabelle1[[#This Row],[1-15 jahre Mänlich]]</f>
        <v>1244</v>
      </c>
      <c r="AN1149">
        <f>Tabelle1[[#This Row],[15-20 Jahre Weiblich]]+Tabelle1[[#This Row],[15-20 jahre Männlich]]</f>
        <v>938</v>
      </c>
      <c r="AO1149">
        <f>Tabelle1[[#This Row],[20-25 jahre weiblich]]+Tabelle1[[#This Row],[20-25 jahre Männlich]]</f>
        <v>1364</v>
      </c>
      <c r="AP1149">
        <f>Tabelle1[[#This Row],[25-30 Jahre Weiblich]]+Tabelle1[[#This Row],[25-30 jahre Männlich]]</f>
        <v>1633</v>
      </c>
      <c r="AQ1149">
        <f>Tabelle1[[#This Row],[30-35 Jahre Weiblich]]+Tabelle1[[#This Row],[30-35 jahre Männlich]]</f>
        <v>2592</v>
      </c>
      <c r="AR1149">
        <f>Tabelle1[[#This Row],[35-40 Jahre Weiblich]]+Tabelle1[[#This Row],[35-40 jahre  Männlich]]</f>
        <v>4223</v>
      </c>
      <c r="AS1149">
        <f>Tabelle1[[#This Row],[40-45 Jahre Weiblich]]+Tabelle1[[#This Row],[40-45 jahre Männlich]]</f>
        <v>6357</v>
      </c>
      <c r="AT1149">
        <f>Tabelle1[[#This Row],[45-50 Jahre Weiblich]]+Tabelle1[[#This Row],[45-50 jahre Männlich]]</f>
        <v>9151</v>
      </c>
      <c r="AU1149">
        <f>Tabelle1[[#This Row],[50-55 Jahre Weiblich]]+Tabelle1[[#This Row],[50-55 jahre Männlich]]</f>
        <v>18064</v>
      </c>
      <c r="AV1149">
        <f>Tabelle1[[#This Row],[55-60 Jahre Weiblich]]+Tabelle1[[#This Row],[55-60 jahre Männlich]]</f>
        <v>35104</v>
      </c>
      <c r="AW1149">
        <f>Tabelle1[[#This Row],[60-65 Jahre Weiblich]]+Tabelle1[[#This Row],[60-65 jahre Männlich]]</f>
        <v>55165</v>
      </c>
      <c r="AX1149">
        <f>Tabelle1[[#This Row],[65-70 Jahre Weiblich]]+Tabelle1[[#This Row],[65-70 Jahre  Männlich]]</f>
        <v>72398</v>
      </c>
      <c r="AY1149">
        <f>Tabelle1[[#This Row],[70-75Jahre Weiblich]]+Tabelle1[[#This Row],[70-75 jahre Männlch]]</f>
        <v>93914</v>
      </c>
      <c r="AZ1149">
        <f>Tabelle1[[#This Row],[75-80 Jahre Weiblich]]+Tabelle1[[#This Row],[75-80 jahre Männlich]]</f>
        <v>60960</v>
      </c>
      <c r="BA1149">
        <f>Tabelle1[[#This Row],[80-85 Jahre Weiblich]]+Tabelle1[[#This Row],[80-85 jahre Männlich]]</f>
        <v>195086</v>
      </c>
      <c r="BB1149">
        <f>Tabelle1[[#This Row],[85 und mehr Weiblich]]+Tabelle1[[#This Row],[85 und mehr]]</f>
        <v>420949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</cp:lastModifiedBy>
  <dcterms:created xsi:type="dcterms:W3CDTF">2024-12-06T10:39:23Z</dcterms:created>
  <dcterms:modified xsi:type="dcterms:W3CDTF">2024-12-06T12:04:34Z</dcterms:modified>
</cp:coreProperties>
</file>