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reelance\Data Science\Escherichia-coli-and-Total-Coliforms-in-the-Different-Natural-Spring-Water-in-Medina\"/>
    </mc:Choice>
  </mc:AlternateContent>
  <bookViews>
    <workbookView xWindow="-120" yWindow="-120" windowWidth="20730" windowHeight="113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X13" i="1"/>
  <c r="X10" i="1"/>
  <c r="X7" i="1"/>
  <c r="X4" i="1"/>
  <c r="W16" i="1"/>
  <c r="W13" i="1"/>
  <c r="W10" i="1"/>
  <c r="W7" i="1"/>
  <c r="W4" i="1"/>
  <c r="V16" i="1"/>
  <c r="V13" i="1"/>
  <c r="V10" i="1"/>
  <c r="V7" i="1"/>
  <c r="V4" i="1"/>
  <c r="U16" i="1"/>
  <c r="U13" i="1"/>
  <c r="U10" i="1"/>
  <c r="U7" i="1"/>
  <c r="U4" i="1"/>
  <c r="T16" i="1"/>
  <c r="T13" i="1"/>
  <c r="T10" i="1"/>
  <c r="T7" i="1"/>
  <c r="T4" i="1"/>
</calcChain>
</file>

<file path=xl/sharedStrings.xml><?xml version="1.0" encoding="utf-8"?>
<sst xmlns="http://schemas.openxmlformats.org/spreadsheetml/2006/main" count="39" uniqueCount="39">
  <si>
    <t>Sample</t>
  </si>
  <si>
    <t>D1_ecoli</t>
  </si>
  <si>
    <t>D2_ecoli</t>
  </si>
  <si>
    <t>D3_ecoli</t>
  </si>
  <si>
    <t>Spring1_A</t>
  </si>
  <si>
    <t>Spring1_B</t>
  </si>
  <si>
    <t>Spring1_C</t>
  </si>
  <si>
    <t>Spring2_A</t>
  </si>
  <si>
    <t>Spring2_B</t>
  </si>
  <si>
    <t>Spring3_C</t>
  </si>
  <si>
    <t>Spring4_A</t>
  </si>
  <si>
    <t>Spring4_B</t>
  </si>
  <si>
    <t>Spring4_C</t>
  </si>
  <si>
    <t>Spring5_A</t>
  </si>
  <si>
    <t>Spring2_C</t>
  </si>
  <si>
    <t>Spring3_A</t>
  </si>
  <si>
    <t>Spring3_B</t>
  </si>
  <si>
    <t>Spring5_B</t>
  </si>
  <si>
    <t>Spring5_C</t>
  </si>
  <si>
    <t>D1_visitors</t>
  </si>
  <si>
    <t>D1_weather</t>
  </si>
  <si>
    <t>D1_waterTemp</t>
  </si>
  <si>
    <t>D2_visitors</t>
  </si>
  <si>
    <t>D2_weather</t>
  </si>
  <si>
    <t>D2_waterTemp</t>
  </si>
  <si>
    <t>D1_rain</t>
  </si>
  <si>
    <t>D2_rain</t>
  </si>
  <si>
    <t>D3_visitors</t>
  </si>
  <si>
    <t>D3_weather</t>
  </si>
  <si>
    <t>D3_waterTemp</t>
  </si>
  <si>
    <t>D3_rain</t>
  </si>
  <si>
    <t>total_ecoli</t>
  </si>
  <si>
    <t>total_visitors</t>
  </si>
  <si>
    <t>total_coliforms</t>
  </si>
  <si>
    <t>average_waterTemp</t>
  </si>
  <si>
    <t>D1_coliforms</t>
  </si>
  <si>
    <t>D3_coliforms</t>
  </si>
  <si>
    <t>D2_coliforms</t>
  </si>
  <si>
    <t>total_rain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</si>
</sst>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Normal="100" workbookViewId="0">
      <selection activeCell="Q23" sqref="Q23"/>
    </sheetView>
  </sheetViews>
  <sheetFormatPr defaultRowHeight="15" x14ac:dyDescent="0.25"/>
  <cols>
    <col min="1" max="1" width="9.85546875" style="1" bestFit="1" customWidth="1"/>
    <col min="2" max="2" width="8.5703125" style="1" bestFit="1" customWidth="1"/>
    <col min="3" max="3" width="13.28515625" style="1" bestFit="1" customWidth="1"/>
    <col min="4" max="4" width="10.7109375" style="1" bestFit="1" customWidth="1"/>
    <col min="5" max="5" width="11.7109375" style="1" bestFit="1" customWidth="1"/>
    <col min="6" max="6" width="14.5703125" style="1" bestFit="1" customWidth="1"/>
    <col min="7" max="7" width="13.28515625" style="1" bestFit="1" customWidth="1"/>
    <col min="8" max="8" width="8.5703125" style="1" bestFit="1" customWidth="1"/>
    <col min="9" max="9" width="13.28515625" style="1" bestFit="1" customWidth="1"/>
    <col min="10" max="10" width="10.7109375" style="1" bestFit="1" customWidth="1"/>
    <col min="11" max="11" width="11.7109375" style="1" bestFit="1" customWidth="1"/>
    <col min="12" max="12" width="14.5703125" style="1" bestFit="1" customWidth="1"/>
    <col min="13" max="13" width="9.140625" style="1"/>
    <col min="14" max="14" width="8.5703125" style="1" bestFit="1" customWidth="1"/>
    <col min="15" max="15" width="13.28515625" style="1" bestFit="1" customWidth="1"/>
    <col min="16" max="16" width="10.7109375" style="1" bestFit="1" customWidth="1"/>
    <col min="17" max="17" width="11.7109375" style="1" bestFit="1" customWidth="1"/>
    <col min="18" max="18" width="14.5703125" style="1" bestFit="1" customWidth="1"/>
    <col min="19" max="19" width="7.7109375" style="1" bestFit="1" customWidth="1"/>
    <col min="20" max="20" width="10.42578125" style="1" bestFit="1" customWidth="1"/>
    <col min="21" max="21" width="15.140625" style="1" bestFit="1" customWidth="1"/>
    <col min="22" max="22" width="12.5703125" style="1" bestFit="1" customWidth="1"/>
    <col min="23" max="23" width="19.42578125" style="1" bestFit="1" customWidth="1"/>
    <col min="24" max="24" width="9.5703125" style="1" bestFit="1" customWidth="1"/>
    <col min="25" max="16384" width="9.140625" style="1"/>
  </cols>
  <sheetData>
    <row r="1" spans="1:24" x14ac:dyDescent="0.25">
      <c r="A1" s="1" t="s">
        <v>0</v>
      </c>
      <c r="B1" s="1" t="s">
        <v>1</v>
      </c>
      <c r="C1" s="1" t="s">
        <v>35</v>
      </c>
      <c r="D1" s="1" t="s">
        <v>19</v>
      </c>
      <c r="E1" s="1" t="s">
        <v>20</v>
      </c>
      <c r="F1" s="1" t="s">
        <v>21</v>
      </c>
      <c r="G1" s="1" t="s">
        <v>25</v>
      </c>
      <c r="H1" s="1" t="s">
        <v>2</v>
      </c>
      <c r="I1" s="1" t="s">
        <v>37</v>
      </c>
      <c r="J1" s="1" t="s">
        <v>22</v>
      </c>
      <c r="K1" s="1" t="s">
        <v>23</v>
      </c>
      <c r="L1" s="1" t="s">
        <v>24</v>
      </c>
      <c r="M1" s="1" t="s">
        <v>26</v>
      </c>
      <c r="N1" s="1" t="s">
        <v>3</v>
      </c>
      <c r="O1" s="1" t="s">
        <v>36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33</v>
      </c>
      <c r="V1" s="1" t="s">
        <v>32</v>
      </c>
      <c r="W1" s="1" t="s">
        <v>34</v>
      </c>
      <c r="X1" s="1" t="s">
        <v>38</v>
      </c>
    </row>
    <row r="2" spans="1:24" x14ac:dyDescent="0.25">
      <c r="A2" s="1" t="s">
        <v>4</v>
      </c>
      <c r="B2" s="1">
        <v>0</v>
      </c>
      <c r="C2" s="1">
        <v>58</v>
      </c>
      <c r="D2" s="1">
        <v>0</v>
      </c>
      <c r="E2" s="1">
        <v>1</v>
      </c>
      <c r="F2" s="1">
        <v>27</v>
      </c>
      <c r="G2" s="1">
        <v>1</v>
      </c>
      <c r="H2" s="1">
        <v>0</v>
      </c>
      <c r="I2" s="1">
        <v>118</v>
      </c>
      <c r="J2" s="1">
        <v>0</v>
      </c>
      <c r="K2" s="1">
        <v>2</v>
      </c>
      <c r="L2" s="1">
        <v>28</v>
      </c>
      <c r="M2" s="1">
        <v>1</v>
      </c>
      <c r="N2" s="1">
        <v>0</v>
      </c>
      <c r="O2" s="1">
        <v>35</v>
      </c>
      <c r="P2" s="1">
        <v>0</v>
      </c>
      <c r="Q2" s="1">
        <v>2</v>
      </c>
      <c r="R2" s="1">
        <v>28</v>
      </c>
      <c r="S2" s="1">
        <v>0</v>
      </c>
    </row>
    <row r="3" spans="1:24" x14ac:dyDescent="0.25">
      <c r="A3" s="1" t="s">
        <v>5</v>
      </c>
      <c r="B3" s="1">
        <v>0</v>
      </c>
      <c r="C3" s="1">
        <v>56</v>
      </c>
      <c r="D3" s="1">
        <v>0</v>
      </c>
      <c r="E3" s="1">
        <v>1</v>
      </c>
      <c r="F3" s="1">
        <v>27</v>
      </c>
      <c r="G3" s="1">
        <v>1</v>
      </c>
      <c r="H3" s="1">
        <v>0</v>
      </c>
      <c r="I3" s="1">
        <v>92</v>
      </c>
      <c r="J3" s="1">
        <v>0</v>
      </c>
      <c r="K3" s="1">
        <v>2</v>
      </c>
      <c r="L3" s="1">
        <v>28</v>
      </c>
      <c r="M3" s="1">
        <v>1</v>
      </c>
      <c r="N3" s="1">
        <v>0</v>
      </c>
      <c r="O3" s="1">
        <v>30</v>
      </c>
      <c r="P3" s="1">
        <v>0</v>
      </c>
      <c r="Q3" s="1">
        <v>2</v>
      </c>
      <c r="R3" s="1">
        <v>28</v>
      </c>
      <c r="S3" s="1">
        <v>0</v>
      </c>
    </row>
    <row r="4" spans="1:24" x14ac:dyDescent="0.25">
      <c r="A4" s="1" t="s">
        <v>6</v>
      </c>
      <c r="B4" s="1">
        <v>0</v>
      </c>
      <c r="C4" s="1">
        <v>62</v>
      </c>
      <c r="D4" s="1">
        <v>0</v>
      </c>
      <c r="E4" s="1">
        <v>1</v>
      </c>
      <c r="F4" s="1">
        <v>27</v>
      </c>
      <c r="G4" s="1">
        <v>1</v>
      </c>
      <c r="H4" s="1">
        <v>0</v>
      </c>
      <c r="I4" s="1">
        <v>87</v>
      </c>
      <c r="J4" s="1">
        <v>0</v>
      </c>
      <c r="K4" s="1">
        <v>2</v>
      </c>
      <c r="L4" s="1">
        <v>28</v>
      </c>
      <c r="M4" s="1">
        <v>1</v>
      </c>
      <c r="N4" s="1">
        <v>0</v>
      </c>
      <c r="O4" s="1">
        <v>37</v>
      </c>
      <c r="P4" s="1">
        <v>0</v>
      </c>
      <c r="Q4" s="1">
        <v>2</v>
      </c>
      <c r="R4" s="1">
        <v>28</v>
      </c>
      <c r="S4" s="1">
        <v>0</v>
      </c>
      <c r="T4" s="1">
        <f>SUM(B2:B4,H2:H4,N2:N4)</f>
        <v>0</v>
      </c>
      <c r="U4" s="1">
        <f>SUM(C2:C4,I2:I4,O2:O4)</f>
        <v>575</v>
      </c>
      <c r="V4" s="1">
        <f>SUM(D2:D4,J2:J4,P2:P4)</f>
        <v>0</v>
      </c>
      <c r="W4" s="1">
        <f>AVERAGE(F2,L2,R2)</f>
        <v>27.666666666666668</v>
      </c>
      <c r="X4" s="1">
        <f>SUM(G2,M2,S2)</f>
        <v>2</v>
      </c>
    </row>
    <row r="5" spans="1:24" x14ac:dyDescent="0.25">
      <c r="A5" s="1" t="s">
        <v>7</v>
      </c>
      <c r="B5" s="1">
        <v>2</v>
      </c>
      <c r="C5" s="1">
        <v>68</v>
      </c>
      <c r="D5" s="1">
        <v>5</v>
      </c>
      <c r="E5" s="1">
        <v>3</v>
      </c>
      <c r="F5" s="1">
        <v>28</v>
      </c>
      <c r="G5" s="1">
        <v>0</v>
      </c>
      <c r="H5" s="1">
        <v>1</v>
      </c>
      <c r="I5" s="1">
        <v>60</v>
      </c>
      <c r="J5" s="1">
        <v>1</v>
      </c>
      <c r="K5" s="1">
        <v>2</v>
      </c>
      <c r="L5" s="1">
        <v>29</v>
      </c>
      <c r="M5" s="1">
        <v>1</v>
      </c>
      <c r="N5" s="1">
        <v>1</v>
      </c>
      <c r="O5" s="1">
        <v>21</v>
      </c>
      <c r="P5" s="1">
        <v>0</v>
      </c>
      <c r="Q5" s="1">
        <v>2</v>
      </c>
      <c r="R5" s="1">
        <v>29</v>
      </c>
      <c r="S5" s="1">
        <v>0</v>
      </c>
    </row>
    <row r="6" spans="1:24" x14ac:dyDescent="0.25">
      <c r="A6" s="1" t="s">
        <v>8</v>
      </c>
      <c r="B6" s="1">
        <v>1</v>
      </c>
      <c r="C6" s="1">
        <v>50</v>
      </c>
      <c r="D6" s="1">
        <v>5</v>
      </c>
      <c r="E6" s="1">
        <v>3</v>
      </c>
      <c r="F6" s="1">
        <v>28</v>
      </c>
      <c r="G6" s="1">
        <v>0</v>
      </c>
      <c r="H6" s="1">
        <v>0</v>
      </c>
      <c r="I6" s="1">
        <v>49</v>
      </c>
      <c r="J6" s="1">
        <v>1</v>
      </c>
      <c r="K6" s="1">
        <v>2</v>
      </c>
      <c r="L6" s="1">
        <v>29</v>
      </c>
      <c r="M6" s="1">
        <v>1</v>
      </c>
      <c r="N6" s="1">
        <v>0</v>
      </c>
      <c r="O6" s="1">
        <v>14</v>
      </c>
      <c r="P6" s="1">
        <v>0</v>
      </c>
      <c r="Q6" s="1">
        <v>2</v>
      </c>
      <c r="R6" s="1">
        <v>29</v>
      </c>
      <c r="S6" s="1">
        <v>0</v>
      </c>
    </row>
    <row r="7" spans="1:24" x14ac:dyDescent="0.25">
      <c r="A7" s="1" t="s">
        <v>14</v>
      </c>
      <c r="B7" s="1">
        <v>1</v>
      </c>
      <c r="C7" s="1">
        <v>53</v>
      </c>
      <c r="D7" s="1">
        <v>5</v>
      </c>
      <c r="E7" s="1">
        <v>3</v>
      </c>
      <c r="F7" s="1">
        <v>28</v>
      </c>
      <c r="G7" s="1">
        <v>0</v>
      </c>
      <c r="H7" s="1">
        <v>1</v>
      </c>
      <c r="I7" s="1">
        <v>40</v>
      </c>
      <c r="J7" s="1">
        <v>1</v>
      </c>
      <c r="K7" s="1">
        <v>2</v>
      </c>
      <c r="L7" s="1">
        <v>29</v>
      </c>
      <c r="M7" s="1">
        <v>1</v>
      </c>
      <c r="N7" s="1">
        <v>0</v>
      </c>
      <c r="O7" s="1">
        <v>28</v>
      </c>
      <c r="P7" s="1">
        <v>0</v>
      </c>
      <c r="Q7" s="1">
        <v>2</v>
      </c>
      <c r="R7" s="1">
        <v>29</v>
      </c>
      <c r="S7" s="1">
        <v>0</v>
      </c>
      <c r="T7" s="1">
        <f>SUM(B5:B7,H5:H7,N5:N7)</f>
        <v>7</v>
      </c>
      <c r="U7" s="1">
        <f>SUM(C5:C7,I5:I7,O5:O7)</f>
        <v>383</v>
      </c>
      <c r="V7" s="1">
        <f>SUM(D5,J5,P5)</f>
        <v>6</v>
      </c>
      <c r="W7" s="1">
        <f>AVERAGE(F5,L5,R5)</f>
        <v>28.666666666666668</v>
      </c>
      <c r="X7" s="1">
        <f>SUM(G5,M5,S5)</f>
        <v>1</v>
      </c>
    </row>
    <row r="8" spans="1:24" x14ac:dyDescent="0.25">
      <c r="A8" s="1" t="s">
        <v>15</v>
      </c>
      <c r="B8" s="1">
        <v>1</v>
      </c>
      <c r="C8" s="1">
        <v>11</v>
      </c>
      <c r="D8" s="1">
        <v>32</v>
      </c>
      <c r="E8" s="1">
        <v>3</v>
      </c>
      <c r="F8" s="1">
        <v>20</v>
      </c>
      <c r="G8" s="1">
        <v>0</v>
      </c>
      <c r="H8" s="1">
        <v>1</v>
      </c>
      <c r="I8" s="1">
        <v>9</v>
      </c>
      <c r="J8" s="1">
        <v>71</v>
      </c>
      <c r="K8" s="1">
        <v>2</v>
      </c>
      <c r="L8" s="1">
        <v>20</v>
      </c>
      <c r="M8" s="1">
        <v>1</v>
      </c>
      <c r="N8" s="1">
        <v>0</v>
      </c>
      <c r="O8" s="1">
        <v>1</v>
      </c>
      <c r="P8" s="1">
        <v>10</v>
      </c>
      <c r="Q8" s="1">
        <v>2</v>
      </c>
      <c r="R8" s="1">
        <v>20</v>
      </c>
      <c r="S8" s="1">
        <v>0</v>
      </c>
    </row>
    <row r="9" spans="1:24" x14ac:dyDescent="0.25">
      <c r="A9" s="1" t="s">
        <v>16</v>
      </c>
      <c r="B9" s="1">
        <v>0</v>
      </c>
      <c r="C9" s="1">
        <v>5</v>
      </c>
      <c r="D9" s="1">
        <v>32</v>
      </c>
      <c r="E9" s="1">
        <v>3</v>
      </c>
      <c r="F9" s="1">
        <v>20</v>
      </c>
      <c r="G9" s="1">
        <v>0</v>
      </c>
      <c r="H9" s="1">
        <v>0</v>
      </c>
      <c r="I9" s="1">
        <v>5</v>
      </c>
      <c r="J9" s="1">
        <v>71</v>
      </c>
      <c r="K9" s="1">
        <v>2</v>
      </c>
      <c r="L9" s="1">
        <v>20</v>
      </c>
      <c r="M9" s="1">
        <v>1</v>
      </c>
      <c r="N9" s="1">
        <v>0</v>
      </c>
      <c r="O9" s="1">
        <v>1</v>
      </c>
      <c r="P9" s="1">
        <v>10</v>
      </c>
      <c r="Q9" s="1">
        <v>2</v>
      </c>
      <c r="R9" s="1">
        <v>20</v>
      </c>
      <c r="S9" s="1">
        <v>0</v>
      </c>
    </row>
    <row r="10" spans="1:24" x14ac:dyDescent="0.25">
      <c r="A10" s="1" t="s">
        <v>9</v>
      </c>
      <c r="B10" s="1">
        <v>0</v>
      </c>
      <c r="C10" s="1">
        <v>1</v>
      </c>
      <c r="D10" s="1">
        <v>32</v>
      </c>
      <c r="E10" s="1">
        <v>3</v>
      </c>
      <c r="F10" s="1">
        <v>20</v>
      </c>
      <c r="G10" s="1">
        <v>0</v>
      </c>
      <c r="H10" s="1">
        <v>0</v>
      </c>
      <c r="I10" s="1">
        <v>4</v>
      </c>
      <c r="J10" s="1">
        <v>71</v>
      </c>
      <c r="K10" s="1">
        <v>2</v>
      </c>
      <c r="L10" s="1">
        <v>20</v>
      </c>
      <c r="M10" s="1">
        <v>1</v>
      </c>
      <c r="N10" s="1">
        <v>1</v>
      </c>
      <c r="O10" s="1">
        <v>3</v>
      </c>
      <c r="P10" s="1">
        <v>10</v>
      </c>
      <c r="Q10" s="1">
        <v>2</v>
      </c>
      <c r="R10" s="1">
        <v>20</v>
      </c>
      <c r="S10" s="1">
        <v>0</v>
      </c>
      <c r="T10" s="1">
        <f>SUM(B8:B10,H8:H10,N8:N10)</f>
        <v>3</v>
      </c>
      <c r="U10" s="1">
        <f>SUM(C8:C10,I8:I10,O8:O10)</f>
        <v>40</v>
      </c>
      <c r="V10" s="1">
        <f>SUM(D8,J8,P8)</f>
        <v>113</v>
      </c>
      <c r="W10" s="1">
        <f>AVERAGE(F8,L8,R8)</f>
        <v>20</v>
      </c>
      <c r="X10" s="1">
        <f>SUM(G8,M8,S8)</f>
        <v>1</v>
      </c>
    </row>
    <row r="11" spans="1:24" x14ac:dyDescent="0.25">
      <c r="A11" s="1" t="s">
        <v>10</v>
      </c>
      <c r="B11" s="1">
        <v>2</v>
      </c>
      <c r="C11" s="1">
        <v>34</v>
      </c>
      <c r="D11" s="1">
        <v>13</v>
      </c>
      <c r="E11" s="1">
        <v>3</v>
      </c>
      <c r="F11" s="1">
        <v>27</v>
      </c>
      <c r="G11" s="1">
        <v>0</v>
      </c>
      <c r="H11" s="1">
        <v>5</v>
      </c>
      <c r="I11" s="1">
        <v>65</v>
      </c>
      <c r="J11" s="1">
        <v>2</v>
      </c>
      <c r="K11" s="1">
        <v>2</v>
      </c>
      <c r="L11" s="1">
        <v>28</v>
      </c>
      <c r="M11" s="1">
        <v>1</v>
      </c>
      <c r="N11" s="1">
        <v>1</v>
      </c>
      <c r="O11" s="1">
        <v>49</v>
      </c>
      <c r="P11" s="1">
        <v>2</v>
      </c>
      <c r="Q11" s="1">
        <v>2</v>
      </c>
      <c r="R11" s="1">
        <v>28</v>
      </c>
      <c r="S11" s="1">
        <v>0</v>
      </c>
    </row>
    <row r="12" spans="1:24" x14ac:dyDescent="0.25">
      <c r="A12" s="1" t="s">
        <v>11</v>
      </c>
      <c r="B12" s="1">
        <v>3</v>
      </c>
      <c r="C12" s="1">
        <v>48</v>
      </c>
      <c r="D12" s="1">
        <v>13</v>
      </c>
      <c r="E12" s="1">
        <v>3</v>
      </c>
      <c r="F12" s="1">
        <v>27</v>
      </c>
      <c r="G12" s="1">
        <v>0</v>
      </c>
      <c r="H12" s="1">
        <v>5</v>
      </c>
      <c r="I12" s="1">
        <v>61</v>
      </c>
      <c r="J12" s="1">
        <v>2</v>
      </c>
      <c r="K12" s="1">
        <v>2</v>
      </c>
      <c r="L12" s="1">
        <v>28</v>
      </c>
      <c r="M12" s="1">
        <v>1</v>
      </c>
      <c r="N12" s="1">
        <v>2</v>
      </c>
      <c r="O12" s="1">
        <v>40</v>
      </c>
      <c r="P12" s="1">
        <v>2</v>
      </c>
      <c r="Q12" s="1">
        <v>2</v>
      </c>
      <c r="R12" s="1">
        <v>28</v>
      </c>
      <c r="S12" s="1">
        <v>0</v>
      </c>
    </row>
    <row r="13" spans="1:24" x14ac:dyDescent="0.25">
      <c r="A13" s="1" t="s">
        <v>12</v>
      </c>
      <c r="B13" s="1">
        <v>1</v>
      </c>
      <c r="C13" s="1">
        <v>35</v>
      </c>
      <c r="D13" s="1">
        <v>13</v>
      </c>
      <c r="E13" s="1">
        <v>3</v>
      </c>
      <c r="F13" s="1">
        <v>27</v>
      </c>
      <c r="G13" s="1">
        <v>0</v>
      </c>
      <c r="H13" s="1">
        <v>8</v>
      </c>
      <c r="I13" s="1">
        <v>64</v>
      </c>
      <c r="J13" s="1">
        <v>2</v>
      </c>
      <c r="K13" s="1">
        <v>2</v>
      </c>
      <c r="L13" s="1">
        <v>28</v>
      </c>
      <c r="M13" s="1">
        <v>1</v>
      </c>
      <c r="N13" s="1">
        <v>0</v>
      </c>
      <c r="O13" s="1">
        <v>15</v>
      </c>
      <c r="P13" s="1">
        <v>2</v>
      </c>
      <c r="Q13" s="1">
        <v>2</v>
      </c>
      <c r="R13" s="1">
        <v>28</v>
      </c>
      <c r="S13" s="1">
        <v>0</v>
      </c>
      <c r="T13" s="1">
        <f>SUM(B11:B13,H11:H13,N11:N13)</f>
        <v>27</v>
      </c>
      <c r="U13" s="1">
        <f>SUM(C11:C13,I11:I13,O11:O13)</f>
        <v>411</v>
      </c>
      <c r="V13" s="1">
        <f>SUM(D11,J11,P11)</f>
        <v>17</v>
      </c>
      <c r="W13" s="1">
        <f>AVERAGE(F11,L11,R11)</f>
        <v>27.666666666666668</v>
      </c>
      <c r="X13" s="1">
        <f>SUM(G11,M11,S11)</f>
        <v>1</v>
      </c>
    </row>
    <row r="14" spans="1:24" x14ac:dyDescent="0.25">
      <c r="A14" s="1" t="s">
        <v>13</v>
      </c>
      <c r="B14" s="1">
        <v>0</v>
      </c>
      <c r="C14" s="1">
        <v>0</v>
      </c>
      <c r="D14" s="1">
        <v>3</v>
      </c>
      <c r="E14" s="1">
        <v>3</v>
      </c>
      <c r="F14" s="1">
        <v>22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20</v>
      </c>
      <c r="M14" s="1">
        <v>1</v>
      </c>
      <c r="N14" s="1">
        <v>0</v>
      </c>
      <c r="O14" s="1">
        <v>1</v>
      </c>
      <c r="P14" s="1">
        <v>1</v>
      </c>
      <c r="Q14" s="1">
        <v>2</v>
      </c>
      <c r="R14" s="1">
        <v>20</v>
      </c>
      <c r="S14" s="1">
        <v>0</v>
      </c>
    </row>
    <row r="15" spans="1:24" x14ac:dyDescent="0.25">
      <c r="A15" s="1" t="s">
        <v>17</v>
      </c>
      <c r="B15" s="1">
        <v>0</v>
      </c>
      <c r="C15" s="1">
        <v>0</v>
      </c>
      <c r="D15" s="1">
        <v>3</v>
      </c>
      <c r="E15" s="1">
        <v>3</v>
      </c>
      <c r="F15" s="1">
        <v>22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20</v>
      </c>
      <c r="M15" s="1">
        <v>1</v>
      </c>
      <c r="N15" s="1">
        <v>0</v>
      </c>
      <c r="O15" s="1">
        <v>0</v>
      </c>
      <c r="P15" s="1">
        <v>1</v>
      </c>
      <c r="Q15" s="1">
        <v>2</v>
      </c>
      <c r="R15" s="1">
        <v>20</v>
      </c>
      <c r="S15" s="1">
        <v>0</v>
      </c>
    </row>
    <row r="16" spans="1:24" x14ac:dyDescent="0.25">
      <c r="A16" s="1" t="s">
        <v>18</v>
      </c>
      <c r="B16" s="1">
        <v>0</v>
      </c>
      <c r="C16" s="1">
        <v>0</v>
      </c>
      <c r="D16" s="1">
        <v>3</v>
      </c>
      <c r="E16" s="1">
        <v>3</v>
      </c>
      <c r="F16" s="1">
        <v>22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20</v>
      </c>
      <c r="M16" s="1">
        <v>1</v>
      </c>
      <c r="N16" s="1">
        <v>0</v>
      </c>
      <c r="O16" s="1">
        <v>0</v>
      </c>
      <c r="P16" s="1">
        <v>1</v>
      </c>
      <c r="Q16" s="1">
        <v>2</v>
      </c>
      <c r="R16" s="1">
        <v>20</v>
      </c>
      <c r="S16" s="1">
        <v>0</v>
      </c>
      <c r="T16" s="1">
        <f>SUM(B14:B16,H14:H16,N14:N16)</f>
        <v>0</v>
      </c>
      <c r="U16" s="1">
        <f>SUM(C14:C16,I14:I16,O14:O16)</f>
        <v>1</v>
      </c>
      <c r="V16" s="1">
        <f>SUM(D14,J14,P14)</f>
        <v>5</v>
      </c>
      <c r="W16" s="1">
        <f>AVERAGE(F16,L16,R16)</f>
        <v>20.666666666666668</v>
      </c>
      <c r="X16" s="1">
        <f>SUM(G16,M16,S16)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Ivan Chavez</dc:creator>
  <cp:lastModifiedBy>Dennis Ivan Chavez</cp:lastModifiedBy>
  <dcterms:created xsi:type="dcterms:W3CDTF">2022-05-24T07:35:58Z</dcterms:created>
  <dcterms:modified xsi:type="dcterms:W3CDTF">2022-05-24T10:17:09Z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115b02a6-32a1-4e10-bbf4-d3a3e0dd0847</vt:lpwstr>
  </property>
</Properties>
</file>