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Ketentuan Kelulusan" sheetId="1" r:id="rId4"/>
    <sheet state="visible" name="Catatan Pendadaran Penguji" sheetId="2" r:id="rId5"/>
    <sheet state="visible" name="Catatan Pendadaran Pembimbing 1" sheetId="3" r:id="rId6"/>
    <sheet state="visible" name="Catatan Pendadaran Pembimbing 2" sheetId="4" r:id="rId7"/>
    <sheet state="visible" name="Keputusan Hasil Ujian" sheetId="5" r:id="rId8"/>
  </sheets>
  <definedNames/>
  <calcPr/>
</workbook>
</file>

<file path=xl/sharedStrings.xml><?xml version="1.0" encoding="utf-8"?>
<sst xmlns="http://schemas.openxmlformats.org/spreadsheetml/2006/main" count="87" uniqueCount="44">
  <si>
    <t xml:space="preserve">PEMBERITAHUAN SEBELUM UJIAN :
Pengumpulan akhir dokumen Tugas Akhir/Skripsi melewati semester berjalan,mahasiswa harus menyelesaikan registrasi dan KRS semester berikutnya.
</t>
  </si>
  <si>
    <t>KRITERIA KELULUSAN UJIAN SIDANG / PENDADARAN</t>
  </si>
  <si>
    <r>
      <rPr/>
      <t>1.</t>
    </r>
    <r>
      <t xml:space="preserve"> Lulus ujian tanpa syarat, disebut kriteria 1.</t>
    </r>
  </si>
  <si>
    <r>
      <t xml:space="preserve">2. </t>
    </r>
    <r>
      <rPr>
        <b/>
      </rPr>
      <t>Lulus bersyarat, disebut kriteria 2</t>
    </r>
    <r>
      <t>, yaitu dengan sedikit perbaikan atau penyempurnaan text dan atau program dalam waktu maks sampai tanggal</t>
    </r>
  </si>
  <si>
    <t>dan tidak ada ujian lagi. Jika dalam waktu yang ditentukan mahasiswa tersebut tidak dapat menyelesaikan, maka, mahasiswa yang bersangkutan dianggap tidak lulus ujian.</t>
  </si>
  <si>
    <r>
      <rPr/>
      <t xml:space="preserve">3. </t>
    </r>
    <r>
      <t xml:space="preserve">Tidak lulus ujian sidang/pendadaran, disebut kriteria 3, </t>
    </r>
    <r>
      <rPr/>
      <t>dijelaskan, disarankan Ketua Tim Penguji untuk mempelajari ulang materi, merombak program/teks, atau mengganti judul.</t>
    </r>
  </si>
  <si>
    <t>Ketentuan bagi peserta yang tidak lulus ujian sidang / pendadaran.</t>
  </si>
  <si>
    <t>1)	Mahasiswa wajib menempuh ujian sidang/pendadaran ulang</t>
  </si>
  <si>
    <t>2) Kesempatan ujian sidang/pendadaran ulang hanya diberikan dalam rentang waktu maksimum 6 bulan, setelah ujian sidang/pendadaran</t>
  </si>
  <si>
    <t>3) Jika sampai batas waktu maksimum 6 bulan tersebut belum dapat diajukan/diselesaikan, maka calon peserta ujian dinyatakan sebagai mahasiswa peserta Skripsi/TGA baru, dengan segala ketentuan yang berlaku bagi peserta baru</t>
  </si>
  <si>
    <t>4) Mahasiswa yang akan menempuh ujian sidang/pendadaran ulang ini diwajibkan membayar biaya ujian setara 2 SKS praktik, sesuai tahun angkatan</t>
  </si>
  <si>
    <t>Yogyakarta, _________________________</t>
  </si>
  <si>
    <t>Memahami dan bersedia</t>
  </si>
  <si>
    <t>Mematuhi peraturan di atas,</t>
  </si>
  <si>
    <t>Nama Mahasiswa</t>
  </si>
  <si>
    <t>Catatan Pendadaran</t>
  </si>
  <si>
    <t>Hari, tanggal</t>
  </si>
  <si>
    <t>:</t>
  </si>
  <si>
    <t>Waktu</t>
  </si>
  <si>
    <t>Nama</t>
  </si>
  <si>
    <t>No. Mahasiswa / Jurusan</t>
  </si>
  <si>
    <t>Nama Dosen</t>
  </si>
  <si>
    <t xml:space="preserve"> Penguji</t>
  </si>
  <si>
    <t>Hal yang harus diperbaiki</t>
  </si>
  <si>
    <t>1.</t>
  </si>
  <si>
    <t>ditambahkan form isian dasar pembebanan BOP</t>
  </si>
  <si>
    <t>2.</t>
  </si>
  <si>
    <t>3.</t>
  </si>
  <si>
    <t>4.</t>
  </si>
  <si>
    <t>*coret yang tidak perlu</t>
  </si>
  <si>
    <t>Pembimbing</t>
  </si>
  <si>
    <t>Setting awal adalah nama PT, lalu tentukan berapa banayk depa jasa dan berapa banyak dep produksi, kemudian tentukan kapasaitas dasar pembebanan di PT tersebut (dengan cara memilih dari yang sudah ada)</t>
  </si>
  <si>
    <t xml:space="preserve">Tambahkan form input untuk mengisikan kapasitas dasr pembebanan </t>
  </si>
  <si>
    <t>jika ada isian yang salah, maka kursos kembali ke bagian yang salah. sedangkan yang lain yang sudah benar, jangan dikosongkan</t>
  </si>
  <si>
    <t>berikan penjelasan di bab 2 mengenai urutan alokasi BOP</t>
  </si>
  <si>
    <t>KEPUTUSAN HASIL UJIAN PENDADARAN</t>
  </si>
  <si>
    <t>Sesuai dengan hasil sidang pendadaran pada tanggal</t>
  </si>
  <si>
    <t>maka</t>
  </si>
  <si>
    <t>NIM / Program Studi</t>
  </si>
  <si>
    <t>Jenjang</t>
  </si>
  <si>
    <t>D3</t>
  </si>
  <si>
    <t xml:space="preserve">dinyatakan </t>
  </si>
  <si>
    <t>dengan kriteria</t>
  </si>
  <si>
    <t>Ketua Penguji</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</si>
</sst>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dddd, d mmmm yyyy"/>
    <numFmt numFmtId="165" formatCode="d&quot; &quot;mmmm&quot; &quot;yyyy"/>
  </numFmts>
  <fonts count="6">
    <font>
      <sz val="10.0"/>
      <color rgb="FF000000"/>
      <name val="Arial"/>
    </font>
    <font>
      <color theme="1"/>
      <name val="Arial"/>
    </font>
    <font>
      <sz val="12.0"/>
      <color theme="1"/>
      <name val="Arial"/>
    </font>
    <font>
      <color rgb="FF000000"/>
      <name val="Roboto"/>
    </font>
    <font>
      <sz val="12.0"/>
      <color rgb="FF000000"/>
      <name val="Arial"/>
    </font>
    <font>
      <sz val="11.0"/>
      <color theme="1"/>
      <name val="Arial"/>
    </font>
  </fonts>
  <fills count="4">
    <fill>
      <patternFill patternType="none"/>
    </fill>
    <fill>
      <patternFill patternType="lightGray"/>
    </fill>
    <fill>
      <patternFill patternType="solid">
        <fgColor rgb="FFFFFFFF"/>
        <bgColor rgb="FFFFFFFF"/>
      </patternFill>
    </fill>
    <fill>
      <patternFill patternType="solid">
        <fgColor rgb="FF93C47D"/>
        <bgColor rgb="FF93C47D"/>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0">
    <xf borderId="0" fillId="0" fontId="0" numFmtId="0" xfId="0" applyAlignment="1" applyFont="1">
      <alignment readingOrder="0" shrinkToFit="0" vertical="bottom" wrapText="0"/>
    </xf>
    <xf borderId="1" fillId="0" fontId="1" numFmtId="0" xfId="0" applyAlignment="1" applyBorder="1" applyFont="1">
      <alignment shrinkToFit="0" vertical="top" wrapText="0"/>
    </xf>
    <xf borderId="1" fillId="0" fontId="1" numFmtId="0" xfId="0" applyAlignment="1" applyBorder="1" applyFont="1">
      <alignment vertical="top"/>
    </xf>
    <xf borderId="0" fillId="0" fontId="1" numFmtId="0" xfId="0" applyAlignment="1" applyFont="1">
      <alignment vertical="top"/>
    </xf>
    <xf borderId="0" fillId="0" fontId="1" numFmtId="0" xfId="0" applyAlignment="1" applyFont="1">
      <alignment horizontal="center" vertical="bottom"/>
    </xf>
    <xf borderId="0" fillId="0" fontId="2" numFmtId="0" xfId="0" applyAlignment="1" applyFont="1">
      <alignment vertical="bottom"/>
    </xf>
    <xf borderId="0" fillId="0" fontId="2" numFmtId="0" xfId="0" applyAlignment="1" applyFont="1">
      <alignment readingOrder="0" shrinkToFit="0" vertical="bottom" wrapText="0"/>
    </xf>
    <xf borderId="0" fillId="0" fontId="2" numFmtId="0" xfId="0" applyAlignment="1" applyFont="1">
      <alignment shrinkToFit="0" vertical="bottom" wrapText="0"/>
    </xf>
    <xf borderId="0" fillId="2" fontId="1" numFmtId="14" xfId="0" applyFill="1" applyFont="1" applyNumberFormat="1"/>
    <xf borderId="0" fillId="2" fontId="3" numFmtId="0" xfId="0" applyAlignment="1" applyFont="1">
      <alignment readingOrder="0"/>
    </xf>
    <xf borderId="0" fillId="0" fontId="4" numFmtId="0" xfId="0" applyAlignment="1" applyFont="1">
      <alignment shrinkToFit="0" vertical="bottom" wrapText="1"/>
    </xf>
    <xf borderId="0" fillId="0" fontId="2" numFmtId="0" xfId="0" applyAlignment="1" applyFont="1">
      <alignment vertical="top"/>
    </xf>
    <xf borderId="0" fillId="0" fontId="2" numFmtId="0" xfId="0" applyAlignment="1" applyFont="1">
      <alignment shrinkToFit="0" vertical="top" wrapText="1"/>
    </xf>
    <xf borderId="0" fillId="0" fontId="2" numFmtId="0" xfId="0" applyAlignment="1" applyFont="1">
      <alignment shrinkToFit="0" vertical="bottom" wrapText="1"/>
    </xf>
    <xf borderId="0" fillId="0" fontId="2" numFmtId="0" xfId="0" applyAlignment="1" applyFont="1">
      <alignment readingOrder="0" vertical="bottom"/>
    </xf>
    <xf borderId="0" fillId="0" fontId="1" numFmtId="0" xfId="0" applyAlignment="1" applyFont="1">
      <alignment readingOrder="0"/>
    </xf>
    <xf borderId="0" fillId="0" fontId="1" numFmtId="0" xfId="0" applyFont="1"/>
    <xf borderId="0" fillId="0" fontId="1" numFmtId="0" xfId="0" applyAlignment="1" applyFont="1">
      <alignment vertical="bottom"/>
    </xf>
    <xf borderId="0" fillId="0" fontId="1" numFmtId="0" xfId="0" applyAlignment="1" applyFont="1">
      <alignment horizontal="center" readingOrder="0" vertical="bottom"/>
    </xf>
    <xf borderId="0" fillId="0" fontId="1" numFmtId="164" xfId="0" applyAlignment="1" applyFont="1" applyNumberFormat="1">
      <alignment horizontal="left"/>
    </xf>
    <xf borderId="0" fillId="0" fontId="1" numFmtId="0" xfId="0" applyAlignment="1" applyFont="1">
      <alignment readingOrder="0" shrinkToFit="0" vertical="bottom" wrapText="0"/>
    </xf>
    <xf borderId="0" fillId="3" fontId="1" numFmtId="0" xfId="0" applyAlignment="1" applyFill="1" applyFont="1">
      <alignment readingOrder="0" vertical="top"/>
    </xf>
    <xf borderId="0" fillId="3" fontId="1" numFmtId="0" xfId="0" applyAlignment="1" applyFont="1">
      <alignment vertical="top"/>
    </xf>
    <xf borderId="0" fillId="3" fontId="5" numFmtId="0" xfId="0" applyAlignment="1" applyFont="1">
      <alignment horizontal="left" readingOrder="0" shrinkToFit="0" wrapText="1"/>
    </xf>
    <xf borderId="0" fillId="3" fontId="1" numFmtId="0" xfId="0" applyFont="1"/>
    <xf borderId="0" fillId="3" fontId="1" numFmtId="0" xfId="0" applyAlignment="1" applyFont="1">
      <alignment readingOrder="0"/>
    </xf>
    <xf borderId="0" fillId="0" fontId="1" numFmtId="0" xfId="0" applyAlignment="1" applyFont="1">
      <alignment shrinkToFit="0" vertical="bottom" wrapText="0"/>
    </xf>
    <xf borderId="0" fillId="0" fontId="1" numFmtId="165" xfId="0" applyAlignment="1" applyFont="1" applyNumberFormat="1">
      <alignment horizontal="center" readingOrder="0" vertical="bottom"/>
    </xf>
    <xf borderId="0" fillId="0" fontId="1" numFmtId="165" xfId="0" applyAlignment="1" applyFont="1" applyNumberFormat="1">
      <alignment horizontal="right" vertical="bottom"/>
    </xf>
    <xf borderId="0" fillId="0" fontId="1" numFmtId="0" xfId="0" applyAlignment="1" applyFon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9" max="9" width="20.29"/>
  </cols>
  <sheetData>
    <row r="1">
      <c r="A1" s="1" t="s">
        <v>0</v>
      </c>
      <c r="B1" s="2"/>
      <c r="C1" s="2"/>
      <c r="D1" s="2"/>
      <c r="E1" s="2"/>
      <c r="F1" s="2"/>
      <c r="G1" s="2"/>
      <c r="H1" s="2"/>
      <c r="I1" s="3"/>
    </row>
    <row r="3">
      <c r="A3" s="4" t="s">
        <v>1</v>
      </c>
    </row>
    <row r="6">
      <c r="A6" s="5" t="s">
        <v>2</v>
      </c>
    </row>
    <row r="7">
      <c r="A7" s="6" t="s">
        <v>3</v>
      </c>
      <c r="B7" s="7"/>
      <c r="C7" s="7"/>
      <c r="D7" s="7"/>
      <c r="E7" s="7"/>
      <c r="F7" s="7"/>
      <c r="G7" s="7"/>
      <c r="H7" s="7"/>
      <c r="I7" s="7"/>
      <c r="J7" s="8">
        <f>EOMONTH(today(),+2)</f>
        <v>44135</v>
      </c>
    </row>
    <row r="8">
      <c r="A8" s="9" t="s">
        <v>4</v>
      </c>
      <c r="B8" s="10"/>
      <c r="C8" s="10"/>
      <c r="D8" s="10"/>
      <c r="E8" s="10"/>
      <c r="F8" s="10"/>
      <c r="G8" s="10"/>
      <c r="H8" s="10"/>
      <c r="I8" s="10"/>
    </row>
    <row r="9">
      <c r="A9" s="10" t="s">
        <v>5</v>
      </c>
    </row>
    <row r="11">
      <c r="A11" s="5" t="s">
        <v>6</v>
      </c>
    </row>
    <row r="12">
      <c r="A12" s="11" t="s">
        <v>7</v>
      </c>
    </row>
    <row r="13">
      <c r="A13" s="12" t="s">
        <v>8</v>
      </c>
    </row>
    <row r="14">
      <c r="A14" s="12" t="s">
        <v>9</v>
      </c>
    </row>
    <row r="15">
      <c r="A15" s="12" t="s">
        <v>10</v>
      </c>
    </row>
    <row r="19">
      <c r="A19" s="11"/>
      <c r="B19" s="11"/>
      <c r="C19" s="11"/>
      <c r="D19" s="11"/>
      <c r="E19" s="11"/>
      <c r="F19" s="11"/>
      <c r="G19" s="13" t="s">
        <v>11</v>
      </c>
    </row>
    <row r="20">
      <c r="A20" s="11"/>
      <c r="B20" s="11"/>
      <c r="C20" s="11"/>
      <c r="D20" s="11"/>
      <c r="E20" s="11"/>
      <c r="F20" s="11"/>
      <c r="G20" s="13" t="s">
        <v>12</v>
      </c>
      <c r="I20" s="5"/>
    </row>
    <row r="21">
      <c r="A21" s="11"/>
      <c r="B21" s="11"/>
      <c r="C21" s="11"/>
      <c r="D21" s="11"/>
      <c r="E21" s="11"/>
      <c r="F21" s="11"/>
      <c r="G21" s="13" t="s">
        <v>13</v>
      </c>
      <c r="I21" s="5"/>
    </row>
    <row r="22">
      <c r="A22" s="11"/>
      <c r="B22" s="11"/>
      <c r="C22" s="11"/>
      <c r="D22" s="11"/>
      <c r="E22" s="11"/>
      <c r="F22" s="11"/>
      <c r="G22" s="5"/>
      <c r="H22" s="5"/>
      <c r="I22" s="5"/>
    </row>
    <row r="23">
      <c r="A23" s="11"/>
      <c r="B23" s="11"/>
      <c r="C23" s="11"/>
      <c r="D23" s="11"/>
      <c r="E23" s="11"/>
      <c r="F23" s="11"/>
      <c r="G23" s="5"/>
      <c r="H23" s="5"/>
      <c r="I23" s="5"/>
    </row>
    <row r="24">
      <c r="A24" s="11"/>
      <c r="B24" s="11"/>
      <c r="C24" s="11"/>
      <c r="D24" s="11"/>
      <c r="E24" s="11"/>
      <c r="F24" s="11"/>
      <c r="G24" s="5"/>
      <c r="H24" s="5"/>
      <c r="I24" s="5"/>
    </row>
    <row r="25">
      <c r="A25" s="11"/>
      <c r="B25" s="11"/>
      <c r="C25" s="11"/>
      <c r="D25" s="11"/>
      <c r="E25" s="11"/>
      <c r="F25" s="11"/>
      <c r="G25" s="14"/>
      <c r="H25" s="5"/>
      <c r="I25" s="5"/>
    </row>
    <row r="26">
      <c r="G26" s="15" t="s">
        <v>14</v>
      </c>
    </row>
    <row r="27">
      <c r="G27" s="16" t="str">
        <f>IFERROR(__xludf.DUMMYFUNCTION("IMPORTRANGE(""https://docs.google.com/spreadsheets/d/1roYlKOxAfn8j6Rps4c30xlL5ORbYJ3emeY_vaF8y0s0/edit#gid=0"",""Sheet1!C7"")"),"Deni Herdiana")</f>
        <v>Deni Herdiana</v>
      </c>
    </row>
  </sheetData>
  <mergeCells count="15">
    <mergeCell ref="A12:I12"/>
    <mergeCell ref="A13:I13"/>
    <mergeCell ref="A14:I14"/>
    <mergeCell ref="A15:I15"/>
    <mergeCell ref="A16:I18"/>
    <mergeCell ref="G19:I19"/>
    <mergeCell ref="G20:H20"/>
    <mergeCell ref="G21:H21"/>
    <mergeCell ref="A2:I2"/>
    <mergeCell ref="A3:I3"/>
    <mergeCell ref="A4:I5"/>
    <mergeCell ref="A6:I6"/>
    <mergeCell ref="A9:I9"/>
    <mergeCell ref="A10:I10"/>
    <mergeCell ref="A11:I1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2.14"/>
    <col customWidth="1" min="2" max="2" width="5.14"/>
  </cols>
  <sheetData>
    <row r="1">
      <c r="A1" s="17"/>
      <c r="B1" s="17"/>
      <c r="C1" s="17"/>
      <c r="D1" s="17"/>
      <c r="E1" s="17"/>
      <c r="F1" s="17"/>
      <c r="G1" s="17"/>
    </row>
    <row r="2">
      <c r="A2" s="18" t="s">
        <v>15</v>
      </c>
    </row>
    <row r="3">
      <c r="A3" s="17"/>
      <c r="B3" s="17"/>
      <c r="C3" s="17"/>
      <c r="D3" s="17"/>
      <c r="E3" s="17"/>
      <c r="F3" s="17"/>
      <c r="G3" s="17"/>
    </row>
    <row r="4">
      <c r="A4" s="17"/>
      <c r="B4" s="17"/>
      <c r="C4" s="17"/>
      <c r="D4" s="17"/>
      <c r="E4" s="17"/>
      <c r="F4" s="17"/>
      <c r="G4" s="17"/>
    </row>
    <row r="5">
      <c r="A5" s="17" t="s">
        <v>16</v>
      </c>
      <c r="B5" s="17" t="s">
        <v>17</v>
      </c>
      <c r="C5" s="19">
        <f>IFERROR(__xludf.DUMMYFUNCTION("IMPORTRANGE(""https://docs.google.com/spreadsheets/d/1roYlKOxAfn8j6Rps4c30xlL5ORbYJ3emeY_vaF8y0s0/edit#gid=0"",""Sheet1!C5"")"),44041.0)</f>
        <v>44041</v>
      </c>
    </row>
    <row r="6">
      <c r="A6" s="17" t="s">
        <v>18</v>
      </c>
      <c r="B6" s="17" t="s">
        <v>17</v>
      </c>
      <c r="C6" s="16" t="str">
        <f>IFERROR(__xludf.DUMMYFUNCTION("IMPORTRANGE(""https://docs.google.com/spreadsheets/d/1roYlKOxAfn8j6Rps4c30xlL5ORbYJ3emeY_vaF8y0s0/edit#gid=0"",""Sheet1!C6"")"),"13.00")</f>
        <v>13.00</v>
      </c>
    </row>
    <row r="7">
      <c r="A7" s="17" t="s">
        <v>19</v>
      </c>
      <c r="B7" s="17" t="s">
        <v>17</v>
      </c>
      <c r="C7" s="16" t="str">
        <f>IFERROR(__xludf.DUMMYFUNCTION("IMPORTRANGE(""https://docs.google.com/spreadsheets/d/1roYlKOxAfn8j6Rps4c30xlL5ORbYJ3emeY_vaF8y0s0/edit#gid=0"",""Sheet1!C7"")"),"Deni Herdiana")</f>
        <v>Deni Herdiana</v>
      </c>
    </row>
    <row r="8">
      <c r="A8" s="17" t="s">
        <v>20</v>
      </c>
      <c r="B8" s="17" t="s">
        <v>17</v>
      </c>
      <c r="C8" s="16" t="str">
        <f>IFERROR(__xludf.DUMMYFUNCTION("IMPORTRANGE(""https://docs.google.com/spreadsheets/d/1roYlKOxAfn8j6Rps4c30xlL5ORbYJ3emeY_vaF8y0s0/edit#gid=0"",""Sheet1!C8"")"),"173210002 / Komputerisasi Akuntansi")</f>
        <v>173210002 / Komputerisasi Akuntansi</v>
      </c>
    </row>
    <row r="9">
      <c r="A9" s="17" t="s">
        <v>21</v>
      </c>
      <c r="B9" s="17" t="s">
        <v>17</v>
      </c>
      <c r="C9" s="16" t="str">
        <f>IFERROR(__xludf.DUMMYFUNCTION("IMPORTRANGE(""https://docs.google.com/spreadsheets/d/1roYlKOxAfn8j6Rps4c30xlL5ORbYJ3emeY_vaF8y0s0/edit#gid=0"",""Sheet1!B16"")"),"Dara Kusumawati, S.E., M.M.")</f>
        <v>Dara Kusumawati, S.E., M.M.</v>
      </c>
    </row>
    <row r="10">
      <c r="A10" s="17"/>
      <c r="B10" s="17"/>
      <c r="C10" s="20" t="s">
        <v>22</v>
      </c>
      <c r="D10" s="17"/>
      <c r="E10" s="17"/>
      <c r="F10" s="17"/>
      <c r="G10" s="17"/>
    </row>
    <row r="11">
      <c r="A11" s="17" t="s">
        <v>23</v>
      </c>
      <c r="B11" s="17" t="s">
        <v>17</v>
      </c>
      <c r="C11" s="17"/>
      <c r="D11" s="17"/>
      <c r="E11" s="17"/>
      <c r="F11" s="17"/>
      <c r="G11" s="17"/>
    </row>
    <row r="12">
      <c r="A12" s="17"/>
      <c r="B12" s="17" t="s">
        <v>24</v>
      </c>
      <c r="C12" s="21" t="s">
        <v>25</v>
      </c>
    </row>
    <row r="13">
      <c r="A13" s="17"/>
      <c r="B13" s="17"/>
    </row>
    <row r="14">
      <c r="A14" s="17"/>
      <c r="B14" s="17"/>
    </row>
    <row r="15">
      <c r="A15" s="17"/>
      <c r="B15" s="17"/>
    </row>
    <row r="16">
      <c r="A16" s="17"/>
      <c r="B16" s="17" t="s">
        <v>26</v>
      </c>
      <c r="C16" s="22"/>
    </row>
    <row r="17">
      <c r="A17" s="17"/>
      <c r="B17" s="17"/>
    </row>
    <row r="18">
      <c r="A18" s="17"/>
      <c r="B18" s="17"/>
    </row>
    <row r="19">
      <c r="A19" s="17"/>
      <c r="B19" s="17"/>
    </row>
    <row r="20">
      <c r="A20" s="17"/>
      <c r="B20" s="17"/>
    </row>
    <row r="21">
      <c r="A21" s="17"/>
      <c r="B21" s="17" t="s">
        <v>27</v>
      </c>
      <c r="C21" s="22"/>
    </row>
    <row r="22">
      <c r="A22" s="17"/>
      <c r="B22" s="17"/>
    </row>
    <row r="23">
      <c r="A23" s="17"/>
      <c r="B23" s="17"/>
    </row>
    <row r="24">
      <c r="A24" s="17"/>
      <c r="B24" s="17"/>
    </row>
    <row r="25">
      <c r="A25" s="17"/>
      <c r="B25" s="17"/>
    </row>
    <row r="26">
      <c r="A26" s="17"/>
      <c r="B26" s="17" t="s">
        <v>28</v>
      </c>
      <c r="C26" s="22"/>
    </row>
    <row r="27">
      <c r="A27" s="17"/>
      <c r="B27" s="17"/>
    </row>
    <row r="28">
      <c r="A28" s="17"/>
      <c r="B28" s="17"/>
    </row>
    <row r="29">
      <c r="A29" s="17"/>
      <c r="B29" s="17"/>
    </row>
    <row r="30">
      <c r="A30" s="17"/>
      <c r="B30" s="17"/>
    </row>
    <row r="31">
      <c r="A31" s="17"/>
      <c r="B31" s="17"/>
      <c r="C31" s="3"/>
      <c r="D31" s="3"/>
      <c r="E31" s="3"/>
      <c r="F31" s="3"/>
      <c r="G31" s="3"/>
    </row>
    <row r="32">
      <c r="A32" s="17" t="s">
        <v>29</v>
      </c>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sheetData>
  <mergeCells count="10">
    <mergeCell ref="C16:G20"/>
    <mergeCell ref="C21:G25"/>
    <mergeCell ref="C26:G30"/>
    <mergeCell ref="A2:G2"/>
    <mergeCell ref="C5:G5"/>
    <mergeCell ref="C6:G6"/>
    <mergeCell ref="C7:G7"/>
    <mergeCell ref="C8:G8"/>
    <mergeCell ref="C9:G9"/>
    <mergeCell ref="C12:G15"/>
  </mergeCells>
  <printOptions gridLines="1" horizontalCentered="1"/>
  <pageMargins bottom="0.75" footer="0.0" header="0.0" left="0.7" right="0.7" top="0.75"/>
  <pageSetup fitToHeight="0" paperSize="9" cellComments="atEnd" orientation="portrait"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2.14"/>
    <col customWidth="1" min="2" max="2" width="5.14"/>
  </cols>
  <sheetData>
    <row r="1">
      <c r="A1" s="17"/>
      <c r="B1" s="17"/>
      <c r="C1" s="17"/>
      <c r="D1" s="17"/>
      <c r="E1" s="17"/>
      <c r="F1" s="17"/>
      <c r="G1" s="17"/>
    </row>
    <row r="2">
      <c r="A2" s="18" t="s">
        <v>15</v>
      </c>
    </row>
    <row r="3">
      <c r="A3" s="17"/>
      <c r="B3" s="17"/>
      <c r="C3" s="17"/>
      <c r="D3" s="17"/>
      <c r="E3" s="17"/>
      <c r="F3" s="17"/>
      <c r="G3" s="17"/>
    </row>
    <row r="4">
      <c r="A4" s="17"/>
      <c r="B4" s="17"/>
      <c r="C4" s="17"/>
      <c r="D4" s="17"/>
      <c r="E4" s="17"/>
      <c r="F4" s="17"/>
      <c r="G4" s="17"/>
    </row>
    <row r="5">
      <c r="A5" s="17" t="s">
        <v>16</v>
      </c>
      <c r="B5" s="17" t="s">
        <v>17</v>
      </c>
      <c r="C5" s="19">
        <f>IFERROR(__xludf.DUMMYFUNCTION("IMPORTRANGE(""https://docs.google.com/spreadsheets/d/1roYlKOxAfn8j6Rps4c30xlL5ORbYJ3emeY_vaF8y0s0/edit#gid=0"",""Sheet1!C5"")"),44041.0)</f>
        <v>44041</v>
      </c>
    </row>
    <row r="6">
      <c r="A6" s="17" t="s">
        <v>18</v>
      </c>
      <c r="B6" s="17" t="s">
        <v>17</v>
      </c>
      <c r="C6" s="16" t="str">
        <f>IFERROR(__xludf.DUMMYFUNCTION("IMPORTRANGE(""https://docs.google.com/spreadsheets/d/1roYlKOxAfn8j6Rps4c30xlL5ORbYJ3emeY_vaF8y0s0/edit#gid=0"",""Sheet1!C6"")"),"13.00")</f>
        <v>13.00</v>
      </c>
    </row>
    <row r="7">
      <c r="A7" s="17" t="s">
        <v>19</v>
      </c>
      <c r="B7" s="17" t="s">
        <v>17</v>
      </c>
      <c r="C7" s="16" t="str">
        <f>IFERROR(__xludf.DUMMYFUNCTION("IMPORTRANGE(""https://docs.google.com/spreadsheets/d/1roYlKOxAfn8j6Rps4c30xlL5ORbYJ3emeY_vaF8y0s0/edit#gid=0"",""Sheet1!C7"")"),"Deni Herdiana")</f>
        <v>Deni Herdiana</v>
      </c>
    </row>
    <row r="8">
      <c r="A8" s="17" t="s">
        <v>20</v>
      </c>
      <c r="B8" s="17" t="s">
        <v>17</v>
      </c>
      <c r="C8" s="16" t="str">
        <f>IFERROR(__xludf.DUMMYFUNCTION("IMPORTRANGE(""https://docs.google.com/spreadsheets/d/1roYlKOxAfn8j6Rps4c30xlL5ORbYJ3emeY_vaF8y0s0/edit#gid=0"",""Sheet1!C8"")"),"173210002 / Komputerisasi Akuntansi")</f>
        <v>173210002 / Komputerisasi Akuntansi</v>
      </c>
    </row>
    <row r="9">
      <c r="A9" s="17" t="s">
        <v>21</v>
      </c>
      <c r="B9" s="17" t="s">
        <v>17</v>
      </c>
      <c r="C9" s="16" t="str">
        <f>IFERROR(__xludf.DUMMYFUNCTION("IMPORTRANGE(""https://docs.google.com/spreadsheets/d/1roYlKOxAfn8j6Rps4c30xlL5ORbYJ3emeY_vaF8y0s0/edit#gid=0"",""Sheet1!B17"")"),"Al. Agus Subagyo, S.E., M.Si.")</f>
        <v>Al. Agus Subagyo, S.E., M.Si.</v>
      </c>
    </row>
    <row r="10">
      <c r="A10" s="17"/>
      <c r="B10" s="17"/>
      <c r="C10" s="20" t="s">
        <v>30</v>
      </c>
      <c r="D10" s="17"/>
      <c r="E10" s="17"/>
      <c r="F10" s="17"/>
      <c r="G10" s="17"/>
    </row>
    <row r="11">
      <c r="A11" s="17" t="s">
        <v>23</v>
      </c>
      <c r="B11" s="17" t="s">
        <v>17</v>
      </c>
      <c r="C11" s="17"/>
      <c r="D11" s="17"/>
      <c r="E11" s="17"/>
      <c r="F11" s="17"/>
      <c r="G11" s="17"/>
    </row>
    <row r="12">
      <c r="A12" s="17"/>
      <c r="B12" s="4" t="s">
        <v>24</v>
      </c>
      <c r="C12" s="23" t="s">
        <v>31</v>
      </c>
    </row>
    <row r="13">
      <c r="A13" s="17"/>
      <c r="B13" s="17"/>
      <c r="C13" s="24"/>
      <c r="D13" s="24"/>
      <c r="E13" s="24"/>
      <c r="F13" s="24"/>
      <c r="G13" s="24"/>
    </row>
    <row r="14">
      <c r="A14" s="17"/>
      <c r="B14" s="17"/>
      <c r="C14" s="25" t="s">
        <v>32</v>
      </c>
      <c r="D14" s="24"/>
      <c r="E14" s="24"/>
      <c r="F14" s="24"/>
      <c r="G14" s="24"/>
    </row>
    <row r="15">
      <c r="A15" s="17"/>
      <c r="B15" s="17"/>
      <c r="C15" s="24"/>
      <c r="D15" s="24"/>
      <c r="E15" s="24"/>
      <c r="F15" s="24"/>
      <c r="G15" s="24"/>
    </row>
    <row r="16">
      <c r="A16" s="17"/>
      <c r="B16" s="17" t="s">
        <v>26</v>
      </c>
      <c r="C16" s="25" t="s">
        <v>33</v>
      </c>
      <c r="D16" s="25"/>
      <c r="E16" s="25"/>
      <c r="F16" s="25"/>
      <c r="G16" s="25"/>
    </row>
    <row r="17">
      <c r="A17" s="17"/>
      <c r="B17" s="17"/>
      <c r="C17" s="24"/>
      <c r="D17" s="24"/>
      <c r="E17" s="24"/>
      <c r="F17" s="24"/>
      <c r="G17" s="24"/>
    </row>
    <row r="18">
      <c r="A18" s="17"/>
      <c r="B18" s="17"/>
      <c r="C18" s="25" t="s">
        <v>34</v>
      </c>
      <c r="D18" s="24"/>
      <c r="E18" s="24"/>
      <c r="F18" s="24"/>
      <c r="G18" s="24"/>
    </row>
    <row r="19">
      <c r="A19" s="17"/>
      <c r="B19" s="17"/>
      <c r="C19" s="24"/>
      <c r="D19" s="24"/>
      <c r="E19" s="24"/>
      <c r="F19" s="24"/>
      <c r="G19" s="24"/>
    </row>
    <row r="20">
      <c r="A20" s="17"/>
      <c r="B20" s="17"/>
      <c r="C20" s="24"/>
      <c r="D20" s="24"/>
      <c r="E20" s="24"/>
      <c r="F20" s="24"/>
      <c r="G20" s="24"/>
    </row>
    <row r="21">
      <c r="A21" s="17"/>
      <c r="B21" s="17" t="s">
        <v>27</v>
      </c>
      <c r="C21" s="24"/>
    </row>
    <row r="22">
      <c r="A22" s="17"/>
      <c r="B22" s="17"/>
    </row>
    <row r="23">
      <c r="A23" s="17"/>
      <c r="B23" s="17"/>
    </row>
    <row r="24">
      <c r="A24" s="17"/>
      <c r="B24" s="17"/>
    </row>
    <row r="25">
      <c r="A25" s="17"/>
      <c r="B25" s="17"/>
    </row>
    <row r="26">
      <c r="A26" s="17"/>
      <c r="B26" s="17" t="s">
        <v>28</v>
      </c>
      <c r="C26" s="24"/>
    </row>
    <row r="27">
      <c r="A27" s="17"/>
      <c r="B27" s="17"/>
    </row>
    <row r="28">
      <c r="A28" s="17"/>
      <c r="B28" s="17"/>
    </row>
    <row r="29">
      <c r="A29" s="17"/>
      <c r="B29" s="17"/>
    </row>
    <row r="30">
      <c r="A30" s="17"/>
      <c r="B30" s="17"/>
    </row>
    <row r="31">
      <c r="A31" s="17"/>
      <c r="B31" s="17"/>
      <c r="C31" s="3"/>
      <c r="D31" s="3"/>
      <c r="E31" s="3"/>
      <c r="F31" s="3"/>
      <c r="G31" s="3"/>
    </row>
    <row r="32">
      <c r="A32" s="17" t="s">
        <v>29</v>
      </c>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sheetData>
  <mergeCells count="9">
    <mergeCell ref="C21:G25"/>
    <mergeCell ref="C26:G30"/>
    <mergeCell ref="A2:G2"/>
    <mergeCell ref="C5:G5"/>
    <mergeCell ref="C6:G6"/>
    <mergeCell ref="C7:G7"/>
    <mergeCell ref="C8:G8"/>
    <mergeCell ref="C9:G9"/>
    <mergeCell ref="C12:G12"/>
  </mergeCells>
  <printOptions gridLines="1" horizontalCentered="1"/>
  <pageMargins bottom="0.75" footer="0.0" header="0.0" left="0.7" right="0.7" top="0.75"/>
  <pageSetup fitToHeight="0" paperSize="9" cellComments="atEnd" orientation="portrait"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22.14"/>
    <col customWidth="1" min="2" max="2" width="5.14"/>
  </cols>
  <sheetData>
    <row r="1">
      <c r="A1" s="17"/>
      <c r="B1" s="17"/>
      <c r="C1" s="17"/>
      <c r="D1" s="17"/>
      <c r="E1" s="17"/>
      <c r="F1" s="17"/>
      <c r="G1" s="17"/>
    </row>
    <row r="2">
      <c r="A2" s="18" t="s">
        <v>15</v>
      </c>
    </row>
    <row r="3">
      <c r="A3" s="17"/>
      <c r="B3" s="17"/>
      <c r="C3" s="17"/>
      <c r="D3" s="17"/>
      <c r="E3" s="17"/>
      <c r="F3" s="17"/>
      <c r="G3" s="17"/>
    </row>
    <row r="4">
      <c r="A4" s="17"/>
      <c r="B4" s="17"/>
      <c r="C4" s="17"/>
      <c r="D4" s="17"/>
      <c r="E4" s="17"/>
      <c r="F4" s="17"/>
      <c r="G4" s="17"/>
    </row>
    <row r="5">
      <c r="A5" s="17" t="s">
        <v>16</v>
      </c>
      <c r="B5" s="17" t="s">
        <v>17</v>
      </c>
      <c r="C5" s="19">
        <f>IFERROR(__xludf.DUMMYFUNCTION("IMPORTRANGE(""https://docs.google.com/spreadsheets/d/1roYlKOxAfn8j6Rps4c30xlL5ORbYJ3emeY_vaF8y0s0/edit#gid=0"",""Sheet1!C5"")"),44041.0)</f>
        <v>44041</v>
      </c>
    </row>
    <row r="6">
      <c r="A6" s="17" t="s">
        <v>18</v>
      </c>
      <c r="B6" s="17" t="s">
        <v>17</v>
      </c>
      <c r="C6" s="16" t="str">
        <f>IFERROR(__xludf.DUMMYFUNCTION("IMPORTRANGE(""https://docs.google.com/spreadsheets/d/1roYlKOxAfn8j6Rps4c30xlL5ORbYJ3emeY_vaF8y0s0/edit#gid=0"",""Sheet1!C6"")"),"13.00")</f>
        <v>13.00</v>
      </c>
    </row>
    <row r="7">
      <c r="A7" s="17" t="s">
        <v>19</v>
      </c>
      <c r="B7" s="17" t="s">
        <v>17</v>
      </c>
      <c r="C7" s="16" t="str">
        <f>IFERROR(__xludf.DUMMYFUNCTION("IMPORTRANGE(""https://docs.google.com/spreadsheets/d/1roYlKOxAfn8j6Rps4c30xlL5ORbYJ3emeY_vaF8y0s0/edit#gid=0"",""Sheet1!C7"")"),"Deni Herdiana")</f>
        <v>Deni Herdiana</v>
      </c>
    </row>
    <row r="8">
      <c r="A8" s="17" t="s">
        <v>20</v>
      </c>
      <c r="B8" s="17" t="s">
        <v>17</v>
      </c>
      <c r="C8" s="16" t="str">
        <f>IFERROR(__xludf.DUMMYFUNCTION("IMPORTRANGE(""https://docs.google.com/spreadsheets/d/1roYlKOxAfn8j6Rps4c30xlL5ORbYJ3emeY_vaF8y0s0/edit#gid=0"",""Sheet1!C8"")"),"173210002 / Komputerisasi Akuntansi")</f>
        <v>173210002 / Komputerisasi Akuntansi</v>
      </c>
    </row>
    <row r="9">
      <c r="A9" s="17" t="s">
        <v>21</v>
      </c>
      <c r="B9" s="17" t="s">
        <v>17</v>
      </c>
      <c r="C9" s="16" t="str">
        <f>IFERROR(__xludf.DUMMYFUNCTION("IMPORTRANGE(""https://docs.google.com/spreadsheets/d/1roYlKOxAfn8j6Rps4c30xlL5ORbYJ3emeY_vaF8y0s0/edit#gid=0"",""Sheet1!B18"")"),"Heru Agus Triyanto, S.E., M.M.")</f>
        <v>Heru Agus Triyanto, S.E., M.M.</v>
      </c>
    </row>
    <row r="10">
      <c r="A10" s="17"/>
      <c r="B10" s="17"/>
      <c r="C10" s="20" t="s">
        <v>30</v>
      </c>
      <c r="D10" s="17"/>
      <c r="E10" s="17"/>
      <c r="F10" s="17"/>
      <c r="G10" s="17"/>
    </row>
    <row r="11">
      <c r="A11" s="17" t="s">
        <v>23</v>
      </c>
      <c r="B11" s="17" t="s">
        <v>17</v>
      </c>
      <c r="C11" s="17"/>
      <c r="D11" s="17"/>
      <c r="E11" s="17"/>
      <c r="F11" s="17"/>
      <c r="G11" s="17"/>
    </row>
    <row r="12">
      <c r="A12" s="17"/>
      <c r="B12" s="17" t="s">
        <v>24</v>
      </c>
      <c r="C12" s="24"/>
    </row>
    <row r="13">
      <c r="A13" s="17"/>
      <c r="B13" s="17"/>
    </row>
    <row r="14">
      <c r="A14" s="17"/>
      <c r="B14" s="17"/>
    </row>
    <row r="15">
      <c r="A15" s="17"/>
      <c r="B15" s="17"/>
    </row>
    <row r="16">
      <c r="A16" s="17"/>
      <c r="B16" s="17" t="s">
        <v>26</v>
      </c>
      <c r="C16" s="24"/>
    </row>
    <row r="17">
      <c r="A17" s="17"/>
      <c r="B17" s="17"/>
    </row>
    <row r="18">
      <c r="A18" s="17"/>
      <c r="B18" s="17"/>
    </row>
    <row r="19">
      <c r="A19" s="17"/>
      <c r="B19" s="17"/>
    </row>
    <row r="20">
      <c r="A20" s="17"/>
      <c r="B20" s="17"/>
    </row>
    <row r="21">
      <c r="A21" s="17"/>
      <c r="B21" s="17" t="s">
        <v>27</v>
      </c>
      <c r="C21" s="24"/>
    </row>
    <row r="22">
      <c r="A22" s="17"/>
      <c r="B22" s="17"/>
    </row>
    <row r="23">
      <c r="A23" s="17"/>
      <c r="B23" s="17"/>
    </row>
    <row r="24">
      <c r="A24" s="17"/>
      <c r="B24" s="17"/>
    </row>
    <row r="25">
      <c r="A25" s="17"/>
      <c r="B25" s="17"/>
    </row>
    <row r="26">
      <c r="A26" s="17"/>
      <c r="B26" s="17" t="s">
        <v>28</v>
      </c>
      <c r="C26" s="24"/>
    </row>
    <row r="27">
      <c r="A27" s="17"/>
      <c r="B27" s="17"/>
    </row>
    <row r="28">
      <c r="A28" s="17"/>
      <c r="B28" s="17"/>
    </row>
    <row r="29">
      <c r="A29" s="17"/>
      <c r="B29" s="17"/>
    </row>
    <row r="30">
      <c r="A30" s="17"/>
      <c r="B30" s="17"/>
    </row>
    <row r="31">
      <c r="A31" s="17"/>
      <c r="B31" s="17"/>
      <c r="C31" s="3"/>
      <c r="D31" s="3"/>
      <c r="E31" s="3"/>
      <c r="F31" s="3"/>
      <c r="G31" s="3"/>
    </row>
    <row r="32">
      <c r="A32" s="17" t="s">
        <v>29</v>
      </c>
      <c r="B32" s="17"/>
      <c r="C32" s="17"/>
      <c r="D32" s="17"/>
      <c r="E32" s="17"/>
      <c r="F32" s="17"/>
      <c r="G32" s="17"/>
    </row>
    <row r="33">
      <c r="A33" s="17"/>
      <c r="B33" s="17"/>
      <c r="C33" s="17"/>
      <c r="D33" s="17"/>
      <c r="E33" s="17"/>
      <c r="F33" s="17"/>
      <c r="G33" s="17"/>
    </row>
    <row r="34">
      <c r="A34" s="17"/>
      <c r="B34" s="17"/>
      <c r="C34" s="17"/>
      <c r="D34" s="17"/>
      <c r="E34" s="17"/>
      <c r="F34" s="17"/>
      <c r="G34" s="17"/>
    </row>
    <row r="35">
      <c r="A35" s="17"/>
      <c r="B35" s="17"/>
      <c r="C35" s="17"/>
      <c r="D35" s="17"/>
      <c r="E35" s="17"/>
      <c r="F35" s="17"/>
      <c r="G35" s="17"/>
    </row>
  </sheetData>
  <mergeCells count="10">
    <mergeCell ref="C16:G20"/>
    <mergeCell ref="C21:G25"/>
    <mergeCell ref="C26:G30"/>
    <mergeCell ref="A2:G2"/>
    <mergeCell ref="C5:G5"/>
    <mergeCell ref="C6:G6"/>
    <mergeCell ref="C7:G7"/>
    <mergeCell ref="C8:G8"/>
    <mergeCell ref="C9:G9"/>
    <mergeCell ref="C12:G15"/>
  </mergeCells>
  <printOptions gridLines="1" horizontalCentered="1"/>
  <pageMargins bottom="0.75" footer="0.0" header="0.0" left="0.7" right="0.7" top="0.75"/>
  <pageSetup fitToHeight="0" paperSize="9"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4.43" defaultRowHeight="15.75"/>
  <cols>
    <col customWidth="1" min="1" max="1" width="45.57"/>
  </cols>
  <sheetData>
    <row r="1">
      <c r="A1" s="17"/>
      <c r="B1" s="17"/>
      <c r="C1" s="17"/>
      <c r="D1" s="17"/>
      <c r="E1" s="17"/>
      <c r="F1" s="17"/>
      <c r="G1" s="17"/>
    </row>
    <row r="2">
      <c r="A2" s="4" t="s">
        <v>35</v>
      </c>
    </row>
    <row r="3">
      <c r="A3" s="17"/>
      <c r="B3" s="17"/>
      <c r="C3" s="17"/>
      <c r="D3" s="17"/>
      <c r="E3" s="17"/>
      <c r="F3" s="17"/>
      <c r="G3" s="17"/>
    </row>
    <row r="4">
      <c r="A4" s="26" t="s">
        <v>36</v>
      </c>
      <c r="B4" s="27">
        <v>44041.0</v>
      </c>
      <c r="C4" s="17" t="s">
        <v>37</v>
      </c>
      <c r="D4" s="28"/>
      <c r="F4" s="17"/>
      <c r="G4" s="17"/>
    </row>
    <row r="5">
      <c r="A5" s="17"/>
      <c r="B5" s="17"/>
      <c r="C5" s="17"/>
      <c r="D5" s="17"/>
      <c r="E5" s="17"/>
      <c r="F5" s="17"/>
      <c r="G5" s="17"/>
    </row>
    <row r="6">
      <c r="A6" s="17" t="s">
        <v>14</v>
      </c>
      <c r="B6" s="16" t="str">
        <f>IFERROR(__xludf.DUMMYFUNCTION("IMPORTRANGE(""https://docs.google.com/spreadsheets/d/1roYlKOxAfn8j6Rps4c30xlL5ORbYJ3emeY_vaF8y0s0/edit#gid=0"",""Sheet1!C7"")"),"Deni Herdiana")</f>
        <v>Deni Herdiana</v>
      </c>
      <c r="G6" s="17"/>
    </row>
    <row r="7">
      <c r="A7" s="17" t="s">
        <v>38</v>
      </c>
      <c r="B7" s="16" t="str">
        <f>IFERROR(__xludf.DUMMYFUNCTION("IMPORTRANGE(""https://docs.google.com/spreadsheets/d/1roYlKOxAfn8j6Rps4c30xlL5ORbYJ3emeY_vaF8y0s0/edit#gid=0"",""Sheet1!C8"")"),"173210002 / Komputerisasi Akuntansi")</f>
        <v>173210002 / Komputerisasi Akuntansi</v>
      </c>
      <c r="G7" s="17"/>
    </row>
    <row r="8">
      <c r="A8" s="17" t="s">
        <v>39</v>
      </c>
      <c r="B8" s="29" t="s">
        <v>40</v>
      </c>
      <c r="C8" s="17"/>
      <c r="D8" s="17"/>
      <c r="E8" s="17"/>
      <c r="F8" s="17"/>
      <c r="G8" s="17"/>
    </row>
    <row r="9">
      <c r="A9" s="17"/>
      <c r="B9" s="17"/>
      <c r="C9" s="17"/>
      <c r="D9" s="17"/>
      <c r="E9" s="17"/>
      <c r="F9" s="17"/>
      <c r="G9" s="17"/>
    </row>
    <row r="10">
      <c r="A10" s="17"/>
      <c r="B10" s="17" t="s">
        <v>41</v>
      </c>
      <c r="C10" s="17" t="str">
        <f>IFERROR(__xludf.DUMMYFUNCTION("IMPORTRANGE(""https://docs.google.com/spreadsheets/d/1roYlKOxAfn8j6Rps4c30xlL5ORbYJ3emeY_vaF8y0s0/edit#gid=0"",""Sheet1!C23"")"),"LULUS")</f>
        <v>LULUS</v>
      </c>
      <c r="D10" s="17" t="s">
        <v>42</v>
      </c>
      <c r="E10" s="17">
        <f>IFERROR(__xludf.DUMMYFUNCTION("IMPORTRANGE(""https://docs.google.com/spreadsheets/d/1roYlKOxAfn8j6Rps4c30xlL5ORbYJ3emeY_vaF8y0s0/edit#gid=0"",""Sheet1!E23"")"),2.0)</f>
        <v>2</v>
      </c>
      <c r="F10" s="17"/>
      <c r="G10" s="17"/>
    </row>
    <row r="11">
      <c r="A11" s="17"/>
      <c r="B11" s="17"/>
      <c r="C11" s="17"/>
      <c r="D11" s="17"/>
      <c r="E11" s="17"/>
      <c r="F11" s="17"/>
      <c r="G11" s="17"/>
    </row>
    <row r="12">
      <c r="A12" s="17"/>
      <c r="B12" s="17"/>
      <c r="C12" s="17"/>
      <c r="D12" s="17"/>
      <c r="E12" s="17"/>
      <c r="F12" s="17"/>
      <c r="G12" s="17"/>
    </row>
    <row r="13">
      <c r="A13" s="17"/>
      <c r="B13" s="17"/>
      <c r="C13" s="17"/>
      <c r="D13" s="17"/>
      <c r="E13" s="17"/>
      <c r="F13" s="17"/>
      <c r="G13" s="17"/>
    </row>
    <row r="14">
      <c r="A14" s="17" t="s">
        <v>43</v>
      </c>
      <c r="B14" s="16" t="str">
        <f>IFERROR(__xludf.DUMMYFUNCTION("IMPORTRANGE(""https://docs.google.com/spreadsheets/d/1roYlKOxAfn8j6Rps4c30xlL5ORbYJ3emeY_vaF8y0s0/edit#gid=0"",""Sheet1!B16"")"),"Dara Kusumawati, S.E., M.M.")</f>
        <v>Dara Kusumawati, S.E., M.M.</v>
      </c>
      <c r="G14" s="17"/>
    </row>
    <row r="15">
      <c r="A15" s="17"/>
      <c r="B15" s="17"/>
      <c r="C15" s="17"/>
      <c r="D15" s="17"/>
      <c r="E15" s="17"/>
      <c r="F15" s="17"/>
      <c r="G15" s="17"/>
    </row>
    <row r="16">
      <c r="A16" s="17"/>
      <c r="B16" s="17"/>
      <c r="C16" s="17"/>
      <c r="D16" s="17"/>
      <c r="E16" s="17"/>
      <c r="F16" s="17"/>
      <c r="G16" s="17"/>
    </row>
    <row r="17">
      <c r="A17" s="17"/>
      <c r="B17" s="17"/>
      <c r="C17" s="17"/>
      <c r="D17" s="17"/>
      <c r="E17" s="17"/>
      <c r="F17" s="17"/>
      <c r="G17" s="17"/>
    </row>
    <row r="18">
      <c r="A18" s="17"/>
      <c r="B18" s="17"/>
      <c r="C18" s="17"/>
      <c r="D18" s="17"/>
      <c r="E18" s="17"/>
      <c r="F18" s="17"/>
      <c r="G18" s="17"/>
    </row>
  </sheetData>
  <mergeCells count="4">
    <mergeCell ref="A2:G2"/>
    <mergeCell ref="B6:F6"/>
    <mergeCell ref="B7:F7"/>
    <mergeCell ref="B14:F14"/>
  </mergeCells>
  <printOptions gridLines="1" horizontalCentered="1"/>
  <pageMargins bottom="0.75" footer="0.0" header="0.0" left="0.7" right="0.7" top="0.75"/>
  <pageSetup fitToHeight="0" paperSize="9" cellComments="atEnd" orientation="portrait" pageOrder="overThenDown"/>
  <drawing r:id="rId1"/>
</worksheet>
</file>