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hirdYear\Dissertation\Python_Code\GR_V1.9\"/>
    </mc:Choice>
  </mc:AlternateContent>
  <bookViews>
    <workbookView xWindow="0" yWindow="0" windowWidth="17115" windowHeight="101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B25" i="1" l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5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6" i="1"/>
  <c r="B27" i="1"/>
  <c r="B28" i="1"/>
  <c r="B29" i="1"/>
</calcChain>
</file>

<file path=xl/sharedStrings.xml><?xml version="1.0" encoding="utf-8"?>
<sst xmlns="http://schemas.openxmlformats.org/spreadsheetml/2006/main" count="76" uniqueCount="42">
  <si>
    <t>15 = componet</t>
  </si>
  <si>
    <t>14 = process</t>
  </si>
  <si>
    <t>13 = function</t>
  </si>
  <si>
    <t>Average</t>
  </si>
  <si>
    <t>Top10</t>
  </si>
  <si>
    <t>Top20</t>
  </si>
  <si>
    <t>Top10 Max</t>
  </si>
  <si>
    <t>Top20Max</t>
  </si>
  <si>
    <t>FullGOIDNetwork</t>
  </si>
  <si>
    <t>ComponentGOIDNetwork</t>
  </si>
  <si>
    <t>FunctionGOIDNetwork</t>
  </si>
  <si>
    <t>ProcessGOIDNetwork</t>
  </si>
  <si>
    <t>Protein-proteinInteractionNetwork</t>
  </si>
  <si>
    <t>d = 0.0</t>
  </si>
  <si>
    <t>d = 0.05</t>
  </si>
  <si>
    <t>d = 0.10</t>
  </si>
  <si>
    <t>d = 0.15</t>
  </si>
  <si>
    <t>d = 0.20</t>
  </si>
  <si>
    <t>d = 0.25</t>
  </si>
  <si>
    <t>d = 0.30</t>
  </si>
  <si>
    <t>d = 0.35</t>
  </si>
  <si>
    <t>d = 0.40</t>
  </si>
  <si>
    <t>d = 0.45</t>
  </si>
  <si>
    <t>d = 0.50</t>
  </si>
  <si>
    <t>d = 0.55</t>
  </si>
  <si>
    <t>d = 0.60</t>
  </si>
  <si>
    <t>d = 0.65</t>
  </si>
  <si>
    <t>d = 0.70</t>
  </si>
  <si>
    <t>d = 0.75</t>
  </si>
  <si>
    <t>d = 0.80</t>
  </si>
  <si>
    <t>d = 0.85</t>
  </si>
  <si>
    <t>d = 0.90</t>
  </si>
  <si>
    <t>d = 0.95</t>
  </si>
  <si>
    <t>d = 1.0</t>
  </si>
  <si>
    <t>Average top10 count</t>
  </si>
  <si>
    <t>Average top10 count with max used for PtoP</t>
  </si>
  <si>
    <t>Average top20 count</t>
  </si>
  <si>
    <t>Average top20 count with max used for PtoP</t>
  </si>
  <si>
    <t>Average rank over the 4 full networks</t>
  </si>
  <si>
    <t>Average rank over all 5 networks</t>
  </si>
  <si>
    <t>The average ROC Scores for all 5 networks</t>
  </si>
  <si>
    <t>average across the 5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</si>
</sst>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Rank For Each Of The</a:t>
            </a:r>
            <a:r>
              <a:rPr lang="en-GB" baseline="0"/>
              <a:t> 5 Networks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FullGOIDNetwork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Sheet1!$B$3:$B$23</c:f>
              <c:numCache>
                <c:formatCode>General</c:formatCode>
                <c:ptCount val="21"/>
                <c:pt idx="0">
                  <c:v>42.625</c:v>
                </c:pt>
                <c:pt idx="1">
                  <c:v>41.225000000000001</c:v>
                </c:pt>
                <c:pt idx="2">
                  <c:v>40.1</c:v>
                </c:pt>
                <c:pt idx="3">
                  <c:v>39.049999999999997</c:v>
                </c:pt>
                <c:pt idx="4">
                  <c:v>37.174999999999997</c:v>
                </c:pt>
                <c:pt idx="5">
                  <c:v>36.125</c:v>
                </c:pt>
                <c:pt idx="6">
                  <c:v>35.25</c:v>
                </c:pt>
                <c:pt idx="7">
                  <c:v>33.774999999999999</c:v>
                </c:pt>
                <c:pt idx="8">
                  <c:v>32.375</c:v>
                </c:pt>
                <c:pt idx="9">
                  <c:v>31.524999999999999</c:v>
                </c:pt>
                <c:pt idx="10">
                  <c:v>30.95</c:v>
                </c:pt>
                <c:pt idx="11">
                  <c:v>30.175000000000001</c:v>
                </c:pt>
                <c:pt idx="12">
                  <c:v>29.55</c:v>
                </c:pt>
                <c:pt idx="13">
                  <c:v>28.95</c:v>
                </c:pt>
                <c:pt idx="14">
                  <c:v>28.274999999999999</c:v>
                </c:pt>
                <c:pt idx="15">
                  <c:v>27.65</c:v>
                </c:pt>
                <c:pt idx="16">
                  <c:v>27.065000000000001</c:v>
                </c:pt>
                <c:pt idx="17">
                  <c:v>26.675000000000001</c:v>
                </c:pt>
                <c:pt idx="18">
                  <c:v>26.225000000000001</c:v>
                </c:pt>
                <c:pt idx="19">
                  <c:v>25.125</c:v>
                </c:pt>
                <c:pt idx="20">
                  <c:v>20.574999999999999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ComponentGOIDNetwork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Sheet1!$F$3:$F$23</c:f>
              <c:numCache>
                <c:formatCode>General</c:formatCode>
                <c:ptCount val="21"/>
                <c:pt idx="0">
                  <c:v>42.625</c:v>
                </c:pt>
                <c:pt idx="1">
                  <c:v>41.1</c:v>
                </c:pt>
                <c:pt idx="2">
                  <c:v>40.200000000000003</c:v>
                </c:pt>
                <c:pt idx="3">
                  <c:v>38.85</c:v>
                </c:pt>
                <c:pt idx="4">
                  <c:v>37.799999999999997</c:v>
                </c:pt>
                <c:pt idx="5">
                  <c:v>37</c:v>
                </c:pt>
                <c:pt idx="6">
                  <c:v>36</c:v>
                </c:pt>
                <c:pt idx="7">
                  <c:v>34.950000000000003</c:v>
                </c:pt>
                <c:pt idx="8">
                  <c:v>34.65</c:v>
                </c:pt>
                <c:pt idx="9">
                  <c:v>33.524999999999999</c:v>
                </c:pt>
                <c:pt idx="10">
                  <c:v>32.700000000000003</c:v>
                </c:pt>
                <c:pt idx="11">
                  <c:v>31.675000000000001</c:v>
                </c:pt>
                <c:pt idx="12">
                  <c:v>30.824999999999999</c:v>
                </c:pt>
                <c:pt idx="13">
                  <c:v>30.4</c:v>
                </c:pt>
                <c:pt idx="14">
                  <c:v>30.024999999999999</c:v>
                </c:pt>
                <c:pt idx="15">
                  <c:v>29.25</c:v>
                </c:pt>
                <c:pt idx="16">
                  <c:v>28.9</c:v>
                </c:pt>
                <c:pt idx="17">
                  <c:v>28.5</c:v>
                </c:pt>
                <c:pt idx="18">
                  <c:v>27.9</c:v>
                </c:pt>
                <c:pt idx="19">
                  <c:v>26.95</c:v>
                </c:pt>
                <c:pt idx="20">
                  <c:v>21.1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FunctionGOIDNetwork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Sheet1!$J$3:$J$23</c:f>
              <c:numCache>
                <c:formatCode>General</c:formatCode>
                <c:ptCount val="21"/>
                <c:pt idx="0">
                  <c:v>42.625</c:v>
                </c:pt>
                <c:pt idx="1">
                  <c:v>39.924999999999997</c:v>
                </c:pt>
                <c:pt idx="2">
                  <c:v>38.450000000000003</c:v>
                </c:pt>
                <c:pt idx="3">
                  <c:v>37.075000000000003</c:v>
                </c:pt>
                <c:pt idx="4">
                  <c:v>35.299999999999997</c:v>
                </c:pt>
                <c:pt idx="5">
                  <c:v>32.85</c:v>
                </c:pt>
                <c:pt idx="6">
                  <c:v>31.1</c:v>
                </c:pt>
                <c:pt idx="7">
                  <c:v>30.074999999999999</c:v>
                </c:pt>
                <c:pt idx="8">
                  <c:v>28.975000000000001</c:v>
                </c:pt>
                <c:pt idx="9">
                  <c:v>28.1</c:v>
                </c:pt>
                <c:pt idx="10">
                  <c:v>27.3</c:v>
                </c:pt>
                <c:pt idx="11">
                  <c:v>26.625</c:v>
                </c:pt>
                <c:pt idx="12">
                  <c:v>26.05</c:v>
                </c:pt>
                <c:pt idx="13">
                  <c:v>25.925000000000001</c:v>
                </c:pt>
                <c:pt idx="14">
                  <c:v>25.875</c:v>
                </c:pt>
                <c:pt idx="15">
                  <c:v>25.45</c:v>
                </c:pt>
                <c:pt idx="16">
                  <c:v>25.45</c:v>
                </c:pt>
                <c:pt idx="17">
                  <c:v>25.074999999999999</c:v>
                </c:pt>
                <c:pt idx="18">
                  <c:v>24.75</c:v>
                </c:pt>
                <c:pt idx="19">
                  <c:v>24</c:v>
                </c:pt>
                <c:pt idx="20">
                  <c:v>28.05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ProcessGOIDNetwork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Sheet1!$N$3:$N$23</c:f>
              <c:numCache>
                <c:formatCode>General</c:formatCode>
                <c:ptCount val="21"/>
                <c:pt idx="0">
                  <c:v>42.625</c:v>
                </c:pt>
                <c:pt idx="1">
                  <c:v>38.65</c:v>
                </c:pt>
                <c:pt idx="2">
                  <c:v>38.35</c:v>
                </c:pt>
                <c:pt idx="3">
                  <c:v>36.950000000000003</c:v>
                </c:pt>
                <c:pt idx="4">
                  <c:v>34.200000000000003</c:v>
                </c:pt>
                <c:pt idx="5">
                  <c:v>32.25</c:v>
                </c:pt>
                <c:pt idx="6">
                  <c:v>30.524999999999999</c:v>
                </c:pt>
                <c:pt idx="7">
                  <c:v>29.75</c:v>
                </c:pt>
                <c:pt idx="8">
                  <c:v>28.574999999999999</c:v>
                </c:pt>
                <c:pt idx="9">
                  <c:v>27.975000000000001</c:v>
                </c:pt>
                <c:pt idx="10">
                  <c:v>27.425000000000001</c:v>
                </c:pt>
                <c:pt idx="11">
                  <c:v>27.175000000000001</c:v>
                </c:pt>
                <c:pt idx="12">
                  <c:v>26.774999999999999</c:v>
                </c:pt>
                <c:pt idx="13">
                  <c:v>26.475000000000001</c:v>
                </c:pt>
                <c:pt idx="14">
                  <c:v>26.024999999999999</c:v>
                </c:pt>
                <c:pt idx="15">
                  <c:v>25.725000000000001</c:v>
                </c:pt>
                <c:pt idx="16">
                  <c:v>25.475000000000001</c:v>
                </c:pt>
                <c:pt idx="17">
                  <c:v>25.324999999999999</c:v>
                </c:pt>
                <c:pt idx="18">
                  <c:v>24.975000000000001</c:v>
                </c:pt>
                <c:pt idx="19">
                  <c:v>24.65</c:v>
                </c:pt>
                <c:pt idx="20">
                  <c:v>33.15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Sheet1!$S$2</c:f>
              <c:strCache>
                <c:ptCount val="1"/>
                <c:pt idx="0">
                  <c:v>Protein-proteinInteractionNetwork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Sheet1!$R$3:$R$23</c:f>
              <c:numCache>
                <c:formatCode>General</c:formatCode>
                <c:ptCount val="21"/>
                <c:pt idx="0">
                  <c:v>28</c:v>
                </c:pt>
                <c:pt idx="1">
                  <c:v>27.815999999999999</c:v>
                </c:pt>
                <c:pt idx="2">
                  <c:v>27.946999999999999</c:v>
                </c:pt>
                <c:pt idx="3">
                  <c:v>28.026</c:v>
                </c:pt>
                <c:pt idx="4">
                  <c:v>27.895</c:v>
                </c:pt>
                <c:pt idx="5">
                  <c:v>27.867999999999999</c:v>
                </c:pt>
                <c:pt idx="6">
                  <c:v>27.841999999999999</c:v>
                </c:pt>
                <c:pt idx="7">
                  <c:v>27.553000000000001</c:v>
                </c:pt>
                <c:pt idx="8">
                  <c:v>27.079000000000001</c:v>
                </c:pt>
                <c:pt idx="9">
                  <c:v>26.815999999999999</c:v>
                </c:pt>
                <c:pt idx="10">
                  <c:v>26.605</c:v>
                </c:pt>
                <c:pt idx="11">
                  <c:v>26.815999999999999</c:v>
                </c:pt>
                <c:pt idx="12">
                  <c:v>26.920999999999999</c:v>
                </c:pt>
                <c:pt idx="13">
                  <c:v>26.895</c:v>
                </c:pt>
                <c:pt idx="14">
                  <c:v>26.946999999999999</c:v>
                </c:pt>
                <c:pt idx="15">
                  <c:v>26.895</c:v>
                </c:pt>
                <c:pt idx="16">
                  <c:v>27.079000000000001</c:v>
                </c:pt>
                <c:pt idx="17">
                  <c:v>27.079000000000001</c:v>
                </c:pt>
                <c:pt idx="18">
                  <c:v>27.053000000000001</c:v>
                </c:pt>
                <c:pt idx="19">
                  <c:v>26.710999999999999</c:v>
                </c:pt>
                <c:pt idx="20">
                  <c:v>21.526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41928"/>
        <c:axId val="182242712"/>
      </c:lineChart>
      <c:catAx>
        <c:axId val="18224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 weighting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2712"/>
        <c:crosses val="autoZero"/>
        <c:auto val="1"/>
        <c:lblAlgn val="ctr"/>
        <c:lblOffset val="100"/>
        <c:noMultiLvlLbl val="0"/>
      </c:catAx>
      <c:valAx>
        <c:axId val="18224271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Average Rank </a:t>
                </a:r>
                <a:endParaRPr lang="en-GB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Top10 Count </a:t>
            </a:r>
            <a:r>
              <a:rPr lang="en-GB" sz="1400" b="0" i="0" u="none" strike="noStrike" baseline="0">
                <a:effectLst/>
              </a:rPr>
              <a:t>For Each Of The 5 Networks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FullGOIDNetwork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Sheet1!$C$3:$C$23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ComponentGOIDNetwork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Sheet1!$G$3:$G$23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11</c:v>
                </c:pt>
                <c:pt idx="19">
                  <c:v>11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FunctionGOIDNetwork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Sheet1!$K$3:$K$23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ProcessGOIDNetwork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Sheet1!$O$3:$O$23</c:f>
              <c:numCache>
                <c:formatCode>General</c:formatCode>
                <c:ptCount val="21"/>
                <c:pt idx="0">
                  <c:v>5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Sheet1!$S$2</c:f>
              <c:strCache>
                <c:ptCount val="1"/>
                <c:pt idx="0">
                  <c:v>Protein-proteinInteractionNetwork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Sheet1!$S$3:$S$23</c:f>
              <c:numCache>
                <c:formatCode>General</c:formatCode>
                <c:ptCount val="21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25192"/>
        <c:axId val="503426368"/>
      </c:lineChart>
      <c:catAx>
        <c:axId val="503425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 weighting</a:t>
                </a:r>
                <a:endParaRPr lang="en-GB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26368"/>
        <c:crosses val="autoZero"/>
        <c:auto val="1"/>
        <c:lblAlgn val="ctr"/>
        <c:lblOffset val="100"/>
        <c:noMultiLvlLbl val="0"/>
      </c:catAx>
      <c:valAx>
        <c:axId val="503426368"/>
        <c:scaling>
          <c:orientation val="minMax"/>
          <c:max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Average Rank </a:t>
                </a:r>
                <a:endParaRPr lang="en-GB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2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</a:t>
            </a:r>
            <a:r>
              <a:rPr lang="en-GB"/>
              <a:t>Top10 Count </a:t>
            </a:r>
            <a:r>
              <a:rPr lang="en-GB" sz="1400" b="0" i="0" u="none" strike="noStrike" baseline="0">
                <a:effectLst/>
              </a:rPr>
              <a:t>For Each Of The 5 Networks </a:t>
            </a:r>
            <a:r>
              <a:rPr lang="en-GB"/>
              <a:t>With Max PToP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FullGOIDNetwork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Sheet1!$C$3:$C$23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ComponentGOIDNetwork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Sheet1!$G$3:$G$23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11</c:v>
                </c:pt>
                <c:pt idx="19">
                  <c:v>11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FunctionGOIDNetwork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Sheet1!$K$3:$K$23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ProcessGOIDNetwork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Sheet1!$O$3:$O$23</c:f>
              <c:numCache>
                <c:formatCode>General</c:formatCode>
                <c:ptCount val="21"/>
                <c:pt idx="0">
                  <c:v>5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Sheet1!$T$2</c:f>
              <c:strCache>
                <c:ptCount val="1"/>
                <c:pt idx="0">
                  <c:v>Protein-proteinInteractionNetwork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Sheet1!$T$3:$T$23</c:f>
              <c:numCache>
                <c:formatCode>General</c:formatCode>
                <c:ptCount val="21"/>
                <c:pt idx="0">
                  <c:v>12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695280"/>
        <c:axId val="498694104"/>
      </c:lineChart>
      <c:catAx>
        <c:axId val="49869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 weighting</a:t>
                </a:r>
                <a:endParaRPr lang="en-GB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94104"/>
        <c:crosses val="autoZero"/>
        <c:auto val="0"/>
        <c:lblAlgn val="ctr"/>
        <c:lblOffset val="100"/>
        <c:tickLblSkip val="1"/>
        <c:noMultiLvlLbl val="0"/>
      </c:catAx>
      <c:valAx>
        <c:axId val="498694104"/>
        <c:scaling>
          <c:orientation val="minMax"/>
          <c:max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Average Rank </a:t>
                </a:r>
                <a:endParaRPr lang="en-GB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95280"/>
        <c:crossesAt val="1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</a:t>
            </a:r>
            <a:r>
              <a:rPr lang="en-GB"/>
              <a:t>Top 20</a:t>
            </a:r>
            <a:r>
              <a:rPr lang="en-GB" baseline="0"/>
              <a:t> Count </a:t>
            </a:r>
            <a:r>
              <a:rPr lang="en-GB" sz="1400" b="0" i="0" u="none" strike="noStrike" baseline="0">
                <a:effectLst/>
              </a:rPr>
              <a:t>For Each Of The 5 Networks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FullGOIDNetwork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Sheet1!$D$3:$D$23</c:f>
              <c:numCache>
                <c:formatCode>General</c:formatCode>
                <c:ptCount val="21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ComponentGOIDNetwork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Sheet1!$H$3:$H$23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16</c:v>
                </c:pt>
                <c:pt idx="15">
                  <c:v>16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FunctionGOIDNetwork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Sheet1!$L$3:$L$23</c:f>
              <c:numCache>
                <c:formatCode>General</c:formatCode>
                <c:ptCount val="2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ProcessGOIDNetwork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Sheet1!$P$3:$P$23</c:f>
              <c:numCache>
                <c:formatCode>General</c:formatCode>
                <c:ptCount val="21"/>
                <c:pt idx="0">
                  <c:v>8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Sheet1!$U$2</c:f>
              <c:strCache>
                <c:ptCount val="1"/>
                <c:pt idx="0">
                  <c:v>Protein-proteinInteractionNetwork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Sheet1!$U$3:$U$23</c:f>
              <c:numCache>
                <c:formatCode>General</c:formatCode>
                <c:ptCount val="21"/>
                <c:pt idx="0">
                  <c:v>12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075440"/>
        <c:axId val="503078184"/>
      </c:lineChart>
      <c:catAx>
        <c:axId val="50307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 weighting</a:t>
                </a:r>
                <a:endParaRPr lang="en-GB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78184"/>
        <c:crosses val="autoZero"/>
        <c:auto val="1"/>
        <c:lblAlgn val="ctr"/>
        <c:lblOffset val="100"/>
        <c:noMultiLvlLbl val="0"/>
      </c:catAx>
      <c:valAx>
        <c:axId val="503078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Average Rank </a:t>
                </a:r>
                <a:endParaRPr lang="en-GB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7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</a:t>
            </a:r>
            <a:r>
              <a:rPr lang="en-GB"/>
              <a:t>Top20</a:t>
            </a:r>
            <a:r>
              <a:rPr lang="en-GB" baseline="0"/>
              <a:t> Count With Max </a:t>
            </a:r>
            <a:r>
              <a:rPr lang="en-GB" sz="1400" b="0" i="0" u="none" strike="noStrike" baseline="0">
                <a:effectLst/>
              </a:rPr>
              <a:t>For Each Of The 5 Networks With Max PToP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FullGOIDNetwork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Sheet1!$D$3:$D$23</c:f>
              <c:numCache>
                <c:formatCode>General</c:formatCode>
                <c:ptCount val="21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ComponentGOIDNetwork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Sheet1!$H$3:$H$23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16</c:v>
                </c:pt>
                <c:pt idx="15">
                  <c:v>16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FunctionGOIDNetwork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Sheet1!$L$3:$L$23</c:f>
              <c:numCache>
                <c:formatCode>General</c:formatCode>
                <c:ptCount val="2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ProcessGOIDNetwork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Sheet1!$P$3:$P$23</c:f>
              <c:numCache>
                <c:formatCode>General</c:formatCode>
                <c:ptCount val="21"/>
                <c:pt idx="0">
                  <c:v>8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Sheet1!$V$2</c:f>
              <c:strCache>
                <c:ptCount val="1"/>
                <c:pt idx="0">
                  <c:v>Protein-proteinInteractionNetwork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Sheet1!$V$3:$V$23</c:f>
              <c:numCache>
                <c:formatCode>General</c:formatCode>
                <c:ptCount val="21"/>
                <c:pt idx="0">
                  <c:v>14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516416"/>
        <c:axId val="609513672"/>
      </c:lineChart>
      <c:catAx>
        <c:axId val="60951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 weighting</a:t>
                </a:r>
                <a:endParaRPr lang="en-GB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13672"/>
        <c:crosses val="autoZero"/>
        <c:auto val="1"/>
        <c:lblAlgn val="ctr"/>
        <c:lblOffset val="100"/>
        <c:noMultiLvlLbl val="0"/>
      </c:catAx>
      <c:valAx>
        <c:axId val="609513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Average Rank </a:t>
                </a:r>
                <a:endParaRPr lang="en-GB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ROC Score </a:t>
            </a:r>
            <a:r>
              <a:rPr lang="en-GB" sz="1400" b="0" i="0" u="none" strike="noStrike" baseline="0">
                <a:effectLst/>
              </a:rPr>
              <a:t>For Each Of The 5 Networks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Sheet1!$Z$26</c:f>
              <c:strCache>
                <c:ptCount val="1"/>
                <c:pt idx="0">
                  <c:v>FullGOIDNetwork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Sheet1!$Z$27:$Z$47</c:f>
              <c:numCache>
                <c:formatCode>General</c:formatCode>
                <c:ptCount val="21"/>
                <c:pt idx="0">
                  <c:v>0.34605737072300002</c:v>
                </c:pt>
                <c:pt idx="1">
                  <c:v>0.36006774719099999</c:v>
                </c:pt>
                <c:pt idx="2">
                  <c:v>0.373552868536</c:v>
                </c:pt>
                <c:pt idx="3">
                  <c:v>0.38969642397699999</c:v>
                </c:pt>
                <c:pt idx="4">
                  <c:v>0.40885215676199999</c:v>
                </c:pt>
                <c:pt idx="5">
                  <c:v>0.427161049653</c:v>
                </c:pt>
                <c:pt idx="6">
                  <c:v>0.44565217391299999</c:v>
                </c:pt>
                <c:pt idx="7">
                  <c:v>0.46305526970200001</c:v>
                </c:pt>
                <c:pt idx="8">
                  <c:v>0.47858245433500002</c:v>
                </c:pt>
                <c:pt idx="9">
                  <c:v>0.49185318583299997</c:v>
                </c:pt>
                <c:pt idx="10">
                  <c:v>0.50392333419099999</c:v>
                </c:pt>
                <c:pt idx="11">
                  <c:v>0.51535031300900003</c:v>
                </c:pt>
                <c:pt idx="12">
                  <c:v>0.52687376725799995</c:v>
                </c:pt>
                <c:pt idx="13">
                  <c:v>0.53768973501399997</c:v>
                </c:pt>
                <c:pt idx="14">
                  <c:v>0.54735871709100004</c:v>
                </c:pt>
                <c:pt idx="15">
                  <c:v>0.55583783551999999</c:v>
                </c:pt>
                <c:pt idx="16">
                  <c:v>0.56418832004099995</c:v>
                </c:pt>
                <c:pt idx="17">
                  <c:v>0.572120744362</c:v>
                </c:pt>
                <c:pt idx="18">
                  <c:v>0.58177364720000002</c:v>
                </c:pt>
                <c:pt idx="19">
                  <c:v>0.59835134207999996</c:v>
                </c:pt>
                <c:pt idx="20">
                  <c:v>0.62540198096199995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Sheet1!$X$3</c:f>
              <c:strCache>
                <c:ptCount val="1"/>
                <c:pt idx="0">
                  <c:v>ComponentGOIDNetwork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Sheet1!$X$4:$X$24</c:f>
              <c:numCache>
                <c:formatCode>General</c:formatCode>
                <c:ptCount val="21"/>
                <c:pt idx="0">
                  <c:v>0.34605737072300002</c:v>
                </c:pt>
                <c:pt idx="1">
                  <c:v>0.36205085327199998</c:v>
                </c:pt>
                <c:pt idx="2">
                  <c:v>0.37586291913199998</c:v>
                </c:pt>
                <c:pt idx="3">
                  <c:v>0.39205471228900002</c:v>
                </c:pt>
                <c:pt idx="4">
                  <c:v>0.40597933281900001</c:v>
                </c:pt>
                <c:pt idx="5">
                  <c:v>0.42149043821299997</c:v>
                </c:pt>
                <c:pt idx="6">
                  <c:v>0.43642269102100001</c:v>
                </c:pt>
                <c:pt idx="7">
                  <c:v>0.45012220221299998</c:v>
                </c:pt>
                <c:pt idx="8">
                  <c:v>0.46389674985000001</c:v>
                </c:pt>
                <c:pt idx="9">
                  <c:v>0.47763913900999999</c:v>
                </c:pt>
                <c:pt idx="10">
                  <c:v>0.49058828573899999</c:v>
                </c:pt>
                <c:pt idx="11">
                  <c:v>0.50281922648099997</c:v>
                </c:pt>
                <c:pt idx="12">
                  <c:v>0.51363519423699999</c:v>
                </c:pt>
                <c:pt idx="13">
                  <c:v>0.52319698139100002</c:v>
                </c:pt>
                <c:pt idx="14">
                  <c:v>0.53148314895799997</c:v>
                </c:pt>
                <c:pt idx="15">
                  <c:v>0.53895463510800001</c:v>
                </c:pt>
                <c:pt idx="16">
                  <c:v>0.54581511019600004</c:v>
                </c:pt>
                <c:pt idx="17">
                  <c:v>0.55361890060899999</c:v>
                </c:pt>
                <c:pt idx="18">
                  <c:v>0.56327716319400001</c:v>
                </c:pt>
                <c:pt idx="19">
                  <c:v>0.57521867764300005</c:v>
                </c:pt>
                <c:pt idx="20">
                  <c:v>0.60614977274699999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Sheet1!$Z$3</c:f>
              <c:strCache>
                <c:ptCount val="1"/>
                <c:pt idx="0">
                  <c:v>FunctionGOIDNetwork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Sheet1!$Z$4:$Z$24</c:f>
              <c:numCache>
                <c:formatCode>General</c:formatCode>
                <c:ptCount val="21"/>
                <c:pt idx="0">
                  <c:v>0.34605737072300002</c:v>
                </c:pt>
                <c:pt idx="1">
                  <c:v>0.36754995283399999</c:v>
                </c:pt>
                <c:pt idx="2">
                  <c:v>0.39517408455500003</c:v>
                </c:pt>
                <c:pt idx="3">
                  <c:v>0.42707529371399999</c:v>
                </c:pt>
                <c:pt idx="4">
                  <c:v>0.455047808936</c:v>
                </c:pt>
                <c:pt idx="5">
                  <c:v>0.47818583311899998</c:v>
                </c:pt>
                <c:pt idx="6">
                  <c:v>0.49829560072000001</c:v>
                </c:pt>
                <c:pt idx="7">
                  <c:v>0.51543606894799998</c:v>
                </c:pt>
                <c:pt idx="8">
                  <c:v>0.52899622673900004</c:v>
                </c:pt>
                <c:pt idx="9">
                  <c:v>0.54003194408699995</c:v>
                </c:pt>
                <c:pt idx="10">
                  <c:v>0.54951333504800004</c:v>
                </c:pt>
                <c:pt idx="11">
                  <c:v>0.55797101449300002</c:v>
                </c:pt>
                <c:pt idx="12">
                  <c:v>0.56496012348900004</c:v>
                </c:pt>
                <c:pt idx="13">
                  <c:v>0.57147757482200001</c:v>
                </c:pt>
                <c:pt idx="14">
                  <c:v>0.577169625247</c:v>
                </c:pt>
                <c:pt idx="15">
                  <c:v>0.58298494983299998</c:v>
                </c:pt>
                <c:pt idx="16">
                  <c:v>0.58799095274799995</c:v>
                </c:pt>
                <c:pt idx="17">
                  <c:v>0.59429401423499995</c:v>
                </c:pt>
                <c:pt idx="18">
                  <c:v>0.60140639739299995</c:v>
                </c:pt>
                <c:pt idx="19">
                  <c:v>0.61165959180200002</c:v>
                </c:pt>
                <c:pt idx="20">
                  <c:v>0.55797637423900004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Sheet1!$X$26</c:f>
              <c:strCache>
                <c:ptCount val="1"/>
                <c:pt idx="0">
                  <c:v>ProcessGOIDNetwork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Sheet1!$X$27:$X$47</c:f>
              <c:numCache>
                <c:formatCode>General</c:formatCode>
                <c:ptCount val="21"/>
                <c:pt idx="0">
                  <c:v>0.34605737072300002</c:v>
                </c:pt>
                <c:pt idx="1">
                  <c:v>0.37111954377799999</c:v>
                </c:pt>
                <c:pt idx="2">
                  <c:v>0.39156161564199998</c:v>
                </c:pt>
                <c:pt idx="3">
                  <c:v>0.41985035588699998</c:v>
                </c:pt>
                <c:pt idx="4">
                  <c:v>0.44867507074899998</c:v>
                </c:pt>
                <c:pt idx="5">
                  <c:v>0.47638495840799999</c:v>
                </c:pt>
                <c:pt idx="6">
                  <c:v>0.50035374324699999</c:v>
                </c:pt>
                <c:pt idx="7">
                  <c:v>0.51909141583100005</c:v>
                </c:pt>
                <c:pt idx="8">
                  <c:v>0.53413086356200001</c:v>
                </c:pt>
                <c:pt idx="9">
                  <c:v>0.54495755080999997</c:v>
                </c:pt>
                <c:pt idx="10">
                  <c:v>0.55446574050300002</c:v>
                </c:pt>
                <c:pt idx="11">
                  <c:v>0.56157276391400002</c:v>
                </c:pt>
                <c:pt idx="12">
                  <c:v>0.56802589829299999</c:v>
                </c:pt>
                <c:pt idx="13">
                  <c:v>0.57429680130299998</c:v>
                </c:pt>
                <c:pt idx="14">
                  <c:v>0.58037475345199996</c:v>
                </c:pt>
                <c:pt idx="15">
                  <c:v>0.58553082926</c:v>
                </c:pt>
                <c:pt idx="16">
                  <c:v>0.59069226481399995</c:v>
                </c:pt>
                <c:pt idx="17">
                  <c:v>0.59488894605999998</c:v>
                </c:pt>
                <c:pt idx="18">
                  <c:v>0.59987350999099998</c:v>
                </c:pt>
                <c:pt idx="19">
                  <c:v>0.60543156676099996</c:v>
                </c:pt>
                <c:pt idx="20">
                  <c:v>0.539855072464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Sheet1!$AB$26</c:f>
              <c:strCache>
                <c:ptCount val="1"/>
                <c:pt idx="0">
                  <c:v>Protein-proteinInteractionNetwork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Sheet1!$A$3:$A$23</c:f>
              <c:strCache>
                <c:ptCount val="21"/>
                <c:pt idx="0">
                  <c:v>d = 0.0</c:v>
                </c:pt>
                <c:pt idx="1">
                  <c:v>d = 0.05</c:v>
                </c:pt>
                <c:pt idx="2">
                  <c:v>d = 0.10</c:v>
                </c:pt>
                <c:pt idx="3">
                  <c:v>d = 0.15</c:v>
                </c:pt>
                <c:pt idx="4">
                  <c:v>d = 0.20</c:v>
                </c:pt>
                <c:pt idx="5">
                  <c:v>d = 0.25</c:v>
                </c:pt>
                <c:pt idx="6">
                  <c:v>d = 0.30</c:v>
                </c:pt>
                <c:pt idx="7">
                  <c:v>d = 0.35</c:v>
                </c:pt>
                <c:pt idx="8">
                  <c:v>d = 0.40</c:v>
                </c:pt>
                <c:pt idx="9">
                  <c:v>d = 0.45</c:v>
                </c:pt>
                <c:pt idx="10">
                  <c:v>d = 0.50</c:v>
                </c:pt>
                <c:pt idx="11">
                  <c:v>d = 0.55</c:v>
                </c:pt>
                <c:pt idx="12">
                  <c:v>d = 0.60</c:v>
                </c:pt>
                <c:pt idx="13">
                  <c:v>d = 0.65</c:v>
                </c:pt>
                <c:pt idx="14">
                  <c:v>d = 0.70</c:v>
                </c:pt>
                <c:pt idx="15">
                  <c:v>d = 0.75</c:v>
                </c:pt>
                <c:pt idx="16">
                  <c:v>d = 0.80</c:v>
                </c:pt>
                <c:pt idx="17">
                  <c:v>d = 0.85</c:v>
                </c:pt>
                <c:pt idx="18">
                  <c:v>d = 0.90</c:v>
                </c:pt>
                <c:pt idx="19">
                  <c:v>d = 0.95</c:v>
                </c:pt>
                <c:pt idx="20">
                  <c:v>d = 1.0</c:v>
                </c:pt>
              </c:strCache>
            </c:strRef>
          </c:cat>
          <c:val>
            <c:numRef>
              <c:f>Sheet1!$AB$27:$AB$47</c:f>
              <c:numCache>
                <c:formatCode>General</c:formatCode>
                <c:ptCount val="21"/>
                <c:pt idx="0">
                  <c:v>0.41910168397600001</c:v>
                </c:pt>
                <c:pt idx="1">
                  <c:v>0.416109253066</c:v>
                </c:pt>
                <c:pt idx="2">
                  <c:v>0.41456903127400002</c:v>
                </c:pt>
                <c:pt idx="3">
                  <c:v>0.41462770639000002</c:v>
                </c:pt>
                <c:pt idx="4">
                  <c:v>0.41500909464300001</c:v>
                </c:pt>
                <c:pt idx="5">
                  <c:v>0.41788417532099997</c:v>
                </c:pt>
                <c:pt idx="6">
                  <c:v>0.42061256820999998</c:v>
                </c:pt>
                <c:pt idx="7">
                  <c:v>0.42310626063500001</c:v>
                </c:pt>
                <c:pt idx="8">
                  <c:v>0.42626004811399998</c:v>
                </c:pt>
                <c:pt idx="9">
                  <c:v>0.427609575779</c:v>
                </c:pt>
                <c:pt idx="10">
                  <c:v>0.42865105908599999</c:v>
                </c:pt>
                <c:pt idx="11">
                  <c:v>0.42945784192899999</c:v>
                </c:pt>
                <c:pt idx="12">
                  <c:v>0.42956052338200001</c:v>
                </c:pt>
                <c:pt idx="13">
                  <c:v>0.43045531889900002</c:v>
                </c:pt>
                <c:pt idx="14">
                  <c:v>0.43154080854299998</c:v>
                </c:pt>
                <c:pt idx="15">
                  <c:v>0.433829138063</c:v>
                </c:pt>
                <c:pt idx="16">
                  <c:v>0.43583876078200001</c:v>
                </c:pt>
                <c:pt idx="17">
                  <c:v>0.43927125506100001</c:v>
                </c:pt>
                <c:pt idx="18">
                  <c:v>0.44391392360499998</c:v>
                </c:pt>
                <c:pt idx="19">
                  <c:v>0.45193041131299999</c:v>
                </c:pt>
                <c:pt idx="20">
                  <c:v>0.53662794109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013664"/>
        <c:axId val="503014056"/>
      </c:lineChart>
      <c:catAx>
        <c:axId val="5030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 weighting</a:t>
                </a:r>
                <a:endParaRPr lang="en-GB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4056"/>
        <c:crosses val="autoZero"/>
        <c:auto val="1"/>
        <c:lblAlgn val="ctr"/>
        <c:lblOffset val="100"/>
        <c:noMultiLvlLbl val="0"/>
      </c:catAx>
      <c:valAx>
        <c:axId val="50301405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Average Rank </a:t>
                </a:r>
                <a:endParaRPr lang="en-GB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6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25</xdr:row>
      <xdr:rowOff>52387</xdr:rowOff>
    </xdr:from>
    <xdr:to>
      <xdr:col>20</xdr:col>
      <xdr:colOff>476250</xdr:colOff>
      <xdr:row>39</xdr:row>
      <xdr:rowOff>128587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40</xdr:row>
      <xdr:rowOff>119062</xdr:rowOff>
    </xdr:from>
    <xdr:to>
      <xdr:col>20</xdr:col>
      <xdr:colOff>457200</xdr:colOff>
      <xdr:row>55</xdr:row>
      <xdr:rowOff>4762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45</xdr:row>
      <xdr:rowOff>157162</xdr:rowOff>
    </xdr:from>
    <xdr:to>
      <xdr:col>12</xdr:col>
      <xdr:colOff>419100</xdr:colOff>
      <xdr:row>60</xdr:row>
      <xdr:rowOff>42862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333375</xdr:colOff>
      <xdr:row>56</xdr:row>
      <xdr:rowOff>61912</xdr:rowOff>
    </xdr:from>
    <xdr:to>
      <xdr:col>21</xdr:col>
      <xdr:colOff>28575</xdr:colOff>
      <xdr:row>70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49</xdr:row>
      <xdr:rowOff>147637</xdr:rowOff>
    </xdr:from>
    <xdr:to>
      <xdr:col>29</xdr:col>
      <xdr:colOff>304800</xdr:colOff>
      <xdr:row>64</xdr:row>
      <xdr:rowOff>33337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367393</xdr:colOff>
      <xdr:row>61</xdr:row>
      <xdr:rowOff>145596</xdr:rowOff>
    </xdr:from>
    <xdr:to>
      <xdr:col>12</xdr:col>
      <xdr:colOff>40822</xdr:colOff>
      <xdr:row>76</xdr:row>
      <xdr:rowOff>31296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abSelected="1" zoomScaleNormal="100" workbookViewId="0">
      <selection activeCell="Q15" sqref="Q15"/>
    </sheetView>
  </sheetViews>
  <sheetFormatPr defaultRowHeight="15" x14ac:dyDescent="0.25"/>
  <sheetData>
    <row r="1" spans="1:32" x14ac:dyDescent="0.25">
      <c r="A1" t="s">
        <v>8</v>
      </c>
      <c r="B1" t="s">
        <v>3</v>
      </c>
      <c r="C1" t="s">
        <v>4</v>
      </c>
      <c r="D1" t="s">
        <v>5</v>
      </c>
      <c r="E1" t="s">
        <v>9</v>
      </c>
      <c r="F1" t="s">
        <v>3</v>
      </c>
      <c r="G1" t="s">
        <v>4</v>
      </c>
      <c r="H1" t="s">
        <v>5</v>
      </c>
      <c r="I1" t="s">
        <v>10</v>
      </c>
      <c r="J1" t="s">
        <v>3</v>
      </c>
      <c r="K1" t="s">
        <v>4</v>
      </c>
      <c r="L1" t="s">
        <v>5</v>
      </c>
      <c r="M1" t="s">
        <v>11</v>
      </c>
      <c r="N1" t="s">
        <v>3</v>
      </c>
      <c r="O1" t="s">
        <v>4</v>
      </c>
      <c r="P1" t="s">
        <v>5</v>
      </c>
      <c r="Q1" t="s">
        <v>12</v>
      </c>
      <c r="R1" t="s">
        <v>3</v>
      </c>
      <c r="S1" t="s">
        <v>4</v>
      </c>
      <c r="T1" t="s">
        <v>6</v>
      </c>
      <c r="U1" t="s">
        <v>5</v>
      </c>
      <c r="V1" t="s">
        <v>7</v>
      </c>
    </row>
    <row r="2" spans="1:32" ht="15.75" thickBot="1" x14ac:dyDescent="0.3">
      <c r="B2" t="s">
        <v>8</v>
      </c>
      <c r="C2" t="s">
        <v>8</v>
      </c>
      <c r="D2" t="s">
        <v>8</v>
      </c>
      <c r="F2" t="s">
        <v>9</v>
      </c>
      <c r="G2" t="s">
        <v>9</v>
      </c>
      <c r="H2" t="s">
        <v>9</v>
      </c>
      <c r="J2" t="s">
        <v>10</v>
      </c>
      <c r="K2" t="s">
        <v>10</v>
      </c>
      <c r="L2" t="s">
        <v>10</v>
      </c>
      <c r="N2" t="s">
        <v>11</v>
      </c>
      <c r="O2" t="s">
        <v>11</v>
      </c>
      <c r="P2" t="s">
        <v>11</v>
      </c>
      <c r="R2" t="s">
        <v>12</v>
      </c>
      <c r="S2" t="s">
        <v>12</v>
      </c>
      <c r="T2" t="s">
        <v>12</v>
      </c>
      <c r="U2" t="s">
        <v>12</v>
      </c>
      <c r="V2" t="s">
        <v>12</v>
      </c>
      <c r="Z2" t="s">
        <v>40</v>
      </c>
    </row>
    <row r="3" spans="1:32" ht="15.75" thickBot="1" x14ac:dyDescent="0.3">
      <c r="A3" s="5" t="s">
        <v>13</v>
      </c>
      <c r="B3" s="1">
        <v>42.625</v>
      </c>
      <c r="C3" s="2">
        <v>5</v>
      </c>
      <c r="D3" s="2">
        <v>8</v>
      </c>
      <c r="F3" s="1">
        <v>42.625</v>
      </c>
      <c r="G3" s="2">
        <v>5</v>
      </c>
      <c r="H3" s="2">
        <v>8</v>
      </c>
      <c r="J3" s="1">
        <v>42.625</v>
      </c>
      <c r="K3" s="2">
        <v>5</v>
      </c>
      <c r="L3" s="2">
        <v>8</v>
      </c>
      <c r="N3" s="1">
        <v>42.625</v>
      </c>
      <c r="O3" s="2">
        <v>5</v>
      </c>
      <c r="P3" s="2">
        <v>8</v>
      </c>
      <c r="R3" s="1">
        <v>28</v>
      </c>
      <c r="S3" s="2">
        <v>10</v>
      </c>
      <c r="T3" s="2">
        <v>12</v>
      </c>
      <c r="U3" s="2">
        <v>12</v>
      </c>
      <c r="V3" s="2">
        <v>14</v>
      </c>
      <c r="X3" t="s">
        <v>9</v>
      </c>
      <c r="Z3" t="s">
        <v>10</v>
      </c>
      <c r="AB3" t="s">
        <v>41</v>
      </c>
      <c r="AF3" t="s">
        <v>0</v>
      </c>
    </row>
    <row r="4" spans="1:32" ht="15.75" thickBot="1" x14ac:dyDescent="0.3">
      <c r="A4" s="6" t="s">
        <v>14</v>
      </c>
      <c r="B4" s="3">
        <v>41.225000000000001</v>
      </c>
      <c r="C4" s="4">
        <v>6</v>
      </c>
      <c r="D4" s="4">
        <v>6</v>
      </c>
      <c r="F4" s="3">
        <v>41.1</v>
      </c>
      <c r="G4" s="4">
        <v>6</v>
      </c>
      <c r="H4" s="4">
        <v>8</v>
      </c>
      <c r="J4" s="3">
        <v>39.924999999999997</v>
      </c>
      <c r="K4" s="4">
        <v>6</v>
      </c>
      <c r="L4" s="4">
        <v>9</v>
      </c>
      <c r="N4" s="3">
        <v>38.65</v>
      </c>
      <c r="O4" s="4">
        <v>9</v>
      </c>
      <c r="P4" s="4">
        <v>11</v>
      </c>
      <c r="R4" s="3">
        <v>27.815999999999999</v>
      </c>
      <c r="S4" s="4">
        <v>7</v>
      </c>
      <c r="T4" s="4">
        <v>9</v>
      </c>
      <c r="U4" s="4">
        <v>15</v>
      </c>
      <c r="V4" s="4">
        <v>17</v>
      </c>
      <c r="X4">
        <v>0.34605737072300002</v>
      </c>
      <c r="Z4">
        <v>0.34605737072300002</v>
      </c>
      <c r="AB4">
        <f>AVERAGE(X4,Z4,X27,Z27,AB27)</f>
        <v>0.36066623337360004</v>
      </c>
      <c r="AF4" t="s">
        <v>1</v>
      </c>
    </row>
    <row r="5" spans="1:32" ht="15.75" thickBot="1" x14ac:dyDescent="0.3">
      <c r="A5" s="6" t="s">
        <v>15</v>
      </c>
      <c r="B5" s="3">
        <v>40.1</v>
      </c>
      <c r="C5" s="4">
        <v>6</v>
      </c>
      <c r="D5" s="4">
        <v>8</v>
      </c>
      <c r="F5" s="3">
        <v>40.200000000000003</v>
      </c>
      <c r="G5" s="4">
        <v>7</v>
      </c>
      <c r="H5" s="4">
        <v>10</v>
      </c>
      <c r="J5" s="3">
        <v>38.450000000000003</v>
      </c>
      <c r="K5" s="4">
        <v>8</v>
      </c>
      <c r="L5" s="4">
        <v>10</v>
      </c>
      <c r="N5" s="3">
        <v>38.35</v>
      </c>
      <c r="O5" s="4">
        <v>8</v>
      </c>
      <c r="P5" s="4">
        <v>11</v>
      </c>
      <c r="R5" s="3">
        <v>27.946999999999999</v>
      </c>
      <c r="S5" s="4">
        <v>7</v>
      </c>
      <c r="T5" s="4">
        <v>9</v>
      </c>
      <c r="U5" s="4">
        <v>13</v>
      </c>
      <c r="V5" s="4">
        <v>15</v>
      </c>
      <c r="X5">
        <v>0.36205085327199998</v>
      </c>
      <c r="Z5">
        <v>0.36754995283399999</v>
      </c>
      <c r="AB5">
        <f t="shared" ref="AB5:AB24" si="0">AVERAGE(X5,Z5,X28,Z28,AB28)</f>
        <v>0.37537947002819999</v>
      </c>
      <c r="AF5" t="s">
        <v>2</v>
      </c>
    </row>
    <row r="6" spans="1:32" ht="15.75" thickBot="1" x14ac:dyDescent="0.3">
      <c r="A6" s="6" t="s">
        <v>16</v>
      </c>
      <c r="B6" s="3">
        <v>39.049999999999997</v>
      </c>
      <c r="C6" s="4">
        <v>6</v>
      </c>
      <c r="D6" s="4">
        <v>10</v>
      </c>
      <c r="F6" s="3">
        <v>38.85</v>
      </c>
      <c r="G6" s="4">
        <v>10</v>
      </c>
      <c r="H6" s="4">
        <v>10</v>
      </c>
      <c r="J6" s="3">
        <v>37.075000000000003</v>
      </c>
      <c r="K6" s="4">
        <v>9</v>
      </c>
      <c r="L6" s="4">
        <v>11</v>
      </c>
      <c r="N6" s="3">
        <v>36.950000000000003</v>
      </c>
      <c r="O6" s="4">
        <v>8</v>
      </c>
      <c r="P6" s="4">
        <v>11</v>
      </c>
      <c r="R6" s="3">
        <v>28.026</v>
      </c>
      <c r="S6" s="4">
        <v>7</v>
      </c>
      <c r="T6" s="4">
        <v>9</v>
      </c>
      <c r="U6" s="4">
        <v>13</v>
      </c>
      <c r="V6" s="4">
        <v>15</v>
      </c>
      <c r="X6">
        <v>0.37586291913199998</v>
      </c>
      <c r="Z6">
        <v>0.39517408455500003</v>
      </c>
      <c r="AB6">
        <f t="shared" si="0"/>
        <v>0.39014410382780007</v>
      </c>
    </row>
    <row r="7" spans="1:32" ht="15.75" thickBot="1" x14ac:dyDescent="0.3">
      <c r="A7" s="6" t="s">
        <v>17</v>
      </c>
      <c r="B7" s="3">
        <v>37.174999999999997</v>
      </c>
      <c r="C7" s="4">
        <v>8</v>
      </c>
      <c r="D7" s="4">
        <v>11</v>
      </c>
      <c r="F7" s="3">
        <v>37.799999999999997</v>
      </c>
      <c r="G7" s="4">
        <v>10</v>
      </c>
      <c r="H7" s="4">
        <v>11</v>
      </c>
      <c r="J7" s="3">
        <v>35.299999999999997</v>
      </c>
      <c r="K7" s="4">
        <v>10</v>
      </c>
      <c r="L7" s="4">
        <v>11</v>
      </c>
      <c r="N7" s="3">
        <v>34.200000000000003</v>
      </c>
      <c r="O7" s="4">
        <v>10</v>
      </c>
      <c r="P7" s="4">
        <v>12</v>
      </c>
      <c r="R7" s="3">
        <v>27.895</v>
      </c>
      <c r="S7" s="4">
        <v>7</v>
      </c>
      <c r="T7" s="4">
        <v>9</v>
      </c>
      <c r="U7" s="4">
        <v>13</v>
      </c>
      <c r="V7" s="4">
        <v>15</v>
      </c>
      <c r="X7">
        <v>0.39205471228900002</v>
      </c>
      <c r="Z7">
        <v>0.42707529371399999</v>
      </c>
      <c r="AB7">
        <f t="shared" si="0"/>
        <v>0.40866089845140002</v>
      </c>
    </row>
    <row r="8" spans="1:32" ht="15.75" thickBot="1" x14ac:dyDescent="0.3">
      <c r="A8" s="6" t="s">
        <v>18</v>
      </c>
      <c r="B8" s="3">
        <v>36.125</v>
      </c>
      <c r="C8" s="4">
        <v>9</v>
      </c>
      <c r="D8" s="4">
        <v>12</v>
      </c>
      <c r="F8" s="3">
        <v>37</v>
      </c>
      <c r="G8" s="4">
        <v>10</v>
      </c>
      <c r="H8" s="4">
        <v>12</v>
      </c>
      <c r="J8" s="3">
        <v>32.85</v>
      </c>
      <c r="K8" s="4">
        <v>11</v>
      </c>
      <c r="L8" s="4">
        <v>14</v>
      </c>
      <c r="N8" s="3">
        <v>32.25</v>
      </c>
      <c r="O8" s="4">
        <v>9</v>
      </c>
      <c r="P8" s="4">
        <v>14</v>
      </c>
      <c r="R8" s="3">
        <v>27.867999999999999</v>
      </c>
      <c r="S8" s="4">
        <v>7</v>
      </c>
      <c r="T8" s="4">
        <v>9</v>
      </c>
      <c r="U8" s="4">
        <v>14</v>
      </c>
      <c r="V8" s="4">
        <v>16</v>
      </c>
      <c r="X8">
        <v>0.40597933281900001</v>
      </c>
      <c r="Z8">
        <v>0.455047808936</v>
      </c>
      <c r="AB8">
        <f t="shared" si="0"/>
        <v>0.42671269278179996</v>
      </c>
    </row>
    <row r="9" spans="1:32" ht="15.75" thickBot="1" x14ac:dyDescent="0.3">
      <c r="A9" s="6" t="s">
        <v>19</v>
      </c>
      <c r="B9" s="3">
        <v>35.25</v>
      </c>
      <c r="C9" s="4">
        <v>9</v>
      </c>
      <c r="D9" s="4">
        <v>12</v>
      </c>
      <c r="F9" s="3">
        <v>36</v>
      </c>
      <c r="G9" s="4">
        <v>11</v>
      </c>
      <c r="H9" s="4">
        <v>12</v>
      </c>
      <c r="J9" s="3">
        <v>31.1</v>
      </c>
      <c r="K9" s="4">
        <v>11</v>
      </c>
      <c r="L9" s="4">
        <v>15</v>
      </c>
      <c r="N9" s="3">
        <v>30.524999999999999</v>
      </c>
      <c r="O9" s="4">
        <v>11</v>
      </c>
      <c r="P9" s="4">
        <v>14</v>
      </c>
      <c r="R9" s="3">
        <v>27.841999999999999</v>
      </c>
      <c r="S9" s="4">
        <v>5</v>
      </c>
      <c r="T9" s="4">
        <v>7</v>
      </c>
      <c r="U9" s="4">
        <v>13</v>
      </c>
      <c r="V9" s="4">
        <v>15</v>
      </c>
      <c r="X9">
        <v>0.42149043821299997</v>
      </c>
      <c r="Z9">
        <v>0.47818583311899998</v>
      </c>
      <c r="AB9">
        <f t="shared" si="0"/>
        <v>0.4442212909428</v>
      </c>
    </row>
    <row r="10" spans="1:32" ht="15.75" thickBot="1" x14ac:dyDescent="0.3">
      <c r="A10" s="6" t="s">
        <v>20</v>
      </c>
      <c r="B10" s="3">
        <v>33.774999999999999</v>
      </c>
      <c r="C10" s="4">
        <v>9</v>
      </c>
      <c r="D10" s="4">
        <v>12</v>
      </c>
      <c r="F10" s="3">
        <v>34.950000000000003</v>
      </c>
      <c r="G10" s="4">
        <v>11</v>
      </c>
      <c r="H10" s="4">
        <v>12</v>
      </c>
      <c r="J10" s="3">
        <v>30.074999999999999</v>
      </c>
      <c r="K10" s="4">
        <v>11</v>
      </c>
      <c r="L10" s="4">
        <v>15</v>
      </c>
      <c r="N10" s="3">
        <v>29.75</v>
      </c>
      <c r="O10" s="4">
        <v>11</v>
      </c>
      <c r="P10" s="4">
        <v>14</v>
      </c>
      <c r="R10" s="3">
        <v>27.553000000000001</v>
      </c>
      <c r="S10" s="4">
        <v>5</v>
      </c>
      <c r="T10" s="4">
        <v>7</v>
      </c>
      <c r="U10" s="4">
        <v>13</v>
      </c>
      <c r="V10" s="4">
        <v>15</v>
      </c>
      <c r="X10">
        <v>0.43642269102100001</v>
      </c>
      <c r="Z10">
        <v>0.49829560072000001</v>
      </c>
      <c r="AB10">
        <f t="shared" si="0"/>
        <v>0.46026735542219999</v>
      </c>
    </row>
    <row r="11" spans="1:32" ht="15.75" thickBot="1" x14ac:dyDescent="0.3">
      <c r="A11" s="6" t="s">
        <v>21</v>
      </c>
      <c r="B11" s="3">
        <v>32.375</v>
      </c>
      <c r="C11" s="4">
        <v>11</v>
      </c>
      <c r="D11" s="4">
        <v>12</v>
      </c>
      <c r="F11" s="3">
        <v>34.65</v>
      </c>
      <c r="G11" s="4">
        <v>11</v>
      </c>
      <c r="H11" s="4">
        <v>12</v>
      </c>
      <c r="J11" s="3">
        <v>28.975000000000001</v>
      </c>
      <c r="K11" s="4">
        <v>12</v>
      </c>
      <c r="L11" s="4">
        <v>15</v>
      </c>
      <c r="N11" s="3">
        <v>28.574999999999999</v>
      </c>
      <c r="O11" s="4">
        <v>10</v>
      </c>
      <c r="P11" s="4">
        <v>15</v>
      </c>
      <c r="R11" s="3">
        <v>27.079000000000001</v>
      </c>
      <c r="S11" s="4">
        <v>5</v>
      </c>
      <c r="T11" s="4">
        <v>7</v>
      </c>
      <c r="U11" s="4">
        <v>13</v>
      </c>
      <c r="V11" s="4">
        <v>15</v>
      </c>
      <c r="X11">
        <v>0.45012220221299998</v>
      </c>
      <c r="Z11">
        <v>0.51543606894799998</v>
      </c>
      <c r="AB11">
        <f t="shared" si="0"/>
        <v>0.47416224346579999</v>
      </c>
    </row>
    <row r="12" spans="1:32" ht="15.75" thickBot="1" x14ac:dyDescent="0.3">
      <c r="A12" s="6" t="s">
        <v>22</v>
      </c>
      <c r="B12" s="3">
        <v>31.524999999999999</v>
      </c>
      <c r="C12" s="4">
        <v>11</v>
      </c>
      <c r="D12" s="4">
        <v>14</v>
      </c>
      <c r="F12" s="3">
        <v>33.524999999999999</v>
      </c>
      <c r="G12" s="4">
        <v>12</v>
      </c>
      <c r="H12" s="4">
        <v>12</v>
      </c>
      <c r="J12" s="3">
        <v>28.1</v>
      </c>
      <c r="K12" s="4">
        <v>12</v>
      </c>
      <c r="L12" s="4">
        <v>17</v>
      </c>
      <c r="N12" s="3">
        <v>27.975000000000001</v>
      </c>
      <c r="O12" s="4">
        <v>10</v>
      </c>
      <c r="P12" s="4">
        <v>17</v>
      </c>
      <c r="R12" s="3">
        <v>26.815999999999999</v>
      </c>
      <c r="S12" s="4">
        <v>6</v>
      </c>
      <c r="T12" s="4">
        <v>8</v>
      </c>
      <c r="U12" s="4">
        <v>15</v>
      </c>
      <c r="V12" s="4">
        <v>17</v>
      </c>
      <c r="X12">
        <v>0.46389674985000001</v>
      </c>
      <c r="Z12">
        <v>0.52899622673900004</v>
      </c>
      <c r="AB12">
        <f t="shared" si="0"/>
        <v>0.48637326852000007</v>
      </c>
    </row>
    <row r="13" spans="1:32" ht="15.75" thickBot="1" x14ac:dyDescent="0.3">
      <c r="A13" s="6" t="s">
        <v>23</v>
      </c>
      <c r="B13" s="3">
        <v>30.95</v>
      </c>
      <c r="C13" s="4">
        <v>11</v>
      </c>
      <c r="D13" s="4">
        <v>14</v>
      </c>
      <c r="F13" s="3">
        <v>32.700000000000003</v>
      </c>
      <c r="G13" s="4">
        <v>11</v>
      </c>
      <c r="H13" s="4">
        <v>13</v>
      </c>
      <c r="J13" s="3">
        <v>27.3</v>
      </c>
      <c r="K13" s="4">
        <v>13</v>
      </c>
      <c r="L13" s="4">
        <v>18</v>
      </c>
      <c r="N13" s="3">
        <v>27.425000000000001</v>
      </c>
      <c r="O13" s="4">
        <v>11</v>
      </c>
      <c r="P13" s="4">
        <v>17</v>
      </c>
      <c r="R13" s="3">
        <v>26.605</v>
      </c>
      <c r="S13" s="4">
        <v>7</v>
      </c>
      <c r="T13" s="4">
        <v>9</v>
      </c>
      <c r="U13" s="4">
        <v>15</v>
      </c>
      <c r="V13" s="4">
        <v>17</v>
      </c>
      <c r="X13">
        <v>0.47763913900999999</v>
      </c>
      <c r="Z13">
        <v>0.54003194408699995</v>
      </c>
      <c r="AB13">
        <f t="shared" si="0"/>
        <v>0.49641827910379999</v>
      </c>
    </row>
    <row r="14" spans="1:32" ht="15.75" thickBot="1" x14ac:dyDescent="0.3">
      <c r="A14" s="6" t="s">
        <v>24</v>
      </c>
      <c r="B14" s="3">
        <v>30.175000000000001</v>
      </c>
      <c r="C14" s="4">
        <v>11</v>
      </c>
      <c r="D14" s="4">
        <v>15</v>
      </c>
      <c r="F14" s="3">
        <v>31.675000000000001</v>
      </c>
      <c r="G14" s="4">
        <v>11</v>
      </c>
      <c r="H14" s="4">
        <v>13</v>
      </c>
      <c r="J14" s="3">
        <v>26.625</v>
      </c>
      <c r="K14" s="4">
        <v>13</v>
      </c>
      <c r="L14" s="4">
        <v>19</v>
      </c>
      <c r="N14" s="3">
        <v>27.175000000000001</v>
      </c>
      <c r="O14" s="4">
        <v>11</v>
      </c>
      <c r="P14" s="4">
        <v>18</v>
      </c>
      <c r="R14" s="3">
        <v>26.815999999999999</v>
      </c>
      <c r="S14" s="4">
        <v>7</v>
      </c>
      <c r="T14" s="4">
        <v>9</v>
      </c>
      <c r="U14" s="4">
        <v>14</v>
      </c>
      <c r="V14" s="4">
        <v>16</v>
      </c>
      <c r="X14">
        <v>0.49058828573899999</v>
      </c>
      <c r="Z14">
        <v>0.54951333504800004</v>
      </c>
      <c r="AB14">
        <f t="shared" si="0"/>
        <v>0.50542835091339999</v>
      </c>
    </row>
    <row r="15" spans="1:32" ht="15.75" thickBot="1" x14ac:dyDescent="0.3">
      <c r="A15" s="6" t="s">
        <v>25</v>
      </c>
      <c r="B15" s="3">
        <v>29.55</v>
      </c>
      <c r="C15" s="4">
        <v>12</v>
      </c>
      <c r="D15" s="4">
        <v>15</v>
      </c>
      <c r="F15" s="3">
        <v>30.824999999999999</v>
      </c>
      <c r="G15" s="4">
        <v>10</v>
      </c>
      <c r="H15" s="4">
        <v>14</v>
      </c>
      <c r="J15" s="3">
        <v>26.05</v>
      </c>
      <c r="K15" s="4">
        <v>13</v>
      </c>
      <c r="L15" s="4">
        <v>19</v>
      </c>
      <c r="N15" s="3">
        <v>26.774999999999999</v>
      </c>
      <c r="O15" s="4">
        <v>11</v>
      </c>
      <c r="P15" s="4">
        <v>18</v>
      </c>
      <c r="R15" s="3">
        <v>26.920999999999999</v>
      </c>
      <c r="S15" s="4">
        <v>7</v>
      </c>
      <c r="T15" s="4">
        <v>9</v>
      </c>
      <c r="U15" s="4">
        <v>14</v>
      </c>
      <c r="V15" s="4">
        <v>16</v>
      </c>
      <c r="X15">
        <v>0.50281922648099997</v>
      </c>
      <c r="Z15">
        <v>0.55797101449300002</v>
      </c>
      <c r="AB15">
        <f t="shared" si="0"/>
        <v>0.51343423196519999</v>
      </c>
    </row>
    <row r="16" spans="1:32" ht="15.75" thickBot="1" x14ac:dyDescent="0.3">
      <c r="A16" s="6" t="s">
        <v>26</v>
      </c>
      <c r="B16" s="3">
        <v>28.95</v>
      </c>
      <c r="C16" s="4">
        <v>12</v>
      </c>
      <c r="D16" s="4">
        <v>16</v>
      </c>
      <c r="F16" s="3">
        <v>30.4</v>
      </c>
      <c r="G16" s="4">
        <v>10</v>
      </c>
      <c r="H16" s="4">
        <v>14</v>
      </c>
      <c r="J16" s="3">
        <v>25.925000000000001</v>
      </c>
      <c r="K16" s="4">
        <v>14</v>
      </c>
      <c r="L16" s="4">
        <v>19</v>
      </c>
      <c r="N16" s="3">
        <v>26.475000000000001</v>
      </c>
      <c r="O16" s="4">
        <v>11</v>
      </c>
      <c r="P16" s="4">
        <v>18</v>
      </c>
      <c r="R16" s="3">
        <v>26.895</v>
      </c>
      <c r="S16" s="4">
        <v>7</v>
      </c>
      <c r="T16" s="4">
        <v>9</v>
      </c>
      <c r="U16" s="4">
        <v>13</v>
      </c>
      <c r="V16" s="4">
        <v>15</v>
      </c>
      <c r="X16">
        <v>0.51363519423699999</v>
      </c>
      <c r="Z16">
        <v>0.56496012348900004</v>
      </c>
      <c r="AB16">
        <f t="shared" si="0"/>
        <v>0.5206111013318</v>
      </c>
    </row>
    <row r="17" spans="1:28" ht="15.75" thickBot="1" x14ac:dyDescent="0.3">
      <c r="A17" s="6" t="s">
        <v>27</v>
      </c>
      <c r="B17" s="3">
        <v>28.274999999999999</v>
      </c>
      <c r="C17" s="4">
        <v>12</v>
      </c>
      <c r="D17" s="4">
        <v>16</v>
      </c>
      <c r="F17" s="3">
        <v>30.024999999999999</v>
      </c>
      <c r="G17" s="4">
        <v>10</v>
      </c>
      <c r="H17" s="4">
        <v>16</v>
      </c>
      <c r="J17" s="3">
        <v>25.875</v>
      </c>
      <c r="K17" s="4">
        <v>13</v>
      </c>
      <c r="L17" s="4">
        <v>19</v>
      </c>
      <c r="N17" s="3">
        <v>26.024999999999999</v>
      </c>
      <c r="O17" s="4">
        <v>11</v>
      </c>
      <c r="P17" s="4">
        <v>19</v>
      </c>
      <c r="R17" s="3">
        <v>26.946999999999999</v>
      </c>
      <c r="S17" s="4">
        <v>7</v>
      </c>
      <c r="T17" s="4">
        <v>9</v>
      </c>
      <c r="U17" s="4">
        <v>13</v>
      </c>
      <c r="V17" s="4">
        <v>15</v>
      </c>
      <c r="X17">
        <v>0.52319698139100002</v>
      </c>
      <c r="Z17">
        <v>0.57147757482200001</v>
      </c>
      <c r="AB17">
        <f t="shared" si="0"/>
        <v>0.52742328228580004</v>
      </c>
    </row>
    <row r="18" spans="1:28" ht="15.75" thickBot="1" x14ac:dyDescent="0.3">
      <c r="A18" s="6" t="s">
        <v>28</v>
      </c>
      <c r="B18" s="3">
        <v>27.65</v>
      </c>
      <c r="C18" s="4">
        <v>11</v>
      </c>
      <c r="D18" s="4">
        <v>16</v>
      </c>
      <c r="F18" s="3">
        <v>29.25</v>
      </c>
      <c r="G18" s="4">
        <v>10</v>
      </c>
      <c r="H18" s="4">
        <v>16</v>
      </c>
      <c r="J18" s="3">
        <v>25.45</v>
      </c>
      <c r="K18" s="4">
        <v>13</v>
      </c>
      <c r="L18" s="4">
        <v>19</v>
      </c>
      <c r="N18" s="3">
        <v>25.725000000000001</v>
      </c>
      <c r="O18" s="4">
        <v>12</v>
      </c>
      <c r="P18" s="4">
        <v>19</v>
      </c>
      <c r="R18" s="3">
        <v>26.895</v>
      </c>
      <c r="S18" s="4">
        <v>7</v>
      </c>
      <c r="T18" s="4">
        <v>9</v>
      </c>
      <c r="U18" s="4">
        <v>13</v>
      </c>
      <c r="V18" s="4">
        <v>15</v>
      </c>
      <c r="X18">
        <v>0.53148314895799997</v>
      </c>
      <c r="Z18">
        <v>0.577169625247</v>
      </c>
      <c r="AB18">
        <f t="shared" si="0"/>
        <v>0.53358541065819998</v>
      </c>
    </row>
    <row r="19" spans="1:28" ht="15.75" thickBot="1" x14ac:dyDescent="0.3">
      <c r="A19" s="6" t="s">
        <v>29</v>
      </c>
      <c r="B19" s="3">
        <v>27.065000000000001</v>
      </c>
      <c r="C19" s="4">
        <v>11</v>
      </c>
      <c r="D19" s="4">
        <v>16</v>
      </c>
      <c r="F19" s="3">
        <v>28.9</v>
      </c>
      <c r="G19" s="4">
        <v>10</v>
      </c>
      <c r="H19" s="4">
        <v>18</v>
      </c>
      <c r="J19" s="3">
        <v>25.45</v>
      </c>
      <c r="K19" s="4">
        <v>13</v>
      </c>
      <c r="L19" s="4">
        <v>19</v>
      </c>
      <c r="N19" s="3">
        <v>25.475000000000001</v>
      </c>
      <c r="O19" s="4">
        <v>12</v>
      </c>
      <c r="P19" s="4">
        <v>19</v>
      </c>
      <c r="R19" s="3">
        <v>27.079000000000001</v>
      </c>
      <c r="S19" s="4">
        <v>8</v>
      </c>
      <c r="T19" s="4">
        <v>10</v>
      </c>
      <c r="U19" s="4">
        <v>14</v>
      </c>
      <c r="V19" s="4">
        <v>16</v>
      </c>
      <c r="X19">
        <v>0.53895463510800001</v>
      </c>
      <c r="Z19">
        <v>0.58298494983299998</v>
      </c>
      <c r="AB19">
        <f t="shared" si="0"/>
        <v>0.53942747755679998</v>
      </c>
    </row>
    <row r="20" spans="1:28" ht="15.75" thickBot="1" x14ac:dyDescent="0.3">
      <c r="A20" s="6" t="s">
        <v>30</v>
      </c>
      <c r="B20" s="3">
        <v>26.675000000000001</v>
      </c>
      <c r="C20" s="4">
        <v>11</v>
      </c>
      <c r="D20" s="4">
        <v>17</v>
      </c>
      <c r="F20" s="3">
        <v>28.5</v>
      </c>
      <c r="G20" s="4">
        <v>9</v>
      </c>
      <c r="H20" s="4">
        <v>18</v>
      </c>
      <c r="J20" s="3">
        <v>25.074999999999999</v>
      </c>
      <c r="K20" s="4">
        <v>13</v>
      </c>
      <c r="L20" s="4">
        <v>19</v>
      </c>
      <c r="N20" s="3">
        <v>25.324999999999999</v>
      </c>
      <c r="O20" s="4">
        <v>12</v>
      </c>
      <c r="P20" s="4">
        <v>19</v>
      </c>
      <c r="R20" s="3">
        <v>27.079000000000001</v>
      </c>
      <c r="S20" s="4">
        <v>7</v>
      </c>
      <c r="T20" s="4">
        <v>9</v>
      </c>
      <c r="U20" s="4">
        <v>14</v>
      </c>
      <c r="V20" s="4">
        <v>16</v>
      </c>
      <c r="X20">
        <v>0.54581511019600004</v>
      </c>
      <c r="Z20">
        <v>0.58799095274799995</v>
      </c>
      <c r="AB20">
        <f t="shared" si="0"/>
        <v>0.5449050817162</v>
      </c>
    </row>
    <row r="21" spans="1:28" ht="15.75" thickBot="1" x14ac:dyDescent="0.3">
      <c r="A21" s="6" t="s">
        <v>31</v>
      </c>
      <c r="B21" s="3">
        <v>26.225000000000001</v>
      </c>
      <c r="C21" s="4">
        <v>11</v>
      </c>
      <c r="D21" s="4">
        <v>19</v>
      </c>
      <c r="F21" s="3">
        <v>27.9</v>
      </c>
      <c r="G21" s="4">
        <v>11</v>
      </c>
      <c r="H21" s="4">
        <v>18</v>
      </c>
      <c r="J21" s="3">
        <v>24.75</v>
      </c>
      <c r="K21" s="4">
        <v>13</v>
      </c>
      <c r="L21" s="4">
        <v>19</v>
      </c>
      <c r="N21" s="3">
        <v>24.975000000000001</v>
      </c>
      <c r="O21" s="4">
        <v>12</v>
      </c>
      <c r="P21" s="4">
        <v>19</v>
      </c>
      <c r="R21" s="3">
        <v>27.053000000000001</v>
      </c>
      <c r="S21" s="4">
        <v>7</v>
      </c>
      <c r="T21" s="4">
        <v>9</v>
      </c>
      <c r="U21" s="4">
        <v>15</v>
      </c>
      <c r="V21" s="4">
        <v>17</v>
      </c>
      <c r="X21">
        <v>0.55361890060899999</v>
      </c>
      <c r="Z21">
        <v>0.59429401423499995</v>
      </c>
      <c r="AB21">
        <f t="shared" si="0"/>
        <v>0.5508387720654</v>
      </c>
    </row>
    <row r="22" spans="1:28" ht="15.75" thickBot="1" x14ac:dyDescent="0.3">
      <c r="A22" s="6" t="s">
        <v>32</v>
      </c>
      <c r="B22" s="3">
        <v>25.125</v>
      </c>
      <c r="C22" s="4">
        <v>12</v>
      </c>
      <c r="D22" s="4">
        <v>20</v>
      </c>
      <c r="F22" s="3">
        <v>26.95</v>
      </c>
      <c r="G22" s="4">
        <v>11</v>
      </c>
      <c r="H22" s="4">
        <v>18</v>
      </c>
      <c r="J22" s="3">
        <v>24</v>
      </c>
      <c r="K22" s="4">
        <v>14</v>
      </c>
      <c r="L22" s="4">
        <v>19</v>
      </c>
      <c r="N22" s="3">
        <v>24.65</v>
      </c>
      <c r="O22" s="4">
        <v>13</v>
      </c>
      <c r="P22" s="4">
        <v>19</v>
      </c>
      <c r="R22" s="3">
        <v>26.710999999999999</v>
      </c>
      <c r="S22" s="4">
        <v>8</v>
      </c>
      <c r="T22" s="4">
        <v>10</v>
      </c>
      <c r="U22" s="4">
        <v>15</v>
      </c>
      <c r="V22" s="4">
        <v>17</v>
      </c>
      <c r="X22">
        <v>0.56327716319400001</v>
      </c>
      <c r="Z22">
        <v>0.60140639739299995</v>
      </c>
      <c r="AB22">
        <f t="shared" si="0"/>
        <v>0.55804892827660002</v>
      </c>
    </row>
    <row r="23" spans="1:28" ht="15.75" thickBot="1" x14ac:dyDescent="0.3">
      <c r="A23" s="6" t="s">
        <v>33</v>
      </c>
      <c r="B23" s="3">
        <v>20.574999999999999</v>
      </c>
      <c r="C23" s="4">
        <v>18</v>
      </c>
      <c r="D23" s="4">
        <v>19</v>
      </c>
      <c r="F23" s="3">
        <v>21.1</v>
      </c>
      <c r="G23" s="4">
        <v>16</v>
      </c>
      <c r="H23" s="4">
        <v>21</v>
      </c>
      <c r="J23" s="3">
        <v>28.05</v>
      </c>
      <c r="K23" s="4">
        <v>14</v>
      </c>
      <c r="L23" s="4">
        <v>18</v>
      </c>
      <c r="N23" s="3">
        <v>33.15</v>
      </c>
      <c r="O23" s="4">
        <v>11</v>
      </c>
      <c r="P23" s="4">
        <v>13</v>
      </c>
      <c r="R23" s="3">
        <v>21.526</v>
      </c>
      <c r="S23" s="4">
        <v>9</v>
      </c>
      <c r="T23" s="4">
        <v>11</v>
      </c>
      <c r="U23" s="4">
        <v>21</v>
      </c>
      <c r="V23" s="4">
        <v>23</v>
      </c>
      <c r="X23">
        <v>0.57521867764300005</v>
      </c>
      <c r="Z23">
        <v>0.61165959180200002</v>
      </c>
      <c r="AB23">
        <f t="shared" si="0"/>
        <v>0.56851831791980001</v>
      </c>
    </row>
    <row r="24" spans="1:28" x14ac:dyDescent="0.25">
      <c r="B24" t="s">
        <v>34</v>
      </c>
      <c r="D24" t="s">
        <v>35</v>
      </c>
      <c r="F24" t="s">
        <v>36</v>
      </c>
      <c r="H24" t="s">
        <v>37</v>
      </c>
      <c r="J24" t="s">
        <v>38</v>
      </c>
      <c r="L24" t="s">
        <v>39</v>
      </c>
      <c r="X24">
        <v>0.60614977274699999</v>
      </c>
      <c r="Z24">
        <v>0.55797637423900004</v>
      </c>
      <c r="AB24">
        <f t="shared" si="0"/>
        <v>0.57320222830039991</v>
      </c>
    </row>
    <row r="25" spans="1:28" x14ac:dyDescent="0.25">
      <c r="B25">
        <f>AVERAGE(C3,G3,K3,O3,S3)</f>
        <v>6</v>
      </c>
      <c r="D25">
        <f>AVERAGE(D3,H3,L3,P3,U3)</f>
        <v>8.8000000000000007</v>
      </c>
      <c r="F25">
        <f>AVERAGE(C3,G3,K3,O3,T3)</f>
        <v>6.4</v>
      </c>
      <c r="H25">
        <f>AVERAGE(D3,H3,L3,P3,V3)</f>
        <v>9.1999999999999993</v>
      </c>
      <c r="J25">
        <f>AVERAGE(B3,F3,J3,N3)</f>
        <v>42.625</v>
      </c>
      <c r="L25">
        <f>AVERAGE(B3,F3,J3,N3,R3)</f>
        <v>39.700000000000003</v>
      </c>
    </row>
    <row r="26" spans="1:28" x14ac:dyDescent="0.25">
      <c r="B26">
        <f>AVERAGE(C4,G4,K4,O4,S4)</f>
        <v>6.8</v>
      </c>
      <c r="D26">
        <f t="shared" ref="D26:D45" si="1">AVERAGE(D4,H4,L4,P4,U4)</f>
        <v>9.8000000000000007</v>
      </c>
      <c r="F26">
        <f>AVERAGE(C4,G4,K4,O4,T4)</f>
        <v>7.2</v>
      </c>
      <c r="H26">
        <f t="shared" ref="H26:H45" si="2">AVERAGE(D4,H4,L4,P4,V4)</f>
        <v>10.199999999999999</v>
      </c>
      <c r="J26">
        <f t="shared" ref="J26:J45" si="3">AVERAGE(B4,F4,J4,N4)</f>
        <v>40.225000000000001</v>
      </c>
      <c r="L26">
        <f t="shared" ref="L26:L45" si="4">AVERAGE(B4,F4,J4,N4,R4)</f>
        <v>37.743200000000002</v>
      </c>
      <c r="X26" t="s">
        <v>11</v>
      </c>
      <c r="Z26" t="s">
        <v>8</v>
      </c>
      <c r="AB26" t="s">
        <v>12</v>
      </c>
    </row>
    <row r="27" spans="1:28" x14ac:dyDescent="0.25">
      <c r="B27">
        <f>AVERAGE(C5,G5,K5,O5,S5)</f>
        <v>7.2</v>
      </c>
      <c r="D27">
        <f t="shared" si="1"/>
        <v>10.4</v>
      </c>
      <c r="F27">
        <f>AVERAGE(C5,G5,K5,O5,T5)</f>
        <v>7.6</v>
      </c>
      <c r="H27">
        <f t="shared" si="2"/>
        <v>10.8</v>
      </c>
      <c r="J27">
        <f t="shared" si="3"/>
        <v>39.275000000000006</v>
      </c>
      <c r="L27">
        <f t="shared" si="4"/>
        <v>37.009400000000007</v>
      </c>
      <c r="X27">
        <v>0.34605737072300002</v>
      </c>
      <c r="Z27">
        <v>0.34605737072300002</v>
      </c>
      <c r="AB27">
        <v>0.41910168397600001</v>
      </c>
    </row>
    <row r="28" spans="1:28" x14ac:dyDescent="0.25">
      <c r="B28">
        <f>AVERAGE(C6,G6,K6,O6,S6)</f>
        <v>8</v>
      </c>
      <c r="D28">
        <f t="shared" si="1"/>
        <v>11</v>
      </c>
      <c r="F28">
        <f>AVERAGE(C6,G6,K6,O6,T6)</f>
        <v>8.4</v>
      </c>
      <c r="H28">
        <f t="shared" si="2"/>
        <v>11.4</v>
      </c>
      <c r="J28">
        <f t="shared" si="3"/>
        <v>37.981250000000003</v>
      </c>
      <c r="L28">
        <f t="shared" si="4"/>
        <v>35.990200000000002</v>
      </c>
      <c r="X28">
        <v>0.37111954377799999</v>
      </c>
      <c r="Z28">
        <v>0.36006774719099999</v>
      </c>
      <c r="AB28">
        <v>0.416109253066</v>
      </c>
    </row>
    <row r="29" spans="1:28" x14ac:dyDescent="0.25">
      <c r="B29">
        <f>AVERAGE(C7,G7,K7,O7,S7)</f>
        <v>9</v>
      </c>
      <c r="D29">
        <f t="shared" si="1"/>
        <v>11.6</v>
      </c>
      <c r="F29">
        <f>AVERAGE(C7,G7,K7,O7,T7)</f>
        <v>9.4</v>
      </c>
      <c r="H29">
        <f t="shared" si="2"/>
        <v>12</v>
      </c>
      <c r="J29">
        <f t="shared" si="3"/>
        <v>36.118749999999999</v>
      </c>
      <c r="L29">
        <f t="shared" si="4"/>
        <v>34.474000000000004</v>
      </c>
      <c r="X29">
        <v>0.39156161564199998</v>
      </c>
      <c r="Z29">
        <v>0.373552868536</v>
      </c>
      <c r="AB29">
        <v>0.41456903127400002</v>
      </c>
    </row>
    <row r="30" spans="1:28" x14ac:dyDescent="0.25">
      <c r="B30">
        <f>AVERAGE(C8,G8,K8,O8,S8)</f>
        <v>9.1999999999999993</v>
      </c>
      <c r="D30">
        <f t="shared" si="1"/>
        <v>13.2</v>
      </c>
      <c r="F30">
        <f>AVERAGE(C8,G8,K8,O8,T8)</f>
        <v>9.6</v>
      </c>
      <c r="H30">
        <f t="shared" si="2"/>
        <v>13.6</v>
      </c>
      <c r="J30">
        <f t="shared" si="3"/>
        <v>34.556249999999999</v>
      </c>
      <c r="L30">
        <f t="shared" si="4"/>
        <v>33.218599999999995</v>
      </c>
      <c r="X30">
        <v>0.41985035588699998</v>
      </c>
      <c r="Z30">
        <v>0.38969642397699999</v>
      </c>
      <c r="AB30">
        <v>0.41462770639000002</v>
      </c>
    </row>
    <row r="31" spans="1:28" x14ac:dyDescent="0.25">
      <c r="B31">
        <f>AVERAGE(C9,G9,K9,O9,S9)</f>
        <v>9.4</v>
      </c>
      <c r="D31">
        <f t="shared" si="1"/>
        <v>13.2</v>
      </c>
      <c r="F31">
        <f>AVERAGE(C9,G9,K9,O9,T9)</f>
        <v>9.8000000000000007</v>
      </c>
      <c r="H31">
        <f t="shared" si="2"/>
        <v>13.6</v>
      </c>
      <c r="J31">
        <f t="shared" si="3"/>
        <v>33.21875</v>
      </c>
      <c r="L31">
        <f t="shared" si="4"/>
        <v>32.1434</v>
      </c>
      <c r="X31">
        <v>0.44867507074899998</v>
      </c>
      <c r="Z31">
        <v>0.40885215676199999</v>
      </c>
      <c r="AB31">
        <v>0.41500909464300001</v>
      </c>
    </row>
    <row r="32" spans="1:28" x14ac:dyDescent="0.25">
      <c r="B32">
        <f>AVERAGE(C10,G10,K10,O10,S10)</f>
        <v>9.4</v>
      </c>
      <c r="D32">
        <f t="shared" si="1"/>
        <v>13.2</v>
      </c>
      <c r="F32">
        <f>AVERAGE(C10,G10,K10,O10,T10)</f>
        <v>9.8000000000000007</v>
      </c>
      <c r="H32">
        <f t="shared" si="2"/>
        <v>13.6</v>
      </c>
      <c r="J32">
        <f t="shared" si="3"/>
        <v>32.137500000000003</v>
      </c>
      <c r="L32">
        <f t="shared" si="4"/>
        <v>31.220600000000001</v>
      </c>
      <c r="X32">
        <v>0.47638495840799999</v>
      </c>
      <c r="Z32">
        <v>0.427161049653</v>
      </c>
      <c r="AB32">
        <v>0.41788417532099997</v>
      </c>
    </row>
    <row r="33" spans="2:28" x14ac:dyDescent="0.25">
      <c r="B33">
        <f>AVERAGE(C11,G11,K11,O11,S11)</f>
        <v>9.8000000000000007</v>
      </c>
      <c r="D33">
        <f t="shared" si="1"/>
        <v>13.4</v>
      </c>
      <c r="F33">
        <f>AVERAGE(C11,G11,K11,O11,T11)</f>
        <v>10.199999999999999</v>
      </c>
      <c r="H33">
        <f t="shared" si="2"/>
        <v>13.8</v>
      </c>
      <c r="J33">
        <f t="shared" si="3"/>
        <v>31.143750000000001</v>
      </c>
      <c r="L33">
        <f t="shared" si="4"/>
        <v>30.3308</v>
      </c>
      <c r="X33">
        <v>0.50035374324699999</v>
      </c>
      <c r="Z33">
        <v>0.44565217391299999</v>
      </c>
      <c r="AB33">
        <v>0.42061256820999998</v>
      </c>
    </row>
    <row r="34" spans="2:28" x14ac:dyDescent="0.25">
      <c r="B34">
        <f>AVERAGE(C12,G12,K12,O12,S12)</f>
        <v>10.199999999999999</v>
      </c>
      <c r="D34">
        <f t="shared" si="1"/>
        <v>15</v>
      </c>
      <c r="F34">
        <f>AVERAGE(C12,G12,K12,O12,T12)</f>
        <v>10.6</v>
      </c>
      <c r="H34">
        <f t="shared" si="2"/>
        <v>15.4</v>
      </c>
      <c r="J34">
        <f t="shared" si="3"/>
        <v>30.28125</v>
      </c>
      <c r="L34">
        <f t="shared" si="4"/>
        <v>29.588200000000001</v>
      </c>
      <c r="X34">
        <v>0.51909141583100005</v>
      </c>
      <c r="Z34">
        <v>0.46305526970200001</v>
      </c>
      <c r="AB34">
        <v>0.42310626063500001</v>
      </c>
    </row>
    <row r="35" spans="2:28" x14ac:dyDescent="0.25">
      <c r="B35">
        <f>AVERAGE(C13,G13,K13,O13,S13)</f>
        <v>10.6</v>
      </c>
      <c r="D35">
        <f t="shared" si="1"/>
        <v>15.4</v>
      </c>
      <c r="F35">
        <f>AVERAGE(C13,G13,K13,O13,T13)</f>
        <v>11</v>
      </c>
      <c r="H35">
        <f t="shared" si="2"/>
        <v>15.8</v>
      </c>
      <c r="J35">
        <f t="shared" si="3"/>
        <v>29.59375</v>
      </c>
      <c r="L35">
        <f t="shared" si="4"/>
        <v>28.995999999999999</v>
      </c>
      <c r="X35">
        <v>0.53413086356200001</v>
      </c>
      <c r="Z35">
        <v>0.47858245433500002</v>
      </c>
      <c r="AB35">
        <v>0.42626004811399998</v>
      </c>
    </row>
    <row r="36" spans="2:28" x14ac:dyDescent="0.25">
      <c r="B36">
        <f>AVERAGE(C14,G14,K14,O14,S14)</f>
        <v>10.6</v>
      </c>
      <c r="D36">
        <f t="shared" si="1"/>
        <v>15.8</v>
      </c>
      <c r="F36">
        <f>AVERAGE(C14,G14,K14,O14,T14)</f>
        <v>11</v>
      </c>
      <c r="H36">
        <f t="shared" si="2"/>
        <v>16.2</v>
      </c>
      <c r="J36">
        <f t="shared" si="3"/>
        <v>28.912499999999998</v>
      </c>
      <c r="L36">
        <f t="shared" si="4"/>
        <v>28.493199999999995</v>
      </c>
      <c r="X36">
        <v>0.54495755080999997</v>
      </c>
      <c r="Z36">
        <v>0.49185318583299997</v>
      </c>
      <c r="AB36">
        <v>0.427609575779</v>
      </c>
    </row>
    <row r="37" spans="2:28" x14ac:dyDescent="0.25">
      <c r="B37">
        <f>AVERAGE(C15,G15,K15,O15,S15)</f>
        <v>10.6</v>
      </c>
      <c r="D37">
        <f t="shared" si="1"/>
        <v>16</v>
      </c>
      <c r="F37">
        <f>AVERAGE(C15,G15,K15,O15,T15)</f>
        <v>11</v>
      </c>
      <c r="H37">
        <f t="shared" si="2"/>
        <v>16.399999999999999</v>
      </c>
      <c r="J37">
        <f t="shared" si="3"/>
        <v>28.299999999999997</v>
      </c>
      <c r="L37">
        <f t="shared" si="4"/>
        <v>28.024199999999997</v>
      </c>
      <c r="X37">
        <v>0.55446574050300002</v>
      </c>
      <c r="Z37">
        <v>0.50392333419099999</v>
      </c>
      <c r="AB37">
        <v>0.42865105908599999</v>
      </c>
    </row>
    <row r="38" spans="2:28" x14ac:dyDescent="0.25">
      <c r="B38">
        <f>AVERAGE(C16,G16,K16,O16,S16)</f>
        <v>10.8</v>
      </c>
      <c r="D38">
        <f t="shared" si="1"/>
        <v>16</v>
      </c>
      <c r="F38">
        <f>AVERAGE(C16,G16,K16,O16,T16)</f>
        <v>11.2</v>
      </c>
      <c r="H38">
        <f t="shared" si="2"/>
        <v>16.399999999999999</v>
      </c>
      <c r="J38">
        <f t="shared" si="3"/>
        <v>27.9375</v>
      </c>
      <c r="L38">
        <f t="shared" si="4"/>
        <v>27.729000000000003</v>
      </c>
      <c r="X38">
        <v>0.56157276391400002</v>
      </c>
      <c r="Z38">
        <v>0.51535031300900003</v>
      </c>
      <c r="AB38">
        <v>0.42945784192899999</v>
      </c>
    </row>
    <row r="39" spans="2:28" x14ac:dyDescent="0.25">
      <c r="B39">
        <f>AVERAGE(C17,G17,K17,O17,S17)</f>
        <v>10.6</v>
      </c>
      <c r="D39">
        <f t="shared" si="1"/>
        <v>16.600000000000001</v>
      </c>
      <c r="F39">
        <f>AVERAGE(C17,G17,K17,O17,T17)</f>
        <v>11</v>
      </c>
      <c r="H39">
        <f t="shared" si="2"/>
        <v>17</v>
      </c>
      <c r="J39">
        <f t="shared" si="3"/>
        <v>27.549999999999997</v>
      </c>
      <c r="L39">
        <f t="shared" si="4"/>
        <v>27.429399999999998</v>
      </c>
      <c r="X39">
        <v>0.56802589829299999</v>
      </c>
      <c r="Z39">
        <v>0.52687376725799995</v>
      </c>
      <c r="AB39">
        <v>0.42956052338200001</v>
      </c>
    </row>
    <row r="40" spans="2:28" x14ac:dyDescent="0.25">
      <c r="B40">
        <f>AVERAGE(C18,G18,K18,O18,S18)</f>
        <v>10.6</v>
      </c>
      <c r="D40">
        <f t="shared" si="1"/>
        <v>16.600000000000001</v>
      </c>
      <c r="F40">
        <f>AVERAGE(C18,G18,K18,O18,T18)</f>
        <v>11</v>
      </c>
      <c r="H40">
        <f t="shared" si="2"/>
        <v>17</v>
      </c>
      <c r="J40">
        <f t="shared" si="3"/>
        <v>27.018749999999997</v>
      </c>
      <c r="L40">
        <f t="shared" si="4"/>
        <v>26.994</v>
      </c>
      <c r="X40">
        <v>0.57429680130299998</v>
      </c>
      <c r="Z40">
        <v>0.53768973501399997</v>
      </c>
      <c r="AB40">
        <v>0.43045531889900002</v>
      </c>
    </row>
    <row r="41" spans="2:28" x14ac:dyDescent="0.25">
      <c r="B41">
        <f>AVERAGE(C19,G19,K19,O19,S19)</f>
        <v>10.8</v>
      </c>
      <c r="D41">
        <f t="shared" si="1"/>
        <v>17.2</v>
      </c>
      <c r="F41">
        <f>AVERAGE(C19,G19,K19,O19,T19)</f>
        <v>11.2</v>
      </c>
      <c r="H41">
        <f t="shared" si="2"/>
        <v>17.600000000000001</v>
      </c>
      <c r="J41">
        <f t="shared" si="3"/>
        <v>26.722500000000004</v>
      </c>
      <c r="L41">
        <f t="shared" si="4"/>
        <v>26.793800000000005</v>
      </c>
      <c r="X41">
        <v>0.58037475345199996</v>
      </c>
      <c r="Z41">
        <v>0.54735871709100004</v>
      </c>
      <c r="AB41">
        <v>0.43154080854299998</v>
      </c>
    </row>
    <row r="42" spans="2:28" x14ac:dyDescent="0.25">
      <c r="B42">
        <f>AVERAGE(C20,G20,K20,O20,S20)</f>
        <v>10.4</v>
      </c>
      <c r="D42">
        <f t="shared" si="1"/>
        <v>17.399999999999999</v>
      </c>
      <c r="F42">
        <f>AVERAGE(C20,G20,K20,O20,T20)</f>
        <v>10.8</v>
      </c>
      <c r="H42">
        <f t="shared" si="2"/>
        <v>17.8</v>
      </c>
      <c r="J42">
        <f t="shared" si="3"/>
        <v>26.393750000000001</v>
      </c>
      <c r="L42">
        <f t="shared" si="4"/>
        <v>26.530799999999999</v>
      </c>
      <c r="X42">
        <v>0.58553082926</v>
      </c>
      <c r="Z42">
        <v>0.55583783551999999</v>
      </c>
      <c r="AB42">
        <v>0.433829138063</v>
      </c>
    </row>
    <row r="43" spans="2:28" x14ac:dyDescent="0.25">
      <c r="B43">
        <f>AVERAGE(C21,G21,K21,O21,S21)</f>
        <v>10.8</v>
      </c>
      <c r="D43">
        <f t="shared" si="1"/>
        <v>18</v>
      </c>
      <c r="F43">
        <f>AVERAGE(C21,G21,K21,O21,T21)</f>
        <v>11.2</v>
      </c>
      <c r="H43">
        <f t="shared" si="2"/>
        <v>18.399999999999999</v>
      </c>
      <c r="J43">
        <f t="shared" si="3"/>
        <v>25.962499999999999</v>
      </c>
      <c r="L43">
        <f t="shared" si="4"/>
        <v>26.180599999999998</v>
      </c>
      <c r="X43">
        <v>0.59069226481399995</v>
      </c>
      <c r="Z43">
        <v>0.56418832004099995</v>
      </c>
      <c r="AB43">
        <v>0.43583876078200001</v>
      </c>
    </row>
    <row r="44" spans="2:28" x14ac:dyDescent="0.25">
      <c r="B44">
        <f>AVERAGE(C22,G22,K22,O22,S22)</f>
        <v>11.6</v>
      </c>
      <c r="D44">
        <f t="shared" si="1"/>
        <v>18.2</v>
      </c>
      <c r="F44">
        <f>AVERAGE(C22,G22,K22,O22,T22)</f>
        <v>12</v>
      </c>
      <c r="H44">
        <f t="shared" si="2"/>
        <v>18.600000000000001</v>
      </c>
      <c r="J44">
        <f t="shared" si="3"/>
        <v>25.181249999999999</v>
      </c>
      <c r="L44">
        <f t="shared" si="4"/>
        <v>25.487199999999998</v>
      </c>
      <c r="X44">
        <v>0.59488894605999998</v>
      </c>
      <c r="Z44">
        <v>0.572120744362</v>
      </c>
      <c r="AB44">
        <v>0.43927125506100001</v>
      </c>
    </row>
    <row r="45" spans="2:28" x14ac:dyDescent="0.25">
      <c r="B45">
        <f>AVERAGE(C23,G23,K23,O23,S23)</f>
        <v>13.6</v>
      </c>
      <c r="D45">
        <f t="shared" si="1"/>
        <v>18.399999999999999</v>
      </c>
      <c r="F45">
        <f>AVERAGE(C23,G23,K23,O23,T23)</f>
        <v>14</v>
      </c>
      <c r="H45">
        <f t="shared" si="2"/>
        <v>18.8</v>
      </c>
      <c r="J45">
        <f t="shared" si="3"/>
        <v>25.71875</v>
      </c>
      <c r="L45">
        <f t="shared" si="4"/>
        <v>24.880199999999999</v>
      </c>
      <c r="X45">
        <v>0.59987350999099998</v>
      </c>
      <c r="Z45">
        <v>0.58177364720000002</v>
      </c>
      <c r="AB45">
        <v>0.44391392360499998</v>
      </c>
    </row>
    <row r="46" spans="2:28" x14ac:dyDescent="0.25">
      <c r="X46">
        <v>0.60543156676099996</v>
      </c>
      <c r="Z46">
        <v>0.59835134207999996</v>
      </c>
      <c r="AB46">
        <v>0.45193041131299999</v>
      </c>
    </row>
    <row r="47" spans="2:28" x14ac:dyDescent="0.25">
      <c r="X47">
        <v>0.539855072464</v>
      </c>
      <c r="Z47">
        <v>0.62540198096199995</v>
      </c>
      <c r="AB47">
        <v>0.53662794109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danfire</dc:creator>
  <cp:lastModifiedBy>danfire</cp:lastModifiedBy>
  <dcterms:created xsi:type="dcterms:W3CDTF">2016-04-26T14:32:06Z</dcterms:created>
  <dcterms:modified xsi:type="dcterms:W3CDTF">2016-04-27T15:45:30Z</dcterms:modified>
</cp:coreProperties>
</file>