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469" documentId="13_ncr:1_{96EAA184-D570-40C4-9EE3-5C8BD6AA14CB}" xr6:coauthVersionLast="33" xr6:coauthVersionMax="34" xr10:uidLastSave="{E854FC9D-086F-481F-9C45-0035A574B4A2}"/>
  <bookViews>
    <workbookView xWindow="0" yWindow="0" windowWidth="22260" windowHeight="12645" activeTab="1" xr2:uid="{00000000-000D-0000-FFFF-FFFF00000000}"/>
  </bookViews>
  <sheets>
    <sheet name="Round 2" sheetId="4" r:id="rId1"/>
    <sheet name="Contacted Companies" sheetId="5" r:id="rId2"/>
    <sheet name="Final List" sheetId="3" r:id="rId3"/>
    <sheet name="From Mapping" sheetId="1" r:id="rId4"/>
    <sheet name="From List of Companies" sheetId="2" r:id="rId5"/>
  </sheets>
  <externalReferences>
    <externalReference r:id="rId6"/>
  </externalReferenc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5" l="1"/>
  <c r="C3" i="5"/>
  <c r="C4" i="5"/>
  <c r="C5" i="5"/>
  <c r="C7" i="5"/>
  <c r="C8" i="5"/>
  <c r="C9" i="5"/>
  <c r="C10" i="5"/>
  <c r="C11" i="5"/>
  <c r="C12" i="5"/>
  <c r="C13" i="5"/>
  <c r="C14" i="5"/>
  <c r="C15" i="5"/>
  <c r="C16" i="5"/>
  <c r="C17" i="5"/>
  <c r="C18" i="5"/>
  <c r="C19" i="5"/>
  <c r="C20" i="5"/>
  <c r="C21" i="5"/>
  <c r="C22" i="5"/>
  <c r="C23" i="5"/>
  <c r="C24" i="5"/>
  <c r="C25" i="5"/>
  <c r="C26" i="5"/>
  <c r="C27" i="5"/>
  <c r="C28" i="5"/>
  <c r="C2" i="5"/>
  <c r="D41" i="4" l="1"/>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00" i="3"/>
  <c r="D150" i="3"/>
  <c r="D187" i="3"/>
  <c r="D238" i="3"/>
  <c r="D263" i="3"/>
  <c r="D279" i="3"/>
  <c r="D308" i="3"/>
  <c r="D94" i="3"/>
  <c r="D95" i="3"/>
  <c r="D149" i="3"/>
  <c r="D283" i="3"/>
  <c r="D397" i="3"/>
  <c r="D165" i="3"/>
  <c r="D357" i="3"/>
  <c r="D5" i="3"/>
  <c r="D6" i="3"/>
  <c r="D51" i="3"/>
  <c r="D56" i="3"/>
  <c r="D73" i="3"/>
  <c r="D107" i="3"/>
  <c r="D112" i="3"/>
  <c r="D137" i="3"/>
  <c r="D143" i="3"/>
  <c r="D151" i="3"/>
  <c r="D163" i="3"/>
  <c r="D173" i="3"/>
  <c r="D184" i="3"/>
  <c r="D217" i="3"/>
  <c r="D218" i="3"/>
  <c r="D226" i="3"/>
  <c r="D243" i="3"/>
  <c r="D362" i="3"/>
  <c r="D290" i="3"/>
  <c r="D334" i="3"/>
  <c r="D315" i="3"/>
  <c r="D367" i="3"/>
  <c r="D387" i="3"/>
  <c r="D170" i="3"/>
  <c r="D213" i="3"/>
  <c r="D364" i="3"/>
  <c r="D365" i="3"/>
  <c r="D36" i="3"/>
  <c r="D76" i="3"/>
  <c r="D85" i="3"/>
  <c r="D84" i="3"/>
  <c r="D99" i="3"/>
  <c r="D101" i="3"/>
  <c r="D118" i="3"/>
  <c r="D120" i="3"/>
  <c r="D122" i="3"/>
  <c r="D126" i="3"/>
  <c r="D246" i="3"/>
  <c r="D250" i="3"/>
  <c r="D255" i="3"/>
  <c r="D256" i="3"/>
  <c r="D332" i="3"/>
  <c r="D341" i="3"/>
  <c r="D347" i="3"/>
  <c r="D371" i="3"/>
  <c r="D386" i="3"/>
  <c r="D394" i="3"/>
  <c r="D270" i="3"/>
  <c r="D38" i="3"/>
  <c r="D50" i="3"/>
  <c r="D123" i="3"/>
  <c r="D144" i="3"/>
  <c r="D225" i="3"/>
  <c r="D244" i="3"/>
  <c r="D323" i="3"/>
  <c r="D352" i="3"/>
  <c r="D348" i="3"/>
  <c r="D10" i="3"/>
  <c r="D23" i="3"/>
  <c r="D24" i="3"/>
  <c r="D34" i="3"/>
  <c r="D71" i="3"/>
  <c r="D81" i="3"/>
  <c r="D83" i="3"/>
  <c r="D125" i="3"/>
  <c r="D148" i="3"/>
  <c r="D172" i="3"/>
  <c r="D195" i="3"/>
  <c r="D249" i="3"/>
  <c r="D252" i="3"/>
  <c r="D257" i="3"/>
  <c r="D271" i="3"/>
  <c r="D293" i="3"/>
  <c r="D296" i="3"/>
  <c r="D297" i="3"/>
  <c r="D298" i="3"/>
  <c r="D317" i="3"/>
  <c r="D320" i="3"/>
  <c r="D324" i="3"/>
  <c r="D336" i="3"/>
  <c r="D78" i="3"/>
  <c r="D44" i="3"/>
  <c r="D69" i="3"/>
  <c r="D124" i="3"/>
  <c r="D128" i="3"/>
  <c r="D129" i="3"/>
  <c r="D182" i="3"/>
  <c r="D230" i="3"/>
  <c r="D277" i="3"/>
  <c r="D310" i="3"/>
  <c r="D311" i="3"/>
  <c r="D346" i="3"/>
  <c r="D383" i="3"/>
  <c r="D262" i="3"/>
  <c r="D258" i="3"/>
  <c r="D373" i="3"/>
  <c r="D130" i="3"/>
  <c r="D4" i="3"/>
  <c r="D9" i="3"/>
  <c r="D11" i="3"/>
  <c r="D12" i="3"/>
  <c r="D14" i="3"/>
  <c r="D15" i="3"/>
  <c r="D16" i="3"/>
  <c r="D17" i="3"/>
  <c r="D21" i="3"/>
  <c r="D25" i="3"/>
  <c r="D39" i="3"/>
  <c r="D42" i="3"/>
  <c r="D45" i="3"/>
  <c r="D54" i="3"/>
  <c r="D57" i="3"/>
  <c r="D59" i="3"/>
  <c r="D64" i="3"/>
  <c r="D72" i="3"/>
  <c r="D88" i="3"/>
  <c r="D90" i="3"/>
  <c r="D91" i="3"/>
  <c r="D111" i="3"/>
  <c r="D116" i="3"/>
  <c r="D131" i="3"/>
  <c r="D132" i="3"/>
  <c r="D134" i="3"/>
  <c r="D141" i="3"/>
  <c r="D167" i="3"/>
  <c r="D168" i="3"/>
  <c r="D190" i="3"/>
  <c r="D191" i="3"/>
  <c r="D198" i="3"/>
  <c r="D199" i="3"/>
  <c r="D202" i="3"/>
  <c r="D205" i="3"/>
  <c r="D206" i="3"/>
  <c r="D209" i="3"/>
  <c r="D210" i="3"/>
  <c r="D211" i="3"/>
  <c r="D221" i="3"/>
  <c r="D228" i="3"/>
  <c r="D245" i="3"/>
  <c r="D267" i="3"/>
  <c r="D273" i="3"/>
  <c r="D281" i="3"/>
  <c r="D285" i="3"/>
  <c r="D292" i="3"/>
  <c r="D294" i="3"/>
  <c r="D300" i="3"/>
  <c r="D307" i="3"/>
  <c r="D318" i="3"/>
  <c r="D326" i="3"/>
  <c r="D330" i="3"/>
  <c r="D344" i="3"/>
  <c r="D377" i="3"/>
  <c r="D378" i="3"/>
  <c r="D379" i="3"/>
  <c r="D382" i="3"/>
  <c r="D396" i="3"/>
  <c r="D398" i="3"/>
  <c r="D53" i="3"/>
  <c r="D61" i="3"/>
  <c r="D156" i="3"/>
  <c r="D269" i="3"/>
  <c r="D339" i="3"/>
  <c r="D196" i="3"/>
  <c r="D22" i="3"/>
  <c r="D8" i="3"/>
  <c r="D104" i="3"/>
  <c r="D121" i="3"/>
  <c r="D152" i="3"/>
  <c r="D354" i="3"/>
  <c r="D360" i="3"/>
  <c r="D32" i="3"/>
  <c r="D67" i="3"/>
  <c r="D102" i="3"/>
  <c r="D105" i="3"/>
  <c r="D133" i="3"/>
  <c r="D166" i="3"/>
  <c r="D178" i="3"/>
  <c r="D223" i="3"/>
  <c r="D275" i="3"/>
  <c r="D303" i="3"/>
  <c r="D321" i="3"/>
  <c r="D343" i="3"/>
  <c r="D350" i="3"/>
  <c r="D366" i="3"/>
  <c r="D368" i="3"/>
  <c r="D239" i="3"/>
  <c r="D74" i="3"/>
  <c r="D33" i="3"/>
  <c r="D68" i="3"/>
  <c r="D305" i="3"/>
  <c r="D356" i="3"/>
  <c r="D55" i="3"/>
  <c r="D349" i="3"/>
  <c r="D214" i="3"/>
  <c r="D240" i="3"/>
  <c r="D337" i="3"/>
  <c r="D13" i="3"/>
  <c r="D316" i="3"/>
  <c r="D359" i="3"/>
  <c r="D157" i="3"/>
  <c r="D160" i="3"/>
  <c r="D251" i="3"/>
  <c r="D164" i="3"/>
  <c r="D286" i="3"/>
  <c r="D384" i="3"/>
  <c r="D241" i="3"/>
  <c r="D390" i="3"/>
  <c r="D110" i="3"/>
  <c r="D155" i="3"/>
  <c r="D62" i="3"/>
  <c r="D385" i="3"/>
  <c r="D380" i="3"/>
  <c r="D231" i="3"/>
  <c r="D340" i="3"/>
  <c r="D86" i="3"/>
  <c r="D142" i="3"/>
  <c r="D331" i="3"/>
  <c r="D136" i="3"/>
  <c r="D325" i="3"/>
  <c r="D87" i="3"/>
  <c r="D322" i="3"/>
  <c r="D176" i="3"/>
  <c r="D381" i="3"/>
  <c r="D372" i="3"/>
  <c r="D229" i="3"/>
  <c r="D345" i="3"/>
  <c r="D338" i="3"/>
  <c r="D194" i="3"/>
  <c r="D193" i="3"/>
  <c r="D185" i="3"/>
  <c r="D370" i="3"/>
  <c r="D276" i="3"/>
  <c r="D272" i="3"/>
  <c r="D222" i="3"/>
  <c r="D235" i="3"/>
  <c r="D140" i="3"/>
  <c r="D97" i="3"/>
  <c r="D266" i="3"/>
  <c r="D47" i="3"/>
  <c r="D159" i="3"/>
  <c r="D70" i="3"/>
  <c r="D265" i="3"/>
  <c r="D2" i="3"/>
  <c r="D138" i="3"/>
  <c r="D183" i="3"/>
  <c r="D181" i="3"/>
  <c r="D135" i="3"/>
  <c r="D89" i="3"/>
  <c r="D60" i="3"/>
  <c r="D117" i="3"/>
  <c r="D329" i="3"/>
  <c r="D103" i="3"/>
  <c r="D353" i="3"/>
  <c r="D264" i="3"/>
  <c r="D301" i="3"/>
  <c r="D19" i="3"/>
  <c r="D327" i="3"/>
  <c r="D376" i="3"/>
  <c r="D319" i="3"/>
  <c r="D18" i="3"/>
  <c r="D302" i="3"/>
  <c r="D304" i="3"/>
  <c r="D287" i="3"/>
  <c r="D179" i="3"/>
  <c r="D92" i="3"/>
  <c r="D139" i="3"/>
  <c r="D186" i="3"/>
  <c r="D188" i="3"/>
  <c r="D189" i="3"/>
  <c r="D192" i="3"/>
  <c r="D203" i="3"/>
  <c r="D204" i="3"/>
  <c r="D197" i="3"/>
  <c r="D207" i="3"/>
  <c r="D200" i="3"/>
  <c r="D212" i="3"/>
  <c r="D215" i="3"/>
  <c r="D146" i="3"/>
  <c r="D216" i="3"/>
  <c r="D219" i="3"/>
  <c r="D220" i="3"/>
  <c r="D154" i="3"/>
  <c r="D224" i="3"/>
  <c r="D227" i="3"/>
  <c r="D369" i="3"/>
  <c r="D242" i="3"/>
  <c r="D46" i="3"/>
  <c r="D113" i="3"/>
  <c r="D49" i="3"/>
  <c r="D280" i="3"/>
  <c r="D282" i="3"/>
  <c r="D153" i="3"/>
  <c r="D58" i="3"/>
  <c r="D119" i="3"/>
  <c r="D254" i="3"/>
  <c r="D253" i="3"/>
  <c r="D284" i="3"/>
  <c r="D288" i="3"/>
  <c r="D63" i="3"/>
  <c r="D259" i="3"/>
  <c r="D261" i="3"/>
  <c r="D65" i="3"/>
  <c r="D260" i="3"/>
  <c r="D278" i="3"/>
  <c r="D20" i="3"/>
  <c r="D289" i="3"/>
  <c r="D291" i="3"/>
  <c r="D295" i="3"/>
  <c r="D299" i="3"/>
  <c r="D306" i="3"/>
  <c r="D313" i="3"/>
  <c r="D328" i="3"/>
  <c r="D335" i="3"/>
  <c r="D342" i="3"/>
  <c r="D3" i="3"/>
  <c r="D28" i="3"/>
  <c r="D361" i="3"/>
  <c r="D26" i="3"/>
  <c r="D27" i="3"/>
  <c r="D29" i="3"/>
  <c r="D31" i="3"/>
  <c r="D35" i="3"/>
  <c r="D351" i="3"/>
  <c r="D355" i="3"/>
  <c r="D358" i="3"/>
  <c r="D363" i="3"/>
  <c r="D40" i="3"/>
  <c r="D96" i="3"/>
  <c r="D93" i="3"/>
  <c r="D41" i="3"/>
  <c r="D98" i="3"/>
  <c r="D30" i="3"/>
  <c r="D106" i="3"/>
  <c r="D108" i="3"/>
  <c r="D109" i="3"/>
  <c r="D309" i="3"/>
  <c r="D169" i="3"/>
  <c r="D312" i="3"/>
  <c r="D314" i="3"/>
  <c r="D75" i="3"/>
  <c r="D171" i="3"/>
  <c r="D127" i="3"/>
  <c r="D77" i="3"/>
  <c r="D174" i="3"/>
  <c r="D80" i="3"/>
  <c r="D82" i="3"/>
  <c r="D175" i="3"/>
  <c r="D177" i="3"/>
  <c r="D333" i="3"/>
  <c r="D208" i="3"/>
  <c r="D232" i="3"/>
  <c r="D233" i="3"/>
  <c r="D374" i="3"/>
  <c r="D234" i="3"/>
  <c r="D375" i="3"/>
  <c r="D236" i="3"/>
  <c r="D388" i="3"/>
  <c r="D389" i="3"/>
  <c r="D392" i="3"/>
  <c r="D393" i="3"/>
  <c r="D247" i="3"/>
  <c r="D395" i="3"/>
  <c r="D274" i="3"/>
  <c r="D147" i="3"/>
  <c r="D391" i="3"/>
  <c r="D48" i="3"/>
  <c r="D114" i="3"/>
  <c r="D158" i="3"/>
  <c r="D161" i="3"/>
  <c r="D37" i="3"/>
  <c r="D180" i="3"/>
  <c r="D237" i="3"/>
  <c r="D7" i="3"/>
  <c r="D268" i="3"/>
  <c r="D52" i="3"/>
  <c r="D66" i="3"/>
  <c r="D79" i="3"/>
  <c r="D201" i="3"/>
  <c r="D115" i="3"/>
  <c r="D162" i="3"/>
  <c r="D248" i="3"/>
  <c r="D43" i="3"/>
  <c r="D145" i="3"/>
  <c r="C205" i="2"/>
  <c r="D205" i="2"/>
  <c r="C204" i="2"/>
  <c r="D204" i="2"/>
  <c r="C203" i="2"/>
  <c r="D203" i="2"/>
  <c r="C202" i="2"/>
  <c r="D202" i="2"/>
  <c r="C201" i="2"/>
  <c r="D201" i="2"/>
  <c r="C200" i="2"/>
  <c r="D200" i="2"/>
  <c r="C199" i="2"/>
  <c r="D199" i="2"/>
  <c r="C198" i="2"/>
  <c r="D198" i="2"/>
  <c r="C197" i="2"/>
  <c r="D197" i="2"/>
  <c r="C196" i="2"/>
  <c r="D196" i="2"/>
  <c r="C195" i="2"/>
  <c r="D195" i="2"/>
  <c r="C194" i="2"/>
  <c r="D194" i="2"/>
  <c r="C193" i="2"/>
  <c r="D193" i="2"/>
  <c r="C192" i="2"/>
  <c r="D192" i="2"/>
  <c r="C191" i="2"/>
  <c r="D191" i="2"/>
  <c r="C190" i="2"/>
  <c r="D190" i="2"/>
  <c r="C189" i="2"/>
  <c r="D189" i="2"/>
  <c r="C188" i="2"/>
  <c r="D188" i="2"/>
  <c r="C187" i="2"/>
  <c r="D187" i="2"/>
  <c r="C186" i="2"/>
  <c r="D186" i="2"/>
  <c r="C185" i="2"/>
  <c r="D185" i="2"/>
  <c r="C184" i="2"/>
  <c r="D184" i="2"/>
  <c r="C183" i="2"/>
  <c r="D183" i="2"/>
  <c r="C182" i="2"/>
  <c r="D182" i="2"/>
  <c r="C181" i="2"/>
  <c r="D181" i="2"/>
  <c r="C180" i="2"/>
  <c r="D180" i="2"/>
  <c r="C179" i="2"/>
  <c r="D179" i="2"/>
  <c r="C178" i="2"/>
  <c r="D178" i="2"/>
  <c r="C177" i="2"/>
  <c r="D177" i="2"/>
  <c r="C176" i="2"/>
  <c r="D176" i="2"/>
  <c r="C175" i="2"/>
  <c r="D175" i="2"/>
  <c r="C174" i="2"/>
  <c r="D174" i="2"/>
  <c r="C173" i="2"/>
  <c r="D173" i="2"/>
  <c r="C172" i="2"/>
  <c r="D172" i="2"/>
  <c r="C171" i="2"/>
  <c r="D171" i="2"/>
  <c r="C170" i="2"/>
  <c r="D170" i="2"/>
  <c r="C169" i="2"/>
  <c r="D169" i="2"/>
  <c r="C168" i="2"/>
  <c r="D168" i="2"/>
  <c r="C167" i="2"/>
  <c r="D167" i="2"/>
  <c r="C166" i="2"/>
  <c r="D166" i="2"/>
  <c r="C165" i="2"/>
  <c r="D165" i="2"/>
  <c r="C164" i="2"/>
  <c r="D164" i="2"/>
  <c r="C163" i="2"/>
  <c r="D163" i="2"/>
  <c r="C162" i="2"/>
  <c r="D162" i="2"/>
  <c r="C161" i="2"/>
  <c r="D161" i="2"/>
  <c r="C160" i="2"/>
  <c r="D160" i="2"/>
  <c r="C159" i="2"/>
  <c r="D159" i="2"/>
  <c r="C158" i="2"/>
  <c r="D158" i="2"/>
  <c r="C157" i="2"/>
  <c r="D157" i="2"/>
  <c r="C156" i="2"/>
  <c r="D156" i="2"/>
  <c r="C155" i="2"/>
  <c r="D155" i="2"/>
  <c r="C154" i="2"/>
  <c r="D154" i="2"/>
  <c r="C153" i="2"/>
  <c r="D153" i="2"/>
  <c r="C152" i="2"/>
  <c r="D152" i="2"/>
  <c r="C151" i="2"/>
  <c r="D151" i="2"/>
  <c r="C150" i="2"/>
  <c r="D150" i="2"/>
  <c r="C149" i="2"/>
  <c r="D149" i="2"/>
  <c r="C148" i="2"/>
  <c r="D148" i="2"/>
  <c r="C147" i="2"/>
  <c r="D147" i="2"/>
  <c r="C146" i="2"/>
  <c r="D146" i="2"/>
  <c r="C145" i="2"/>
  <c r="D145" i="2"/>
  <c r="C144" i="2"/>
  <c r="D144" i="2"/>
  <c r="C143" i="2"/>
  <c r="D143" i="2"/>
  <c r="C142" i="2"/>
  <c r="D142" i="2"/>
  <c r="C141" i="2"/>
  <c r="D141" i="2"/>
  <c r="C140" i="2"/>
  <c r="D140" i="2"/>
  <c r="C139" i="2"/>
  <c r="D139" i="2"/>
  <c r="C138" i="2"/>
  <c r="D138" i="2"/>
  <c r="C137" i="2"/>
  <c r="D137" i="2"/>
  <c r="C136" i="2"/>
  <c r="D136" i="2"/>
  <c r="C135" i="2"/>
  <c r="D135" i="2"/>
  <c r="C134" i="2"/>
  <c r="D134" i="2"/>
  <c r="C133" i="2"/>
  <c r="D133" i="2"/>
  <c r="C132" i="2"/>
  <c r="D132" i="2"/>
  <c r="C131" i="2"/>
  <c r="D131" i="2"/>
  <c r="C130" i="2"/>
  <c r="D130" i="2"/>
  <c r="C129" i="2"/>
  <c r="D129" i="2"/>
  <c r="C128" i="2"/>
  <c r="D128" i="2"/>
  <c r="C127" i="2"/>
  <c r="D127" i="2"/>
  <c r="C126" i="2"/>
  <c r="D126" i="2"/>
  <c r="C125" i="2"/>
  <c r="D125" i="2"/>
  <c r="C124" i="2"/>
  <c r="D124" i="2"/>
  <c r="C123" i="2"/>
  <c r="D123" i="2"/>
  <c r="C122" i="2"/>
  <c r="D122" i="2"/>
  <c r="C121" i="2"/>
  <c r="D121" i="2"/>
  <c r="C120" i="2"/>
  <c r="D120" i="2"/>
  <c r="C119" i="2"/>
  <c r="D119" i="2"/>
  <c r="C118" i="2"/>
  <c r="D118" i="2"/>
  <c r="C117" i="2"/>
  <c r="D117" i="2"/>
  <c r="C116" i="2"/>
  <c r="D116" i="2"/>
  <c r="C115" i="2"/>
  <c r="D115" i="2"/>
  <c r="C114" i="2"/>
  <c r="D114" i="2"/>
  <c r="C113" i="2"/>
  <c r="D113" i="2"/>
  <c r="C112" i="2"/>
  <c r="D112" i="2"/>
  <c r="C111" i="2"/>
  <c r="D111" i="2"/>
  <c r="C110" i="2"/>
  <c r="D110" i="2"/>
  <c r="C109" i="2"/>
  <c r="D109" i="2"/>
  <c r="C108" i="2"/>
  <c r="D108" i="2"/>
  <c r="C107" i="2"/>
  <c r="D107" i="2"/>
  <c r="C106" i="2"/>
  <c r="D106" i="2"/>
  <c r="C105" i="2"/>
  <c r="D105" i="2"/>
  <c r="C104" i="2"/>
  <c r="D104" i="2"/>
  <c r="C103" i="2"/>
  <c r="D103" i="2"/>
  <c r="C102" i="2"/>
  <c r="D102" i="2"/>
  <c r="C101" i="2"/>
  <c r="D101" i="2"/>
  <c r="C100" i="2"/>
  <c r="D100" i="2"/>
  <c r="C99" i="2"/>
  <c r="D99" i="2"/>
  <c r="C98" i="2"/>
  <c r="D98" i="2"/>
  <c r="C97" i="2"/>
  <c r="D97" i="2"/>
  <c r="C96" i="2"/>
  <c r="D96" i="2"/>
  <c r="C95" i="2"/>
  <c r="D95" i="2"/>
  <c r="C94" i="2"/>
  <c r="D94" i="2"/>
  <c r="C93" i="2"/>
  <c r="D93" i="2"/>
  <c r="C92" i="2"/>
  <c r="D92" i="2"/>
  <c r="C91" i="2"/>
  <c r="D91" i="2"/>
  <c r="C90" i="2"/>
  <c r="D90" i="2"/>
  <c r="C89" i="2"/>
  <c r="D89" i="2"/>
  <c r="C88" i="2"/>
  <c r="D88" i="2"/>
  <c r="C87" i="2"/>
  <c r="D87" i="2"/>
  <c r="C86" i="2"/>
  <c r="D86" i="2"/>
  <c r="C85" i="2"/>
  <c r="D85" i="2"/>
  <c r="C84" i="2"/>
  <c r="D84" i="2"/>
  <c r="C83" i="2"/>
  <c r="D83" i="2"/>
  <c r="C82" i="2"/>
  <c r="D82" i="2"/>
  <c r="C81" i="2"/>
  <c r="D81" i="2"/>
  <c r="C80" i="2"/>
  <c r="D80" i="2"/>
  <c r="C79" i="2"/>
  <c r="D79" i="2"/>
  <c r="C78" i="2"/>
  <c r="D78" i="2"/>
  <c r="C77" i="2"/>
  <c r="D77" i="2"/>
  <c r="C76" i="2"/>
  <c r="D76" i="2"/>
  <c r="C75" i="2"/>
  <c r="D75" i="2"/>
  <c r="C74" i="2"/>
  <c r="D74" i="2"/>
  <c r="C73" i="2"/>
  <c r="D73" i="2"/>
  <c r="C72" i="2"/>
  <c r="D72" i="2"/>
  <c r="C71" i="2"/>
  <c r="D71" i="2"/>
  <c r="C70" i="2"/>
  <c r="D70" i="2"/>
  <c r="C69" i="2"/>
  <c r="D69" i="2"/>
  <c r="C68" i="2"/>
  <c r="D68" i="2"/>
  <c r="C67" i="2"/>
  <c r="D67" i="2"/>
  <c r="C66" i="2"/>
  <c r="D66" i="2"/>
  <c r="C65" i="2"/>
  <c r="D65" i="2"/>
  <c r="C64" i="2"/>
  <c r="D64" i="2"/>
  <c r="C63" i="2"/>
  <c r="D63" i="2"/>
  <c r="C62" i="2"/>
  <c r="D62" i="2"/>
  <c r="C61" i="2"/>
  <c r="D61" i="2"/>
  <c r="C60" i="2"/>
  <c r="D60" i="2"/>
  <c r="C59" i="2"/>
  <c r="D59" i="2"/>
  <c r="C58" i="2"/>
  <c r="D58" i="2"/>
  <c r="C57" i="2"/>
  <c r="D57" i="2"/>
  <c r="C56" i="2"/>
  <c r="D56" i="2"/>
  <c r="C55" i="2"/>
  <c r="D55" i="2"/>
  <c r="C54" i="2"/>
  <c r="D54" i="2"/>
  <c r="C53" i="2"/>
  <c r="D53" i="2"/>
  <c r="C52" i="2"/>
  <c r="D52" i="2"/>
  <c r="C51" i="2"/>
  <c r="D51" i="2"/>
  <c r="C50" i="2"/>
  <c r="D50" i="2"/>
  <c r="C49" i="2"/>
  <c r="D49" i="2"/>
  <c r="C48" i="2"/>
  <c r="D48" i="2"/>
  <c r="C47" i="2"/>
  <c r="D47" i="2"/>
  <c r="C46" i="2"/>
  <c r="D46" i="2"/>
  <c r="C45" i="2"/>
  <c r="D45" i="2"/>
  <c r="C44" i="2"/>
  <c r="D44" i="2"/>
  <c r="C43" i="2"/>
  <c r="D43" i="2"/>
  <c r="C42" i="2"/>
  <c r="D42" i="2"/>
  <c r="C41" i="2"/>
  <c r="D41" i="2"/>
  <c r="C40" i="2"/>
  <c r="D40" i="2"/>
  <c r="C39" i="2"/>
  <c r="D39" i="2"/>
  <c r="C38" i="2"/>
  <c r="D38" i="2"/>
  <c r="C37" i="2"/>
  <c r="D37" i="2"/>
  <c r="C36" i="2"/>
  <c r="D36" i="2"/>
  <c r="C35" i="2"/>
  <c r="D35" i="2"/>
  <c r="C34" i="2"/>
  <c r="D34" i="2"/>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D40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2" authorId="0" shapeId="0" xr:uid="{1259EEC9-D62C-44AF-8B51-CA5960990ADE}">
      <text>
        <r>
          <rPr>
            <b/>
            <sz val="9"/>
            <color indexed="81"/>
            <rFont val="Tahoma"/>
            <family val="2"/>
          </rPr>
          <t>Author:</t>
        </r>
        <r>
          <rPr>
            <sz val="9"/>
            <color indexed="81"/>
            <rFont val="Tahoma"/>
            <family val="2"/>
          </rPr>
          <t xml:space="preserve">
Product Certifications available. Plant/Company level certifications not available.</t>
        </r>
      </text>
    </comment>
    <comment ref="C48" authorId="0" shapeId="0" xr:uid="{B25CA9A3-7BF1-4FB1-952D-65950CBD5773}">
      <text>
        <r>
          <rPr>
            <b/>
            <sz val="9"/>
            <color indexed="81"/>
            <rFont val="Tahoma"/>
            <family val="2"/>
          </rPr>
          <t>Author:</t>
        </r>
        <r>
          <rPr>
            <sz val="9"/>
            <color indexed="81"/>
            <rFont val="Tahoma"/>
            <family val="2"/>
          </rPr>
          <t xml:space="preserve">
Website Under Construction
</t>
        </r>
      </text>
    </comment>
    <comment ref="C59" authorId="0" shapeId="0" xr:uid="{77C2B877-4AEA-481F-A1BA-331E14663577}">
      <text>
        <r>
          <rPr>
            <b/>
            <sz val="9"/>
            <color indexed="81"/>
            <rFont val="Tahoma"/>
            <family val="2"/>
          </rPr>
          <t>Author:</t>
        </r>
        <r>
          <rPr>
            <sz val="9"/>
            <color indexed="81"/>
            <rFont val="Tahoma"/>
            <family val="2"/>
          </rPr>
          <t xml:space="preserve">
No Plant specific info available
</t>
        </r>
      </text>
    </comment>
    <comment ref="C61" authorId="0" shapeId="0" xr:uid="{D32BA169-B373-49F4-9B83-77ECACBD7FB9}">
      <text>
        <r>
          <rPr>
            <b/>
            <sz val="9"/>
            <color indexed="81"/>
            <rFont val="Tahoma"/>
            <family val="2"/>
          </rPr>
          <t>Author:</t>
        </r>
        <r>
          <rPr>
            <sz val="9"/>
            <color indexed="81"/>
            <rFont val="Tahoma"/>
            <family val="2"/>
          </rPr>
          <t xml:space="preserve">
No plant specific data available
</t>
        </r>
      </text>
    </comment>
    <comment ref="C63" authorId="0" shapeId="0" xr:uid="{DFB45722-70B3-43C0-90F9-9DDF909E2455}">
      <text>
        <r>
          <rPr>
            <b/>
            <sz val="9"/>
            <color indexed="81"/>
            <rFont val="Tahoma"/>
            <family val="2"/>
          </rPr>
          <t>Author:</t>
        </r>
        <r>
          <rPr>
            <sz val="9"/>
            <color indexed="81"/>
            <rFont val="Tahoma"/>
            <family val="2"/>
          </rPr>
          <t xml:space="preserve">
Site not in work</t>
        </r>
      </text>
    </comment>
    <comment ref="B86" authorId="0" shapeId="0" xr:uid="{34458C66-AFD5-4098-BFA1-10544C56EA74}">
      <text>
        <r>
          <rPr>
            <b/>
            <sz val="9"/>
            <color indexed="81"/>
            <rFont val="Tahoma"/>
            <family val="2"/>
          </rPr>
          <t>Author:</t>
        </r>
        <r>
          <rPr>
            <sz val="9"/>
            <color indexed="81"/>
            <rFont val="Tahoma"/>
            <family val="2"/>
          </rPr>
          <t xml:space="preserve">
Woman Owned Business
</t>
        </r>
      </text>
    </comment>
    <comment ref="B87" authorId="0" shapeId="0" xr:uid="{13612AE2-87A1-4D46-BDA6-4716A6D834D2}">
      <text>
        <r>
          <rPr>
            <b/>
            <sz val="9"/>
            <color indexed="81"/>
            <rFont val="Tahoma"/>
            <family val="2"/>
          </rPr>
          <t>Author:</t>
        </r>
        <r>
          <rPr>
            <sz val="9"/>
            <color indexed="81"/>
            <rFont val="Tahoma"/>
            <family val="2"/>
          </rPr>
          <t xml:space="preserve">
Woman and Minority owned Business
</t>
        </r>
      </text>
    </comment>
    <comment ref="C92" authorId="0" shapeId="0" xr:uid="{C78BE87C-653A-4870-AA25-4536374AC04C}">
      <text>
        <r>
          <rPr>
            <b/>
            <sz val="9"/>
            <color indexed="81"/>
            <rFont val="Tahoma"/>
            <family val="2"/>
          </rPr>
          <t>Author:</t>
        </r>
        <r>
          <rPr>
            <sz val="9"/>
            <color indexed="81"/>
            <rFont val="Tahoma"/>
            <family val="2"/>
          </rPr>
          <t xml:space="preserve">
Website not active anymore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5" authorId="0" shapeId="0" xr:uid="{CEF4BA7D-35CA-4735-9A15-218B817757C0}">
      <text>
        <r>
          <rPr>
            <b/>
            <sz val="9"/>
            <color indexed="81"/>
            <rFont val="Tahoma"/>
            <family val="2"/>
          </rPr>
          <t>Author:</t>
        </r>
        <r>
          <rPr>
            <sz val="9"/>
            <color indexed="81"/>
            <rFont val="Tahoma"/>
            <family val="2"/>
          </rPr>
          <t xml:space="preserve">
Permanently Closed
</t>
        </r>
      </text>
    </comment>
    <comment ref="B58" authorId="0" shapeId="0" xr:uid="{DF22F299-50C6-482C-A233-93F4901A0EAB}">
      <text>
        <r>
          <rPr>
            <b/>
            <sz val="9"/>
            <color indexed="81"/>
            <rFont val="Tahoma"/>
            <family val="2"/>
          </rPr>
          <t>Author:</t>
        </r>
        <r>
          <rPr>
            <sz val="9"/>
            <color indexed="81"/>
            <rFont val="Tahoma"/>
            <family val="2"/>
          </rPr>
          <t xml:space="preserve">
Site Unavailable
</t>
        </r>
      </text>
    </comment>
    <comment ref="B108" authorId="0" shapeId="0" xr:uid="{AEF85B25-38C8-4BC8-9528-D6BC05AA8BBC}">
      <text>
        <r>
          <rPr>
            <b/>
            <sz val="9"/>
            <color indexed="81"/>
            <rFont val="Tahoma"/>
            <family val="2"/>
          </rPr>
          <t>Author:</t>
        </r>
        <r>
          <rPr>
            <sz val="9"/>
            <color indexed="81"/>
            <rFont val="Tahoma"/>
            <family val="2"/>
          </rPr>
          <t xml:space="preserve">
Company Not Found
</t>
        </r>
      </text>
    </comment>
    <comment ref="B133" authorId="0" shapeId="0" xr:uid="{09D612E9-A5B5-4474-9F35-224E2116790F}">
      <text>
        <r>
          <rPr>
            <b/>
            <sz val="9"/>
            <color indexed="81"/>
            <rFont val="Tahoma"/>
            <family val="2"/>
          </rPr>
          <t>Author:</t>
        </r>
        <r>
          <rPr>
            <sz val="9"/>
            <color indexed="81"/>
            <rFont val="Tahoma"/>
            <family val="2"/>
          </rPr>
          <t xml:space="preserve">
Owned by Browell Bell Housing
</t>
        </r>
      </text>
    </comment>
    <comment ref="B169" authorId="0" shapeId="0" xr:uid="{D05FFCD8-4D9E-40B9-B8CE-2EF4FCCB24F6}">
      <text>
        <r>
          <rPr>
            <b/>
            <sz val="9"/>
            <color indexed="81"/>
            <rFont val="Tahoma"/>
            <family val="2"/>
          </rPr>
          <t>Author:</t>
        </r>
        <r>
          <rPr>
            <sz val="9"/>
            <color indexed="81"/>
            <rFont val="Tahoma"/>
            <family val="2"/>
          </rPr>
          <t xml:space="preserve">
Company not found</t>
        </r>
      </text>
    </comment>
  </commentList>
</comments>
</file>

<file path=xl/sharedStrings.xml><?xml version="1.0" encoding="utf-8"?>
<sst xmlns="http://schemas.openxmlformats.org/spreadsheetml/2006/main" count="2269" uniqueCount="913">
  <si>
    <t>Serial No.</t>
  </si>
  <si>
    <t>Company Name</t>
  </si>
  <si>
    <t>Website</t>
  </si>
  <si>
    <t>Has a Website?
(1=Yes, 0=No)</t>
  </si>
  <si>
    <t>Static/Dynamic Website?</t>
  </si>
  <si>
    <t>If no website- Is present on Facebook?
(1=Yes, 0=No)</t>
  </si>
  <si>
    <t>Type of Company</t>
  </si>
  <si>
    <t>Products</t>
  </si>
  <si>
    <t>Remarks</t>
  </si>
  <si>
    <t>Certifications</t>
  </si>
  <si>
    <t>static/dynamic? Vamsi!</t>
  </si>
  <si>
    <t>Equipment Used</t>
  </si>
  <si>
    <t>Comments/ vamsi</t>
  </si>
  <si>
    <t>3 Point Connection</t>
  </si>
  <si>
    <t>windowgenie.com</t>
  </si>
  <si>
    <t>S</t>
  </si>
  <si>
    <t>Religion</t>
  </si>
  <si>
    <t>-</t>
  </si>
  <si>
    <t>An unclassified, single location business; Annual revenue = 146483 and # of employees = 2; https://www.manta.com/c/mr4mtqn/3-point-connection-inc</t>
  </si>
  <si>
    <t>N</t>
  </si>
  <si>
    <t>website is wrong</t>
  </si>
  <si>
    <t>3-H Logistics</t>
  </si>
  <si>
    <t>3hlogistics.com</t>
  </si>
  <si>
    <t>D</t>
  </si>
  <si>
    <t>Logistics </t>
  </si>
  <si>
    <t>A unclassified, single location business; Annual revenue = 500000 and # of employees = 3; https://www.manta.com/c/mb0frky/3-h-logistics-llc; Cargo loading and unloading services; Transportation services</t>
  </si>
  <si>
    <t>A To Z Sheet Metal</t>
  </si>
  <si>
    <t>brightsheetmetal.com/a-to-z-sheet-metal</t>
  </si>
  <si>
    <t>Manufacturing</t>
  </si>
  <si>
    <t>HVAC, plumbing and custom cutting</t>
  </si>
  <si>
    <t>From HVAC to plumbing to custom cutting, look to our family of companies to create exceptional results for your sheet metal project needs.</t>
  </si>
  <si>
    <t>State of the art equipment for steel pipes, sheets bending</t>
  </si>
  <si>
    <t>shared website?</t>
  </si>
  <si>
    <t>A. Raymond Tinnerman Automotive</t>
  </si>
  <si>
    <t>araymondtinnerman.com</t>
  </si>
  <si>
    <t>Manufacturing and sales (kind of OEM)</t>
  </si>
  <si>
    <t>Fastening Solutions: Clips, nuts, wire management</t>
  </si>
  <si>
    <t>ARaymond Tinnerman, part of the ARaymond Network, is a global supplier of fastening solutions</t>
  </si>
  <si>
    <t>ABC Metals</t>
  </si>
  <si>
    <t>abcmetals.com</t>
  </si>
  <si>
    <t>Distributor - rolled products</t>
  </si>
  <si>
    <t xml:space="preserve">Copper, Brass, Phos Bronze, Cupro Nickel Alloys- along with Aluminum, Stainless and Carbon Steel. light fabrication in the form of: Slitting, Cut-To-Length, Traverse Winding, Commerical Tinning, Tension Leveling, Edging, Decambering and we can supply Electro Plated Product- 
</t>
  </si>
  <si>
    <t>Distributors for : Luvata
PMX Industries
Nacobre
Hussey Copper
Brush Wellman
The Miller Co.
KM Europa Metal AG
Precision Specialty Metal;                                           Just 3 locations - Indiana (1) and Texas (2)</t>
  </si>
  <si>
    <t>ISO 9001</t>
  </si>
  <si>
    <t>Abilities Services</t>
  </si>
  <si>
    <t>asipages.com</t>
  </si>
  <si>
    <t>Disability stuff</t>
  </si>
  <si>
    <t>service provider</t>
  </si>
  <si>
    <t>Accuburn</t>
  </si>
  <si>
    <t>accuburninc.com</t>
  </si>
  <si>
    <t>Laser cutting services- Kind of OEM; they meet the demands of manufacturing companies</t>
  </si>
  <si>
    <t>Precision Plasma Cutting, Precision Laser Cutting, Heavy Gauge Flame Cutting, Metal Forming, Efficient Estimates, Accurate Estimates, Turnkey Production Capabilities, Extensive Inventory of Raw Material, and Shotblasting &amp; Deburring Metal Finishing</t>
  </si>
  <si>
    <t>ISO 9001, ANAB, BBB</t>
  </si>
  <si>
    <t>Laser cutting, plasma cutting, flame cutting and metal shaping equipment,1.CNC-controlled oxy-fuel cutting equipment ,2. 3-axis, CO2 lasers, 3.  plasma cutting system, 4.CNC forming equipment, 5.large scale pass through shot blast</t>
  </si>
  <si>
    <t>Acell</t>
  </si>
  <si>
    <t>acell.com</t>
  </si>
  <si>
    <t>Manufacturing (Medicine related)</t>
  </si>
  <si>
    <t>ACell manufactures the only commercially available extracellular matrix (ECM) made of urinary bladder matrix (UBM)</t>
  </si>
  <si>
    <t>ACell is a leading regenerative medicine company that develops and manufactures products designed to facilitate the body’s ability to repair and remodel tissue. Our company helps patients in a variety of settings heal differently</t>
  </si>
  <si>
    <t>ISO 13485</t>
  </si>
  <si>
    <t>Acuity Brands Lighting</t>
  </si>
  <si>
    <t>acuitybrands.com</t>
  </si>
  <si>
    <t>consultant services</t>
  </si>
  <si>
    <t>providers of lighting and building management solutions</t>
  </si>
  <si>
    <t>eldoLED,LED driver technology</t>
  </si>
  <si>
    <t>Advanced Power Technologies</t>
  </si>
  <si>
    <t>apt-power.com</t>
  </si>
  <si>
    <t>Consultant services</t>
  </si>
  <si>
    <t>A design/build electrical contractor specializing in all areas of design, installation and maintenance for the lighting, electrical and signage specialty fields; Lighting, electrical and signage services</t>
  </si>
  <si>
    <t>Akina</t>
  </si>
  <si>
    <t>polyscitech.com</t>
  </si>
  <si>
    <t>Research Labs</t>
  </si>
  <si>
    <t>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t>
  </si>
  <si>
    <t>Ala</t>
  </si>
  <si>
    <t>alaindiana.org</t>
  </si>
  <si>
    <t>Association of legal services</t>
  </si>
  <si>
    <t>Alcoa</t>
  </si>
  <si>
    <t>arconic.com</t>
  </si>
  <si>
    <t>OEM</t>
  </si>
  <si>
    <t>For automotive, defense and commercial transportation</t>
  </si>
  <si>
    <t>From materials science that breaks the barriers of possibility, to precision engineering that solves the toughest challenges, Arconic helps transform the way we fly, drive, build and power.</t>
  </si>
  <si>
    <t>website is wrong?</t>
  </si>
  <si>
    <t>Allied Speciality Precision Machining</t>
  </si>
  <si>
    <t>aspi-nc.com</t>
  </si>
  <si>
    <t>manufacturing</t>
  </si>
  <si>
    <t>gears</t>
  </si>
  <si>
    <t>ISO9001, AS9100</t>
  </si>
  <si>
    <t>CNC,EDM,Grinding equipment, Niton XL3t XRF Analyzer,Tesa Scan 50,Zeiss Prismo 7 Navigator CMM,Mitutoyo Bright-A707 CMM</t>
  </si>
  <si>
    <t>Alloy Custom Products</t>
  </si>
  <si>
    <t>alloycustomproducts.com</t>
  </si>
  <si>
    <t>cryogenic semi-trailer </t>
  </si>
  <si>
    <t>lAloy Custom Products is the premier cryogenic semi-trailer manufacturer. </t>
  </si>
  <si>
    <t>American Fibertech Corporation</t>
  </si>
  <si>
    <t>ind-pallet-corp.com</t>
  </si>
  <si>
    <t>pallet</t>
  </si>
  <si>
    <t>American National Mortgage</t>
  </si>
  <si>
    <t>affordableforyou.com</t>
  </si>
  <si>
    <t>web solutions</t>
  </si>
  <si>
    <t>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t>
  </si>
  <si>
    <t>FSPCA PREVENTIVE CONTROLS FOR HUMAN FOOD</t>
  </si>
  <si>
    <t>American Welding &amp; Gas</t>
  </si>
  <si>
    <t>amwelding.com</t>
  </si>
  <si>
    <t>MIG, TIG, Stick welders, engine drives, multi-process and multi-operator welders, spot welders, submerged arc welders, wire feeders</t>
  </si>
  <si>
    <t>welding and cutting equipment,</t>
  </si>
  <si>
    <t>Ameri-Tek Manufacturing</t>
  </si>
  <si>
    <t>ameri-tekmfg.com</t>
  </si>
  <si>
    <t>Parts are made out of any of these materials: Aluminum, Beryllium Copper, Brass, Cold Rolled Steel, Copper, Hot Rolled Steel, Phosphorus Bronze, Spring Steel, Stainless Steel and any pre-plated material.</t>
  </si>
  <si>
    <t>provide parts and service to the automotive, electronics, lighting, electric motor, safety, recreation, plastic injection molding and agricultural industries and can be counted upon to provide expert and professional service </t>
  </si>
  <si>
    <t>ISO9001</t>
  </si>
  <si>
    <t>specializing in the use of Multi-Slides and Punch Presses</t>
  </si>
  <si>
    <t>Amri Ssci</t>
  </si>
  <si>
    <t>ssci-inc.com</t>
  </si>
  <si>
    <t>Pharmaceutical services</t>
  </si>
  <si>
    <t>analytical services, drug sbstance, drug product and delivery , biochemistry services</t>
  </si>
  <si>
    <t>SSCI, A Division of AMRI provides comprehensive cGMP solid state chemistry research and analytical services to the pharmaceutical industry</t>
  </si>
  <si>
    <t>Anderson Plant Nutrient</t>
  </si>
  <si>
    <t>andersonsplantnutrient.com</t>
  </si>
  <si>
    <t>agricutural solutions provider</t>
  </si>
  <si>
    <t>Cover: Plant nutrients, agriculture, turf and ornamental, cob products and contract manufacturing</t>
  </si>
  <si>
    <t>The Plant Nutrient Group formulates, stores, and distributes nutrient, specialty, and industrial inputs and corncob based products through our strategically located facilities and extensive network.</t>
  </si>
  <si>
    <t>ANDRITZ Herr-Voss Stamco</t>
  </si>
  <si>
    <t>herr-voss.com</t>
  </si>
  <si>
    <t>coil processing solutions and mill processing solutions</t>
  </si>
  <si>
    <t>ANDRITZ Herr-Voss Stamco delivers turnkey solutions and support for coil and sheet metal processing industries.  Whether you are a primary producer, service center, processor or OEM, AHVS is your source for all your coil and sheet processing needs.</t>
  </si>
  <si>
    <t>custom metal fabricator, our anodizing and powder coating, laser engraver, silk screener</t>
  </si>
  <si>
    <t>Archer-Daniels-Midland company</t>
  </si>
  <si>
    <t>adm.com</t>
  </si>
  <si>
    <t>agricultural ervices</t>
  </si>
  <si>
    <t>food, suppliments, animal nutritions, logistics</t>
  </si>
  <si>
    <t>For more than a century, the people of Archer Daniels Midland Company (NYSE: ADM) have transformed crops into products that serve the vital needs of a growing world. Today, we’re one of the world’s largest agricultural processors and food ingredient providers</t>
  </si>
  <si>
    <t>Arconic</t>
  </si>
  <si>
    <t>3-D printing equipment</t>
  </si>
  <si>
    <t>ARXAN TECHNOLOGIES</t>
  </si>
  <si>
    <t>arxan.com</t>
  </si>
  <si>
    <t>application protection provideer</t>
  </si>
  <si>
    <t>Layered, Adaptive App and Data Protection                              Detection and Prevention of Application Attacks                          Enterprise App Distribution and Policy Management (Apperian)</t>
  </si>
  <si>
    <t>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t>
  </si>
  <si>
    <t>Awards Unlimited</t>
  </si>
  <si>
    <t>awardsunlimitedinc.net</t>
  </si>
  <si>
    <t>Memento creators</t>
  </si>
  <si>
    <t>plaques, acrylics, name badges, flags, etc</t>
  </si>
  <si>
    <t>AWM Enterprises</t>
  </si>
  <si>
    <t>adeccousa.com</t>
  </si>
  <si>
    <t>job finder</t>
  </si>
  <si>
    <t>a platform to search for jobs</t>
  </si>
  <si>
    <t xml:space="preserve">job search </t>
  </si>
  <si>
    <t>B&amp;B Signs</t>
  </si>
  <si>
    <t>signXperts.com</t>
  </si>
  <si>
    <t>images/sign services</t>
  </si>
  <si>
    <t>for vehicles, outdoors of a building, or interiors of a building</t>
  </si>
  <si>
    <t>no info on website</t>
  </si>
  <si>
    <t>Baere Aerospace Consulting</t>
  </si>
  <si>
    <t>baereaerospace.com</t>
  </si>
  <si>
    <t>Consulting services (aerospace related)</t>
  </si>
  <si>
    <t>Engineering design and field support, failure analysis support , project mgmt support</t>
  </si>
  <si>
    <t>consulting</t>
  </si>
  <si>
    <t>Baker Specialty and Supply Company</t>
  </si>
  <si>
    <t>bakerspecialty.com</t>
  </si>
  <si>
    <t>Distributor</t>
  </si>
  <si>
    <t>plumbing, HVAC, and industrial piping products</t>
  </si>
  <si>
    <t>Ball Metal Beverage Container</t>
  </si>
  <si>
    <t>ball.com</t>
  </si>
  <si>
    <t>packaging services</t>
  </si>
  <si>
    <t>Ball Corporation is a provider of metal packaging for beverages, foods and household products, and of aerospace and other technologies and services to commercial and governmental customers.</t>
  </si>
  <si>
    <t>Bane-Welker Equipment Sales</t>
  </si>
  <si>
    <t>bane-welker.com</t>
  </si>
  <si>
    <t>e-commerce services</t>
  </si>
  <si>
    <t>tractors, harvesters, chemical applicators, tillage equipments, hay and forage equipment,  construction equipments</t>
  </si>
  <si>
    <t>Farm equipment dealer; also online auctions possible; used equipment selling platform</t>
  </si>
  <si>
    <t>Banjo Corporation</t>
  </si>
  <si>
    <t>banjocorp.com</t>
  </si>
  <si>
    <t>cam lever couplings, dry disconnects, electric valves, pumps, line strainers, manifold flange connections</t>
  </si>
  <si>
    <t>liquid handling equipments</t>
  </si>
  <si>
    <t>Beasley International</t>
  </si>
  <si>
    <t>beesleyinc.com</t>
  </si>
  <si>
    <t>winces, slings, suspension rods, pulleys, cods, cables, cutters, fasteners, power cords,</t>
  </si>
  <si>
    <t>for poultry industry</t>
  </si>
  <si>
    <t>ISO9000</t>
  </si>
  <si>
    <t>Bell Machine company</t>
  </si>
  <si>
    <t>basteel.com</t>
  </si>
  <si>
    <t>architectural fencing, security fencing, infinity gates</t>
  </si>
  <si>
    <t>BASTEEL Perimeter Systems™ is a 4th generation family-owned business formed in 1946 to serve the tool and die industry</t>
  </si>
  <si>
    <t xml:space="preserve"> manufactured using galvanized 2” x 4” tubing with mitered corners and gusset bracing, welded using silicon-bronze welding wire</t>
  </si>
  <si>
    <t>Benner Team</t>
  </si>
  <si>
    <t>looks like a persons name</t>
  </si>
  <si>
    <t>Bio-Alternative</t>
  </si>
  <si>
    <t>bio-alternatives.net</t>
  </si>
  <si>
    <t>nutritional supplements</t>
  </si>
  <si>
    <t>calcium, magnesium, etc</t>
  </si>
  <si>
    <t>BBB</t>
  </si>
  <si>
    <t>Bioanalytical Systems</t>
  </si>
  <si>
    <t>BIOANALYTICAL.COM</t>
  </si>
  <si>
    <t>BASi provides drug developers with superior scientific research and innovative analytical instrumentation, which saves time, saves money, and saves lives, to bring revolutionary new drugs to market quickly and safely;                               like an e-commerce page where in we can make our online purchases</t>
  </si>
  <si>
    <t>Blackbird Clinical Services</t>
  </si>
  <si>
    <t>BlackbirdClinicalSvs.com</t>
  </si>
  <si>
    <t>clinical services</t>
  </si>
  <si>
    <t>DNA testing, drug testing, blood testing</t>
  </si>
  <si>
    <t>Blue Print Specialties</t>
  </si>
  <si>
    <t>blueprintspecialties.net</t>
  </si>
  <si>
    <t>distributor</t>
  </si>
  <si>
    <t>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t>
  </si>
  <si>
    <t>They assist the architectural, engineering, and construction industries from beginning designs to the distribution of prints of their various projects by providing the equipment, supplies, and reproduction methods necessary to complete the process.</t>
  </si>
  <si>
    <t>Bollock Interprises</t>
  </si>
  <si>
    <t>bollocktops.com</t>
  </si>
  <si>
    <t>Bootmakers</t>
  </si>
  <si>
    <t>bootmakers.us</t>
  </si>
  <si>
    <t>Braun Motor Works</t>
  </si>
  <si>
    <t>braunability.com</t>
  </si>
  <si>
    <t>Browell Enterprises</t>
  </si>
  <si>
    <t>browellbellhousing.com</t>
  </si>
  <si>
    <t>Business First Books Corporation</t>
  </si>
  <si>
    <t>businessfirstbooks.com</t>
  </si>
  <si>
    <t>Butler America</t>
  </si>
  <si>
    <t>butler.com</t>
  </si>
  <si>
    <t>ISO 9001, SAE AS9100, ISO 27001</t>
  </si>
  <si>
    <t>C and F Fabricating</t>
  </si>
  <si>
    <t>cffabricating.com</t>
  </si>
  <si>
    <t>C Hockersmith Electric</t>
  </si>
  <si>
    <t>C&amp;D Technologies</t>
  </si>
  <si>
    <t>cdtechno.com</t>
  </si>
  <si>
    <t>Cal-Comp USA</t>
  </si>
  <si>
    <t>calcompusa.com</t>
  </si>
  <si>
    <t>TS16949: 2009, ISO: 9001:2008, ISO: 13485</t>
  </si>
  <si>
    <t>California Pellet Mill</t>
  </si>
  <si>
    <t>www.cpm.net/</t>
  </si>
  <si>
    <t>Cargill</t>
  </si>
  <si>
    <t>cargill.com</t>
  </si>
  <si>
    <t>Carlex Indiana Assembly</t>
  </si>
  <si>
    <t>carlex.com</t>
  </si>
  <si>
    <t>Carmel Engineering</t>
  </si>
  <si>
    <t>carmeleng.com</t>
  </si>
  <si>
    <t>ASME</t>
  </si>
  <si>
    <t>Carter Fuel Systems</t>
  </si>
  <si>
    <t>carterfuelsystems.com</t>
  </si>
  <si>
    <t>Cartesian</t>
  </si>
  <si>
    <t>cartcorp.com</t>
  </si>
  <si>
    <t>ISO 9001:2008</t>
  </si>
  <si>
    <t>CATALENT</t>
  </si>
  <si>
    <t>catalent.com</t>
  </si>
  <si>
    <t>Caterpillar</t>
  </si>
  <si>
    <t>caterpillar.com</t>
  </si>
  <si>
    <t>Central Indiana &amp; Western Railroad</t>
  </si>
  <si>
    <t>csx.com</t>
  </si>
  <si>
    <t>Centralca-Cola Bottling company</t>
  </si>
  <si>
    <t>coca-cola.com</t>
  </si>
  <si>
    <t>CFO to GO</t>
  </si>
  <si>
    <t>Childress Farm Service</t>
  </si>
  <si>
    <t>national-vinyl.com</t>
  </si>
  <si>
    <t>Chromcraft Revington</t>
  </si>
  <si>
    <t>chromcraft-revington.com</t>
  </si>
  <si>
    <t>CINTAS CORPORATION Frankfort</t>
  </si>
  <si>
    <t>cintas.com</t>
  </si>
  <si>
    <t>City of Logansport</t>
  </si>
  <si>
    <t>cityoflogansport.org</t>
  </si>
  <si>
    <t>Cives Corporation</t>
  </si>
  <si>
    <t>cives.com</t>
  </si>
  <si>
    <t>CWB</t>
  </si>
  <si>
    <t>CLARK TRUCK EQUIPMENT</t>
  </si>
  <si>
    <t>clarktruck-in.com</t>
  </si>
  <si>
    <t>Clear Decision Filtration</t>
  </si>
  <si>
    <t>cdffilter.com</t>
  </si>
  <si>
    <t>Clinton Investigations</t>
  </si>
  <si>
    <t>clintoninvestigations.com</t>
  </si>
  <si>
    <t>Closure Systems International</t>
  </si>
  <si>
    <t>csiclosures.com</t>
  </si>
  <si>
    <t>Coleman Cable</t>
  </si>
  <si>
    <t>colemancable.com</t>
  </si>
  <si>
    <t>Commscope Technologies</t>
  </si>
  <si>
    <t>commscope.com</t>
  </si>
  <si>
    <t>Conagra Brands</t>
  </si>
  <si>
    <t>conagrabrands.com</t>
  </si>
  <si>
    <t>confirmdelivery.com</t>
  </si>
  <si>
    <t>Coomer &amp; Sons Sawmill &amp; Pallet</t>
  </si>
  <si>
    <t>coomersawmill.com</t>
  </si>
  <si>
    <t>Copper Moon Coffee</t>
  </si>
  <si>
    <t>coppermooncoffee.com</t>
  </si>
  <si>
    <t>CPM Acquisition Corp.</t>
  </si>
  <si>
    <t>cpm.net</t>
  </si>
  <si>
    <t>CPP Filter Corp</t>
  </si>
  <si>
    <t>cppfilter.com</t>
  </si>
  <si>
    <t>Craft Appliance</t>
  </si>
  <si>
    <t>Crawford Industries</t>
  </si>
  <si>
    <t>crawford-industries.com</t>
  </si>
  <si>
    <t>Crawfordsville Audiology</t>
  </si>
  <si>
    <t>crawfordsvilleaudiology.com</t>
  </si>
  <si>
    <t>Crown Cork &amp; Seal</t>
  </si>
  <si>
    <t>crowncork.com</t>
  </si>
  <si>
    <t>Ctb</t>
  </si>
  <si>
    <t>brockgrain.com</t>
  </si>
  <si>
    <t>CTB MN Investment</t>
  </si>
  <si>
    <t>ctbinc.com</t>
  </si>
  <si>
    <t>Current Technologies</t>
  </si>
  <si>
    <t>currtechinc.com</t>
  </si>
  <si>
    <t>Custom Forms</t>
  </si>
  <si>
    <t>customforms.com</t>
  </si>
  <si>
    <t>Custom Machine Shop</t>
  </si>
  <si>
    <t>Custom Surface Solutions</t>
  </si>
  <si>
    <t>themadmatterinc.com</t>
  </si>
  <si>
    <t>Customized Machining</t>
  </si>
  <si>
    <t>custommachininginc.com</t>
  </si>
  <si>
    <t>Dayton-Phoenix Group</t>
  </si>
  <si>
    <t>dayton-phoenix.com</t>
  </si>
  <si>
    <t xml:space="preserve"> </t>
  </si>
  <si>
    <t>ISO 9001:2015</t>
  </si>
  <si>
    <t>Debbie Mann Consulting</t>
  </si>
  <si>
    <t>debbiemann.com</t>
  </si>
  <si>
    <t>DelMar Information Technologies</t>
  </si>
  <si>
    <t>delmarit.com</t>
  </si>
  <si>
    <t>Delphi Body Works</t>
  </si>
  <si>
    <t>delphibodyworks.com</t>
  </si>
  <si>
    <t>Delphi Products</t>
  </si>
  <si>
    <t>Dena Lukasik</t>
  </si>
  <si>
    <t>marykay.com</t>
  </si>
  <si>
    <t>D'Hue Law</t>
  </si>
  <si>
    <t>dhuelaw.com</t>
  </si>
  <si>
    <t>DILLING MECHANICAL CONTRACTORS</t>
  </si>
  <si>
    <t>dillinggroup.com</t>
  </si>
  <si>
    <t>Donaldson company</t>
  </si>
  <si>
    <t>donaldson.com</t>
  </si>
  <si>
    <t>Drug Plastics and Glass company</t>
  </si>
  <si>
    <t>drugplastics.com</t>
  </si>
  <si>
    <t>DSMating Resins</t>
  </si>
  <si>
    <t>dsm.com</t>
  </si>
  <si>
    <t>Dwyer Instruments</t>
  </si>
  <si>
    <t>dwyer-inst.com</t>
  </si>
  <si>
    <t>DYAD INDUSTRIAL</t>
  </si>
  <si>
    <t>dyadindustrial.com</t>
  </si>
  <si>
    <t>Dyna-Fab</t>
  </si>
  <si>
    <t>dyna-fab.org</t>
  </si>
  <si>
    <t>Easton Technical Products</t>
  </si>
  <si>
    <t>eastontp.com</t>
  </si>
  <si>
    <t>EDLO SALES &amp; ENGINEERING</t>
  </si>
  <si>
    <t>edlosales.com</t>
  </si>
  <si>
    <t>Eis Fibercoating</t>
  </si>
  <si>
    <t>fibercoating.com</t>
  </si>
  <si>
    <t>EIS Packaging Machinery</t>
  </si>
  <si>
    <t>Electronic Solutions Company</t>
  </si>
  <si>
    <t>esolutionscompany.com</t>
  </si>
  <si>
    <t>Employee Benefit Solutions of Indiana</t>
  </si>
  <si>
    <t>ebsofindiana.com</t>
  </si>
  <si>
    <t>Endocyte</t>
  </si>
  <si>
    <t>endocyte.com</t>
  </si>
  <si>
    <t>Engineering &amp; Industrial Service</t>
  </si>
  <si>
    <t>eislogan.com</t>
  </si>
  <si>
    <t>Ercom Design</t>
  </si>
  <si>
    <t>ercomdesign.com</t>
  </si>
  <si>
    <t>Essential Process</t>
  </si>
  <si>
    <t>essentialprocess.com</t>
  </si>
  <si>
    <t>Etratech</t>
  </si>
  <si>
    <t>etratech.com</t>
  </si>
  <si>
    <t>Evonik Corporation</t>
  </si>
  <si>
    <t>evonik.us</t>
  </si>
  <si>
    <t>Evonik Industries</t>
  </si>
  <si>
    <t>evonik.com</t>
  </si>
  <si>
    <t>Excel Tool &amp; Engineering</t>
  </si>
  <si>
    <t>exceltoolandengineering.com</t>
  </si>
  <si>
    <t>Extranet Security</t>
  </si>
  <si>
    <t>assetprotectorsite.com</t>
  </si>
  <si>
    <t>Federal-Mogul</t>
  </si>
  <si>
    <t>federalmogul.com</t>
  </si>
  <si>
    <t>Flex-N-Gate</t>
  </si>
  <si>
    <t>flex-n-gate.com</t>
  </si>
  <si>
    <t>Fontana Fasteners</t>
  </si>
  <si>
    <t>acument.com</t>
  </si>
  <si>
    <t>Fountain Foundry Corporation</t>
  </si>
  <si>
    <t>fountainfoundry.com</t>
  </si>
  <si>
    <t>Fratco</t>
  </si>
  <si>
    <t>fratco.com</t>
  </si>
  <si>
    <t>Friction Products company</t>
  </si>
  <si>
    <t>Frito-Lay North America</t>
  </si>
  <si>
    <t>fritolay.com</t>
  </si>
  <si>
    <t>Frontier Additive Manufacturing</t>
  </si>
  <si>
    <t>frontieradditivemanufacturing.com</t>
  </si>
  <si>
    <t>Galbreath</t>
  </si>
  <si>
    <t>galbreathproducts.com</t>
  </si>
  <si>
    <t>Galfab</t>
  </si>
  <si>
    <t>galfab.com</t>
  </si>
  <si>
    <t>GE Aviation</t>
  </si>
  <si>
    <t>ge.com</t>
  </si>
  <si>
    <t>Geo Specialty Chemicals</t>
  </si>
  <si>
    <t>geosc.com</t>
  </si>
  <si>
    <t>Gevers Aircraft</t>
  </si>
  <si>
    <t>geversaircraft.com</t>
  </si>
  <si>
    <t>Girtz Industries</t>
  </si>
  <si>
    <t>girtzindustries.com</t>
  </si>
  <si>
    <t>Glcc Laurel</t>
  </si>
  <si>
    <t>Godlove Enterprises</t>
  </si>
  <si>
    <t>godloveent.com</t>
  </si>
  <si>
    <t>Goings Construction</t>
  </si>
  <si>
    <t>goingskitchenkorner.com</t>
  </si>
  <si>
    <t>Grand Industrial</t>
  </si>
  <si>
    <t>grandindustrial.com</t>
  </si>
  <si>
    <t>Greater Lafayette Commerce</t>
  </si>
  <si>
    <t>greaterlafayettecommerce.com</t>
  </si>
  <si>
    <t>GREEN POWER</t>
  </si>
  <si>
    <t>GRESH</t>
  </si>
  <si>
    <t>stanleysteemer.com</t>
  </si>
  <si>
    <t>Griffin Analytical Technologies</t>
  </si>
  <si>
    <t>Guardian Technology Group</t>
  </si>
  <si>
    <t>guardiancnc.com</t>
  </si>
  <si>
    <t>H.T.I.</t>
  </si>
  <si>
    <t>callhti.com</t>
  </si>
  <si>
    <t>Harrison Steel Castings</t>
  </si>
  <si>
    <t>hscast.com</t>
  </si>
  <si>
    <t>HAYDEN CONSULTING</t>
  </si>
  <si>
    <t>haydenci.biz</t>
  </si>
  <si>
    <t>Heather Hulmes</t>
  </si>
  <si>
    <t>Helping Hand Chauffeur Service</t>
  </si>
  <si>
    <t>helpinghandchauffeur.com</t>
  </si>
  <si>
    <t>Heritage Products</t>
  </si>
  <si>
    <t>heritageproductsinc.com</t>
  </si>
  <si>
    <t>Hog Slat</t>
  </si>
  <si>
    <t>hogslat.com</t>
  </si>
  <si>
    <t>Holscher Products</t>
  </si>
  <si>
    <t>holscherproductsinc.com</t>
  </si>
  <si>
    <t>Hopper Development</t>
  </si>
  <si>
    <t>teamhdi.com</t>
  </si>
  <si>
    <t>Hose Technology</t>
  </si>
  <si>
    <t>hosetec.com</t>
  </si>
  <si>
    <t>HOUGHTON FLUIDCARE</t>
  </si>
  <si>
    <t>houghtonintl.com</t>
  </si>
  <si>
    <t>HOUGHTON INTERNATIONAL</t>
  </si>
  <si>
    <t>HUNTER DORSETS</t>
  </si>
  <si>
    <t>hunterdorsets.com</t>
  </si>
  <si>
    <t>Ice Cream Specialties</t>
  </si>
  <si>
    <t>icecreamspecialties.com</t>
  </si>
  <si>
    <t>IKIO LED LIGHTING</t>
  </si>
  <si>
    <t>ikioledlighting.com</t>
  </si>
  <si>
    <t>Image Sales</t>
  </si>
  <si>
    <t>imagesales.net</t>
  </si>
  <si>
    <t>Imaginestics</t>
  </si>
  <si>
    <t>imaginestics.com</t>
  </si>
  <si>
    <t>Immaculate Cleaning</t>
  </si>
  <si>
    <t>IN Space</t>
  </si>
  <si>
    <t>inspacellc.com</t>
  </si>
  <si>
    <t>iNc Empire</t>
  </si>
  <si>
    <t>incempire.com</t>
  </si>
  <si>
    <t>Indiana Dimension</t>
  </si>
  <si>
    <t>indianadimension.com</t>
  </si>
  <si>
    <t>Indiana Microelectronics</t>
  </si>
  <si>
    <t>IndianaMicro.com</t>
  </si>
  <si>
    <t>Indiana Packers corporation</t>
  </si>
  <si>
    <t>inpac.com</t>
  </si>
  <si>
    <t>Indiana Ribbon</t>
  </si>
  <si>
    <t>inrib.com</t>
  </si>
  <si>
    <t>Indiana Steel Fabricating</t>
  </si>
  <si>
    <t>indianasteelfabricating.com</t>
  </si>
  <si>
    <t>Industrial Plating</t>
  </si>
  <si>
    <t>industrialplatinginc.com</t>
  </si>
  <si>
    <t>Innerwaves Massage Therapy</t>
  </si>
  <si>
    <t>innerwavesmassage.com</t>
  </si>
  <si>
    <t>Interactions</t>
  </si>
  <si>
    <t>pepsilogan.com</t>
  </si>
  <si>
    <t>iNTERNAL iMPACT</t>
  </si>
  <si>
    <t>internal-impact.com</t>
  </si>
  <si>
    <t>International Paper company</t>
  </si>
  <si>
    <t>internationalpaper.com</t>
  </si>
  <si>
    <t>Ironmonger Spring</t>
  </si>
  <si>
    <t>ironmongerspringdiv.com</t>
  </si>
  <si>
    <t>Isabel Hogue</t>
  </si>
  <si>
    <t>myhealthandretirement.com</t>
  </si>
  <si>
    <t>J MILLER MECHANICAL</t>
  </si>
  <si>
    <t>J R Kelly Company</t>
  </si>
  <si>
    <t>jrkellyco.com</t>
  </si>
  <si>
    <t>JANSSEN LANDSCAPING &amp; MAINTENANCE</t>
  </si>
  <si>
    <t>jansenlandscaping.com</t>
  </si>
  <si>
    <t>Jordan Manufacturing company</t>
  </si>
  <si>
    <t>jordanmanufacturing.com</t>
  </si>
  <si>
    <t>JOURNAL AND COURIER</t>
  </si>
  <si>
    <t>JOURNAL REVIEW</t>
  </si>
  <si>
    <t>journalreview.com</t>
  </si>
  <si>
    <t>JR'S LAWN SERVICE</t>
  </si>
  <si>
    <t>jrlawn.com</t>
  </si>
  <si>
    <t>JSI</t>
  </si>
  <si>
    <t>jsifurniture.com</t>
  </si>
  <si>
    <t>K.L. Security Enterprises</t>
  </si>
  <si>
    <t>klsecurity.com</t>
  </si>
  <si>
    <t>Kauffman Engineering</t>
  </si>
  <si>
    <t>kewire.com</t>
  </si>
  <si>
    <t>KB Consulting</t>
  </si>
  <si>
    <t>KELLY CREEK LANDSCAPING CRAFT &amp; BALOON BARN</t>
  </si>
  <si>
    <t>Kerkhoff Associates</t>
  </si>
  <si>
    <t>kacomponents.com</t>
  </si>
  <si>
    <t>Kevin Wiley</t>
  </si>
  <si>
    <t>KINCER APPRAISAL COMPANY</t>
  </si>
  <si>
    <t>Kirby Risk Corporation</t>
  </si>
  <si>
    <t>kirbyrisk.com</t>
  </si>
  <si>
    <t>Kirby Risk Service Center</t>
  </si>
  <si>
    <t>kirbyrisk.com/index.jsp?path=service-center</t>
  </si>
  <si>
    <t>Kirts Trucking</t>
  </si>
  <si>
    <t>Kramer Brothers Lumber Company</t>
  </si>
  <si>
    <t>kramerlumber.com</t>
  </si>
  <si>
    <t>Krintz Lawn Care</t>
  </si>
  <si>
    <t>krintzlawncare.com</t>
  </si>
  <si>
    <t>Kroger Limited Partnership II</t>
  </si>
  <si>
    <t>thekrogerco.com</t>
  </si>
  <si>
    <t>Lafayette Brewing company</t>
  </si>
  <si>
    <t>lafbrew.com</t>
  </si>
  <si>
    <t>LAFAYETTE CHRISTIAN SCHOOL</t>
  </si>
  <si>
    <t>Lafayette Dental Laboratory</t>
  </si>
  <si>
    <t>lafalab.com</t>
  </si>
  <si>
    <t>Lafayette Instrument company</t>
  </si>
  <si>
    <t>lafayetteinstrument.com</t>
  </si>
  <si>
    <t>LAFAYETTE LIFE INSURANCE</t>
  </si>
  <si>
    <t>Lafayette Materials Management Company</t>
  </si>
  <si>
    <t>lammco.net</t>
  </si>
  <si>
    <t>Lafayette Quality Products</t>
  </si>
  <si>
    <t>lqp-mfg.com</t>
  </si>
  <si>
    <t>LAFAYETTE REAL ESTATE MARKETING GROUP</t>
  </si>
  <si>
    <t>LAFAYETTE REGIONAL ASSOCIATION OF</t>
  </si>
  <si>
    <t>Lafayette Steel Sales</t>
  </si>
  <si>
    <t>oscarwinski.com/lafayette-steel-aluminum</t>
  </si>
  <si>
    <t>Lafayette Wire Products</t>
  </si>
  <si>
    <t>lafayettewire.com</t>
  </si>
  <si>
    <t>LAFAYETTE-WEST CHAMBER OF COMMERCE</t>
  </si>
  <si>
    <t>Laminating Specialties</t>
  </si>
  <si>
    <t>laminating-specialties.com</t>
  </si>
  <si>
    <t>Landis &amp; Gyr Utilities Services</t>
  </si>
  <si>
    <t>landisgyr.us</t>
  </si>
  <si>
    <t>Landis+gyr</t>
  </si>
  <si>
    <t>landisgyr.com.br</t>
  </si>
  <si>
    <t>Lanxess Solutions US</t>
  </si>
  <si>
    <t>chemtura.com</t>
  </si>
  <si>
    <t>LAWRENCE MOSER ENTERPRISES</t>
  </si>
  <si>
    <t>Lehigh Hanson Ecc</t>
  </si>
  <si>
    <t>lehighhanson.com</t>
  </si>
  <si>
    <t>LEP Special Fasteners</t>
  </si>
  <si>
    <t>lepinc.com</t>
  </si>
  <si>
    <t>LETT APPRAISAL COMPANY</t>
  </si>
  <si>
    <t>LIFE INSURANCE SALES SUPPORT STUDY GROUP</t>
  </si>
  <si>
    <t>Logan Stampings</t>
  </si>
  <si>
    <t>loganstampings.com</t>
  </si>
  <si>
    <t>Logansport Machine</t>
  </si>
  <si>
    <t>lmcworkholding.com</t>
  </si>
  <si>
    <t>LOGANSPORT MATSUMOTO COMPANY</t>
  </si>
  <si>
    <t>LOGANSPORT/CASS COUNTY CHAMBER OF COMMERCE</t>
  </si>
  <si>
    <t>Ludo Fact USA</t>
  </si>
  <si>
    <t>ludofact.de</t>
  </si>
  <si>
    <t>Madeline Morgan</t>
  </si>
  <si>
    <t>mmmlaw.com</t>
  </si>
  <si>
    <t>Marian</t>
  </si>
  <si>
    <t>marianinc.com</t>
  </si>
  <si>
    <t>Mary Lou Bonnell</t>
  </si>
  <si>
    <t>Master Guard</t>
  </si>
  <si>
    <t>masterguard.com</t>
  </si>
  <si>
    <t>Matthew Warren</t>
  </si>
  <si>
    <t>mw-ind.com</t>
  </si>
  <si>
    <t>MCGILL POWER SALES &amp; ENGINEERING</t>
  </si>
  <si>
    <t>mcgillpower.com</t>
  </si>
  <si>
    <t>McKinney Corporation</t>
  </si>
  <si>
    <t>mckinneycorp.com</t>
  </si>
  <si>
    <t>MEMORIAL HOSPITAL</t>
  </si>
  <si>
    <t>mhhcc.org</t>
  </si>
  <si>
    <t>Metal Fab Engineering</t>
  </si>
  <si>
    <t>metalfabengineering.com</t>
  </si>
  <si>
    <t>MIA Technologies</t>
  </si>
  <si>
    <t>mia-tech.com</t>
  </si>
  <si>
    <t>Mid-Central Investigations</t>
  </si>
  <si>
    <t>ultimategadgets.net</t>
  </si>
  <si>
    <t>Midwest Green Technologies</t>
  </si>
  <si>
    <t>midwestgt.net</t>
  </si>
  <si>
    <t>Miller Bros. Farms Inc</t>
  </si>
  <si>
    <t>MJV Group</t>
  </si>
  <si>
    <t>teammjv.com</t>
  </si>
  <si>
    <t>MKR Excavation &amp; Hauling</t>
  </si>
  <si>
    <t>Modified Metals</t>
  </si>
  <si>
    <t>modifiedmetals.com</t>
  </si>
  <si>
    <t>Mondi Bags Usa</t>
  </si>
  <si>
    <t>pvgard.com</t>
  </si>
  <si>
    <t>Monsanto company</t>
  </si>
  <si>
    <t>monsanto.com</t>
  </si>
  <si>
    <t>MRP</t>
  </si>
  <si>
    <t>michianaracewaypark.com</t>
  </si>
  <si>
    <t>MULHAUPTS</t>
  </si>
  <si>
    <t>mulhaupts.com</t>
  </si>
  <si>
    <t>MULLEN TOWING &amp; RECOVERY</t>
  </si>
  <si>
    <t>Myers Spring</t>
  </si>
  <si>
    <t>myersspring.com</t>
  </si>
  <si>
    <t>Myers Steel Fabricating</t>
  </si>
  <si>
    <t>myerssteelfab.com</t>
  </si>
  <si>
    <t>Nanshan America Advanced Aluminum Technologies</t>
  </si>
  <si>
    <t>nanshanamerica-aat.com</t>
  </si>
  <si>
    <t>National Cigar Corporation</t>
  </si>
  <si>
    <t>NATIONAL POWER SOURCE</t>
  </si>
  <si>
    <t>nationalpowersource.com</t>
  </si>
  <si>
    <t>Netwise Resources</t>
  </si>
  <si>
    <t>netwiseresources.com</t>
  </si>
  <si>
    <t>New Market Plastics</t>
  </si>
  <si>
    <t>newmarketplastics.net</t>
  </si>
  <si>
    <t>NHK Seating Of America</t>
  </si>
  <si>
    <t>www.nhkseating.com</t>
  </si>
  <si>
    <t>Nick-Em Builders</t>
  </si>
  <si>
    <t>foppers.com</t>
  </si>
  <si>
    <t>Nor-Cote International</t>
  </si>
  <si>
    <t>norcote.com</t>
  </si>
  <si>
    <t>North American Shredding</t>
  </si>
  <si>
    <t>northamericanshredding.com</t>
  </si>
  <si>
    <t>NORTH ENTERPRISES INC DBA KWIK KOPY PRINTING</t>
  </si>
  <si>
    <t>kwikkopyonline.com</t>
  </si>
  <si>
    <t>Northside Machine &amp; Tool</t>
  </si>
  <si>
    <t>northsidemachineandtool.com</t>
  </si>
  <si>
    <t>Ntk Precision Axle Corporation</t>
  </si>
  <si>
    <t>ntkaxle.com</t>
  </si>
  <si>
    <t>Nucor Corporation</t>
  </si>
  <si>
    <t>nucor.com</t>
  </si>
  <si>
    <t>Oerlikon Fairfield</t>
  </si>
  <si>
    <t>fairfieldmfg.com</t>
  </si>
  <si>
    <t>Office Detail</t>
  </si>
  <si>
    <t>OLIVE BRANCH ETC</t>
  </si>
  <si>
    <t>Omni Looseleaf</t>
  </si>
  <si>
    <t>omnill.com</t>
  </si>
  <si>
    <t>Oscar Winski company</t>
  </si>
  <si>
    <t>oscarwinski.com</t>
  </si>
  <si>
    <t>Oxford House</t>
  </si>
  <si>
    <t>oxfordhouse.org/userfiles/file/</t>
  </si>
  <si>
    <t>Packaging Systems of Indiana</t>
  </si>
  <si>
    <t>packaging-systems.com</t>
  </si>
  <si>
    <t>Path Partners</t>
  </si>
  <si>
    <t>pathpartnersllc.com</t>
  </si>
  <si>
    <t>Peak Community Services</t>
  </si>
  <si>
    <t>peakcommunity.com</t>
  </si>
  <si>
    <t>Peerless Pattern &amp; Machine</t>
  </si>
  <si>
    <t>scaggsmotodesigns.com</t>
  </si>
  <si>
    <t>Penguin Random House</t>
  </si>
  <si>
    <t>penguinrandomhouse.com</t>
  </si>
  <si>
    <t>Peoples Brewing company</t>
  </si>
  <si>
    <t>peoplesbrew.com</t>
  </si>
  <si>
    <t>Pepsi Bottling Ventures</t>
  </si>
  <si>
    <t>pepsibottlingventures.com</t>
  </si>
  <si>
    <t>Performance Master Coil Processing</t>
  </si>
  <si>
    <t>metalmaster.com/performance.html</t>
  </si>
  <si>
    <t>Performance Master Coil Procng</t>
  </si>
  <si>
    <t>Perry Foam Products</t>
  </si>
  <si>
    <t>perryfoamproducts.com</t>
  </si>
  <si>
    <t>Picturesque Photography</t>
  </si>
  <si>
    <t>picturesquephoto.net</t>
  </si>
  <si>
    <t>Pimmler Holdings</t>
  </si>
  <si>
    <t>Plymouth Tube</t>
  </si>
  <si>
    <t>Plymouth Tube company</t>
  </si>
  <si>
    <t>plymouth.com</t>
  </si>
  <si>
    <t>Polymer Science</t>
  </si>
  <si>
    <t>polymerscience.com</t>
  </si>
  <si>
    <t>Powell Systems</t>
  </si>
  <si>
    <t>powellsystems.com</t>
  </si>
  <si>
    <t>PRITSKER &amp; ASSOC</t>
  </si>
  <si>
    <t>pritzkergroup.com</t>
  </si>
  <si>
    <t>Proaxis</t>
  </si>
  <si>
    <t>proaxisinc.com</t>
  </si>
  <si>
    <t>Professional Sweeping Contractors</t>
  </si>
  <si>
    <t>prosweep.org</t>
  </si>
  <si>
    <t>PTI Machining</t>
  </si>
  <si>
    <t>swissparts.com</t>
  </si>
  <si>
    <t>PULASKI WHITE RURAL TELEPHONE</t>
  </si>
  <si>
    <t>Purdue Gmp Center</t>
  </si>
  <si>
    <t>thechaocenter.com</t>
  </si>
  <si>
    <t>PURDUE RESEARCH FOUNDATION</t>
  </si>
  <si>
    <t>PRF.ORG</t>
  </si>
  <si>
    <t>Purdue University</t>
  </si>
  <si>
    <t>purdue.edu</t>
  </si>
  <si>
    <t>PURDUE UNIVERSITY FOUNDATION</t>
  </si>
  <si>
    <t>Putting On Ayres</t>
  </si>
  <si>
    <t>Quality Die Set Corp</t>
  </si>
  <si>
    <t>R Brown &amp; Associates</t>
  </si>
  <si>
    <t>acn.rbrownonline.com</t>
  </si>
  <si>
    <t>R. Drew &amp; company</t>
  </si>
  <si>
    <t>claycritters.com</t>
  </si>
  <si>
    <t>R.R. Donnelley &amp; Sons company</t>
  </si>
  <si>
    <t>rrdonnelley.com</t>
  </si>
  <si>
    <t>Radian Research</t>
  </si>
  <si>
    <t>radianresearch.com</t>
  </si>
  <si>
    <t>RAKE-N-GRAB</t>
  </si>
  <si>
    <t>rakengrab.com</t>
  </si>
  <si>
    <t>Raybestos Powertrain</t>
  </si>
  <si>
    <t>raybestospowertrain.com</t>
  </si>
  <si>
    <t>Raytech Composites</t>
  </si>
  <si>
    <t>Raytech Powertrain</t>
  </si>
  <si>
    <t>allomatic.com</t>
  </si>
  <si>
    <t>RD LaserCut</t>
  </si>
  <si>
    <t>rdlasercut.com</t>
  </si>
  <si>
    <t>REA Magnet Wire company</t>
  </si>
  <si>
    <t>reawire.com</t>
  </si>
  <si>
    <t>REBATH OF LAFAYETTE</t>
  </si>
  <si>
    <t>rebath.com</t>
  </si>
  <si>
    <t>redinbo motorinc</t>
  </si>
  <si>
    <t>redinbomotorinc.com</t>
  </si>
  <si>
    <t>Regal Beloit America</t>
  </si>
  <si>
    <t>regalbeloit.com</t>
  </si>
  <si>
    <t>RITE-WAY CONCRETE SEAL SYSTEMS</t>
  </si>
  <si>
    <t>Road Safe Traffic Systems</t>
  </si>
  <si>
    <t>roadsafetraffic.com</t>
  </si>
  <si>
    <t>Roccwell</t>
  </si>
  <si>
    <t>rocchealth.com</t>
  </si>
  <si>
    <t>Rolls-Royce Corporation</t>
  </si>
  <si>
    <t>rolls-roycemotorcars-lajolla.com</t>
  </si>
  <si>
    <t>Rowe Truck Equipment</t>
  </si>
  <si>
    <t>rowetruck.com</t>
  </si>
  <si>
    <t>Ruth Zehner</t>
  </si>
  <si>
    <t>S &amp; S Precast</t>
  </si>
  <si>
    <t>sandsprecast.com</t>
  </si>
  <si>
    <t>S&amp;F Manufacturing</t>
  </si>
  <si>
    <t>SCHWAB CORP.</t>
  </si>
  <si>
    <t>Shoup's Country Foods</t>
  </si>
  <si>
    <t>shoupscountry.com</t>
  </si>
  <si>
    <t>SIEMENS ENERGY &amp; AUTOMATION</t>
  </si>
  <si>
    <t>siemens.com</t>
  </si>
  <si>
    <t>Small Parts</t>
  </si>
  <si>
    <t>smallpartsinc.com</t>
  </si>
  <si>
    <t>Snyder &amp; Lehnen Sheet Metal</t>
  </si>
  <si>
    <t>Sommer Metalcraft</t>
  </si>
  <si>
    <t>sommercorp.com</t>
  </si>
  <si>
    <t>Southwire</t>
  </si>
  <si>
    <t>southwire.com</t>
  </si>
  <si>
    <t>Speak MODalities</t>
  </si>
  <si>
    <t>speakmod.com</t>
  </si>
  <si>
    <t>SPI Binding</t>
  </si>
  <si>
    <t>www.spibinding.com</t>
  </si>
  <si>
    <t>Spring Monticello corporation</t>
  </si>
  <si>
    <t>monticellospring.com</t>
  </si>
  <si>
    <t>STANDARD INDUSTRIAL SUPPLY</t>
  </si>
  <si>
    <t>standardindustrialsupply.net</t>
  </si>
  <si>
    <t>Steel Grip</t>
  </si>
  <si>
    <t>steelgripinc.com</t>
  </si>
  <si>
    <t>Steel Technologies</t>
  </si>
  <si>
    <t>steeltechnologies.com</t>
  </si>
  <si>
    <t>STEINBERGER CONSTRUCTION</t>
  </si>
  <si>
    <t>sciteam.com</t>
  </si>
  <si>
    <t>Steiner Enterprises</t>
  </si>
  <si>
    <t>steineronline.com</t>
  </si>
  <si>
    <t>Stewart Grain</t>
  </si>
  <si>
    <t>stewartgrain.com</t>
  </si>
  <si>
    <t>Stoeller Automation</t>
  </si>
  <si>
    <t>stoeller.com</t>
  </si>
  <si>
    <t>Strasburger Trucking</t>
  </si>
  <si>
    <t>strasburgertrucking.com</t>
  </si>
  <si>
    <t>Subaru-Indiana Automotive</t>
  </si>
  <si>
    <t>subaru-sia.com</t>
  </si>
  <si>
    <t>Summit/ems Corp</t>
  </si>
  <si>
    <t>summitems.com</t>
  </si>
  <si>
    <t>Sun Chemical Corporation</t>
  </si>
  <si>
    <t>sunchemical.com</t>
  </si>
  <si>
    <t>Sunrise Enterprises</t>
  </si>
  <si>
    <t>hardebecktrucking.com</t>
  </si>
  <si>
    <t>SUS Cast Products</t>
  </si>
  <si>
    <t>suscastproducts.com</t>
  </si>
  <si>
    <t>System Concepts &amp; Consulting</t>
  </si>
  <si>
    <t>solutionscollaborate.com</t>
  </si>
  <si>
    <t>Systems Contracting</t>
  </si>
  <si>
    <t>contracting.tsg.bz</t>
  </si>
  <si>
    <t>T &amp; L Sharpening</t>
  </si>
  <si>
    <t>cutting-tools.com</t>
  </si>
  <si>
    <t>TALBERT MANUFACTURING</t>
  </si>
  <si>
    <t>talbertmfg.com</t>
  </si>
  <si>
    <t>Tate &amp; Lyle Ingredients Americas</t>
  </si>
  <si>
    <t>tateandlyle.com</t>
  </si>
  <si>
    <t>TEC PROFESSIONALS</t>
  </si>
  <si>
    <t>tecprofessionals.com</t>
  </si>
  <si>
    <t>Tech Group North America</t>
  </si>
  <si>
    <t>Tecton Construction Management</t>
  </si>
  <si>
    <t>tectoncm.com</t>
  </si>
  <si>
    <t>Terra Drive Systems</t>
  </si>
  <si>
    <t>tdsdrive.com</t>
  </si>
  <si>
    <t>T-H Licensing</t>
  </si>
  <si>
    <t>The American Gardener</t>
  </si>
  <si>
    <t>ahsgardening.org</t>
  </si>
  <si>
    <t>The Braun Corporation</t>
  </si>
  <si>
    <t>braunlift.com</t>
  </si>
  <si>
    <t>The Forest Products Group</t>
  </si>
  <si>
    <t>forestproductsgroup.com</t>
  </si>
  <si>
    <t>The Home City Ice company</t>
  </si>
  <si>
    <t>homecityice.com</t>
  </si>
  <si>
    <t>The Kelly Group</t>
  </si>
  <si>
    <t>thekelly-group.com</t>
  </si>
  <si>
    <t>The Scotts Miracle-Gro company</t>
  </si>
  <si>
    <t>scotts.com</t>
  </si>
  <si>
    <t>The Warehouse of Lafayette</t>
  </si>
  <si>
    <t>Thyssenkrupp Crankshaft company</t>
  </si>
  <si>
    <t>thyssenkrupp-crankshaft.com</t>
  </si>
  <si>
    <t>Tierney Industrial Warehouse</t>
  </si>
  <si>
    <t>tierneywarehouse.com</t>
  </si>
  <si>
    <t>Tmf Center</t>
  </si>
  <si>
    <t>tmfcenter.com</t>
  </si>
  <si>
    <t>TOMLER SYSTEMS CORPORATION</t>
  </si>
  <si>
    <t>Traction Auto</t>
  </si>
  <si>
    <t>traction.com</t>
  </si>
  <si>
    <t>Tri Green Tractors</t>
  </si>
  <si>
    <t>trigreentractor.com</t>
  </si>
  <si>
    <t>TRICAD, Inc.</t>
  </si>
  <si>
    <t>tricad.com</t>
  </si>
  <si>
    <t>Tri-Esco</t>
  </si>
  <si>
    <t>triesco.com</t>
  </si>
  <si>
    <t>Tru-Flex</t>
  </si>
  <si>
    <t>tru-flex.com</t>
  </si>
  <si>
    <t>TRW COMMERCIAL STEERING DIVISION</t>
  </si>
  <si>
    <t>trw.com/WeMoved/WeMoved.htm</t>
  </si>
  <si>
    <t>Tube Fabrication Industries</t>
  </si>
  <si>
    <t>tubefabricationindustries.com</t>
  </si>
  <si>
    <t>TWIN RIVERS MEDICAL LABORATORY</t>
  </si>
  <si>
    <t>WWW.TRMLAB.COM</t>
  </si>
  <si>
    <t>Tyson Foods</t>
  </si>
  <si>
    <t>tysonfoods.com</t>
  </si>
  <si>
    <t>Tyson Fresh Meats</t>
  </si>
  <si>
    <t>tysonfreshmeats.com</t>
  </si>
  <si>
    <t>US Molders</t>
  </si>
  <si>
    <t>usmolders.com</t>
  </si>
  <si>
    <t>Valley Tool &amp; Die Stampings</t>
  </si>
  <si>
    <t>Vanguard National Trailer corporation</t>
  </si>
  <si>
    <t>vanguardtrailer.com</t>
  </si>
  <si>
    <t>Velocity Gaming</t>
  </si>
  <si>
    <t>velocityindiana.org</t>
  </si>
  <si>
    <t>Vicksmetal</t>
  </si>
  <si>
    <t>Vicksmetal Armco Associates</t>
  </si>
  <si>
    <t>vmccore.com</t>
  </si>
  <si>
    <t>Visual Advantage</t>
  </si>
  <si>
    <t>visadvantage.com</t>
  </si>
  <si>
    <t>voestalpine</t>
  </si>
  <si>
    <t>voestalpine.com</t>
  </si>
  <si>
    <t>W. G. Gentry Co</t>
  </si>
  <si>
    <t>Wabash Environmental Products</t>
  </si>
  <si>
    <t>wabashenv.com</t>
  </si>
  <si>
    <t>Wabash National</t>
  </si>
  <si>
    <t>Wabash National Corporation</t>
  </si>
  <si>
    <t>wabashnational.com</t>
  </si>
  <si>
    <t>Wabash National Manufacturing</t>
  </si>
  <si>
    <t>Wabash National Services</t>
  </si>
  <si>
    <t>Wabash Valley Farms</t>
  </si>
  <si>
    <t>wfarms.com</t>
  </si>
  <si>
    <t>Warren County Local Economic Development</t>
  </si>
  <si>
    <t>warrenadvantage.com</t>
  </si>
  <si>
    <t>Warren Industries</t>
  </si>
  <si>
    <t>wrnind.com</t>
  </si>
  <si>
    <t>Wastequip Mfg</t>
  </si>
  <si>
    <t>wastequip.com</t>
  </si>
  <si>
    <t>Watch Off</t>
  </si>
  <si>
    <t>watchoff.com</t>
  </si>
  <si>
    <t>Wealing Brothers</t>
  </si>
  <si>
    <t>wealingbrothers.com</t>
  </si>
  <si>
    <t>Westrock CP</t>
  </si>
  <si>
    <t>rocktenn.com</t>
  </si>
  <si>
    <t>Whallon Machinery</t>
  </si>
  <si>
    <t>whallon.com</t>
  </si>
  <si>
    <t>White County Economic Development Organization</t>
  </si>
  <si>
    <t>whitecountyin.org</t>
  </si>
  <si>
    <t>Wilken Enterprises</t>
  </si>
  <si>
    <t>wilkenenterprises.com</t>
  </si>
  <si>
    <t>Wingard Wheel Works</t>
  </si>
  <si>
    <t>wingardllc.com</t>
  </si>
  <si>
    <t>WJB Group</t>
  </si>
  <si>
    <t>wjbgroup.com</t>
  </si>
  <si>
    <t>Work-Comp Management Services</t>
  </si>
  <si>
    <t>workcompms.net</t>
  </si>
  <si>
    <t>Worwag Coatings</t>
  </si>
  <si>
    <t>woerwag.de</t>
  </si>
  <si>
    <t>Zachary Confections</t>
  </si>
  <si>
    <t>zacharyconfections.com</t>
  </si>
  <si>
    <t>Zepeda Services</t>
  </si>
  <si>
    <t>zepedaservices.tripod.com</t>
  </si>
  <si>
    <t>ZF North America</t>
  </si>
  <si>
    <t>trw.com</t>
  </si>
  <si>
    <t>Zinn Kitchens</t>
  </si>
  <si>
    <t>zinnkitchens.com</t>
  </si>
  <si>
    <t>Zs Systems</t>
  </si>
  <si>
    <t>zsinstruments.com</t>
  </si>
  <si>
    <t>Scraped Companies</t>
  </si>
  <si>
    <t>MYERS SPRING COMPANY</t>
  </si>
  <si>
    <t>Logansport Machine Company</t>
  </si>
  <si>
    <t>KERKHOFF ASSOCIATES</t>
  </si>
  <si>
    <t>Oscar-Winski</t>
  </si>
  <si>
    <t>Nucor Steel</t>
  </si>
  <si>
    <t>www.nucor.com/</t>
  </si>
  <si>
    <t>DPC Delphi Products</t>
  </si>
  <si>
    <t>Cives Steel</t>
  </si>
  <si>
    <t>People's Brewing Company</t>
  </si>
  <si>
    <t>Oscar Winski Company</t>
  </si>
  <si>
    <t>Accuburn of Williamsport</t>
  </si>
  <si>
    <t>RADIAN RESEARCH</t>
  </si>
  <si>
    <t>Jordan Mfg</t>
  </si>
  <si>
    <t>ZS Systems</t>
  </si>
  <si>
    <t>Caterpiller</t>
  </si>
  <si>
    <t>cat.com</t>
  </si>
  <si>
    <t>Donaldson</t>
  </si>
  <si>
    <t>Wastequip</t>
  </si>
  <si>
    <t>TRW Automotive</t>
  </si>
  <si>
    <t>Subaru of Indiana Automotive</t>
  </si>
  <si>
    <t>Raybestos powertrain</t>
  </si>
  <si>
    <t>Federal-Mogul Corp</t>
  </si>
  <si>
    <t>Cartesian Corp</t>
  </si>
  <si>
    <t>OXFORD HOUSE</t>
  </si>
  <si>
    <t>PERRY FOAM PRODUCTS</t>
  </si>
  <si>
    <t>HARRY'S CHOCOLATE SHOP INCORPORATED</t>
  </si>
  <si>
    <t>FAIRFIELD MFG</t>
  </si>
  <si>
    <t>Banjo Corp</t>
  </si>
  <si>
    <t>BANE EQUIPMENT SALES INC</t>
  </si>
  <si>
    <t>BIOANALYTICAL SYSTEMS</t>
  </si>
  <si>
    <t>WWW.BIOANALYTICAL.COM</t>
  </si>
  <si>
    <t>BraunAbility Corp</t>
  </si>
  <si>
    <t>EIS Fibercoating</t>
  </si>
  <si>
    <t>SSCI Information Inc</t>
  </si>
  <si>
    <t>KIRBY RISK CORPORATION</t>
  </si>
  <si>
    <t>MONTICELLO SPRING CORPORATION</t>
  </si>
  <si>
    <t>Matthew Warren Spring</t>
  </si>
  <si>
    <t>Tru-Flex Metal Hose</t>
  </si>
  <si>
    <t>www.crowncork.com/</t>
  </si>
  <si>
    <t>RR Donnelley</t>
  </si>
  <si>
    <t>Summit/Ems corporation</t>
  </si>
  <si>
    <t>Zacharynfections</t>
  </si>
  <si>
    <t>CPM Acquisitionrp.</t>
  </si>
  <si>
    <t>GE</t>
  </si>
  <si>
    <t>Fairfield Manufacturing company</t>
  </si>
  <si>
    <t>Building Projects Development</t>
  </si>
  <si>
    <t>Mckinney Corporation</t>
  </si>
  <si>
    <t>Voestalpine</t>
  </si>
  <si>
    <t>ISO 9002</t>
  </si>
  <si>
    <t>ISO 9001, TS 16949, ABS product quality assurance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</si>
</sst>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rgb="FF000000"/>
      <name val="Calibri"/>
      <family val="2"/>
    </font>
    <font>
      <b/>
      <sz val="12"/>
      <color theme="0"/>
      <name val="Calibri"/>
      <family val="2"/>
    </font>
    <font>
      <b/>
      <sz val="11"/>
      <color theme="0"/>
      <name val="Calibri"/>
      <family val="2"/>
      <scheme val="minor"/>
    </font>
    <font>
      <sz val="9"/>
      <color rgb="FF2D2E2D"/>
      <name val="Arial"/>
      <family val="2"/>
    </font>
    <font>
      <sz val="8"/>
      <color rgb="FF333333"/>
      <name val="Arial"/>
      <family val="2"/>
    </font>
    <font>
      <sz val="11"/>
      <color theme="1"/>
      <name val="Arial"/>
      <family val="2"/>
    </font>
    <font>
      <sz val="11"/>
      <color rgb="FF1F1F1F"/>
      <name val="Arial"/>
      <family val="2"/>
    </font>
    <font>
      <sz val="11"/>
      <color rgb="FFFF0000"/>
      <name val="Calibri"/>
      <family val="2"/>
      <scheme val="minor"/>
    </font>
    <font>
      <sz val="11"/>
      <color rgb="FF000000"/>
      <name val="Arial"/>
      <family val="2"/>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2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s>
  <cellStyleXfs count="1">
    <xf numFmtId="0" fontId="0" fillId="0" borderId="0"/>
  </cellStyleXfs>
  <cellXfs count="123">
    <xf numFmtId="0" fontId="0" fillId="0" borderId="0" xfId="0"/>
    <xf numFmtId="0" fontId="0" fillId="0" borderId="2" xfId="0" applyNumberFormat="1" applyFont="1" applyBorder="1" applyAlignment="1">
      <alignment horizontal="center" vertical="top"/>
    </xf>
    <xf numFmtId="0" fontId="0" fillId="0" borderId="2" xfId="0" applyBorder="1"/>
    <xf numFmtId="0" fontId="0" fillId="0" borderId="3" xfId="0" applyBorder="1"/>
    <xf numFmtId="0" fontId="0" fillId="0" borderId="1" xfId="0" applyBorder="1"/>
    <xf numFmtId="0" fontId="0" fillId="0" borderId="5" xfId="0" applyBorder="1"/>
    <xf numFmtId="0" fontId="0" fillId="0" borderId="6" xfId="0" applyBorder="1"/>
    <xf numFmtId="0" fontId="4" fillId="0" borderId="8"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0" fillId="0" borderId="2" xfId="0" applyFont="1" applyBorder="1" applyAlignment="1"/>
    <xf numFmtId="0" fontId="0" fillId="0" borderId="4" xfId="0" applyBorder="1"/>
    <xf numFmtId="0" fontId="0" fillId="0" borderId="0" xfId="0" applyAlignment="1">
      <alignment horizontal="left"/>
    </xf>
    <xf numFmtId="0" fontId="1" fillId="0" borderId="2" xfId="0" applyFont="1" applyBorder="1" applyAlignment="1"/>
    <xf numFmtId="49" fontId="0" fillId="0" borderId="2" xfId="0" applyNumberFormat="1" applyFont="1" applyBorder="1" applyAlignment="1">
      <alignment horizontal="left" vertical="top"/>
    </xf>
    <xf numFmtId="0" fontId="0" fillId="0" borderId="7" xfId="0" applyBorder="1"/>
    <xf numFmtId="0" fontId="0" fillId="0" borderId="2" xfId="0" applyFont="1" applyFill="1" applyBorder="1" applyAlignment="1"/>
    <xf numFmtId="0" fontId="0" fillId="2" borderId="2" xfId="0" applyFont="1" applyFill="1" applyBorder="1" applyAlignment="1"/>
    <xf numFmtId="0" fontId="1" fillId="0" borderId="7" xfId="0" applyFont="1" applyBorder="1"/>
    <xf numFmtId="0" fontId="1" fillId="0" borderId="8" xfId="0" applyFont="1" applyBorder="1"/>
    <xf numFmtId="0" fontId="1" fillId="0" borderId="9" xfId="0" applyFont="1" applyBorder="1"/>
    <xf numFmtId="49" fontId="0" fillId="0" borderId="3" xfId="0" applyNumberFormat="1" applyBorder="1"/>
    <xf numFmtId="49" fontId="0" fillId="0" borderId="6" xfId="0" applyNumberFormat="1" applyBorder="1"/>
    <xf numFmtId="0" fontId="6" fillId="4" borderId="12" xfId="0" applyFont="1" applyFill="1" applyBorder="1" applyAlignment="1">
      <alignment horizontal="center" vertical="center" wrapText="1"/>
    </xf>
    <xf numFmtId="0" fontId="0" fillId="3" borderId="10" xfId="0" applyFont="1" applyFill="1" applyBorder="1"/>
    <xf numFmtId="0" fontId="0" fillId="0" borderId="10" xfId="0" applyFont="1" applyBorder="1"/>
    <xf numFmtId="0" fontId="0" fillId="3" borderId="13" xfId="0" applyFont="1" applyFill="1" applyBorder="1"/>
    <xf numFmtId="0" fontId="6" fillId="4" borderId="11" xfId="0" applyFont="1" applyFill="1" applyBorder="1" applyAlignment="1">
      <alignment horizontal="center" vertical="center" wrapText="1"/>
    </xf>
    <xf numFmtId="0" fontId="0" fillId="3" borderId="14" xfId="0" applyFont="1" applyFill="1" applyBorder="1"/>
    <xf numFmtId="0" fontId="0" fillId="0" borderId="14" xfId="0" applyFont="1" applyBorder="1"/>
    <xf numFmtId="0" fontId="0" fillId="3" borderId="15" xfId="0" applyFont="1" applyFill="1" applyBorder="1"/>
    <xf numFmtId="0" fontId="6" fillId="4" borderId="12" xfId="0" applyFont="1" applyFill="1" applyBorder="1" applyAlignment="1">
      <alignment horizontal="center" vertical="center"/>
    </xf>
    <xf numFmtId="0" fontId="0" fillId="3" borderId="10" xfId="0" applyFont="1" applyFill="1" applyBorder="1" applyAlignment="1"/>
    <xf numFmtId="0" fontId="0" fillId="0" borderId="10" xfId="0" applyFont="1" applyBorder="1" applyAlignment="1">
      <alignment horizontal="left"/>
    </xf>
    <xf numFmtId="49" fontId="0" fillId="3" borderId="10" xfId="0" applyNumberFormat="1" applyFont="1" applyFill="1" applyBorder="1" applyAlignment="1">
      <alignment horizontal="left"/>
    </xf>
    <xf numFmtId="0" fontId="0" fillId="0" borderId="10" xfId="0" applyFont="1" applyBorder="1" applyAlignment="1"/>
    <xf numFmtId="49" fontId="0" fillId="0" borderId="10" xfId="0" applyNumberFormat="1" applyFont="1" applyBorder="1" applyAlignment="1">
      <alignment horizontal="left"/>
    </xf>
    <xf numFmtId="0" fontId="0" fillId="3" borderId="10" xfId="0" applyFont="1" applyFill="1" applyBorder="1" applyAlignment="1">
      <alignment horizontal="left"/>
    </xf>
    <xf numFmtId="0" fontId="1" fillId="0" borderId="10" xfId="0" applyFont="1" applyBorder="1" applyAlignment="1"/>
    <xf numFmtId="0" fontId="1" fillId="3" borderId="10" xfId="0" applyFont="1" applyFill="1" applyBorder="1" applyAlignment="1"/>
    <xf numFmtId="49" fontId="0" fillId="0" borderId="10" xfId="0" applyNumberFormat="1" applyFont="1" applyBorder="1" applyAlignment="1">
      <alignment horizontal="left" vertical="top"/>
    </xf>
    <xf numFmtId="0" fontId="0" fillId="3" borderId="13" xfId="0" applyFont="1" applyFill="1" applyBorder="1" applyAlignment="1"/>
    <xf numFmtId="0" fontId="7" fillId="0" borderId="0" xfId="0" applyFont="1"/>
    <xf numFmtId="0" fontId="8" fillId="0" borderId="0" xfId="0" applyFont="1"/>
    <xf numFmtId="0" fontId="6" fillId="4" borderId="16" xfId="0" applyFont="1" applyFill="1" applyBorder="1" applyAlignment="1">
      <alignment horizontal="center" vertical="center" wrapText="1"/>
    </xf>
    <xf numFmtId="0" fontId="0" fillId="0" borderId="17" xfId="0" applyFont="1" applyBorder="1" applyAlignment="1"/>
    <xf numFmtId="0" fontId="0" fillId="0" borderId="17" xfId="0" applyFont="1" applyBorder="1"/>
    <xf numFmtId="0" fontId="0" fillId="3" borderId="17" xfId="0" applyFont="1" applyFill="1" applyBorder="1"/>
    <xf numFmtId="0" fontId="0" fillId="3" borderId="17" xfId="0" applyFont="1" applyFill="1" applyBorder="1" applyAlignment="1">
      <alignment horizontal="left"/>
    </xf>
    <xf numFmtId="0" fontId="0" fillId="0" borderId="17" xfId="0" applyFont="1" applyBorder="1" applyAlignment="1">
      <alignment horizontal="left"/>
    </xf>
    <xf numFmtId="0" fontId="0" fillId="3" borderId="17" xfId="0" applyFont="1" applyFill="1" applyBorder="1" applyAlignment="1"/>
    <xf numFmtId="49" fontId="0" fillId="0" borderId="17" xfId="0" applyNumberFormat="1" applyFont="1" applyBorder="1" applyAlignment="1">
      <alignment horizontal="left"/>
    </xf>
    <xf numFmtId="49" fontId="0" fillId="3" borderId="17" xfId="0" applyNumberFormat="1" applyFont="1" applyFill="1" applyBorder="1" applyAlignment="1">
      <alignment horizontal="left"/>
    </xf>
    <xf numFmtId="0" fontId="0" fillId="0" borderId="18" xfId="0" applyFont="1" applyBorder="1"/>
    <xf numFmtId="0" fontId="8" fillId="3" borderId="18" xfId="0" applyFont="1" applyFill="1" applyBorder="1"/>
    <xf numFmtId="0" fontId="0" fillId="3" borderId="18" xfId="0" applyFont="1" applyFill="1" applyBorder="1"/>
    <xf numFmtId="0" fontId="7" fillId="0" borderId="18" xfId="0" applyFont="1" applyBorder="1"/>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0" fillId="3" borderId="21" xfId="0" applyFont="1" applyFill="1" applyBorder="1"/>
    <xf numFmtId="0" fontId="0" fillId="0" borderId="21" xfId="0" applyFont="1" applyBorder="1"/>
    <xf numFmtId="0" fontId="6" fillId="4" borderId="2" xfId="0" applyFont="1" applyFill="1" applyBorder="1" applyAlignment="1">
      <alignment horizontal="center" vertical="center" wrapText="1"/>
    </xf>
    <xf numFmtId="0" fontId="0" fillId="3" borderId="2" xfId="0" applyFont="1" applyFill="1" applyBorder="1"/>
    <xf numFmtId="0" fontId="0" fillId="0" borderId="2" xfId="0" applyFont="1" applyBorder="1"/>
    <xf numFmtId="0" fontId="9" fillId="3" borderId="2" xfId="0" applyFont="1" applyFill="1" applyBorder="1"/>
    <xf numFmtId="0" fontId="10" fillId="0" borderId="2" xfId="0" applyFont="1" applyBorder="1"/>
    <xf numFmtId="0" fontId="12" fillId="0" borderId="2" xfId="0" applyFont="1" applyBorder="1"/>
    <xf numFmtId="0" fontId="0" fillId="0" borderId="0" xfId="0" applyBorder="1"/>
    <xf numFmtId="0" fontId="6" fillId="4" borderId="19" xfId="0" applyFont="1" applyFill="1" applyBorder="1" applyAlignment="1">
      <alignment horizontal="center" vertical="center"/>
    </xf>
    <xf numFmtId="0" fontId="0" fillId="3" borderId="10" xfId="0" applyFont="1" applyFill="1" applyBorder="1" applyAlignment="1">
      <alignment wrapText="1"/>
    </xf>
    <xf numFmtId="0" fontId="0" fillId="0" borderId="10" xfId="0" applyFont="1" applyBorder="1" applyAlignment="1">
      <alignment wrapText="1"/>
    </xf>
    <xf numFmtId="0" fontId="0" fillId="0" borderId="0" xfId="0" applyAlignment="1">
      <alignment wrapText="1"/>
    </xf>
    <xf numFmtId="0" fontId="5" fillId="4" borderId="12" xfId="0" applyNumberFormat="1" applyFont="1" applyFill="1" applyBorder="1" applyAlignment="1">
      <alignment horizontal="left" wrapText="1"/>
    </xf>
    <xf numFmtId="0" fontId="0" fillId="3" borderId="10" xfId="0" applyNumberFormat="1" applyFont="1" applyFill="1" applyBorder="1" applyAlignment="1">
      <alignment horizontal="left"/>
    </xf>
    <xf numFmtId="0" fontId="0" fillId="0" borderId="10" xfId="0" applyNumberFormat="1" applyFont="1" applyBorder="1" applyAlignment="1">
      <alignment horizontal="left"/>
    </xf>
    <xf numFmtId="0" fontId="0" fillId="3" borderId="13" xfId="0" applyNumberFormat="1" applyFont="1" applyFill="1" applyBorder="1" applyAlignment="1">
      <alignment horizontal="left"/>
    </xf>
    <xf numFmtId="0" fontId="11" fillId="3" borderId="14" xfId="0" applyFont="1" applyFill="1" applyBorder="1"/>
    <xf numFmtId="0" fontId="11" fillId="3" borderId="10" xfId="0" applyFont="1" applyFill="1" applyBorder="1" applyAlignment="1"/>
    <xf numFmtId="0" fontId="11" fillId="3" borderId="10" xfId="0" applyNumberFormat="1" applyFont="1" applyFill="1" applyBorder="1" applyAlignment="1">
      <alignment horizontal="left"/>
    </xf>
    <xf numFmtId="0" fontId="11" fillId="3" borderId="10" xfId="0" applyFont="1" applyFill="1" applyBorder="1"/>
    <xf numFmtId="0" fontId="11" fillId="3" borderId="10" xfId="0" applyFont="1" applyFill="1" applyBorder="1" applyAlignment="1">
      <alignment wrapText="1"/>
    </xf>
    <xf numFmtId="0" fontId="11" fillId="3" borderId="2" xfId="0" applyFont="1" applyFill="1" applyBorder="1"/>
    <xf numFmtId="0" fontId="11" fillId="0" borderId="0" xfId="0" applyFont="1"/>
    <xf numFmtId="0" fontId="11" fillId="0" borderId="14" xfId="0" applyFont="1" applyBorder="1"/>
    <xf numFmtId="0" fontId="11" fillId="0" borderId="10" xfId="0" applyFont="1" applyBorder="1"/>
    <xf numFmtId="0" fontId="11" fillId="0" borderId="10" xfId="0" applyFont="1" applyBorder="1" applyAlignment="1">
      <alignment wrapText="1"/>
    </xf>
    <xf numFmtId="0" fontId="11" fillId="0" borderId="2" xfId="0" applyFont="1" applyBorder="1"/>
    <xf numFmtId="0" fontId="11" fillId="0" borderId="10" xfId="0" applyFont="1" applyBorder="1" applyAlignment="1"/>
    <xf numFmtId="0" fontId="11" fillId="0" borderId="10" xfId="0" applyNumberFormat="1" applyFont="1" applyBorder="1" applyAlignment="1">
      <alignment horizontal="left"/>
    </xf>
    <xf numFmtId="0" fontId="11" fillId="3" borderId="10" xfId="0" applyFont="1" applyFill="1" applyBorder="1" applyAlignment="1">
      <alignment horizontal="left"/>
    </xf>
    <xf numFmtId="49" fontId="11" fillId="3" borderId="10" xfId="0" applyNumberFormat="1" applyFont="1" applyFill="1" applyBorder="1" applyAlignment="1">
      <alignment horizontal="left"/>
    </xf>
    <xf numFmtId="0" fontId="11" fillId="3" borderId="17" xfId="0" applyFont="1" applyFill="1" applyBorder="1"/>
    <xf numFmtId="0" fontId="11" fillId="3" borderId="17" xfId="0" applyFont="1" applyFill="1" applyBorder="1" applyAlignment="1">
      <alignment horizontal="left"/>
    </xf>
    <xf numFmtId="0" fontId="11" fillId="3" borderId="17" xfId="0" applyFont="1" applyFill="1" applyBorder="1" applyAlignment="1">
      <alignment wrapText="1"/>
    </xf>
    <xf numFmtId="0" fontId="11" fillId="3" borderId="21" xfId="0" applyFont="1" applyFill="1" applyBorder="1"/>
    <xf numFmtId="0" fontId="0" fillId="0" borderId="17" xfId="0" applyFont="1" applyBorder="1" applyAlignment="1">
      <alignment wrapText="1"/>
    </xf>
    <xf numFmtId="0" fontId="0" fillId="3" borderId="17" xfId="0" applyNumberFormat="1" applyFont="1" applyFill="1" applyBorder="1" applyAlignment="1">
      <alignment horizontal="left"/>
    </xf>
    <xf numFmtId="0" fontId="0" fillId="3" borderId="17" xfId="0" applyFont="1" applyFill="1" applyBorder="1" applyAlignment="1">
      <alignment wrapText="1"/>
    </xf>
    <xf numFmtId="0" fontId="0" fillId="0" borderId="17" xfId="0" applyNumberFormat="1" applyFont="1" applyBorder="1" applyAlignment="1">
      <alignment horizontal="left"/>
    </xf>
    <xf numFmtId="49" fontId="11" fillId="3" borderId="17" xfId="0" applyNumberFormat="1" applyFont="1" applyFill="1" applyBorder="1" applyAlignment="1">
      <alignment horizontal="left"/>
    </xf>
    <xf numFmtId="0" fontId="11" fillId="0" borderId="17" xfId="0" applyFont="1" applyBorder="1" applyAlignment="1"/>
    <xf numFmtId="0" fontId="11" fillId="0" borderId="17" xfId="0" applyNumberFormat="1" applyFont="1" applyBorder="1" applyAlignment="1">
      <alignment horizontal="left"/>
    </xf>
    <xf numFmtId="0" fontId="11" fillId="0" borderId="17" xfId="0" applyFont="1" applyBorder="1"/>
    <xf numFmtId="0" fontId="11" fillId="0" borderId="17" xfId="0" applyFont="1" applyBorder="1" applyAlignment="1">
      <alignment wrapText="1"/>
    </xf>
    <xf numFmtId="0" fontId="11" fillId="0" borderId="21" xfId="0" applyFont="1" applyBorder="1"/>
    <xf numFmtId="0" fontId="5" fillId="4" borderId="19" xfId="0" applyNumberFormat="1" applyFont="1" applyFill="1" applyBorder="1" applyAlignment="1">
      <alignment horizontal="left" wrapText="1"/>
    </xf>
    <xf numFmtId="0" fontId="6" fillId="4" borderId="22" xfId="0" applyFont="1" applyFill="1" applyBorder="1" applyAlignment="1">
      <alignment horizontal="center" vertical="center" wrapText="1"/>
    </xf>
    <xf numFmtId="0" fontId="11" fillId="3" borderId="17" xfId="0" applyFont="1" applyFill="1" applyBorder="1" applyAlignment="1"/>
    <xf numFmtId="0" fontId="11" fillId="3" borderId="17" xfId="0" applyNumberFormat="1" applyFont="1" applyFill="1" applyBorder="1" applyAlignment="1">
      <alignment horizontal="left"/>
    </xf>
    <xf numFmtId="0" fontId="13" fillId="0" borderId="14" xfId="0" applyFont="1" applyBorder="1"/>
    <xf numFmtId="0" fontId="13" fillId="0" borderId="10" xfId="0" applyFont="1" applyBorder="1"/>
    <xf numFmtId="0" fontId="13" fillId="0" borderId="10" xfId="0" applyFont="1" applyBorder="1" applyAlignment="1">
      <alignment horizontal="left"/>
    </xf>
    <xf numFmtId="0" fontId="13" fillId="0" borderId="10" xfId="0" applyFont="1" applyBorder="1" applyAlignment="1">
      <alignment wrapText="1"/>
    </xf>
    <xf numFmtId="0" fontId="13" fillId="0" borderId="2" xfId="0" applyFont="1" applyBorder="1"/>
    <xf numFmtId="0" fontId="13" fillId="0" borderId="0" xfId="0" applyFont="1"/>
    <xf numFmtId="0" fontId="13" fillId="0" borderId="17" xfId="0" applyFont="1" applyBorder="1"/>
    <xf numFmtId="0" fontId="13" fillId="0" borderId="17" xfId="0" applyFont="1" applyBorder="1" applyAlignment="1">
      <alignment horizontal="left"/>
    </xf>
    <xf numFmtId="0" fontId="13" fillId="0" borderId="17" xfId="0" applyFont="1" applyBorder="1" applyAlignment="1">
      <alignment wrapText="1"/>
    </xf>
    <xf numFmtId="0" fontId="13" fillId="0" borderId="21" xfId="0" applyFont="1" applyBorder="1"/>
    <xf numFmtId="0" fontId="11" fillId="3" borderId="18" xfId="0" applyFont="1" applyFill="1" applyBorder="1"/>
    <xf numFmtId="0" fontId="13" fillId="0" borderId="18" xfId="0" applyFont="1" applyBorder="1"/>
    <xf numFmtId="0" fontId="11" fillId="0" borderId="18" xfId="0" applyFont="1" applyBorder="1"/>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alignment vertical="bottom" indent="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medium">
          <color indexed="64"/>
        </lef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medium">
          <color indexed="64"/>
        </left>
        <right style="thin">
          <color theme="4" tint="0.39997558519241921"/>
        </right>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20of%20Compan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mpanies"/>
      <sheetName val="Partners"/>
      <sheetName val="Original Data"/>
    </sheetNames>
    <sheetDataSet>
      <sheetData sheetId="0"/>
      <sheetData sheetId="1"/>
      <sheetData sheetId="2">
        <row r="2">
          <cell r="B2" t="str">
            <v>Donaldson</v>
          </cell>
          <cell r="D2" t="str">
            <v>www.donaldson.com</v>
          </cell>
        </row>
        <row r="3">
          <cell r="B3" t="str">
            <v>Speak MODalities</v>
          </cell>
          <cell r="D3" t="str">
            <v>www.speakmod.com</v>
          </cell>
        </row>
        <row r="4">
          <cell r="B4" t="str">
            <v>Stewart Grain</v>
          </cell>
          <cell r="D4" t="str">
            <v>www.stewartgrain.com</v>
          </cell>
        </row>
        <row r="5">
          <cell r="B5" t="str">
            <v>American National Mortgage</v>
          </cell>
          <cell r="D5" t="str">
            <v>affordableforyou.com</v>
          </cell>
        </row>
        <row r="6">
          <cell r="B6" t="str">
            <v>American Welding &amp; Gas</v>
          </cell>
          <cell r="D6" t="str">
            <v>amwelding.com</v>
          </cell>
        </row>
        <row r="7">
          <cell r="B7" t="str">
            <v>REBATH OF LAFAYETTE</v>
          </cell>
          <cell r="D7" t="str">
            <v>rebath.com</v>
          </cell>
        </row>
        <row r="8">
          <cell r="B8" t="str">
            <v>redinbo motorinc</v>
          </cell>
          <cell r="D8" t="str">
            <v>redinbomotorinc.com</v>
          </cell>
        </row>
        <row r="9">
          <cell r="B9" t="str">
            <v>OXFORD HOUSE</v>
          </cell>
          <cell r="D9" t="str">
            <v>oxfordhouse.org/userfiles/file/</v>
          </cell>
        </row>
        <row r="10">
          <cell r="B10" t="str">
            <v>Packaging Systems of Indiana</v>
          </cell>
          <cell r="D10" t="str">
            <v>packaging-systems.com</v>
          </cell>
        </row>
        <row r="11">
          <cell r="B11" t="str">
            <v>RITE-WAYNCRETE SEAL SYSTEMS</v>
          </cell>
        </row>
        <row r="12">
          <cell r="B12" t="str">
            <v>Subaru-Indiana Automotive</v>
          </cell>
          <cell r="D12" t="str">
            <v>subaru-sia.com</v>
          </cell>
        </row>
        <row r="13">
          <cell r="B13" t="str">
            <v>Tierney Industrial Warehouse</v>
          </cell>
          <cell r="D13" t="str">
            <v>tierneywarehouse.com</v>
          </cell>
        </row>
        <row r="14">
          <cell r="B14" t="str">
            <v>GE</v>
          </cell>
          <cell r="D14" t="str">
            <v>ge.com</v>
          </cell>
        </row>
        <row r="15">
          <cell r="B15" t="str">
            <v>Purdue University</v>
          </cell>
          <cell r="D15" t="str">
            <v>purdue.edu</v>
          </cell>
        </row>
        <row r="16">
          <cell r="B16" t="str">
            <v>Oerlikon Fairfield</v>
          </cell>
          <cell r="D16" t="str">
            <v>fairfieldmfg.com</v>
          </cell>
        </row>
        <row r="17">
          <cell r="B17" t="str">
            <v>Caterpiller</v>
          </cell>
          <cell r="D17" t="str">
            <v>cat.com</v>
          </cell>
        </row>
        <row r="18">
          <cell r="B18" t="str">
            <v>DYAD INDUSTRIAL</v>
          </cell>
          <cell r="D18" t="str">
            <v>dyadindustrial.com</v>
          </cell>
        </row>
        <row r="19">
          <cell r="B19" t="str">
            <v>Strasburger Trucking</v>
          </cell>
          <cell r="D19" t="str">
            <v>strasburgertrucking.com</v>
          </cell>
        </row>
        <row r="20">
          <cell r="B20" t="str">
            <v>Harrison Steel Castings</v>
          </cell>
          <cell r="D20" t="str">
            <v>hscast.com</v>
          </cell>
        </row>
        <row r="21">
          <cell r="B21" t="str">
            <v>ZS Systems</v>
          </cell>
          <cell r="D21" t="str">
            <v>zsinstruments.com</v>
          </cell>
        </row>
        <row r="22">
          <cell r="B22" t="str">
            <v>Evonik Industries</v>
          </cell>
          <cell r="D22" t="str">
            <v>evonik.com</v>
          </cell>
        </row>
        <row r="23">
          <cell r="B23" t="str">
            <v>Central Indiana &amp; Western Railroad</v>
          </cell>
          <cell r="D23" t="str">
            <v>csx.com</v>
          </cell>
        </row>
        <row r="24">
          <cell r="B24" t="str">
            <v>Custom Surface Solutions</v>
          </cell>
          <cell r="D24" t="str">
            <v>themadmatterinc.com</v>
          </cell>
        </row>
        <row r="25">
          <cell r="B25" t="str">
            <v>Jordan Mfg</v>
          </cell>
          <cell r="D25" t="str">
            <v>jordanmanufacturing.com</v>
          </cell>
        </row>
        <row r="26">
          <cell r="B26" t="str">
            <v>Godlove Enterprises</v>
          </cell>
          <cell r="D26" t="str">
            <v>godloveent.com</v>
          </cell>
        </row>
        <row r="27">
          <cell r="B27" t="str">
            <v>JR'S LAWN SERVICE</v>
          </cell>
          <cell r="D27" t="str">
            <v>jrlawn.com</v>
          </cell>
        </row>
        <row r="28">
          <cell r="B28" t="str">
            <v>JOURNAL ANDURIER</v>
          </cell>
        </row>
        <row r="29">
          <cell r="B29" t="str">
            <v>K.L. Security Enterprises</v>
          </cell>
          <cell r="D29" t="str">
            <v>klsecurity.com</v>
          </cell>
        </row>
        <row r="30">
          <cell r="B30" t="str">
            <v>Greater Lafayette Commerce</v>
          </cell>
          <cell r="D30" t="str">
            <v>greaterlafayettecommerce.com</v>
          </cell>
        </row>
        <row r="31">
          <cell r="B31" t="str">
            <v>Debbie Mann consulting</v>
          </cell>
          <cell r="D31" t="str">
            <v>debbiemann.com</v>
          </cell>
        </row>
        <row r="32">
          <cell r="B32" t="str">
            <v>GREEN POWER</v>
          </cell>
        </row>
        <row r="33">
          <cell r="B33" t="str">
            <v>KELLY CREEK LANDSCAPING CRAFT &amp; BALOON BARN</v>
          </cell>
        </row>
        <row r="34">
          <cell r="B34" t="str">
            <v>Kevin Wiley</v>
          </cell>
        </row>
        <row r="35">
          <cell r="B35" t="str">
            <v>KINCER APPRAISAL company</v>
          </cell>
        </row>
        <row r="36">
          <cell r="B36" t="str">
            <v>Kirts Trucking</v>
          </cell>
        </row>
        <row r="37">
          <cell r="B37" t="str">
            <v>Kramer Brothers Lumber company</v>
          </cell>
          <cell r="D37" t="str">
            <v>kramerlumber.com</v>
          </cell>
        </row>
        <row r="38">
          <cell r="B38" t="str">
            <v>Krintz Lawn Care</v>
          </cell>
          <cell r="D38" t="str">
            <v>krintzlawncare.com</v>
          </cell>
        </row>
        <row r="39">
          <cell r="B39" t="str">
            <v>LAFAYETTE REAL ESTATE MARKETING GROUP</v>
          </cell>
        </row>
        <row r="40">
          <cell r="B40" t="str">
            <v>LAFAYETTE REGIONAL ASSOCIATION OF</v>
          </cell>
        </row>
        <row r="41">
          <cell r="B41" t="str">
            <v>LAFAYETTE CHRISTIAN SCHOOL</v>
          </cell>
        </row>
        <row r="42">
          <cell r="B42" t="str">
            <v>LAFAYETTE-WEST CHAMBER OF COMMERCE</v>
          </cell>
        </row>
        <row r="43">
          <cell r="B43" t="str">
            <v>LAFAYETTE LIFE INSURANCE</v>
          </cell>
        </row>
        <row r="44">
          <cell r="B44" t="str">
            <v>HARRY'S CHOCOLATE SHOP CORPORATED</v>
          </cell>
        </row>
        <row r="45">
          <cell r="B45" t="str">
            <v>LAWRENCE MOSER ENTERPRISES</v>
          </cell>
        </row>
        <row r="46">
          <cell r="B46" t="str">
            <v>LEP Special Fasteners</v>
          </cell>
          <cell r="D46" t="str">
            <v>lepinc.com</v>
          </cell>
        </row>
        <row r="47">
          <cell r="B47" t="str">
            <v>LETT APPRAISAL company</v>
          </cell>
        </row>
        <row r="48">
          <cell r="B48" t="str">
            <v>Heather Hulmes</v>
          </cell>
        </row>
        <row r="49">
          <cell r="B49" t="str">
            <v>LIFE INSURANCE SALES SUPPORT STUDY GROUP</v>
          </cell>
        </row>
        <row r="50">
          <cell r="B50" t="str">
            <v>LOGANSPORT MATSUMOTO company</v>
          </cell>
        </row>
        <row r="51">
          <cell r="B51" t="str">
            <v>LOGANSPORT/CASSUNTY CHAMBER OFMMERCE</v>
          </cell>
        </row>
        <row r="52">
          <cell r="B52" t="str">
            <v>Logan Stampings</v>
          </cell>
          <cell r="D52" t="str">
            <v>loganstampings.com</v>
          </cell>
        </row>
        <row r="53">
          <cell r="B53" t="str">
            <v>HOUGHTON INTERNATIONAL</v>
          </cell>
        </row>
        <row r="54">
          <cell r="B54" t="str">
            <v>Madeline Morgan</v>
          </cell>
          <cell r="D54" t="str">
            <v>mmmlaw.com</v>
          </cell>
        </row>
        <row r="55">
          <cell r="B55" t="str">
            <v>Mary Lou Bonnell</v>
          </cell>
        </row>
        <row r="56">
          <cell r="B56" t="str">
            <v>TALBERT MANUFACTURING</v>
          </cell>
          <cell r="D56" t="str">
            <v>talbertmfg.com</v>
          </cell>
        </row>
        <row r="57">
          <cell r="B57" t="str">
            <v>The American Gardener</v>
          </cell>
          <cell r="C57" t="str">
            <v>NOT IN INDIANA</v>
          </cell>
          <cell r="D57" t="str">
            <v>ahsgardening.org</v>
          </cell>
        </row>
        <row r="58">
          <cell r="B58" t="str">
            <v>MCGILL POWER SALES &amp; ENGINEERING</v>
          </cell>
          <cell r="C58" t="str">
            <v>Server Problem/Site not opening</v>
          </cell>
          <cell r="D58" t="str">
            <v>mcgillpower.com</v>
          </cell>
        </row>
        <row r="59">
          <cell r="B59" t="str">
            <v>MEMORIAL HOSPITAL</v>
          </cell>
          <cell r="D59" t="str">
            <v>mhhcc.org</v>
          </cell>
        </row>
        <row r="60">
          <cell r="B60" t="str">
            <v>Velocity Gaming</v>
          </cell>
          <cell r="D60" t="str">
            <v>velocityindiana.org</v>
          </cell>
        </row>
        <row r="61">
          <cell r="B61" t="str">
            <v>Visual Advantage</v>
          </cell>
          <cell r="D61" t="str">
            <v>visadvantage.com</v>
          </cell>
        </row>
        <row r="62">
          <cell r="B62" t="str">
            <v>Warren County Local Economic Development</v>
          </cell>
          <cell r="D62" t="str">
            <v>warrenadvantage.com</v>
          </cell>
        </row>
        <row r="63">
          <cell r="B63" t="str">
            <v>Watch Off</v>
          </cell>
          <cell r="D63" t="str">
            <v>watchoff.com</v>
          </cell>
        </row>
        <row r="64">
          <cell r="B64" t="str">
            <v>Whallon Machinery</v>
          </cell>
          <cell r="D64" t="str">
            <v>whallon.com</v>
          </cell>
        </row>
        <row r="65">
          <cell r="B65" t="str">
            <v>MULHAUPTS</v>
          </cell>
          <cell r="D65" t="str">
            <v>mulhaupts.com</v>
          </cell>
        </row>
        <row r="66">
          <cell r="B66" t="str">
            <v>MULLEN TOWING &amp; RECOVERY</v>
          </cell>
        </row>
        <row r="67">
          <cell r="B67" t="str">
            <v>MYERS SPRING company</v>
          </cell>
          <cell r="D67" t="str">
            <v>myersspring.com</v>
          </cell>
        </row>
        <row r="68">
          <cell r="B68" t="str">
            <v>Wingard Wheel Works</v>
          </cell>
          <cell r="D68" t="str">
            <v>wingard.com</v>
          </cell>
        </row>
        <row r="69">
          <cell r="B69" t="str">
            <v>Employee Benefit Solutions of Indiana</v>
          </cell>
          <cell r="D69" t="str">
            <v>ebsofindiana.com</v>
          </cell>
        </row>
        <row r="70">
          <cell r="B70" t="str">
            <v>Business First Books corporation</v>
          </cell>
          <cell r="D70" t="str">
            <v>businessfirstbooks.com</v>
          </cell>
        </row>
        <row r="71">
          <cell r="B71" t="str">
            <v>Ercom Design</v>
          </cell>
          <cell r="D71" t="str">
            <v>ercomdesign.com</v>
          </cell>
        </row>
        <row r="72">
          <cell r="B72" t="str">
            <v>Arconic</v>
          </cell>
          <cell r="D72" t="str">
            <v>arconic.com</v>
          </cell>
        </row>
        <row r="73">
          <cell r="B73" t="str">
            <v>C Hockersmith Electric</v>
          </cell>
        </row>
        <row r="74">
          <cell r="B74" t="str">
            <v>PRITSKER &amp; ASSOC</v>
          </cell>
          <cell r="C74" t="str">
            <v>NOT IN INDIANA</v>
          </cell>
          <cell r="D74" t="str">
            <v>pritzkergroup.com</v>
          </cell>
        </row>
        <row r="75">
          <cell r="B75" t="str">
            <v>Professional Sweeping Contractors</v>
          </cell>
          <cell r="D75" t="str">
            <v>prosweep.org</v>
          </cell>
        </row>
        <row r="76">
          <cell r="B76" t="str">
            <v>HOUGHTON FLUIDCARE</v>
          </cell>
          <cell r="C76" t="str">
            <v>NOT IN INDIANA</v>
          </cell>
          <cell r="D76" t="str">
            <v>houghtonintl.com</v>
          </cell>
        </row>
        <row r="77">
          <cell r="B77" t="str">
            <v>Carmel Engineering</v>
          </cell>
          <cell r="D77" t="str">
            <v>carmeleng.com</v>
          </cell>
        </row>
        <row r="78">
          <cell r="B78" t="str">
            <v>HUNTER DORSETS</v>
          </cell>
          <cell r="D78" t="str">
            <v>hunterdorsets.com</v>
          </cell>
        </row>
        <row r="79">
          <cell r="B79" t="str">
            <v>CATALENT</v>
          </cell>
          <cell r="D79" t="str">
            <v>catalent.com</v>
          </cell>
        </row>
        <row r="80">
          <cell r="B80" t="str">
            <v>IKIO LED LIGHTING</v>
          </cell>
          <cell r="D80" t="str">
            <v>ikioledlighting.com</v>
          </cell>
        </row>
        <row r="81">
          <cell r="B81" t="str">
            <v>Extranet Security</v>
          </cell>
          <cell r="D81" t="str">
            <v>assetprotectorsite.com</v>
          </cell>
        </row>
        <row r="82">
          <cell r="B82" t="str">
            <v>Nick-Em Builders</v>
          </cell>
          <cell r="D82" t="str">
            <v>foppers.com</v>
          </cell>
        </row>
        <row r="83">
          <cell r="B83" t="str">
            <v>NORTH ENTERPRISES DBA KWIK KOPY PRINTING</v>
          </cell>
          <cell r="C83" t="str">
            <v>???</v>
          </cell>
          <cell r="D83" t="str">
            <v>kwikkopyonline.com</v>
          </cell>
        </row>
        <row r="84">
          <cell r="B84" t="str">
            <v>North American Shredding</v>
          </cell>
          <cell r="D84" t="str">
            <v>northamericanshredding.com</v>
          </cell>
        </row>
        <row r="85">
          <cell r="B85" t="str">
            <v>Indiana Microelectronics</v>
          </cell>
          <cell r="D85" t="str">
            <v>IndianaMicro.com</v>
          </cell>
        </row>
        <row r="86">
          <cell r="B86" t="str">
            <v>PURDUE RESEARCH FOUNDATION</v>
          </cell>
          <cell r="D86" t="str">
            <v>PRF.ORG</v>
          </cell>
        </row>
        <row r="87">
          <cell r="B87" t="str">
            <v>PULASKI WHITE RURAL TELEPHONE</v>
          </cell>
        </row>
        <row r="88">
          <cell r="B88" t="str">
            <v>PURDUE UNIVERSITY FOUNDATION</v>
          </cell>
        </row>
        <row r="89">
          <cell r="B89" t="str">
            <v>PURDUE RESEARCH FOUNDATION</v>
          </cell>
          <cell r="D89" t="str">
            <v>prf.org</v>
          </cell>
        </row>
        <row r="90">
          <cell r="B90" t="str">
            <v>FAIRFIELD MFG</v>
          </cell>
        </row>
        <row r="91">
          <cell r="B91" t="str">
            <v>Childress Farm Service</v>
          </cell>
          <cell r="D91" t="str">
            <v>national-vinyl.com</v>
          </cell>
        </row>
        <row r="92">
          <cell r="B92" t="str">
            <v>Office Detail</v>
          </cell>
          <cell r="C92" t="str">
            <v>?????</v>
          </cell>
        </row>
        <row r="93">
          <cell r="B93" t="str">
            <v>Omni Looseleaf</v>
          </cell>
          <cell r="D93" t="str">
            <v>omnill.com</v>
          </cell>
        </row>
        <row r="94">
          <cell r="B94" t="str">
            <v>CINTAS CORPORATION Frankfort</v>
          </cell>
          <cell r="D94" t="str">
            <v>cintas.com</v>
          </cell>
        </row>
        <row r="95">
          <cell r="B95" t="str">
            <v>OLIVE BRANCH ETC</v>
          </cell>
        </row>
        <row r="96">
          <cell r="B96" t="str">
            <v>3 Pointnnection</v>
          </cell>
          <cell r="D96" t="str">
            <v>windowgenie.com</v>
          </cell>
        </row>
        <row r="97">
          <cell r="B97" t="str">
            <v>RADIAN RESEARCH</v>
          </cell>
          <cell r="D97" t="str">
            <v>radianresearch.com</v>
          </cell>
        </row>
        <row r="98">
          <cell r="B98" t="str">
            <v>ABC Metals</v>
          </cell>
          <cell r="D98" t="str">
            <v>abcmetals.com</v>
          </cell>
        </row>
        <row r="99">
          <cell r="B99" t="str">
            <v>Accuburn of Williamsport</v>
          </cell>
          <cell r="D99" t="str">
            <v>accuburninc.com</v>
          </cell>
        </row>
        <row r="100">
          <cell r="B100" t="str">
            <v>Oscar Winski company</v>
          </cell>
          <cell r="D100" t="str">
            <v>oscarwinski.com</v>
          </cell>
        </row>
        <row r="101">
          <cell r="B101" t="str">
            <v>CLARK TRUCK EQUIPMENT</v>
          </cell>
          <cell r="D101" t="str">
            <v>clarktruck-in.com</v>
          </cell>
        </row>
        <row r="102">
          <cell r="B102" t="str">
            <v>Path Partners</v>
          </cell>
          <cell r="D102" t="str">
            <v>pathpartners.com</v>
          </cell>
        </row>
        <row r="103">
          <cell r="B103" t="str">
            <v>Clinton Investigations</v>
          </cell>
          <cell r="D103" t="str">
            <v>clintoninvestigations.com</v>
          </cell>
        </row>
        <row r="104">
          <cell r="B104" t="str">
            <v>People's Brewing company</v>
          </cell>
          <cell r="D104" t="str">
            <v>peoplesbrew.com</v>
          </cell>
        </row>
        <row r="105">
          <cell r="B105" t="str">
            <v>Alloy Custom Products</v>
          </cell>
          <cell r="D105" t="str">
            <v>alloycustomproducts.com</v>
          </cell>
        </row>
        <row r="106">
          <cell r="B106" t="str">
            <v>Polymer Science</v>
          </cell>
          <cell r="D106" t="str">
            <v>polymerscience.com</v>
          </cell>
        </row>
        <row r="107">
          <cell r="B107" t="str">
            <v>Ameri-Tek Manufacturing</v>
          </cell>
          <cell r="D107" t="str">
            <v>ameri-tekmfg.com</v>
          </cell>
        </row>
        <row r="108">
          <cell r="B108" t="str">
            <v>PURDUE UNIVERSITY</v>
          </cell>
          <cell r="D108" t="str">
            <v>purdue.edu</v>
          </cell>
        </row>
        <row r="109">
          <cell r="B109" t="str">
            <v>Putting On Ayres</v>
          </cell>
        </row>
        <row r="110">
          <cell r="B110" t="str">
            <v>R Brown &amp; Associates</v>
          </cell>
          <cell r="D110" t="str">
            <v>acn.rbrownonline.com</v>
          </cell>
        </row>
        <row r="111">
          <cell r="B111" t="str">
            <v>RAKE-N-GRAB</v>
          </cell>
          <cell r="D111" t="str">
            <v>rakengrab.com</v>
          </cell>
        </row>
        <row r="112">
          <cell r="B112" t="str">
            <v>RD LaserCut</v>
          </cell>
          <cell r="D112" t="str">
            <v>rdlasercut.com</v>
          </cell>
        </row>
        <row r="113">
          <cell r="B113" t="str">
            <v>Roccwell</v>
          </cell>
          <cell r="D113" t="str">
            <v>rocchealth.com</v>
          </cell>
        </row>
        <row r="114">
          <cell r="B114" t="str">
            <v>Shoup'suntry Foods</v>
          </cell>
          <cell r="D114" t="str">
            <v>shoupscountry.com</v>
          </cell>
        </row>
        <row r="115">
          <cell r="B115" t="str">
            <v>Stoeller Automation</v>
          </cell>
          <cell r="D115" t="str">
            <v>stoeller.com</v>
          </cell>
        </row>
        <row r="116">
          <cell r="B116" t="str">
            <v>Systemncepts &amp; consulting</v>
          </cell>
          <cell r="D116" t="str">
            <v>solutionscollaborate.com</v>
          </cell>
        </row>
        <row r="117">
          <cell r="B117" t="str">
            <v>Tectonnstruction Management</v>
          </cell>
          <cell r="D117" t="str">
            <v>tectoncm.com</v>
          </cell>
        </row>
        <row r="118">
          <cell r="B118" t="str">
            <v>3-H Logistics</v>
          </cell>
          <cell r="D118" t="str">
            <v>3hlogistics.com</v>
          </cell>
        </row>
        <row r="119">
          <cell r="B119" t="str">
            <v>AWM Enterprises</v>
          </cell>
          <cell r="D119" t="str">
            <v>adeccousa.com</v>
          </cell>
        </row>
        <row r="120">
          <cell r="B120" t="str">
            <v>TRW COMMERCIAL STEERING</v>
          </cell>
          <cell r="D120" t="str">
            <v>trw.com/WeMoved/WeMoved.htm</v>
          </cell>
        </row>
        <row r="121">
          <cell r="B121" t="str">
            <v>ARXAN TECHNOLOGIES</v>
          </cell>
          <cell r="D121" t="str">
            <v>arxan.com</v>
          </cell>
        </row>
        <row r="122">
          <cell r="B122" t="str">
            <v>Awards Unlimited</v>
          </cell>
          <cell r="D122" t="str">
            <v>awardsunlimitedinc.net</v>
          </cell>
        </row>
        <row r="123">
          <cell r="B123" t="str">
            <v>B&amp;B Signs</v>
          </cell>
          <cell r="D123" t="str">
            <v>signXperts.com</v>
          </cell>
        </row>
        <row r="124">
          <cell r="B124" t="str">
            <v>Baker Specialty and Supply company</v>
          </cell>
          <cell r="D124" t="str">
            <v>bakerspecialty.com</v>
          </cell>
        </row>
        <row r="125">
          <cell r="B125" t="str">
            <v>Banjo Corp</v>
          </cell>
          <cell r="D125" t="str">
            <v>banjocorp.com</v>
          </cell>
        </row>
        <row r="126">
          <cell r="B126" t="str">
            <v>Bane-Welker Equipment Sales</v>
          </cell>
          <cell r="D126" t="str">
            <v>bane-welker.com</v>
          </cell>
        </row>
        <row r="127">
          <cell r="B127" t="str">
            <v>Beasley International</v>
          </cell>
          <cell r="D127" t="str">
            <v>beesleyinc.com</v>
          </cell>
        </row>
        <row r="128">
          <cell r="B128" t="str">
            <v>The Warehouse of Lafayette</v>
          </cell>
        </row>
        <row r="129">
          <cell r="B129" t="str">
            <v>TOMLER SYSTEMS CORPORATION</v>
          </cell>
        </row>
        <row r="130">
          <cell r="B130" t="str">
            <v>TRICAD</v>
          </cell>
          <cell r="D130" t="str">
            <v>tricad.com</v>
          </cell>
        </row>
        <row r="131">
          <cell r="B131" t="str">
            <v>TWIN RIVERS MEDICAL LABORATORY</v>
          </cell>
          <cell r="D131" t="str">
            <v>TRMLAB.COM</v>
          </cell>
        </row>
        <row r="132">
          <cell r="B132" t="str">
            <v>US Molders</v>
          </cell>
          <cell r="D132" t="str">
            <v>usmolders.com</v>
          </cell>
        </row>
        <row r="133">
          <cell r="B133" t="str">
            <v>BIOANALYTICAL SYSTEMS</v>
          </cell>
          <cell r="D133" t="str">
            <v>BIOANALYTICAL.COM</v>
          </cell>
        </row>
        <row r="134">
          <cell r="B134" t="str">
            <v>Blackbird Clinical Services</v>
          </cell>
          <cell r="D134" t="str">
            <v>BlackbirdClinicalSvs.com</v>
          </cell>
        </row>
        <row r="135">
          <cell r="B135" t="str">
            <v>Dena Lukasik</v>
          </cell>
          <cell r="D135" t="str">
            <v>marykay.com</v>
          </cell>
        </row>
        <row r="136">
          <cell r="B136" t="str">
            <v>DelMar Information Technologies</v>
          </cell>
          <cell r="D136" t="str">
            <v>delmarit.com</v>
          </cell>
        </row>
        <row r="137">
          <cell r="B137" t="str">
            <v>Blue Print Specialties</v>
          </cell>
          <cell r="D137" t="str">
            <v>blueprintspecialties.net</v>
          </cell>
        </row>
        <row r="138">
          <cell r="B138" t="str">
            <v>DILLING MECHANICAL CoNTRACTORS</v>
          </cell>
          <cell r="D138" t="str">
            <v>dillinggroup.com</v>
          </cell>
        </row>
        <row r="139">
          <cell r="B139" t="str">
            <v>Baere Aerospace consulting</v>
          </cell>
          <cell r="D139" t="str">
            <v>baereaerospace.com</v>
          </cell>
        </row>
        <row r="140">
          <cell r="B140" t="str">
            <v>Wabash National corporation</v>
          </cell>
          <cell r="D140" t="str">
            <v>wabashnational.com</v>
          </cell>
        </row>
        <row r="141">
          <cell r="B141" t="str">
            <v>BraunAbilityrp</v>
          </cell>
          <cell r="D141" t="str">
            <v>braunability.com</v>
          </cell>
        </row>
        <row r="142">
          <cell r="B142" t="str">
            <v>EDLO SALES &amp; ENGINEERING</v>
          </cell>
          <cell r="D142" t="str">
            <v>edlosales.com</v>
          </cell>
        </row>
        <row r="143">
          <cell r="B143" t="str">
            <v>EIS Fibercoating</v>
          </cell>
          <cell r="D143" t="str">
            <v>fibercoating.com</v>
          </cell>
        </row>
        <row r="144">
          <cell r="B144" t="str">
            <v>EIS Packaging Machinery</v>
          </cell>
        </row>
        <row r="145">
          <cell r="B145" t="str">
            <v>Electronic Solutions company</v>
          </cell>
          <cell r="D145" t="str">
            <v>esolutionsco company.com</v>
          </cell>
        </row>
        <row r="146">
          <cell r="B146" t="str">
            <v>Raybestos Powertrain</v>
          </cell>
          <cell r="D146" t="str">
            <v>raybestospowertrain.com</v>
          </cell>
        </row>
        <row r="147">
          <cell r="B147" t="str">
            <v>Ruth Zehner</v>
          </cell>
          <cell r="C147" t="str">
            <v>Is this a company?</v>
          </cell>
        </row>
        <row r="148">
          <cell r="B148" t="str">
            <v>Innerwaves Massage Therapy</v>
          </cell>
          <cell r="D148" t="str">
            <v>innerwavesmassage.com</v>
          </cell>
        </row>
        <row r="149">
          <cell r="B149" t="str">
            <v>SCHWABRP.</v>
          </cell>
          <cell r="C149" t="str">
            <v>Site Available but not reachable</v>
          </cell>
        </row>
        <row r="150">
          <cell r="B150" t="str">
            <v>SIEMENS ENERGY &amp; AUTOMATION</v>
          </cell>
          <cell r="C150" t="str">
            <v>?????</v>
          </cell>
          <cell r="D150" t="str">
            <v>siemens.com</v>
          </cell>
        </row>
        <row r="151">
          <cell r="B151" t="str">
            <v>confirmdelivery.com</v>
          </cell>
          <cell r="D151" t="str">
            <v>confirmdelivery.com</v>
          </cell>
        </row>
        <row r="152">
          <cell r="B152" t="str">
            <v>iNTERNAL iMPACT</v>
          </cell>
          <cell r="D152" t="str">
            <v>internal-impact.com</v>
          </cell>
        </row>
        <row r="153">
          <cell r="B153" t="str">
            <v>Frontier Additive Manufacturing</v>
          </cell>
          <cell r="D153" t="str">
            <v>frontieradditivemanufacturing.com</v>
          </cell>
        </row>
        <row r="154">
          <cell r="B154" t="str">
            <v>Copper Moonffee</v>
          </cell>
          <cell r="D154" t="str">
            <v>coppermooncoffee.com</v>
          </cell>
        </row>
        <row r="155">
          <cell r="B155" t="str">
            <v>Isabel Hogue</v>
          </cell>
          <cell r="D155" t="str">
            <v>myhealthandretirement.com</v>
          </cell>
        </row>
        <row r="156">
          <cell r="B156" t="str">
            <v>Craft Appliance</v>
          </cell>
        </row>
        <row r="157">
          <cell r="B157" t="str">
            <v>Crawfordsville Audiology</v>
          </cell>
          <cell r="D157" t="str">
            <v>crawfordsvilleaudiology.com</v>
          </cell>
        </row>
        <row r="158">
          <cell r="B158" t="str">
            <v>J MILLER MECHANICAL</v>
          </cell>
        </row>
        <row r="159">
          <cell r="B159" t="str">
            <v>Crawford Industries</v>
          </cell>
          <cell r="D159" t="str">
            <v>crawford-industries.com</v>
          </cell>
        </row>
        <row r="160">
          <cell r="B160" t="str">
            <v>JANSSEN LANDSCAPING &amp; MAINTENANCE</v>
          </cell>
          <cell r="D160" t="str">
            <v>jansenlandscaping.com</v>
          </cell>
        </row>
        <row r="161">
          <cell r="B161" t="str">
            <v>SPRING MONTICELLO CORPORATION</v>
          </cell>
          <cell r="D161" t="str">
            <v>monticellospring.com</v>
          </cell>
        </row>
        <row r="162">
          <cell r="B162" t="str">
            <v>SSCI Information</v>
          </cell>
          <cell r="D162" t="str">
            <v>ssci-inc.com</v>
          </cell>
        </row>
        <row r="163">
          <cell r="B163" t="str">
            <v>STANDARD INDUSTRIAL SUPPLY</v>
          </cell>
          <cell r="D163" t="str">
            <v>standardindustrialsupply.net</v>
          </cell>
        </row>
        <row r="164">
          <cell r="B164" t="str">
            <v>Steiner Enterprises</v>
          </cell>
          <cell r="D164" t="str">
            <v>steineronline.com</v>
          </cell>
        </row>
        <row r="165">
          <cell r="B165" t="str">
            <v>Custom Forms</v>
          </cell>
          <cell r="D165" t="str">
            <v>customforms.com</v>
          </cell>
        </row>
        <row r="166">
          <cell r="B166" t="str">
            <v>STEINBERGER CONSTRUCTION</v>
          </cell>
          <cell r="D166" t="str">
            <v>sciteam.com</v>
          </cell>
        </row>
        <row r="167">
          <cell r="B167" t="str">
            <v>Goings Construction</v>
          </cell>
          <cell r="D167" t="str">
            <v>goingskitchenkorner.com</v>
          </cell>
        </row>
        <row r="168">
          <cell r="B168" t="str">
            <v>Summit/ems Corp</v>
          </cell>
          <cell r="D168" t="str">
            <v>summitems.com</v>
          </cell>
        </row>
        <row r="169">
          <cell r="B169" t="str">
            <v>Sunrise Enterprises</v>
          </cell>
          <cell r="D169" t="str">
            <v>hardebecktrucking.com</v>
          </cell>
        </row>
        <row r="170">
          <cell r="B170" t="str">
            <v>Guardian Technology Group</v>
          </cell>
          <cell r="D170" t="str">
            <v>guardiancnc.com</v>
          </cell>
        </row>
        <row r="171">
          <cell r="B171" t="str">
            <v>KIRBY RISK CORPORATION</v>
          </cell>
          <cell r="D171" t="str">
            <v>kirbyrisk.com</v>
          </cell>
        </row>
        <row r="172">
          <cell r="B172" t="str">
            <v>Laminating Specialties</v>
          </cell>
          <cell r="D172" t="str">
            <v>laminating-specialties.com</v>
          </cell>
        </row>
        <row r="173">
          <cell r="B173" t="str">
            <v>Current Technologies</v>
          </cell>
          <cell r="D173" t="str">
            <v>currtechinc.com</v>
          </cell>
        </row>
        <row r="174">
          <cell r="B174" t="str">
            <v>Logansport Machine company</v>
          </cell>
          <cell r="D174" t="str">
            <v>lmcworkholding.com</v>
          </cell>
        </row>
        <row r="175">
          <cell r="B175" t="str">
            <v>TEC PROFESSIONALS</v>
          </cell>
          <cell r="D175" t="str">
            <v>tecprofessionals.com</v>
          </cell>
        </row>
        <row r="176">
          <cell r="B176" t="str">
            <v>Terra Drive Systems</v>
          </cell>
          <cell r="D176" t="str">
            <v>tdsdrive.com</v>
          </cell>
        </row>
        <row r="177">
          <cell r="B177" t="str">
            <v>MIA Technologies</v>
          </cell>
          <cell r="D177" t="str">
            <v>mia-tech.com</v>
          </cell>
        </row>
        <row r="178">
          <cell r="B178" t="str">
            <v>Mid-Central Investigations</v>
          </cell>
          <cell r="D178" t="str">
            <v>ultimategadgets.net</v>
          </cell>
        </row>
        <row r="179">
          <cell r="B179" t="str">
            <v>Midwest Green Technologies</v>
          </cell>
          <cell r="D179" t="str">
            <v>midwestgt.net</v>
          </cell>
        </row>
        <row r="180">
          <cell r="B180" t="str">
            <v>W. G. Gentry</v>
          </cell>
        </row>
        <row r="181">
          <cell r="B181" t="str">
            <v>Wabash Valley Farms</v>
          </cell>
          <cell r="D181" t="str">
            <v>wfarms.com</v>
          </cell>
        </row>
        <row r="182">
          <cell r="B182" t="str">
            <v>Miller Bros. Farms</v>
          </cell>
          <cell r="C182" t="str">
            <v>NOT IN INDIANA</v>
          </cell>
        </row>
        <row r="183">
          <cell r="B183" t="str">
            <v>Wabash Environmental Products</v>
          </cell>
          <cell r="D183" t="str">
            <v>wabashenv.com</v>
          </cell>
        </row>
        <row r="184">
          <cell r="B184" t="str">
            <v>MKR Excavation &amp; Hauling</v>
          </cell>
        </row>
        <row r="185">
          <cell r="B185" t="str">
            <v>Wealing Brothers</v>
          </cell>
          <cell r="D185" t="str">
            <v>wealingbrothers.com</v>
          </cell>
        </row>
        <row r="186">
          <cell r="B186" t="str">
            <v>MONTICELLO SPRING CORPORATION</v>
          </cell>
          <cell r="D186" t="str">
            <v>monticellospring.com</v>
          </cell>
        </row>
        <row r="187">
          <cell r="B187" t="str">
            <v>Whiteunty Economic Development Organization</v>
          </cell>
          <cell r="D187" t="str">
            <v>whitecountyin.org</v>
          </cell>
        </row>
        <row r="188">
          <cell r="B188" t="str">
            <v>Wilken Enterprises</v>
          </cell>
          <cell r="D188" t="str">
            <v>wilkenenterprises.com</v>
          </cell>
        </row>
        <row r="189">
          <cell r="B189" t="str">
            <v>Work-Comp Management Services</v>
          </cell>
          <cell r="D189" t="str">
            <v>workcompms.net</v>
          </cell>
        </row>
        <row r="190">
          <cell r="B190" t="str">
            <v>Worwagatings</v>
          </cell>
          <cell r="D190" t="str">
            <v>woerwag.de</v>
          </cell>
        </row>
        <row r="191">
          <cell r="B191" t="str">
            <v>NATIONAL POWER SOURCE</v>
          </cell>
          <cell r="D191" t="str">
            <v>nationalpowersource.com</v>
          </cell>
        </row>
        <row r="192">
          <cell r="B192" t="str">
            <v>Zepeda Services</v>
          </cell>
          <cell r="D192" t="str">
            <v>zepedaservices.tripod.com</v>
          </cell>
        </row>
        <row r="193">
          <cell r="B193" t="str">
            <v>Zacharynfections</v>
          </cell>
          <cell r="D193" t="str">
            <v>zacharyconfections.com</v>
          </cell>
        </row>
        <row r="194">
          <cell r="B194" t="str">
            <v>Imaginestics</v>
          </cell>
          <cell r="D194" t="str">
            <v>imaginestics.com</v>
          </cell>
        </row>
        <row r="195">
          <cell r="B195" t="str">
            <v>Butler America</v>
          </cell>
          <cell r="D195" t="str">
            <v>butler.com</v>
          </cell>
        </row>
        <row r="196">
          <cell r="B196" t="str">
            <v>Peakmmunity Services</v>
          </cell>
          <cell r="D196" t="str">
            <v>peakcommunity.com</v>
          </cell>
        </row>
        <row r="197">
          <cell r="B197" t="str">
            <v>Picturesque Photography</v>
          </cell>
          <cell r="D197" t="str">
            <v>picturesquephoto.net</v>
          </cell>
        </row>
        <row r="198">
          <cell r="B198" t="str">
            <v>D'Hue Law</v>
          </cell>
          <cell r="D198" t="str">
            <v>dhuelaw.com</v>
          </cell>
        </row>
        <row r="199">
          <cell r="B199" t="str">
            <v>GRESH</v>
          </cell>
          <cell r="D199" t="str">
            <v>stanleysteemer.com</v>
          </cell>
        </row>
        <row r="200">
          <cell r="B200" t="str">
            <v>Helping Hand Chauffeur Service</v>
          </cell>
          <cell r="D200" t="str">
            <v>helpinghandchauffeur.com</v>
          </cell>
        </row>
        <row r="201">
          <cell r="B201" t="str">
            <v>Matthew Warren Spring</v>
          </cell>
          <cell r="D201" t="str">
            <v>mw-ind.com</v>
          </cell>
        </row>
        <row r="202">
          <cell r="B202" t="str">
            <v>McKinney Corporation</v>
          </cell>
          <cell r="D202" t="str">
            <v>mckinneycorp.com</v>
          </cell>
        </row>
        <row r="203">
          <cell r="B203" t="str">
            <v>MJV Group</v>
          </cell>
          <cell r="D203" t="str">
            <v>teammjv.com</v>
          </cell>
        </row>
        <row r="204">
          <cell r="B204" t="str">
            <v>WJB Group</v>
          </cell>
          <cell r="D204" t="str">
            <v>wjbgroup.com</v>
          </cell>
        </row>
        <row r="205">
          <cell r="B205" t="str">
            <v>C and F Fabricating</v>
          </cell>
          <cell r="D205" t="str">
            <v>cffabricating.com</v>
          </cell>
        </row>
        <row r="206">
          <cell r="B206" t="str">
            <v>Essential Process</v>
          </cell>
          <cell r="D206" t="str">
            <v>essentialprocess.com</v>
          </cell>
        </row>
        <row r="207">
          <cell r="B207" t="str">
            <v>Image Sales</v>
          </cell>
          <cell r="D207" t="str">
            <v>imagesales.net</v>
          </cell>
        </row>
        <row r="208">
          <cell r="B208" t="str">
            <v>IN Space</v>
          </cell>
          <cell r="D208" t="str">
            <v>inspace.com</v>
          </cell>
        </row>
        <row r="209">
          <cell r="B209" t="str">
            <v>Benner Team</v>
          </cell>
        </row>
        <row r="210">
          <cell r="B210" t="str">
            <v>Tru-Flex Metal Hose</v>
          </cell>
          <cell r="D210" t="str">
            <v>tru-flex.com</v>
          </cell>
        </row>
        <row r="211">
          <cell r="B211" t="str">
            <v>JOURNAL REVIEW</v>
          </cell>
          <cell r="D211" t="str">
            <v>journalreview.com</v>
          </cell>
        </row>
        <row r="212">
          <cell r="B212" t="str">
            <v>Modified Metals</v>
          </cell>
          <cell r="D212" t="str">
            <v>modifiedmetals.com</v>
          </cell>
        </row>
        <row r="213">
          <cell r="B213" t="str">
            <v>Abilities Services</v>
          </cell>
          <cell r="D213" t="str">
            <v>asipages.com</v>
          </cell>
        </row>
        <row r="214">
          <cell r="B214" t="str">
            <v>Penguin Random House</v>
          </cell>
          <cell r="D214" t="str">
            <v>penguinrandomhouse.com</v>
          </cell>
        </row>
        <row r="215">
          <cell r="B215" t="str">
            <v>California Pellet Mill</v>
          </cell>
          <cell r="D215" t="str">
            <v>cpm.net</v>
          </cell>
        </row>
        <row r="216">
          <cell r="B216" t="str">
            <v>City of Logansport</v>
          </cell>
          <cell r="D216" t="str">
            <v>cityoflogansport.org</v>
          </cell>
        </row>
        <row r="217">
          <cell r="B217" t="str">
            <v>CPP Filterrp</v>
          </cell>
          <cell r="D217" t="str">
            <v>cppfilter.com</v>
          </cell>
        </row>
        <row r="218">
          <cell r="B218" t="str">
            <v>Lafayette Materials Management company</v>
          </cell>
          <cell r="D218" t="str">
            <v>lammco.net</v>
          </cell>
        </row>
        <row r="219">
          <cell r="B219" t="str">
            <v>Crownrk &amp; Seal</v>
          </cell>
          <cell r="D219" t="str">
            <v>crowncork.com</v>
          </cell>
        </row>
        <row r="220">
          <cell r="B220" t="str">
            <v>Nucor Steel</v>
          </cell>
          <cell r="D220" t="str">
            <v>nucor.com</v>
          </cell>
        </row>
        <row r="221">
          <cell r="B221" t="str">
            <v>RR Donnelley</v>
          </cell>
          <cell r="D221" t="str">
            <v>rrdonnelley.com</v>
          </cell>
        </row>
        <row r="222">
          <cell r="B222" t="str">
            <v>Sommer Metalcraft</v>
          </cell>
          <cell r="D222" t="str">
            <v>sommercorp.com</v>
          </cell>
        </row>
        <row r="223">
          <cell r="B223" t="str">
            <v>Etratech</v>
          </cell>
          <cell r="D223" t="str">
            <v>etratech.com</v>
          </cell>
        </row>
        <row r="224">
          <cell r="B224" t="str">
            <v>iNc Empire</v>
          </cell>
          <cell r="D224" t="str">
            <v>incempire.com</v>
          </cell>
        </row>
        <row r="225">
          <cell r="B225" t="str">
            <v>Netwise Resources</v>
          </cell>
          <cell r="D225" t="str">
            <v>netwiseresources.com</v>
          </cell>
        </row>
        <row r="226">
          <cell r="B226" t="str">
            <v>Advanced Power Technologies</v>
          </cell>
          <cell r="D226" t="str">
            <v>apt-power.com</v>
          </cell>
        </row>
        <row r="227">
          <cell r="B227" t="str">
            <v>Bootmakers</v>
          </cell>
          <cell r="D227" t="str">
            <v>bootmakers.us</v>
          </cell>
        </row>
        <row r="228">
          <cell r="B228" t="str">
            <v>HAYDEN consulting</v>
          </cell>
          <cell r="D228" t="str">
            <v>haydenci.biz</v>
          </cell>
        </row>
        <row r="229">
          <cell r="B229" t="str">
            <v>IKIO LED LIGHTING</v>
          </cell>
          <cell r="D229" t="str">
            <v>ikioledlighting.com</v>
          </cell>
        </row>
        <row r="230">
          <cell r="B230" t="str">
            <v>Immaculate Cleaning</v>
          </cell>
          <cell r="D230">
            <v>0</v>
          </cell>
        </row>
        <row r="231">
          <cell r="B231" t="str">
            <v>Nick-Em Builders</v>
          </cell>
          <cell r="D231" t="str">
            <v>foppers.com</v>
          </cell>
        </row>
        <row r="232">
          <cell r="B232" t="str">
            <v>Indiana Microelectronics</v>
          </cell>
          <cell r="D232" t="str">
            <v>IndianaMicro.com</v>
          </cell>
        </row>
        <row r="233">
          <cell r="B233" t="str">
            <v>PURDUE RESEARCH FOUNDATION</v>
          </cell>
          <cell r="D233" t="str">
            <v>PRF.ORG</v>
          </cell>
        </row>
        <row r="234">
          <cell r="B234" t="str">
            <v>Oerlikon Fairfield</v>
          </cell>
          <cell r="D234" t="str">
            <v>fairfieldmfg.com</v>
          </cell>
        </row>
        <row r="235">
          <cell r="B235" t="str">
            <v>Watch Off</v>
          </cell>
          <cell r="D235" t="str">
            <v>watchoff.com</v>
          </cell>
        </row>
        <row r="236">
          <cell r="B236" t="str">
            <v>Whallon Machinery</v>
          </cell>
          <cell r="D236" t="str">
            <v>whallon.com</v>
          </cell>
        </row>
        <row r="237">
          <cell r="B237" t="str">
            <v>MULHAUPTS</v>
          </cell>
          <cell r="D237" t="str">
            <v>mulhaupts.com</v>
          </cell>
        </row>
        <row r="238">
          <cell r="B238" t="str">
            <v>MYERS SPRING company</v>
          </cell>
          <cell r="D238" t="str">
            <v>myersspring.com</v>
          </cell>
        </row>
        <row r="239">
          <cell r="B239" t="str">
            <v>Wingard Wheel Works</v>
          </cell>
          <cell r="D239" t="str">
            <v>wingard.com</v>
          </cell>
        </row>
        <row r="240">
          <cell r="B240" t="str">
            <v>Employee Benefit Solutions of Indiana</v>
          </cell>
          <cell r="D240" t="str">
            <v>ebsofindiana.com</v>
          </cell>
        </row>
        <row r="241">
          <cell r="B241" t="str">
            <v>Arconic</v>
          </cell>
          <cell r="D241" t="str">
            <v>arconic.com</v>
          </cell>
        </row>
        <row r="242">
          <cell r="B242" t="str">
            <v>Carmel Engineering</v>
          </cell>
          <cell r="D242" t="str">
            <v>carmeleng.com</v>
          </cell>
        </row>
        <row r="243">
          <cell r="B243" t="str">
            <v>HUNTER DORSETS</v>
          </cell>
          <cell r="D243" t="str">
            <v>hunterdorsets.com</v>
          </cell>
        </row>
        <row r="244">
          <cell r="B244" t="str">
            <v>CFO to GO</v>
          </cell>
          <cell r="D244">
            <v>0</v>
          </cell>
        </row>
        <row r="245">
          <cell r="B245" t="str">
            <v>Wealing Brothers</v>
          </cell>
          <cell r="D245" t="str">
            <v>wealingbrothers.com</v>
          </cell>
        </row>
        <row r="246">
          <cell r="B246" t="str">
            <v>Wabash Valley Farms</v>
          </cell>
          <cell r="D246" t="str">
            <v>wfarms.com</v>
          </cell>
        </row>
        <row r="247">
          <cell r="B247" t="str">
            <v>MIA Technologies</v>
          </cell>
          <cell r="D247" t="str">
            <v>mia-tech.com</v>
          </cell>
        </row>
        <row r="248">
          <cell r="B248" t="str">
            <v>Terra Drive Systems</v>
          </cell>
          <cell r="D248" t="str">
            <v>tdsdrive.com</v>
          </cell>
        </row>
        <row r="249">
          <cell r="B249" t="str">
            <v>TEC PROFESSIONALS</v>
          </cell>
          <cell r="D249" t="str">
            <v>tecprofessionals.com</v>
          </cell>
        </row>
        <row r="250">
          <cell r="B250" t="str">
            <v>Logansport Machine company</v>
          </cell>
          <cell r="D250" t="str">
            <v>lmcworkholding.com</v>
          </cell>
        </row>
        <row r="251">
          <cell r="B251" t="str">
            <v>Current Technologies</v>
          </cell>
          <cell r="D251" t="str">
            <v>currtechinc.com</v>
          </cell>
        </row>
        <row r="252">
          <cell r="B252" t="str">
            <v>Guardian Technology Group</v>
          </cell>
          <cell r="D252" t="str">
            <v>guardiancnc.com</v>
          </cell>
        </row>
        <row r="253">
          <cell r="B253" t="str">
            <v>Summit/emsrp</v>
          </cell>
          <cell r="D253" t="str">
            <v>summitems.com</v>
          </cell>
        </row>
        <row r="254">
          <cell r="B254" t="str">
            <v>Goingsnstruction</v>
          </cell>
          <cell r="D254" t="str">
            <v>goingskitchenkorner.com</v>
          </cell>
        </row>
        <row r="255">
          <cell r="B255" t="str">
            <v>STEINBERGER CONSTRUCTION</v>
          </cell>
          <cell r="D255" t="str">
            <v>sciteam.com</v>
          </cell>
        </row>
        <row r="256">
          <cell r="B256" t="str">
            <v>Custom Forms</v>
          </cell>
          <cell r="D256" t="str">
            <v>customforms.com</v>
          </cell>
        </row>
        <row r="257">
          <cell r="B257" t="str">
            <v>Steiner Enterprises</v>
          </cell>
          <cell r="D257" t="str">
            <v>steineronline.com</v>
          </cell>
        </row>
        <row r="258">
          <cell r="B258" t="str">
            <v>STANDARD INDUSTRIAL SUPPLY</v>
          </cell>
          <cell r="D258" t="str">
            <v>standardindustrialsupply.net</v>
          </cell>
        </row>
        <row r="259">
          <cell r="B259" t="str">
            <v>J R Kelly company</v>
          </cell>
          <cell r="D259" t="str">
            <v>jrkellyco.com</v>
          </cell>
        </row>
        <row r="260">
          <cell r="B260" t="str">
            <v>Warren County Local Economic Development</v>
          </cell>
          <cell r="D260" t="str">
            <v>warrenadvantage.com</v>
          </cell>
        </row>
        <row r="261">
          <cell r="B261" t="str">
            <v>Visual Advantage</v>
          </cell>
          <cell r="D261" t="str">
            <v>visadvantage.com</v>
          </cell>
        </row>
        <row r="262">
          <cell r="B262" t="str">
            <v>MEMORIAL HOSPITAL</v>
          </cell>
          <cell r="D262" t="str">
            <v>mhhcc.org</v>
          </cell>
        </row>
        <row r="263">
          <cell r="B263" t="str">
            <v>The American Gardener</v>
          </cell>
          <cell r="D263" t="str">
            <v>ahsgardening.org</v>
          </cell>
        </row>
        <row r="264">
          <cell r="B264" t="str">
            <v>TALBERT MANUFACTURING</v>
          </cell>
          <cell r="D264" t="str">
            <v>talbertmfg.com</v>
          </cell>
        </row>
        <row r="265">
          <cell r="B265" t="str">
            <v>Logan Stampings</v>
          </cell>
          <cell r="D265" t="str">
            <v>loganstampings.com</v>
          </cell>
        </row>
        <row r="266">
          <cell r="B266" t="str">
            <v>LEP Special Fasteners</v>
          </cell>
          <cell r="D266" t="str">
            <v>lepinc.com</v>
          </cell>
        </row>
        <row r="267">
          <cell r="B267" t="str">
            <v>Krintz Lawn Care</v>
          </cell>
          <cell r="D267" t="str">
            <v>krintzlawncare.com</v>
          </cell>
        </row>
        <row r="268">
          <cell r="B268" t="str">
            <v>Kramer Brothers Lumber company</v>
          </cell>
          <cell r="D268" t="str">
            <v>kramerlumber.com</v>
          </cell>
        </row>
        <row r="269">
          <cell r="B269" t="str">
            <v>KB consulting</v>
          </cell>
          <cell r="D269">
            <v>0</v>
          </cell>
        </row>
        <row r="270">
          <cell r="B270" t="str">
            <v>Harrison Steel Castings</v>
          </cell>
          <cell r="D270" t="str">
            <v>hscast.com</v>
          </cell>
        </row>
        <row r="271">
          <cell r="B271" t="str">
            <v>Tri-Esco</v>
          </cell>
          <cell r="D271" t="str">
            <v>triesco.com</v>
          </cell>
        </row>
        <row r="272">
          <cell r="B272" t="str">
            <v>Sommer Metalcraft</v>
          </cell>
          <cell r="D272" t="str">
            <v>sommercorp.com</v>
          </cell>
        </row>
        <row r="273">
          <cell r="B273" t="str">
            <v>Plymouth Tube</v>
          </cell>
          <cell r="D273" t="e">
            <v>#N/A</v>
          </cell>
        </row>
        <row r="274">
          <cell r="B274" t="str">
            <v>Performance Master Coil Processing</v>
          </cell>
          <cell r="D274" t="str">
            <v>metalmaster.com/performance.html</v>
          </cell>
        </row>
        <row r="275">
          <cell r="B275" t="str">
            <v>Oscar-Winski</v>
          </cell>
          <cell r="D275" t="e">
            <v>#N/A</v>
          </cell>
        </row>
        <row r="276">
          <cell r="B276" t="str">
            <v>Nucor Steel</v>
          </cell>
          <cell r="D276" t="str">
            <v>nucor.com/</v>
          </cell>
        </row>
        <row r="277">
          <cell r="B277" t="str">
            <v>Cives Steel</v>
          </cell>
          <cell r="D277" t="e">
            <v>#N/A</v>
          </cell>
        </row>
        <row r="278">
          <cell r="B278" t="str">
            <v>Madeline Morgan</v>
          </cell>
          <cell r="D278" t="str">
            <v>mmmlaw.com</v>
          </cell>
        </row>
        <row r="279">
          <cell r="B279" t="str">
            <v>MJV Group</v>
          </cell>
          <cell r="D279" t="str">
            <v>teammjv.com</v>
          </cell>
        </row>
        <row r="280">
          <cell r="B280" t="str">
            <v>McKinney Corporation</v>
          </cell>
          <cell r="D280" t="str">
            <v>mckinneycorp.com</v>
          </cell>
        </row>
        <row r="281">
          <cell r="B281" t="str">
            <v>GRESH</v>
          </cell>
          <cell r="D281" t="str">
            <v>stanleysteemer.com</v>
          </cell>
        </row>
        <row r="282">
          <cell r="B282" t="str">
            <v>D'Hue Law</v>
          </cell>
          <cell r="D282" t="str">
            <v>dhuelaw.com</v>
          </cell>
        </row>
        <row r="283">
          <cell r="B283" t="str">
            <v>Peakmmunity Services</v>
          </cell>
          <cell r="D283" t="str">
            <v>peakcommunity.com</v>
          </cell>
        </row>
        <row r="284">
          <cell r="B284" t="str">
            <v>Butler America</v>
          </cell>
          <cell r="D284" t="str">
            <v>butler.com</v>
          </cell>
        </row>
        <row r="285">
          <cell r="B285" t="str">
            <v>Imaginestics</v>
          </cell>
          <cell r="D285" t="str">
            <v>imaginestics.com</v>
          </cell>
        </row>
        <row r="286">
          <cell r="B286" t="str">
            <v>Zacharynfections</v>
          </cell>
          <cell r="D286" t="str">
            <v>zacharyconfections.com</v>
          </cell>
        </row>
        <row r="287">
          <cell r="B287" t="str">
            <v>People's Brewing company</v>
          </cell>
          <cell r="D287" t="str">
            <v>peoplesbrew.com</v>
          </cell>
        </row>
        <row r="288">
          <cell r="B288" t="str">
            <v>Clinton Investigations</v>
          </cell>
          <cell r="D288" t="str">
            <v>clintoninvestigations.com</v>
          </cell>
        </row>
        <row r="289">
          <cell r="B289" t="str">
            <v>Path Partners</v>
          </cell>
          <cell r="D289" t="str">
            <v>pathpartners.com</v>
          </cell>
        </row>
        <row r="290">
          <cell r="B290" t="str">
            <v>CLARK TRUCK EQUIPMENT</v>
          </cell>
          <cell r="D290" t="str">
            <v>clarktruck-in.com</v>
          </cell>
        </row>
        <row r="291">
          <cell r="B291" t="str">
            <v>Oscar Winski company</v>
          </cell>
          <cell r="D291" t="str">
            <v>oscarwinski.com</v>
          </cell>
        </row>
        <row r="292">
          <cell r="B292" t="str">
            <v>Accuburn</v>
          </cell>
          <cell r="D292" t="str">
            <v>accuburninc.com</v>
          </cell>
        </row>
        <row r="293">
          <cell r="B293" t="str">
            <v>ABC Metals</v>
          </cell>
          <cell r="D293" t="str">
            <v>abcmetals.com</v>
          </cell>
        </row>
        <row r="294">
          <cell r="B294" t="str">
            <v>RADIAN RESEARCH</v>
          </cell>
          <cell r="D294" t="str">
            <v>radianresearch.com</v>
          </cell>
        </row>
        <row r="295">
          <cell r="B295" t="str">
            <v>3 Pointnnection</v>
          </cell>
          <cell r="D295" t="str">
            <v>windowgenie.com</v>
          </cell>
        </row>
        <row r="296">
          <cell r="B296" t="str">
            <v>Greater Lafayette Commerce</v>
          </cell>
          <cell r="D296" t="str">
            <v>greaterlafayettecommerce.com</v>
          </cell>
        </row>
        <row r="297">
          <cell r="B297" t="str">
            <v>K.L. Security Enterprises</v>
          </cell>
          <cell r="D297" t="str">
            <v>klsecurity.com</v>
          </cell>
        </row>
        <row r="298">
          <cell r="B298" t="str">
            <v>JR'S LAWN SERVICE</v>
          </cell>
          <cell r="D298" t="str">
            <v>jrlawn.com</v>
          </cell>
        </row>
        <row r="299">
          <cell r="B299" t="str">
            <v>Godlove Enterprises</v>
          </cell>
          <cell r="D299" t="str">
            <v>godloveent.com</v>
          </cell>
        </row>
        <row r="300">
          <cell r="B300" t="str">
            <v>Jordan Mfg</v>
          </cell>
          <cell r="D300" t="str">
            <v>jordanmanufacturing.com</v>
          </cell>
        </row>
        <row r="301">
          <cell r="B301" t="str">
            <v>Custom Surface Solutions</v>
          </cell>
          <cell r="D301" t="str">
            <v>themadmatterinc.com</v>
          </cell>
        </row>
        <row r="302">
          <cell r="B302" t="str">
            <v>Central Indiana &amp; Western Railroad</v>
          </cell>
          <cell r="D302" t="str">
            <v>csx.com</v>
          </cell>
        </row>
        <row r="303">
          <cell r="B303" t="str">
            <v>Evonik Industries</v>
          </cell>
          <cell r="D303" t="str">
            <v>evonik.com</v>
          </cell>
        </row>
        <row r="304">
          <cell r="B304" t="str">
            <v>ZS Systems</v>
          </cell>
          <cell r="D304" t="str">
            <v>zsinstruments.com</v>
          </cell>
        </row>
        <row r="305">
          <cell r="B305" t="str">
            <v>Harrison Steel Castings</v>
          </cell>
          <cell r="D305" t="str">
            <v>hscast.com</v>
          </cell>
        </row>
        <row r="306">
          <cell r="B306" t="str">
            <v>Strasburger Trucking</v>
          </cell>
          <cell r="D306" t="str">
            <v>strasburgertrucking.com</v>
          </cell>
        </row>
        <row r="307">
          <cell r="B307" t="str">
            <v>DYAD INDUSTRIAL</v>
          </cell>
          <cell r="D307" t="str">
            <v>dyadindustrial.com</v>
          </cell>
        </row>
        <row r="308">
          <cell r="B308" t="str">
            <v>Caterpiller</v>
          </cell>
          <cell r="D308" t="str">
            <v>cat.com</v>
          </cell>
        </row>
        <row r="309">
          <cell r="B309" t="str">
            <v>Oerlikon Fairfield</v>
          </cell>
          <cell r="D309" t="str">
            <v>fairfieldmfg.com</v>
          </cell>
        </row>
        <row r="310">
          <cell r="B310" t="str">
            <v>GE Aviation</v>
          </cell>
          <cell r="D310" t="str">
            <v>ge.com</v>
          </cell>
        </row>
        <row r="311">
          <cell r="B311" t="str">
            <v>Tierney Industrial Warehouse</v>
          </cell>
          <cell r="D311" t="str">
            <v>tierneywarehouse.com</v>
          </cell>
        </row>
        <row r="312">
          <cell r="B312" t="str">
            <v>Packaging Systems of Indiana</v>
          </cell>
          <cell r="D312" t="str">
            <v>packaging-systems.com</v>
          </cell>
        </row>
        <row r="313">
          <cell r="B313" t="str">
            <v>REBATH OF LAFAYETTE</v>
          </cell>
          <cell r="D313" t="str">
            <v>rebath.com</v>
          </cell>
        </row>
        <row r="314">
          <cell r="B314" t="str">
            <v>American Welding &amp; Gas</v>
          </cell>
          <cell r="D314" t="str">
            <v>amwelding.com</v>
          </cell>
        </row>
        <row r="315">
          <cell r="B315" t="str">
            <v>Stewart Grain</v>
          </cell>
          <cell r="D315" t="str">
            <v>stewartgrain.com</v>
          </cell>
        </row>
        <row r="316">
          <cell r="B316" t="str">
            <v>Donaldson</v>
          </cell>
          <cell r="D316" t="str">
            <v>donaldson.com</v>
          </cell>
        </row>
        <row r="317">
          <cell r="B317" t="str">
            <v>Whallon Machinery</v>
          </cell>
          <cell r="D317" t="str">
            <v>whallon.com</v>
          </cell>
        </row>
        <row r="318">
          <cell r="B318" t="str">
            <v>Wastequip</v>
          </cell>
          <cell r="D318" t="e">
            <v>#N/A</v>
          </cell>
        </row>
        <row r="319">
          <cell r="B319" t="str">
            <v>Traction Auto</v>
          </cell>
          <cell r="D319" t="str">
            <v>traction.com</v>
          </cell>
        </row>
        <row r="320">
          <cell r="B320" t="str">
            <v>Subaru of Indiana Automotive</v>
          </cell>
          <cell r="D320" t="str">
            <v>subaru-sia.com</v>
          </cell>
        </row>
        <row r="321">
          <cell r="B321" t="str">
            <v>Road Safe Traffic Systems</v>
          </cell>
          <cell r="D321" t="str">
            <v>roadsafetraffic.com</v>
          </cell>
        </row>
        <row r="322">
          <cell r="B322" t="str">
            <v>Raybestos powertrain</v>
          </cell>
          <cell r="D322" t="str">
            <v>raybestospowertrain.com</v>
          </cell>
        </row>
        <row r="323">
          <cell r="B323" t="str">
            <v>Hog Slat</v>
          </cell>
          <cell r="D323" t="str">
            <v>hogslat.com</v>
          </cell>
        </row>
        <row r="324">
          <cell r="B324" t="str">
            <v>Drug Plastics and Glass company</v>
          </cell>
          <cell r="D324" t="str">
            <v>drugplastics.com</v>
          </cell>
        </row>
        <row r="325">
          <cell r="B325" t="str">
            <v>Holscher Products</v>
          </cell>
          <cell r="D325" t="str">
            <v>holscherproductsinc.com</v>
          </cell>
        </row>
        <row r="326">
          <cell r="B326" t="str">
            <v>Kerkhoff Associates</v>
          </cell>
          <cell r="D326" t="str">
            <v>kacomponents.com</v>
          </cell>
        </row>
        <row r="327">
          <cell r="B327" t="str">
            <v>Mondi Bags Usa</v>
          </cell>
          <cell r="D327" t="str">
            <v>pvgard.com</v>
          </cell>
        </row>
        <row r="328">
          <cell r="B328" t="str">
            <v>Oxford House,orporated</v>
          </cell>
          <cell r="D328" t="str">
            <v>oxford-house.com</v>
          </cell>
        </row>
        <row r="329">
          <cell r="B329" t="str">
            <v>Powell Systems</v>
          </cell>
          <cell r="D329" t="str">
            <v>powellsystems.com</v>
          </cell>
        </row>
        <row r="330">
          <cell r="B330" t="str">
            <v>Rowe Truck Equipment</v>
          </cell>
          <cell r="D330" t="str">
            <v>rowetruck.com</v>
          </cell>
        </row>
        <row r="331">
          <cell r="B331" t="str">
            <v>Delphi Body Works</v>
          </cell>
          <cell r="D331" t="str">
            <v>delphibodyworks.com</v>
          </cell>
        </row>
        <row r="332">
          <cell r="B332" t="str">
            <v>Delphi Products</v>
          </cell>
        </row>
        <row r="333">
          <cell r="B333" t="str">
            <v>DPC Delphi Products</v>
          </cell>
        </row>
        <row r="334">
          <cell r="B334" t="str">
            <v>PTI Machining</v>
          </cell>
          <cell r="D334" t="str">
            <v>swissparts.com</v>
          </cell>
        </row>
        <row r="335">
          <cell r="B335" t="str">
            <v>Zinn Kitchens</v>
          </cell>
          <cell r="D335" t="str">
            <v>zinnkitchens.com</v>
          </cell>
        </row>
        <row r="336">
          <cell r="B336" t="str">
            <v>Indiana Packers Corporation</v>
          </cell>
          <cell r="D336" t="str">
            <v>inpac.com</v>
          </cell>
        </row>
        <row r="337">
          <cell r="B337" t="str">
            <v>Tri Green Tractors</v>
          </cell>
          <cell r="D337" t="str">
            <v>trigreentractor.com</v>
          </cell>
        </row>
        <row r="338">
          <cell r="B338" t="str">
            <v>A. Raymond Tinnerman Automotive</v>
          </cell>
          <cell r="D338" t="str">
            <v>araymondtinnerman.com</v>
          </cell>
        </row>
        <row r="339">
          <cell r="B339" t="str">
            <v>ABC Metals</v>
          </cell>
        </row>
        <row r="340">
          <cell r="B340" t="str">
            <v>Cal-Comp USA</v>
          </cell>
          <cell r="D340" t="str">
            <v>calcompusa.com</v>
          </cell>
        </row>
        <row r="341">
          <cell r="B341" t="str">
            <v>Carter Fuel Systems</v>
          </cell>
          <cell r="D341" t="str">
            <v>carterfuelsystems.com</v>
          </cell>
        </row>
        <row r="342">
          <cell r="B342" t="str">
            <v>Commscope Technologies</v>
          </cell>
          <cell r="D342" t="str">
            <v>commscope.com</v>
          </cell>
        </row>
        <row r="343">
          <cell r="B343" t="str">
            <v>Eis Fibercoating</v>
          </cell>
          <cell r="D343" t="str">
            <v>fibercoating.com</v>
          </cell>
        </row>
        <row r="344">
          <cell r="B344" t="str">
            <v>Engineering &amp; Industrial Service</v>
          </cell>
          <cell r="D344" t="str">
            <v>eislogan.com</v>
          </cell>
        </row>
        <row r="345">
          <cell r="B345" t="str">
            <v>Grand Industrial</v>
          </cell>
          <cell r="D345" t="str">
            <v>grandindustrial.com</v>
          </cell>
        </row>
        <row r="346">
          <cell r="B346" t="str">
            <v>H.T.I.</v>
          </cell>
          <cell r="D346" t="str">
            <v>callhti.com</v>
          </cell>
        </row>
        <row r="347">
          <cell r="B347" t="str">
            <v>Hopper Development</v>
          </cell>
          <cell r="D347" t="str">
            <v>teamhdi.com</v>
          </cell>
        </row>
        <row r="348">
          <cell r="B348" t="str">
            <v>Indiana Dimension</v>
          </cell>
          <cell r="D348" t="str">
            <v>indianadimension.com</v>
          </cell>
        </row>
        <row r="349">
          <cell r="B349" t="str">
            <v>Interactions</v>
          </cell>
          <cell r="D349" t="str">
            <v>pepsilogan.com</v>
          </cell>
        </row>
        <row r="350">
          <cell r="B350" t="str">
            <v>Ironmonger Spring</v>
          </cell>
          <cell r="D350" t="str">
            <v>ironmongerspringdiv.com</v>
          </cell>
        </row>
        <row r="351">
          <cell r="B351" t="str">
            <v>Kauffman Engineering</v>
          </cell>
          <cell r="D351" t="str">
            <v>kewire.com</v>
          </cell>
        </row>
        <row r="352">
          <cell r="B352" t="str">
            <v>Logan Stampings</v>
          </cell>
          <cell r="D352" t="str">
            <v>loganstampings.com</v>
          </cell>
        </row>
        <row r="353">
          <cell r="B353" t="str">
            <v>Logansport Machine</v>
          </cell>
          <cell r="D353" t="str">
            <v>lmcworkholding.com</v>
          </cell>
        </row>
        <row r="354">
          <cell r="B354" t="str">
            <v>Matthew Warren</v>
          </cell>
          <cell r="D354" t="str">
            <v>mw-ind.com</v>
          </cell>
        </row>
        <row r="355">
          <cell r="B355" t="str">
            <v>Myers Spring</v>
          </cell>
          <cell r="D355" t="str">
            <v>myersspring.com</v>
          </cell>
        </row>
        <row r="356">
          <cell r="B356" t="str">
            <v>Nelson Acquisition</v>
          </cell>
          <cell r="D356" t="str">
            <v>tubefabricationindustries.com</v>
          </cell>
        </row>
        <row r="357">
          <cell r="B357" t="str">
            <v>Quality Die Set Corp</v>
          </cell>
        </row>
        <row r="358">
          <cell r="B358" t="str">
            <v>SUS Cast Products</v>
          </cell>
          <cell r="D358" t="str">
            <v>suscastproducts.com</v>
          </cell>
        </row>
        <row r="359">
          <cell r="B359" t="str">
            <v>Small Parts</v>
          </cell>
          <cell r="D359" t="str">
            <v>smallpartsinc.com</v>
          </cell>
        </row>
        <row r="360">
          <cell r="B360" t="str">
            <v>Small Parts</v>
          </cell>
          <cell r="D360" t="str">
            <v>smallpartsinc.com</v>
          </cell>
        </row>
        <row r="361">
          <cell r="B361" t="str">
            <v>Summit/Ems Corporation</v>
          </cell>
          <cell r="D361" t="str">
            <v>summitems.com</v>
          </cell>
        </row>
        <row r="362">
          <cell r="B362" t="str">
            <v>SUS Cast Products</v>
          </cell>
        </row>
        <row r="363">
          <cell r="B363" t="str">
            <v>Tube Fabrication Industries</v>
          </cell>
          <cell r="D363" t="str">
            <v>tubefabricationindustries.com</v>
          </cell>
        </row>
        <row r="364">
          <cell r="B364" t="str">
            <v>Tyson Foods</v>
          </cell>
          <cell r="D364" t="str">
            <v>tysonfoods.com</v>
          </cell>
        </row>
        <row r="365">
          <cell r="B365" t="str">
            <v>Valley Tool &amp; Die Stampings</v>
          </cell>
        </row>
        <row r="366">
          <cell r="B366" t="str">
            <v>Whallon Machinery</v>
          </cell>
          <cell r="D366" t="str">
            <v>whallon.com</v>
          </cell>
        </row>
        <row r="367">
          <cell r="B367" t="str">
            <v>Interactions</v>
          </cell>
          <cell r="D367" t="str">
            <v>pepsilogan.com</v>
          </cell>
        </row>
        <row r="368">
          <cell r="B368" t="str">
            <v>Lehigh Hanson Ecc</v>
          </cell>
          <cell r="D368" t="str">
            <v>lehighhanson.com</v>
          </cell>
        </row>
        <row r="369">
          <cell r="B369" t="str">
            <v>Tyson Foods</v>
          </cell>
          <cell r="D369" t="str">
            <v>tysonfoods.com</v>
          </cell>
        </row>
        <row r="370">
          <cell r="B370" t="str">
            <v>Tyson Fresh Meats</v>
          </cell>
          <cell r="D370" t="str">
            <v>tysonfreshmeats.com</v>
          </cell>
        </row>
        <row r="371">
          <cell r="B371" t="str">
            <v>Archer-Daniels-Midland company</v>
          </cell>
          <cell r="D371" t="str">
            <v>adm.com</v>
          </cell>
        </row>
        <row r="372">
          <cell r="B372" t="str">
            <v>Bell Machine company</v>
          </cell>
          <cell r="D372" t="str">
            <v>basteel.com</v>
          </cell>
        </row>
        <row r="373">
          <cell r="B373" t="str">
            <v>Coomer &amp; Sons Sawmill &amp; Pallet</v>
          </cell>
          <cell r="D373" t="str">
            <v>coomersawmill.com</v>
          </cell>
        </row>
        <row r="374">
          <cell r="B374" t="str">
            <v>CTB MN Investment</v>
          </cell>
          <cell r="D374" t="str">
            <v>ctbinc.com</v>
          </cell>
        </row>
        <row r="375">
          <cell r="B375" t="str">
            <v>Ctb</v>
          </cell>
          <cell r="D375" t="str">
            <v>brockgrain.com</v>
          </cell>
        </row>
        <row r="376">
          <cell r="B376" t="str">
            <v>Donaldson company</v>
          </cell>
          <cell r="D376" t="str">
            <v>donaldson.com</v>
          </cell>
        </row>
        <row r="377">
          <cell r="B377" t="str">
            <v>DSMating Resins</v>
          </cell>
          <cell r="D377" t="str">
            <v>dsm.com</v>
          </cell>
        </row>
        <row r="378">
          <cell r="B378" t="str">
            <v>Excel Tool &amp; Engineering</v>
          </cell>
          <cell r="D378" t="str">
            <v>exceltoolandengineering.com</v>
          </cell>
        </row>
        <row r="379">
          <cell r="B379" t="str">
            <v>Federal-Mogul</v>
          </cell>
          <cell r="D379" t="str">
            <v>federalmogul.com</v>
          </cell>
        </row>
        <row r="380">
          <cell r="B380" t="str">
            <v>Fontana Fasteners</v>
          </cell>
          <cell r="D380" t="str">
            <v>acument.com</v>
          </cell>
        </row>
        <row r="381">
          <cell r="B381" t="str">
            <v>Frito-Lay North America</v>
          </cell>
          <cell r="D381" t="str">
            <v>fritolay.com</v>
          </cell>
        </row>
        <row r="382">
          <cell r="B382" t="str">
            <v>National Cigar Corporation</v>
          </cell>
        </row>
        <row r="383">
          <cell r="B383" t="str">
            <v>Nhk Seating of America</v>
          </cell>
          <cell r="D383" t="str">
            <v>www.nhkseating.com</v>
          </cell>
        </row>
        <row r="384">
          <cell r="B384" t="str">
            <v>Northside Machine &amp; Tool</v>
          </cell>
          <cell r="D384" t="str">
            <v>northsidemachineandtool.com</v>
          </cell>
        </row>
        <row r="385">
          <cell r="B385" t="str">
            <v>Ntk Precision Axle Corporation</v>
          </cell>
          <cell r="D385" t="str">
            <v>ntkaxle.com</v>
          </cell>
        </row>
        <row r="386">
          <cell r="B386" t="str">
            <v>Pepsi Bottling Ventures</v>
          </cell>
          <cell r="D386" t="str">
            <v>pepsibottlingventures.com</v>
          </cell>
        </row>
        <row r="387">
          <cell r="B387" t="str">
            <v>Sun Chemical Corporation</v>
          </cell>
          <cell r="D387" t="str">
            <v>sunchemical.com</v>
          </cell>
        </row>
        <row r="388">
          <cell r="B388" t="str">
            <v>Tech Group North America</v>
          </cell>
        </row>
        <row r="389">
          <cell r="B389" t="str">
            <v>The Forest Products Group</v>
          </cell>
          <cell r="D389" t="str">
            <v>forestproductsgroup.com</v>
          </cell>
        </row>
        <row r="390">
          <cell r="B390" t="str">
            <v>Vicksmetal</v>
          </cell>
        </row>
        <row r="391">
          <cell r="B391" t="str">
            <v>Vicksmetal Armco Associates</v>
          </cell>
          <cell r="D391" t="str">
            <v>vmccore.com</v>
          </cell>
        </row>
        <row r="392">
          <cell r="B392" t="str">
            <v>Westrock CP</v>
          </cell>
          <cell r="D392" t="str">
            <v>rocktenn.com</v>
          </cell>
        </row>
        <row r="393">
          <cell r="B393" t="str">
            <v>Zacharynfections</v>
          </cell>
          <cell r="D393" t="str">
            <v>zacharyconfections.com</v>
          </cell>
        </row>
        <row r="394">
          <cell r="B394" t="str">
            <v>Pepsi Bottling Ventures</v>
          </cell>
          <cell r="D394" t="str">
            <v>pepsibottlingventures.com</v>
          </cell>
        </row>
        <row r="395">
          <cell r="B395" t="str">
            <v>Archer-Daniels-Midland company</v>
          </cell>
          <cell r="D395" t="str">
            <v>adm.com</v>
          </cell>
        </row>
        <row r="396">
          <cell r="B396" t="str">
            <v>masterguard</v>
          </cell>
        </row>
        <row r="397">
          <cell r="B397" t="str">
            <v>Bio-Alternative</v>
          </cell>
          <cell r="D397" t="str">
            <v>bio-alternatives.net</v>
          </cell>
        </row>
        <row r="398">
          <cell r="B398" t="str">
            <v>C&amp;D Technologies</v>
          </cell>
          <cell r="D398" t="str">
            <v>cdtechno.com</v>
          </cell>
        </row>
        <row r="399">
          <cell r="B399" t="str">
            <v>Flex-N-Gate</v>
          </cell>
          <cell r="D399" t="str">
            <v>flex-n-gate.com</v>
          </cell>
        </row>
        <row r="400">
          <cell r="B400" t="str">
            <v>Fountain Foundry Corporation</v>
          </cell>
          <cell r="D400" t="str">
            <v>fountainfoundry.com</v>
          </cell>
        </row>
        <row r="401">
          <cell r="B401" t="str">
            <v>Fountion Founder</v>
          </cell>
        </row>
        <row r="402">
          <cell r="B402" t="str">
            <v>Master Guard</v>
          </cell>
          <cell r="D402" t="str">
            <v>masterguard.com</v>
          </cell>
        </row>
        <row r="403">
          <cell r="B403" t="str">
            <v>Myers Steel Fabricating</v>
          </cell>
          <cell r="D403" t="str">
            <v>myerssteelfab.com</v>
          </cell>
        </row>
        <row r="404">
          <cell r="B404" t="str">
            <v>Steel Grip</v>
          </cell>
          <cell r="D404" t="str">
            <v>steelgripinc.com</v>
          </cell>
        </row>
        <row r="405">
          <cell r="B405" t="str">
            <v>The Harrison Steel Castings</v>
          </cell>
          <cell r="D405" t="str">
            <v>hscast.com</v>
          </cell>
        </row>
        <row r="406">
          <cell r="B406" t="str">
            <v>Thyssenkrupp Crankshaft company</v>
          </cell>
          <cell r="D406" t="str">
            <v>thyssenkrupp-crankshaft.com</v>
          </cell>
        </row>
        <row r="407">
          <cell r="B407" t="str">
            <v>The Home City Ice company</v>
          </cell>
          <cell r="D407" t="str">
            <v>homecityice.com</v>
          </cell>
        </row>
        <row r="408">
          <cell r="B408" t="str">
            <v>Acuity Brands Lighting</v>
          </cell>
          <cell r="D408" t="str">
            <v>acuitybrands.com</v>
          </cell>
        </row>
        <row r="409">
          <cell r="B409" t="str">
            <v>ANDRITZ Herr-Voss Stamco</v>
          </cell>
          <cell r="D409" t="str">
            <v>herr-voss.com</v>
          </cell>
        </row>
        <row r="410">
          <cell r="B410" t="str">
            <v>Archer-Daniels-Midland company</v>
          </cell>
          <cell r="D410" t="str">
            <v>adm.com</v>
          </cell>
        </row>
        <row r="411">
          <cell r="B411" t="str">
            <v>Banjo Corporation</v>
          </cell>
          <cell r="D411" t="str">
            <v>banjocorp.com</v>
          </cell>
        </row>
        <row r="412">
          <cell r="B412" t="str">
            <v>Closure Systems International</v>
          </cell>
          <cell r="D412" t="str">
            <v>csiclosures.com</v>
          </cell>
        </row>
        <row r="413">
          <cell r="B413" t="str">
            <v>Closure Systems International</v>
          </cell>
          <cell r="D413" t="str">
            <v>csiclosures.com</v>
          </cell>
        </row>
        <row r="414">
          <cell r="B414" t="str">
            <v>CPM Acquisitionrp.</v>
          </cell>
          <cell r="D414" t="str">
            <v>cpm.net</v>
          </cell>
        </row>
        <row r="415">
          <cell r="B415" t="str">
            <v>Crawford Industries, L.L.C.</v>
          </cell>
          <cell r="D415" t="str">
            <v>crawford-industries.com</v>
          </cell>
        </row>
        <row r="416">
          <cell r="B416" t="str">
            <v>Crown cork &amp; Seal</v>
          </cell>
          <cell r="D416" t="str">
            <v>crowncork.com</v>
          </cell>
        </row>
        <row r="417">
          <cell r="B417" t="str">
            <v>Friction Products company</v>
          </cell>
        </row>
        <row r="418">
          <cell r="B418" t="str">
            <v>Heritage Products</v>
          </cell>
          <cell r="D418" t="str">
            <v>heritageproductsinc.com</v>
          </cell>
        </row>
        <row r="419">
          <cell r="B419" t="str">
            <v>International Paper company</v>
          </cell>
          <cell r="D419" t="str">
            <v>internationalpaper.com</v>
          </cell>
        </row>
        <row r="420">
          <cell r="B420" t="str">
            <v>Kroger Limited Partnership II</v>
          </cell>
          <cell r="D420" t="str">
            <v>thekrogerco.com</v>
          </cell>
        </row>
        <row r="421">
          <cell r="B421" t="str">
            <v>New Market Plastics</v>
          </cell>
          <cell r="D421" t="str">
            <v>newmarketplastics.net</v>
          </cell>
        </row>
        <row r="422">
          <cell r="B422" t="str">
            <v>Nor-Cote International</v>
          </cell>
          <cell r="D422" t="str">
            <v>norcote.com</v>
          </cell>
        </row>
        <row r="423">
          <cell r="B423" t="str">
            <v>Nucor Corporation</v>
          </cell>
          <cell r="D423" t="str">
            <v>nucor.com</v>
          </cell>
        </row>
        <row r="424">
          <cell r="B424" t="str">
            <v>Performance Master Coil Processing</v>
          </cell>
        </row>
        <row r="425">
          <cell r="B425" t="str">
            <v>R.R. Donnelley &amp; Sons company</v>
          </cell>
          <cell r="D425" t="str">
            <v>rrdonnelley.com</v>
          </cell>
        </row>
        <row r="426">
          <cell r="B426" t="str">
            <v>Raybestos Powertrain</v>
          </cell>
          <cell r="D426" t="str">
            <v>raybestospowertrain.com</v>
          </cell>
        </row>
        <row r="427">
          <cell r="B427" t="str">
            <v>Raytech Composites</v>
          </cell>
        </row>
        <row r="428">
          <cell r="B428" t="str">
            <v>Raytech Powertrain</v>
          </cell>
          <cell r="D428" t="str">
            <v>allomatic.com</v>
          </cell>
        </row>
        <row r="429">
          <cell r="B429" t="str">
            <v>Sommer Metalcraft</v>
          </cell>
          <cell r="D429" t="str">
            <v>sommercorp.com</v>
          </cell>
        </row>
        <row r="430">
          <cell r="B430" t="str">
            <v>SPI Binding</v>
          </cell>
          <cell r="D430" t="str">
            <v>www.spibinding.com</v>
          </cell>
        </row>
        <row r="431">
          <cell r="B431" t="str">
            <v>Steel Technologies</v>
          </cell>
          <cell r="D431" t="str">
            <v>steeltechnologies.com</v>
          </cell>
        </row>
        <row r="432">
          <cell r="B432" t="str">
            <v>Systems Contracting</v>
          </cell>
          <cell r="D432" t="str">
            <v>contracting.tsg.bz</v>
          </cell>
        </row>
        <row r="433">
          <cell r="B433" t="str">
            <v>CPM Acquisition</v>
          </cell>
          <cell r="D433" t="str">
            <v>cpm.net</v>
          </cell>
        </row>
        <row r="434">
          <cell r="B434" t="str">
            <v>Braun Motor Works</v>
          </cell>
          <cell r="D434" t="str">
            <v>braunability.com</v>
          </cell>
        </row>
        <row r="435">
          <cell r="B435" t="str">
            <v>Clear Decision Filtration</v>
          </cell>
          <cell r="D435" t="str">
            <v>cdffilter.com</v>
          </cell>
        </row>
        <row r="436">
          <cell r="B436" t="str">
            <v>Fratco</v>
          </cell>
          <cell r="D436" t="str">
            <v>fratco.com</v>
          </cell>
        </row>
        <row r="437">
          <cell r="B437" t="str">
            <v>Galbreath</v>
          </cell>
          <cell r="D437" t="str">
            <v>galbreathproducts.com</v>
          </cell>
        </row>
        <row r="438">
          <cell r="B438" t="str">
            <v>Galfab</v>
          </cell>
          <cell r="D438" t="str">
            <v>galfab.com</v>
          </cell>
        </row>
        <row r="439">
          <cell r="B439" t="str">
            <v>JSI</v>
          </cell>
          <cell r="D439" t="str">
            <v>jsifurniture.com</v>
          </cell>
        </row>
        <row r="440">
          <cell r="B440" t="str">
            <v>Metal Fab Engineering</v>
          </cell>
          <cell r="D440" t="str">
            <v>metalfabengineering.com</v>
          </cell>
        </row>
        <row r="441">
          <cell r="B441" t="str">
            <v>Plymouth Tube company</v>
          </cell>
          <cell r="D441" t="str">
            <v>plymouth.com</v>
          </cell>
        </row>
        <row r="442">
          <cell r="B442" t="str">
            <v>S &amp; S Precast</v>
          </cell>
          <cell r="D442" t="str">
            <v>sandsprecast.com</v>
          </cell>
        </row>
        <row r="443">
          <cell r="B443" t="str">
            <v>S&amp;F Manufacturing</v>
          </cell>
        </row>
        <row r="444">
          <cell r="B444" t="str">
            <v>The Braun Corporation</v>
          </cell>
          <cell r="D444" t="str">
            <v>braunlift.com</v>
          </cell>
        </row>
        <row r="445">
          <cell r="B445" t="str">
            <v>Wastequip Mfg</v>
          </cell>
          <cell r="D445" t="str">
            <v>wastequip.com</v>
          </cell>
        </row>
        <row r="446">
          <cell r="B446" t="str">
            <v>oscar</v>
          </cell>
        </row>
        <row r="447">
          <cell r="B447" t="str">
            <v>farifield oerlikon</v>
          </cell>
        </row>
        <row r="448">
          <cell r="B448" t="str">
            <v>voestalpine</v>
          </cell>
          <cell r="D448" t="str">
            <v>voestalpine.com</v>
          </cell>
        </row>
        <row r="449">
          <cell r="B449" t="str">
            <v>GE</v>
          </cell>
        </row>
        <row r="450">
          <cell r="B450" t="str">
            <v>Acell</v>
          </cell>
          <cell r="D450" t="str">
            <v>acell.com</v>
          </cell>
        </row>
        <row r="451">
          <cell r="B451" t="str">
            <v>Advanced Power Technologies</v>
          </cell>
          <cell r="D451" t="str">
            <v>aptinc.net</v>
          </cell>
        </row>
        <row r="452">
          <cell r="B452" t="str">
            <v>Akina</v>
          </cell>
          <cell r="D452" t="str">
            <v>polyscitech.com</v>
          </cell>
        </row>
        <row r="453">
          <cell r="B453" t="str">
            <v>Alcoa</v>
          </cell>
          <cell r="D453" t="str">
            <v>arconic.com</v>
          </cell>
        </row>
        <row r="454">
          <cell r="B454" t="str">
            <v>Alloy Custom Products</v>
          </cell>
          <cell r="D454" t="str">
            <v>alloycustomproducts.com</v>
          </cell>
        </row>
        <row r="455">
          <cell r="B455" t="str">
            <v>American Fibertech Corporation</v>
          </cell>
          <cell r="D455" t="str">
            <v>ind-pallet-corp.com</v>
          </cell>
        </row>
        <row r="456">
          <cell r="B456" t="str">
            <v>Amri Ssci</v>
          </cell>
          <cell r="D456" t="str">
            <v>ssci-inc.com</v>
          </cell>
        </row>
        <row r="457">
          <cell r="B457" t="str">
            <v>Arconic</v>
          </cell>
          <cell r="D457" t="str">
            <v>arconic.com</v>
          </cell>
        </row>
        <row r="458">
          <cell r="B458" t="str">
            <v>Bioanalytical Systems</v>
          </cell>
          <cell r="D458" t="str">
            <v>bioanalytical.com</v>
          </cell>
        </row>
        <row r="459">
          <cell r="B459" t="str">
            <v>Bollock Interprises</v>
          </cell>
          <cell r="D459" t="str">
            <v>bollocktops.com</v>
          </cell>
        </row>
        <row r="460">
          <cell r="B460" t="str">
            <v>Browell Enterprises</v>
          </cell>
          <cell r="D460" t="str">
            <v>browellbellhousing.com</v>
          </cell>
        </row>
        <row r="461">
          <cell r="B461" t="str">
            <v>Cargill</v>
          </cell>
          <cell r="D461" t="str">
            <v>cargill.com</v>
          </cell>
        </row>
        <row r="462">
          <cell r="B462" t="str">
            <v>Carlex Indiana Assembly</v>
          </cell>
          <cell r="D462" t="str">
            <v>carlex.com</v>
          </cell>
        </row>
        <row r="463">
          <cell r="B463" t="str">
            <v>Cartesian</v>
          </cell>
          <cell r="D463" t="str">
            <v>cartcorp.com</v>
          </cell>
        </row>
        <row r="464">
          <cell r="B464" t="str">
            <v>Caterpillar</v>
          </cell>
          <cell r="D464" t="str">
            <v>caterpillar.com</v>
          </cell>
        </row>
        <row r="465">
          <cell r="B465" t="str">
            <v>Centralca-Cola Bottling company</v>
          </cell>
          <cell r="D465" t="str">
            <v>coca-cola.com</v>
          </cell>
        </row>
        <row r="466">
          <cell r="B466" t="str">
            <v>Chromcraft Revington</v>
          </cell>
          <cell r="D466" t="str">
            <v>chromcraft-revington.com</v>
          </cell>
        </row>
        <row r="467">
          <cell r="B467" t="str">
            <v>Coleman Cable</v>
          </cell>
          <cell r="D467" t="str">
            <v>colemancable.com</v>
          </cell>
        </row>
        <row r="468">
          <cell r="B468" t="str">
            <v>Custom Machine Shop</v>
          </cell>
          <cell r="D468" t="str">
            <v>browellbellhousing.com</v>
          </cell>
        </row>
        <row r="469">
          <cell r="B469" t="str">
            <v>Customized Machining</v>
          </cell>
          <cell r="D469" t="str">
            <v>custommachininginc.com</v>
          </cell>
        </row>
        <row r="470">
          <cell r="B470" t="str">
            <v>Dayton-Phoenix Group</v>
          </cell>
          <cell r="D470" t="str">
            <v>dayton-phoenix.com</v>
          </cell>
        </row>
        <row r="471">
          <cell r="B471" t="str">
            <v>Endocyte</v>
          </cell>
          <cell r="D471" t="str">
            <v>endocyte.com</v>
          </cell>
        </row>
        <row r="472">
          <cell r="B472" t="str">
            <v>Evonik Corporation</v>
          </cell>
          <cell r="D472" t="str">
            <v>evonik.us</v>
          </cell>
        </row>
        <row r="473">
          <cell r="B473" t="str">
            <v>Fairfield Manufacturing company</v>
          </cell>
          <cell r="D473" t="str">
            <v>fairfieldmfg.com</v>
          </cell>
        </row>
        <row r="474">
          <cell r="B474" t="str">
            <v>Geo Specialty Chemicals</v>
          </cell>
          <cell r="D474" t="str">
            <v>geosc.com</v>
          </cell>
        </row>
        <row r="475">
          <cell r="B475" t="str">
            <v>Gevers Aircraft</v>
          </cell>
          <cell r="D475" t="str">
            <v>geversaircraft.com</v>
          </cell>
        </row>
        <row r="476">
          <cell r="B476" t="str">
            <v>Glcc Laurel</v>
          </cell>
        </row>
        <row r="477">
          <cell r="B477" t="str">
            <v>Griffin Analytical Technologies</v>
          </cell>
        </row>
        <row r="478">
          <cell r="B478" t="str">
            <v>Ice Cream Specialties</v>
          </cell>
          <cell r="D478" t="str">
            <v>icecreamspecialties.com</v>
          </cell>
        </row>
        <row r="479">
          <cell r="B479" t="str">
            <v>Indiana Steel Fabricating</v>
          </cell>
          <cell r="D479" t="str">
            <v>indianasteelfabricating.com</v>
          </cell>
        </row>
        <row r="480">
          <cell r="B480" t="str">
            <v>Industrial Plating</v>
          </cell>
          <cell r="D480" t="str">
            <v>industrialplatinginc.com</v>
          </cell>
        </row>
        <row r="481">
          <cell r="B481" t="str">
            <v>Kirby Risk corporation</v>
          </cell>
          <cell r="D481" t="str">
            <v>kirbyrisk.com</v>
          </cell>
        </row>
        <row r="482">
          <cell r="B482" t="str">
            <v>Kirby Risk Service Center</v>
          </cell>
          <cell r="D482" t="str">
            <v>kirbyrisk.com/index.jsp?path=service-center</v>
          </cell>
        </row>
        <row r="483">
          <cell r="B483" t="str">
            <v>Lafayette Dental Laboratory</v>
          </cell>
          <cell r="D483" t="str">
            <v>lafalab.com</v>
          </cell>
        </row>
        <row r="484">
          <cell r="B484" t="str">
            <v>Lafayette Instrument company</v>
          </cell>
          <cell r="D484" t="str">
            <v>lafayetteinstrument.com</v>
          </cell>
        </row>
        <row r="485">
          <cell r="B485" t="str">
            <v>Lafayette Quality Products</v>
          </cell>
          <cell r="D485" t="str">
            <v>lqp-mfg.com</v>
          </cell>
        </row>
        <row r="486">
          <cell r="B486" t="str">
            <v>Lafayette Steel Sales</v>
          </cell>
          <cell r="D486" t="str">
            <v>oscarwinski.com/lafayette-steel-aluminum</v>
          </cell>
        </row>
        <row r="487">
          <cell r="B487" t="str">
            <v>Lafayette Wire Products</v>
          </cell>
          <cell r="D487" t="str">
            <v>lafayettewire.com</v>
          </cell>
        </row>
        <row r="488">
          <cell r="B488" t="str">
            <v>Landis &amp; Gyr Utilities Services</v>
          </cell>
          <cell r="D488" t="str">
            <v>landisgyr.us</v>
          </cell>
        </row>
        <row r="489">
          <cell r="B489" t="str">
            <v>Landis+gyr</v>
          </cell>
          <cell r="D489" t="str">
            <v>landisgyr.com.br</v>
          </cell>
        </row>
        <row r="490">
          <cell r="B490" t="str">
            <v>Lanxess Solutions US</v>
          </cell>
          <cell r="D490" t="str">
            <v>chemtura.com</v>
          </cell>
        </row>
        <row r="491">
          <cell r="B491" t="str">
            <v>Ludo Fact USA</v>
          </cell>
          <cell r="D491" t="str">
            <v>ludofact.de</v>
          </cell>
        </row>
        <row r="492">
          <cell r="B492" t="str">
            <v>Mckinneyrp</v>
          </cell>
        </row>
        <row r="493">
          <cell r="B493" t="str">
            <v>McKinney corporation</v>
          </cell>
          <cell r="D493" t="str">
            <v>mckinneycorp.com</v>
          </cell>
        </row>
        <row r="494">
          <cell r="B494" t="str">
            <v>Nanshan America Advanced Aluminum Technologies</v>
          </cell>
          <cell r="D494" t="str">
            <v>nanshanamerica-aat.com</v>
          </cell>
        </row>
        <row r="495">
          <cell r="B495" t="str">
            <v>Peerless Pattern &amp; Machine</v>
          </cell>
          <cell r="D495" t="str">
            <v>scaggsmotodesigns.com</v>
          </cell>
        </row>
        <row r="496">
          <cell r="B496" t="str">
            <v>Peoples Brewing company</v>
          </cell>
          <cell r="D496" t="str">
            <v>peoplesbrew.com</v>
          </cell>
        </row>
        <row r="497">
          <cell r="B497" t="str">
            <v>Perry Foam Products</v>
          </cell>
          <cell r="D497" t="str">
            <v>perryfoamproducts.com</v>
          </cell>
        </row>
        <row r="498">
          <cell r="B498" t="str">
            <v>Proaxis</v>
          </cell>
          <cell r="D498" t="str">
            <v>proaxisinc.com</v>
          </cell>
        </row>
        <row r="499">
          <cell r="B499" t="str">
            <v>Purdue Gmp Center</v>
          </cell>
          <cell r="D499" t="str">
            <v>thechaocenter.com</v>
          </cell>
        </row>
        <row r="500">
          <cell r="B500" t="str">
            <v>R. Drew &amp; company</v>
          </cell>
          <cell r="D500" t="str">
            <v>claycritters.com</v>
          </cell>
        </row>
        <row r="501">
          <cell r="B501" t="str">
            <v>Radian Research</v>
          </cell>
          <cell r="D501" t="str">
            <v>radianresearch.com</v>
          </cell>
        </row>
        <row r="502">
          <cell r="B502" t="str">
            <v>REA Magnet Wire company</v>
          </cell>
          <cell r="D502" t="str">
            <v>reawire.com</v>
          </cell>
        </row>
        <row r="503">
          <cell r="B503" t="str">
            <v>Rolls-Royce corporation</v>
          </cell>
          <cell r="D503" t="str">
            <v>rolls-roycemotorcars-lajolla.com</v>
          </cell>
        </row>
        <row r="504">
          <cell r="B504" t="str">
            <v>Southwire</v>
          </cell>
          <cell r="D504" t="str">
            <v>southwire.com</v>
          </cell>
        </row>
        <row r="505">
          <cell r="B505" t="str">
            <v>Steiner Enterprises</v>
          </cell>
          <cell r="D505" t="str">
            <v>steineronline.com</v>
          </cell>
        </row>
        <row r="506">
          <cell r="B506" t="str">
            <v>Subaru-Indiana Automotive</v>
          </cell>
          <cell r="D506" t="str">
            <v>subaru.com</v>
          </cell>
        </row>
        <row r="507">
          <cell r="B507" t="str">
            <v>Tate &amp; Lyle Ingredients Americas</v>
          </cell>
          <cell r="D507" t="str">
            <v>tateandlyle.com</v>
          </cell>
        </row>
        <row r="508">
          <cell r="B508" t="str">
            <v>Tate &amp; Lyle Ingredients Americas</v>
          </cell>
          <cell r="D508" t="str">
            <v>tateandlyle.com</v>
          </cell>
        </row>
        <row r="509">
          <cell r="B509" t="str">
            <v>T-H Licensing</v>
          </cell>
        </row>
        <row r="510">
          <cell r="B510" t="str">
            <v>TRW Automotive</v>
          </cell>
        </row>
        <row r="511">
          <cell r="B511" t="str">
            <v>TRW Commercial Steering</v>
          </cell>
          <cell r="D511"/>
        </row>
        <row r="512">
          <cell r="B512" t="str">
            <v>Wabash National Corporation</v>
          </cell>
          <cell r="D512" t="str">
            <v>wabashnational.com</v>
          </cell>
        </row>
        <row r="513">
          <cell r="B513" t="str">
            <v>Wabash National Manufacturing</v>
          </cell>
          <cell r="D513" t="str">
            <v>wabashnational.com</v>
          </cell>
        </row>
        <row r="514">
          <cell r="B514" t="str">
            <v>Wabash National Services</v>
          </cell>
          <cell r="D514" t="str">
            <v>wabashnational.com</v>
          </cell>
        </row>
        <row r="515">
          <cell r="B515" t="str">
            <v>Wabash National</v>
          </cell>
          <cell r="D515"/>
        </row>
        <row r="516">
          <cell r="B516" t="str">
            <v>Warren Industries</v>
          </cell>
          <cell r="D516" t="str">
            <v>wrnind.com</v>
          </cell>
        </row>
        <row r="517">
          <cell r="B517" t="str">
            <v>ZF North America</v>
          </cell>
          <cell r="D517" t="str">
            <v>trw.com</v>
          </cell>
        </row>
        <row r="518">
          <cell r="B518" t="str">
            <v>Zs Systems</v>
          </cell>
          <cell r="D518" t="str">
            <v>zsinstruments.com</v>
          </cell>
        </row>
        <row r="519">
          <cell r="B519" t="str">
            <v>Cargill,orporated</v>
          </cell>
          <cell r="D519" t="str">
            <v>cargill.com</v>
          </cell>
        </row>
        <row r="520">
          <cell r="B520" t="str">
            <v>Frito-Lay North America</v>
          </cell>
          <cell r="D520" t="str">
            <v>fritolay.com</v>
          </cell>
        </row>
        <row r="521">
          <cell r="B521" t="str">
            <v>Centralca-Cola Bottling company</v>
          </cell>
          <cell r="D521" t="str">
            <v>coca-cola.com</v>
          </cell>
        </row>
        <row r="522">
          <cell r="B522" t="str">
            <v>Ice Cream Specialties</v>
          </cell>
          <cell r="D522" t="str">
            <v>icecreamspecialties.com</v>
          </cell>
        </row>
        <row r="523">
          <cell r="B523" t="str">
            <v>Peoples Brewing company</v>
          </cell>
          <cell r="D523" t="str">
            <v>peoplesbrew.com</v>
          </cell>
        </row>
        <row r="524">
          <cell r="B524" t="str">
            <v>Tate &amp; Lyle Ingredients Americas</v>
          </cell>
          <cell r="D524" t="str">
            <v>tateandlyle.com</v>
          </cell>
        </row>
        <row r="525">
          <cell r="B525" t="str">
            <v>Tate &amp; Lyle Ingredients Americas</v>
          </cell>
          <cell r="D525" t="str">
            <v>tateandlyle.com</v>
          </cell>
        </row>
        <row r="526">
          <cell r="B526" t="str">
            <v>Accuburn of Williamsport</v>
          </cell>
          <cell r="D526" t="str">
            <v>accuburninc.com</v>
          </cell>
        </row>
        <row r="527">
          <cell r="B527" t="str">
            <v>Dyna-Fab</v>
          </cell>
          <cell r="D527" t="str">
            <v>dyna-fab.org</v>
          </cell>
        </row>
        <row r="528">
          <cell r="B528" t="str">
            <v>Hose Technology</v>
          </cell>
          <cell r="D528" t="str">
            <v>hosetec.com</v>
          </cell>
        </row>
        <row r="529">
          <cell r="B529" t="str">
            <v>TMF</v>
          </cell>
        </row>
        <row r="530">
          <cell r="B530" t="str">
            <v>Tmf Center</v>
          </cell>
          <cell r="D530" t="str">
            <v>tmfcenter.com</v>
          </cell>
        </row>
        <row r="531">
          <cell r="B531" t="str">
            <v>Tru-Flex</v>
          </cell>
          <cell r="D531" t="str">
            <v>tru-flex.com</v>
          </cell>
        </row>
        <row r="532">
          <cell r="B532" t="str">
            <v>Ball Metal Beverage Container</v>
          </cell>
          <cell r="D532" t="str">
            <v>ball.com</v>
          </cell>
        </row>
        <row r="533">
          <cell r="B533" t="str">
            <v>Cives corporation</v>
          </cell>
          <cell r="D533" t="str">
            <v>cives.com</v>
          </cell>
        </row>
        <row r="534">
          <cell r="B534" t="str">
            <v>Conagra Brands,</v>
          </cell>
          <cell r="D534" t="str">
            <v>conagrabrands.com</v>
          </cell>
        </row>
        <row r="535">
          <cell r="B535" t="str">
            <v>Dwyer Instruments</v>
          </cell>
          <cell r="D535" t="str">
            <v>dwyer-inst.com</v>
          </cell>
        </row>
        <row r="536">
          <cell r="B536" t="str">
            <v>Easton Technical Products</v>
          </cell>
          <cell r="D536" t="str">
            <v>eastontp.com</v>
          </cell>
        </row>
        <row r="537">
          <cell r="B537" t="str">
            <v>Girtz Industries</v>
          </cell>
          <cell r="D537" t="str">
            <v>girtzindustries.com</v>
          </cell>
        </row>
        <row r="538">
          <cell r="B538" t="str">
            <v>Indiana Ribbon</v>
          </cell>
          <cell r="D538" t="str">
            <v>inrib.com</v>
          </cell>
        </row>
        <row r="539">
          <cell r="B539" t="str">
            <v>Jordan Manufacturing company</v>
          </cell>
          <cell r="D539" t="str">
            <v>jordanmanufacturing.com</v>
          </cell>
        </row>
        <row r="540">
          <cell r="B540" t="str">
            <v>Marian</v>
          </cell>
          <cell r="D540" t="str">
            <v>marianinc.com</v>
          </cell>
        </row>
        <row r="541">
          <cell r="B541" t="str">
            <v>Monsanto company</v>
          </cell>
          <cell r="D541" t="str">
            <v>monsanto.com</v>
          </cell>
        </row>
        <row r="542">
          <cell r="B542" t="str">
            <v>Pimmler Holdings</v>
          </cell>
        </row>
        <row r="543">
          <cell r="B543" t="str">
            <v>Regal Beloit America</v>
          </cell>
          <cell r="D543" t="str">
            <v>regalbeloit.com</v>
          </cell>
        </row>
        <row r="544">
          <cell r="B544" t="str">
            <v>Spring Monticello corporation</v>
          </cell>
          <cell r="D544" t="str">
            <v>monticellospring.com</v>
          </cell>
        </row>
        <row r="545">
          <cell r="B545" t="str">
            <v>Terra Drive Systems</v>
          </cell>
          <cell r="D545" t="str">
            <v>tdsdrive.com</v>
          </cell>
        </row>
        <row r="546">
          <cell r="B546" t="str">
            <v>The Scotts Miracle-Gro company</v>
          </cell>
          <cell r="D546" t="str">
            <v>scotts.com</v>
          </cell>
        </row>
        <row r="547">
          <cell r="B547" t="str">
            <v>US Molders</v>
          </cell>
          <cell r="D547" t="str">
            <v>usmolders.com</v>
          </cell>
        </row>
        <row r="548">
          <cell r="B548" t="str">
            <v>Vanguard National Trailer corporation</v>
          </cell>
          <cell r="D548" t="str">
            <v>vanguardtrailer.com</v>
          </cell>
        </row>
        <row r="549">
          <cell r="B549" t="str">
            <v>Monsanto company</v>
          </cell>
          <cell r="D549" t="str">
            <v>monsanto.com</v>
          </cell>
        </row>
        <row r="550">
          <cell r="B550" t="str">
            <v>Conagra Brands</v>
          </cell>
          <cell r="D550" t="str">
            <v>conagrabrands.com</v>
          </cell>
        </row>
        <row r="551">
          <cell r="B551" t="str">
            <v>A To Z Sheet Metal</v>
          </cell>
          <cell r="D551" t="str">
            <v>brightsheetmetal.com/a-to-z-sheet-metal</v>
          </cell>
        </row>
        <row r="552">
          <cell r="B552" t="str">
            <v>Allied Speciality Precision Machining</v>
          </cell>
          <cell r="D552" t="str">
            <v>aspi-nc.com</v>
          </cell>
        </row>
        <row r="553">
          <cell r="B553" t="str">
            <v>Lafayette Brewing company</v>
          </cell>
          <cell r="D553" t="str">
            <v>lafbrew.com</v>
          </cell>
        </row>
        <row r="554">
          <cell r="B554" t="str">
            <v>Anderson Plant Nutrient</v>
          </cell>
          <cell r="D554" t="str">
            <v>andersonsplantnutrient.com</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C8949-F035-4451-899E-FAB50476447D}" name="Table1" displayName="Table1" ref="A1:M41" totalsRowShown="0" headerRowDxfId="64" tableBorderDxfId="63">
  <autoFilter ref="A1:M41" xr:uid="{11A35263-FE4F-42A9-92AC-F06B6CAD347B}"/>
  <sortState ref="A2:M41">
    <sortCondition ref="B1:B41"/>
  </sortState>
  <tableColumns count="13">
    <tableColumn id="1" xr3:uid="{068BA1C6-89FE-4953-B512-D6A9723D7AAC}" name="Serial No."/>
    <tableColumn id="2" xr3:uid="{CCA897FC-EBBD-45CB-9BE6-60F73E107A73}" name="Company Name"/>
    <tableColumn id="3" xr3:uid="{8DE3AB26-112E-4D21-BA7F-FD067D84B6C1}" name="Website"/>
    <tableColumn id="4" xr3:uid="{664C2F6A-E11C-4333-9786-4F11F741E153}" name="Has a Website?_x000a_(1=Yes, 0=No)">
      <calculatedColumnFormula>IF('Final List'!$C2=0,0,1)</calculatedColumnFormula>
    </tableColumn>
    <tableColumn id="5" xr3:uid="{76C44B31-8F82-4D10-A9EB-636B3379A040}" name="Static/Dynamic Website?"/>
    <tableColumn id="6" xr3:uid="{23BA3C7A-CFAB-4AD8-B041-F514BCFBD2B4}" name="If no website- Is present on Facebook?_x000a_(1=Yes, 0=No)"/>
    <tableColumn id="7" xr3:uid="{E5E034B4-9616-44D8-B3BA-B42FBAF0FD01}" name="Type of Company"/>
    <tableColumn id="8" xr3:uid="{220FDAA8-A2A7-46AF-9795-4DA4661D100C}" name="Products"/>
    <tableColumn id="9" xr3:uid="{6B265555-1E13-4789-8BD0-C321CF8BAC1B}" name="Remarks"/>
    <tableColumn id="10" xr3:uid="{05525E92-81CA-4927-A704-763E90EE0D67}" name="Certifications"/>
    <tableColumn id="11" xr3:uid="{CCC26C18-2EB1-41F2-91D3-B9FE661012A2}" name="static/dynamic? Vamsi!"/>
    <tableColumn id="12" xr3:uid="{C2D4AB99-21DF-4D58-B6FD-0F4F01BA84D1}" name="Equipment Used"/>
    <tableColumn id="13" xr3:uid="{E677F022-1755-40C9-8F24-365B267AFCC8}" name="Comments/ vamsi"/>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4DAA5F-8243-4BD8-A2F5-E37D6A3CCAB2}" name="Table2" displayName="Table2" ref="A1:M398" totalsRowShown="0" headerRowDxfId="26" dataDxfId="25" tableBorderDxfId="24">
  <autoFilter ref="A1:M398" xr:uid="{D4209C53-9FA8-4EF3-A41E-9193B0874623}"/>
  <tableColumns count="13">
    <tableColumn id="1" xr3:uid="{FF1AB16E-8602-406E-AE8C-6F0629E737A0}" name="Serial No." dataDxfId="23"/>
    <tableColumn id="2" xr3:uid="{CB1A9FA4-177A-4CA8-A909-763935A5906B}" name="Company Name"/>
    <tableColumn id="3" xr3:uid="{DB155DD4-C8CE-4951-8D6E-E713BF9DFC67}" name="Website" dataDxfId="22"/>
    <tableColumn id="4" xr3:uid="{F447225F-723C-422F-9C59-E4809A51AD67}" name="Has a Website?_x000a_(1=Yes, 0=No)" dataDxfId="21">
      <calculatedColumnFormula>IF('Final List'!$C2=0,0,1)</calculatedColumnFormula>
    </tableColumn>
    <tableColumn id="5" xr3:uid="{D9EBDD77-B693-4A14-8E6E-8CEFFA1451EB}" name="Static/Dynamic Website?" dataDxfId="20"/>
    <tableColumn id="6" xr3:uid="{5EB5E2B1-6AD0-4113-A459-53882C96D361}" name="If no website- Is present on Facebook?_x000a_(1=Yes, 0=No)" dataDxfId="19"/>
    <tableColumn id="13" xr3:uid="{65B41E17-2B12-4BC7-9B98-5DDF0A422239}" name="Type of Company" dataDxfId="18"/>
    <tableColumn id="12" xr3:uid="{4549736C-35DA-48A0-BF79-BAFE258CF7B0}" name="Products" dataDxfId="17"/>
    <tableColumn id="11" xr3:uid="{CBB537DA-0B6C-4BD4-88BA-50EF67456C0C}" name="Remarks" dataDxfId="16"/>
    <tableColumn id="7" xr3:uid="{0690649A-112A-4DF6-BD0B-1408CF76C108}" name="Certifications" dataDxfId="15"/>
    <tableColumn id="8" xr3:uid="{94757DEB-BD36-4D22-9AE0-FA6C6579F3A4}" name="static/dynamic? Vamsi!" dataDxfId="14"/>
    <tableColumn id="9" xr3:uid="{369B77B2-03F9-4E29-84D9-9543B21D0EC3}" name="Equipment Used" dataDxfId="13"/>
    <tableColumn id="10" xr3:uid="{18C97BB7-70F4-4369-8057-0355F50937B2}" name="Comments/ vams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76836-3AE8-4849-BF87-20CA2DF6FCB2}">
  <dimension ref="A1:M41"/>
  <sheetViews>
    <sheetView topLeftCell="A32" zoomScale="70" zoomScaleNormal="70" workbookViewId="0">
      <selection activeCell="I19" sqref="I19"/>
    </sheetView>
  </sheetViews>
  <sheetFormatPr defaultRowHeight="15" x14ac:dyDescent="0.25"/>
  <cols>
    <col min="1" max="1" width="10.5703125" bestFit="1" customWidth="1"/>
    <col min="2" max="2" width="37.42578125" bestFit="1" customWidth="1"/>
    <col min="3" max="3" width="42.140625" bestFit="1" customWidth="1"/>
    <col min="4" max="5" width="11.5703125" bestFit="1" customWidth="1"/>
    <col min="6" max="6" width="11.42578125" customWidth="1"/>
    <col min="7" max="7" width="11.42578125" bestFit="1" customWidth="1"/>
    <col min="8" max="8" width="33.85546875" bestFit="1" customWidth="1"/>
    <col min="9" max="9" width="35.28515625" bestFit="1" customWidth="1"/>
    <col min="10" max="10" width="55.28515625" bestFit="1" customWidth="1"/>
    <col min="11" max="11" width="11.5703125" bestFit="1" customWidth="1"/>
    <col min="12" max="12" width="210.85546875" bestFit="1" customWidth="1"/>
    <col min="13" max="13" width="24.28515625" bestFit="1" customWidth="1"/>
  </cols>
  <sheetData>
    <row r="1" spans="1:13" ht="90" x14ac:dyDescent="0.25">
      <c r="A1" s="59" t="s">
        <v>0</v>
      </c>
      <c r="B1" s="69" t="s">
        <v>1</v>
      </c>
      <c r="C1" s="106" t="s">
        <v>2</v>
      </c>
      <c r="D1" s="58" t="s">
        <v>3</v>
      </c>
      <c r="E1" s="58" t="s">
        <v>4</v>
      </c>
      <c r="F1" s="58" t="s">
        <v>5</v>
      </c>
      <c r="G1" s="107" t="s">
        <v>6</v>
      </c>
      <c r="H1" s="107" t="s">
        <v>7</v>
      </c>
      <c r="I1" s="107" t="s">
        <v>8</v>
      </c>
      <c r="J1" s="62" t="s">
        <v>9</v>
      </c>
      <c r="K1" s="59" t="s">
        <v>10</v>
      </c>
      <c r="L1" s="58" t="s">
        <v>11</v>
      </c>
      <c r="M1" s="107" t="s">
        <v>12</v>
      </c>
    </row>
    <row r="2" spans="1:13" ht="75" x14ac:dyDescent="0.25">
      <c r="A2" s="95">
        <v>1</v>
      </c>
      <c r="B2" s="108" t="s">
        <v>13</v>
      </c>
      <c r="C2" s="109" t="s">
        <v>14</v>
      </c>
      <c r="D2" s="92">
        <f>IF('Final List'!$C2=0,0,1)</f>
        <v>1</v>
      </c>
      <c r="E2" s="92" t="s">
        <v>15</v>
      </c>
      <c r="F2" s="92"/>
      <c r="G2" s="94" t="s">
        <v>16</v>
      </c>
      <c r="H2" s="94" t="s">
        <v>17</v>
      </c>
      <c r="I2" s="94" t="s">
        <v>18</v>
      </c>
      <c r="J2" s="82" t="s">
        <v>19</v>
      </c>
      <c r="K2" s="95"/>
      <c r="L2" s="92"/>
      <c r="M2" s="120" t="s">
        <v>20</v>
      </c>
    </row>
    <row r="3" spans="1:13" ht="105" x14ac:dyDescent="0.25">
      <c r="A3" s="61">
        <v>2</v>
      </c>
      <c r="B3" s="47" t="s">
        <v>21</v>
      </c>
      <c r="C3" s="50" t="s">
        <v>22</v>
      </c>
      <c r="D3" s="47">
        <f>IF('Final List'!$C3=0,0,1)</f>
        <v>1</v>
      </c>
      <c r="E3" s="47" t="s">
        <v>23</v>
      </c>
      <c r="F3" s="47"/>
      <c r="G3" s="96" t="s">
        <v>24</v>
      </c>
      <c r="H3" s="96"/>
      <c r="I3" s="96" t="s">
        <v>25</v>
      </c>
      <c r="J3" s="64" t="s">
        <v>19</v>
      </c>
      <c r="K3" s="61" t="s">
        <v>23</v>
      </c>
      <c r="L3" s="47"/>
      <c r="M3" s="54" t="s">
        <v>20</v>
      </c>
    </row>
    <row r="4" spans="1:13" ht="75" x14ac:dyDescent="0.25">
      <c r="A4" s="60">
        <v>3</v>
      </c>
      <c r="B4" s="48" t="s">
        <v>26</v>
      </c>
      <c r="C4" s="53" t="s">
        <v>27</v>
      </c>
      <c r="D4" s="48">
        <f>IF('Final List'!$C4=0,0,1)</f>
        <v>1</v>
      </c>
      <c r="E4" s="48" t="s">
        <v>15</v>
      </c>
      <c r="F4" s="48"/>
      <c r="G4" s="98" t="s">
        <v>28</v>
      </c>
      <c r="H4" s="98" t="s">
        <v>29</v>
      </c>
      <c r="I4" s="98" t="s">
        <v>30</v>
      </c>
      <c r="J4" s="63" t="s">
        <v>19</v>
      </c>
      <c r="K4" s="60" t="s">
        <v>15</v>
      </c>
      <c r="L4" s="56" t="s">
        <v>31</v>
      </c>
      <c r="M4" s="56" t="s">
        <v>32</v>
      </c>
    </row>
    <row r="5" spans="1:13" ht="60" x14ac:dyDescent="0.25">
      <c r="A5" s="61">
        <v>4</v>
      </c>
      <c r="B5" s="46" t="s">
        <v>33</v>
      </c>
      <c r="C5" s="99" t="s">
        <v>34</v>
      </c>
      <c r="D5" s="47">
        <f>IF('Final List'!$C5=0,0,1)</f>
        <v>1</v>
      </c>
      <c r="E5" s="47" t="s">
        <v>23</v>
      </c>
      <c r="F5" s="47"/>
      <c r="G5" s="96" t="s">
        <v>35</v>
      </c>
      <c r="H5" s="96" t="s">
        <v>36</v>
      </c>
      <c r="I5" s="96" t="s">
        <v>37</v>
      </c>
      <c r="J5" s="64" t="s">
        <v>19</v>
      </c>
      <c r="K5" s="61" t="s">
        <v>23</v>
      </c>
      <c r="L5" s="47"/>
      <c r="M5" s="54"/>
    </row>
    <row r="6" spans="1:13" ht="150" x14ac:dyDescent="0.25">
      <c r="A6" s="60">
        <v>5</v>
      </c>
      <c r="B6" s="51" t="s">
        <v>38</v>
      </c>
      <c r="C6" s="97" t="s">
        <v>39</v>
      </c>
      <c r="D6" s="48">
        <f>IF('Final List'!$C6=0,0,1)</f>
        <v>1</v>
      </c>
      <c r="E6" s="48" t="s">
        <v>23</v>
      </c>
      <c r="F6" s="48"/>
      <c r="G6" s="98" t="s">
        <v>40</v>
      </c>
      <c r="H6" s="98" t="s">
        <v>41</v>
      </c>
      <c r="I6" s="98" t="s">
        <v>42</v>
      </c>
      <c r="J6" s="63" t="s">
        <v>43</v>
      </c>
      <c r="K6" s="60" t="s">
        <v>23</v>
      </c>
      <c r="L6" s="48"/>
      <c r="M6" s="56"/>
    </row>
    <row r="7" spans="1:13" ht="30" x14ac:dyDescent="0.25">
      <c r="A7" s="119">
        <v>6</v>
      </c>
      <c r="B7" s="116" t="s">
        <v>44</v>
      </c>
      <c r="C7" s="117" t="s">
        <v>45</v>
      </c>
      <c r="D7" s="116">
        <f>IF('Final List'!$C7=0,0,1)</f>
        <v>1</v>
      </c>
      <c r="E7" s="116" t="s">
        <v>15</v>
      </c>
      <c r="F7" s="116"/>
      <c r="G7" s="118" t="s">
        <v>46</v>
      </c>
      <c r="H7" s="118"/>
      <c r="I7" s="118"/>
      <c r="J7" s="114" t="s">
        <v>19</v>
      </c>
      <c r="K7" s="119" t="s">
        <v>23</v>
      </c>
      <c r="L7" s="116"/>
      <c r="M7" s="121" t="s">
        <v>47</v>
      </c>
    </row>
    <row r="8" spans="1:13" ht="150" x14ac:dyDescent="0.25">
      <c r="A8" s="60">
        <v>7</v>
      </c>
      <c r="B8" s="48" t="s">
        <v>48</v>
      </c>
      <c r="C8" s="53" t="s">
        <v>49</v>
      </c>
      <c r="D8" s="48">
        <f>IF('Final List'!$C8=0,0,1)</f>
        <v>1</v>
      </c>
      <c r="E8" s="48" t="s">
        <v>15</v>
      </c>
      <c r="F8" s="48"/>
      <c r="G8" s="98" t="s">
        <v>50</v>
      </c>
      <c r="H8" s="98" t="s">
        <v>51</v>
      </c>
      <c r="I8" s="98"/>
      <c r="J8" s="63" t="s">
        <v>52</v>
      </c>
      <c r="K8" s="60" t="s">
        <v>23</v>
      </c>
      <c r="L8" s="56" t="s">
        <v>53</v>
      </c>
      <c r="M8" s="56"/>
    </row>
    <row r="9" spans="1:13" ht="105" x14ac:dyDescent="0.25">
      <c r="A9" s="61">
        <v>8</v>
      </c>
      <c r="B9" s="46" t="s">
        <v>54</v>
      </c>
      <c r="C9" s="99" t="s">
        <v>55</v>
      </c>
      <c r="D9" s="47">
        <f>IF('Final List'!$C9=0,0,1)</f>
        <v>1</v>
      </c>
      <c r="E9" s="47" t="s">
        <v>23</v>
      </c>
      <c r="F9" s="47"/>
      <c r="G9" s="96" t="s">
        <v>56</v>
      </c>
      <c r="H9" s="96" t="s">
        <v>57</v>
      </c>
      <c r="I9" s="96" t="s">
        <v>58</v>
      </c>
      <c r="J9" s="64" t="s">
        <v>59</v>
      </c>
      <c r="K9" s="61" t="s">
        <v>23</v>
      </c>
      <c r="L9" s="57"/>
      <c r="M9" s="54"/>
    </row>
    <row r="10" spans="1:13" ht="30" x14ac:dyDescent="0.25">
      <c r="A10" s="60">
        <v>9</v>
      </c>
      <c r="B10" s="51" t="s">
        <v>60</v>
      </c>
      <c r="C10" s="97" t="s">
        <v>61</v>
      </c>
      <c r="D10" s="48">
        <f>IF('Final List'!$C10=0,0,1)</f>
        <v>1</v>
      </c>
      <c r="E10" s="48" t="s">
        <v>23</v>
      </c>
      <c r="F10" s="48"/>
      <c r="G10" s="98" t="s">
        <v>62</v>
      </c>
      <c r="H10" s="98"/>
      <c r="I10" s="98" t="s">
        <v>63</v>
      </c>
      <c r="J10" s="63" t="s">
        <v>19</v>
      </c>
      <c r="K10" s="60" t="s">
        <v>23</v>
      </c>
      <c r="L10" s="55" t="s">
        <v>64</v>
      </c>
      <c r="M10" s="56"/>
    </row>
    <row r="11" spans="1:13" ht="90" x14ac:dyDescent="0.25">
      <c r="A11" s="61">
        <v>10</v>
      </c>
      <c r="B11" s="47" t="s">
        <v>65</v>
      </c>
      <c r="C11" s="50" t="s">
        <v>66</v>
      </c>
      <c r="D11" s="47">
        <f>IF('Final List'!$C11=0,0,1)</f>
        <v>1</v>
      </c>
      <c r="E11" s="47" t="s">
        <v>23</v>
      </c>
      <c r="F11" s="47"/>
      <c r="G11" s="96" t="s">
        <v>67</v>
      </c>
      <c r="H11" s="96"/>
      <c r="I11" s="96" t="s">
        <v>68</v>
      </c>
      <c r="J11" s="64" t="s">
        <v>19</v>
      </c>
      <c r="K11" s="61" t="s">
        <v>23</v>
      </c>
      <c r="L11" s="47"/>
      <c r="M11" s="54"/>
    </row>
    <row r="12" spans="1:13" ht="165" x14ac:dyDescent="0.25">
      <c r="A12" s="60">
        <v>11</v>
      </c>
      <c r="B12" s="51" t="s">
        <v>69</v>
      </c>
      <c r="C12" s="97" t="s">
        <v>70</v>
      </c>
      <c r="D12" s="48">
        <f>IF('Final List'!$C12=0,0,1)</f>
        <v>1</v>
      </c>
      <c r="E12" s="48" t="s">
        <v>23</v>
      </c>
      <c r="F12" s="48"/>
      <c r="G12" s="98" t="s">
        <v>71</v>
      </c>
      <c r="H12" s="98"/>
      <c r="I12" s="98" t="s">
        <v>72</v>
      </c>
      <c r="J12" s="63" t="s">
        <v>19</v>
      </c>
      <c r="K12" s="60" t="s">
        <v>23</v>
      </c>
      <c r="L12" s="48"/>
      <c r="M12" s="56"/>
    </row>
    <row r="13" spans="1:13" ht="45" x14ac:dyDescent="0.25">
      <c r="A13" s="105">
        <v>12</v>
      </c>
      <c r="B13" s="101" t="s">
        <v>73</v>
      </c>
      <c r="C13" s="102" t="s">
        <v>74</v>
      </c>
      <c r="D13" s="103">
        <f>IF('Final List'!$C13=0,0,1)</f>
        <v>1</v>
      </c>
      <c r="E13" s="103" t="s">
        <v>23</v>
      </c>
      <c r="F13" s="103"/>
      <c r="G13" s="104" t="s">
        <v>75</v>
      </c>
      <c r="H13" s="104"/>
      <c r="I13" s="104"/>
      <c r="J13" s="87" t="s">
        <v>19</v>
      </c>
      <c r="K13" s="105" t="s">
        <v>23</v>
      </c>
      <c r="L13" s="103"/>
      <c r="M13" s="122"/>
    </row>
    <row r="14" spans="1:13" ht="90" x14ac:dyDescent="0.25">
      <c r="A14" s="60">
        <v>13</v>
      </c>
      <c r="B14" s="48" t="s">
        <v>76</v>
      </c>
      <c r="C14" s="53" t="s">
        <v>77</v>
      </c>
      <c r="D14" s="48">
        <f>IF('Final List'!$C14=0,0,1)</f>
        <v>1</v>
      </c>
      <c r="E14" s="48" t="s">
        <v>15</v>
      </c>
      <c r="F14" s="48"/>
      <c r="G14" s="98" t="s">
        <v>78</v>
      </c>
      <c r="H14" s="98" t="s">
        <v>79</v>
      </c>
      <c r="I14" s="98" t="s">
        <v>80</v>
      </c>
      <c r="J14" s="63" t="s">
        <v>19</v>
      </c>
      <c r="K14" s="60" t="s">
        <v>15</v>
      </c>
      <c r="L14" s="48"/>
      <c r="M14" s="56" t="s">
        <v>81</v>
      </c>
    </row>
    <row r="15" spans="1:13" ht="30" x14ac:dyDescent="0.25">
      <c r="A15" s="61">
        <v>14</v>
      </c>
      <c r="B15" s="46" t="s">
        <v>82</v>
      </c>
      <c r="C15" s="99" t="s">
        <v>83</v>
      </c>
      <c r="D15" s="47">
        <f>IF('Final List'!$C15=0,0,1)</f>
        <v>1</v>
      </c>
      <c r="E15" s="47"/>
      <c r="F15" s="47"/>
      <c r="G15" s="96" t="s">
        <v>84</v>
      </c>
      <c r="H15" s="96" t="s">
        <v>85</v>
      </c>
      <c r="I15" s="96"/>
      <c r="J15" s="64" t="s">
        <v>86</v>
      </c>
      <c r="K15" s="61" t="s">
        <v>15</v>
      </c>
      <c r="L15" s="47" t="s">
        <v>87</v>
      </c>
      <c r="M15" s="54"/>
    </row>
    <row r="16" spans="1:13" ht="30" x14ac:dyDescent="0.25">
      <c r="A16" s="60">
        <v>15</v>
      </c>
      <c r="B16" s="51" t="s">
        <v>88</v>
      </c>
      <c r="C16" s="97" t="s">
        <v>89</v>
      </c>
      <c r="D16" s="48">
        <f>IF('Final List'!$C16=0,0,1)</f>
        <v>1</v>
      </c>
      <c r="E16" s="48"/>
      <c r="F16" s="48"/>
      <c r="G16" s="98" t="s">
        <v>84</v>
      </c>
      <c r="H16" s="98" t="s">
        <v>90</v>
      </c>
      <c r="I16" s="98" t="s">
        <v>91</v>
      </c>
      <c r="J16" s="63" t="s">
        <v>19</v>
      </c>
      <c r="K16" s="60"/>
      <c r="L16" s="48"/>
      <c r="M16" s="56"/>
    </row>
    <row r="17" spans="1:13" ht="30" x14ac:dyDescent="0.25">
      <c r="A17" s="61">
        <v>16</v>
      </c>
      <c r="B17" s="46" t="s">
        <v>92</v>
      </c>
      <c r="C17" s="99" t="s">
        <v>93</v>
      </c>
      <c r="D17" s="47">
        <f>IF('Final List'!$C17=0,0,1)</f>
        <v>1</v>
      </c>
      <c r="E17" s="47" t="s">
        <v>15</v>
      </c>
      <c r="F17" s="47"/>
      <c r="G17" s="96" t="s">
        <v>84</v>
      </c>
      <c r="H17" s="96" t="s">
        <v>94</v>
      </c>
      <c r="I17" s="96"/>
      <c r="J17" s="64" t="s">
        <v>19</v>
      </c>
      <c r="K17" s="61" t="s">
        <v>23</v>
      </c>
      <c r="L17" s="47"/>
      <c r="M17" s="54"/>
    </row>
    <row r="18" spans="1:13" ht="210" x14ac:dyDescent="0.25">
      <c r="A18" s="60">
        <v>17</v>
      </c>
      <c r="B18" s="48" t="s">
        <v>95</v>
      </c>
      <c r="C18" s="53" t="s">
        <v>96</v>
      </c>
      <c r="D18" s="48">
        <f>IF('Final List'!$C18=0,0,1)</f>
        <v>1</v>
      </c>
      <c r="E18" s="48" t="s">
        <v>15</v>
      </c>
      <c r="F18" s="48"/>
      <c r="G18" s="98" t="s">
        <v>97</v>
      </c>
      <c r="H18" s="98"/>
      <c r="I18" s="98" t="s">
        <v>98</v>
      </c>
      <c r="J18" s="65" t="s">
        <v>99</v>
      </c>
      <c r="K18" s="60"/>
      <c r="L18" s="48"/>
      <c r="M18" s="56" t="s">
        <v>81</v>
      </c>
    </row>
    <row r="19" spans="1:13" ht="75" x14ac:dyDescent="0.25">
      <c r="A19" s="61">
        <v>18</v>
      </c>
      <c r="B19" s="47" t="s">
        <v>100</v>
      </c>
      <c r="C19" s="52" t="s">
        <v>101</v>
      </c>
      <c r="D19" s="47">
        <f>IF('Final List'!$C19=0,0,1)</f>
        <v>1</v>
      </c>
      <c r="E19" s="47" t="s">
        <v>15</v>
      </c>
      <c r="F19" s="47"/>
      <c r="G19" s="96" t="s">
        <v>84</v>
      </c>
      <c r="H19" s="96" t="s">
        <v>102</v>
      </c>
      <c r="I19" s="96"/>
      <c r="J19" s="64" t="s">
        <v>19</v>
      </c>
      <c r="K19" s="61" t="s">
        <v>23</v>
      </c>
      <c r="L19" s="47" t="s">
        <v>103</v>
      </c>
      <c r="M19" s="54"/>
    </row>
    <row r="20" spans="1:13" ht="105" x14ac:dyDescent="0.25">
      <c r="A20" s="60">
        <v>19</v>
      </c>
      <c r="B20" s="48" t="s">
        <v>104</v>
      </c>
      <c r="C20" s="49" t="s">
        <v>105</v>
      </c>
      <c r="D20" s="48">
        <f>IF('Final List'!$C20=0,0,1)</f>
        <v>1</v>
      </c>
      <c r="E20" s="48" t="s">
        <v>15</v>
      </c>
      <c r="F20" s="48"/>
      <c r="G20" s="98" t="s">
        <v>78</v>
      </c>
      <c r="H20" s="98" t="s">
        <v>106</v>
      </c>
      <c r="I20" s="98" t="s">
        <v>107</v>
      </c>
      <c r="J20" s="63" t="s">
        <v>108</v>
      </c>
      <c r="K20" s="60" t="s">
        <v>15</v>
      </c>
      <c r="L20" s="48" t="s">
        <v>109</v>
      </c>
      <c r="M20" s="56"/>
    </row>
    <row r="21" spans="1:13" ht="75" x14ac:dyDescent="0.25">
      <c r="A21" s="105">
        <v>20</v>
      </c>
      <c r="B21" s="101" t="s">
        <v>110</v>
      </c>
      <c r="C21" s="102" t="s">
        <v>111</v>
      </c>
      <c r="D21" s="103">
        <f>IF('Final List'!$C21=0,0,1)</f>
        <v>1</v>
      </c>
      <c r="E21" s="103" t="s">
        <v>15</v>
      </c>
      <c r="F21" s="103"/>
      <c r="G21" s="104" t="s">
        <v>112</v>
      </c>
      <c r="H21" s="104" t="s">
        <v>113</v>
      </c>
      <c r="I21" s="104" t="s">
        <v>114</v>
      </c>
      <c r="J21" s="87" t="s">
        <v>19</v>
      </c>
      <c r="K21" s="105" t="s">
        <v>23</v>
      </c>
      <c r="L21" s="103"/>
      <c r="M21" s="122"/>
    </row>
    <row r="22" spans="1:13" ht="90" x14ac:dyDescent="0.25">
      <c r="A22" s="60">
        <v>21</v>
      </c>
      <c r="B22" s="48" t="s">
        <v>115</v>
      </c>
      <c r="C22" s="53" t="s">
        <v>116</v>
      </c>
      <c r="D22" s="48">
        <f>IF('Final List'!$C22=0,0,1)</f>
        <v>1</v>
      </c>
      <c r="E22" s="48" t="s">
        <v>23</v>
      </c>
      <c r="F22" s="48"/>
      <c r="G22" s="98" t="s">
        <v>117</v>
      </c>
      <c r="H22" s="98" t="s">
        <v>118</v>
      </c>
      <c r="I22" s="98" t="s">
        <v>119</v>
      </c>
      <c r="J22" s="63" t="s">
        <v>19</v>
      </c>
      <c r="K22" s="60" t="s">
        <v>23</v>
      </c>
      <c r="L22" s="48"/>
      <c r="M22" s="56"/>
    </row>
    <row r="23" spans="1:13" ht="120" x14ac:dyDescent="0.25">
      <c r="A23" s="61">
        <v>22</v>
      </c>
      <c r="B23" s="47" t="s">
        <v>120</v>
      </c>
      <c r="C23" s="52" t="s">
        <v>121</v>
      </c>
      <c r="D23" s="47">
        <f>IF('Final List'!$C23=0,0,1)</f>
        <v>1</v>
      </c>
      <c r="E23" s="47" t="s">
        <v>15</v>
      </c>
      <c r="F23" s="47"/>
      <c r="G23" s="96" t="s">
        <v>84</v>
      </c>
      <c r="H23" s="96" t="s">
        <v>122</v>
      </c>
      <c r="I23" s="96" t="s">
        <v>123</v>
      </c>
      <c r="J23" s="64" t="s">
        <v>108</v>
      </c>
      <c r="K23" s="61" t="s">
        <v>15</v>
      </c>
      <c r="L23" s="54" t="s">
        <v>124</v>
      </c>
      <c r="M23" s="54"/>
    </row>
    <row r="24" spans="1:13" ht="120" x14ac:dyDescent="0.25">
      <c r="A24" s="60">
        <v>23</v>
      </c>
      <c r="B24" s="51" t="s">
        <v>125</v>
      </c>
      <c r="C24" s="97" t="s">
        <v>126</v>
      </c>
      <c r="D24" s="48">
        <f>IF('Final List'!$C24=0,0,1)</f>
        <v>1</v>
      </c>
      <c r="E24" s="48" t="s">
        <v>23</v>
      </c>
      <c r="F24" s="48"/>
      <c r="G24" s="98" t="s">
        <v>127</v>
      </c>
      <c r="H24" s="98" t="s">
        <v>128</v>
      </c>
      <c r="I24" s="98" t="s">
        <v>129</v>
      </c>
      <c r="J24" s="63" t="s">
        <v>19</v>
      </c>
      <c r="K24" s="60" t="s">
        <v>15</v>
      </c>
      <c r="L24" s="48"/>
      <c r="M24" s="56"/>
    </row>
    <row r="25" spans="1:13" ht="90" x14ac:dyDescent="0.25">
      <c r="A25" s="61">
        <v>24</v>
      </c>
      <c r="B25" s="46" t="s">
        <v>130</v>
      </c>
      <c r="C25" s="99" t="s">
        <v>77</v>
      </c>
      <c r="D25" s="47">
        <f>IF('Final List'!$C25=0,0,1)</f>
        <v>1</v>
      </c>
      <c r="E25" s="47" t="s">
        <v>15</v>
      </c>
      <c r="F25" s="47"/>
      <c r="G25" s="96" t="s">
        <v>78</v>
      </c>
      <c r="H25" s="96" t="s">
        <v>79</v>
      </c>
      <c r="I25" s="96" t="s">
        <v>80</v>
      </c>
      <c r="J25" s="64" t="s">
        <v>19</v>
      </c>
      <c r="K25" s="61" t="s">
        <v>15</v>
      </c>
      <c r="L25" s="47" t="s">
        <v>131</v>
      </c>
      <c r="M25" s="54"/>
    </row>
    <row r="26" spans="1:13" ht="210" x14ac:dyDescent="0.25">
      <c r="A26" s="95">
        <v>25</v>
      </c>
      <c r="B26" s="92" t="s">
        <v>132</v>
      </c>
      <c r="C26" s="93" t="s">
        <v>133</v>
      </c>
      <c r="D26" s="92">
        <f>IF('Final List'!$C26=0,0,1)</f>
        <v>1</v>
      </c>
      <c r="E26" s="92"/>
      <c r="F26" s="92"/>
      <c r="G26" s="94" t="s">
        <v>134</v>
      </c>
      <c r="H26" s="94" t="s">
        <v>135</v>
      </c>
      <c r="I26" s="94" t="s">
        <v>136</v>
      </c>
      <c r="J26" s="82" t="s">
        <v>19</v>
      </c>
      <c r="K26" s="95" t="s">
        <v>23</v>
      </c>
      <c r="L26" s="92"/>
      <c r="M26" s="120"/>
    </row>
    <row r="27" spans="1:13" ht="30" x14ac:dyDescent="0.25">
      <c r="A27" s="61">
        <v>26</v>
      </c>
      <c r="B27" s="47" t="s">
        <v>137</v>
      </c>
      <c r="C27" s="50" t="s">
        <v>138</v>
      </c>
      <c r="D27" s="47">
        <f>IF('Final List'!$C27=0,0,1)</f>
        <v>1</v>
      </c>
      <c r="E27" s="47" t="s">
        <v>15</v>
      </c>
      <c r="F27" s="47"/>
      <c r="G27" s="96" t="s">
        <v>139</v>
      </c>
      <c r="H27" s="96" t="s">
        <v>140</v>
      </c>
      <c r="I27" s="96"/>
      <c r="J27" s="64" t="s">
        <v>19</v>
      </c>
      <c r="K27" s="61" t="s">
        <v>23</v>
      </c>
      <c r="L27" s="47"/>
      <c r="M27" s="54"/>
    </row>
    <row r="28" spans="1:13" x14ac:dyDescent="0.25">
      <c r="A28" s="95">
        <v>27</v>
      </c>
      <c r="B28" s="92" t="s">
        <v>141</v>
      </c>
      <c r="C28" s="93" t="s">
        <v>142</v>
      </c>
      <c r="D28" s="92">
        <f>IF('Final List'!$C28=0,0,1)</f>
        <v>1</v>
      </c>
      <c r="E28" s="92" t="s">
        <v>23</v>
      </c>
      <c r="F28" s="92"/>
      <c r="G28" s="94" t="s">
        <v>143</v>
      </c>
      <c r="H28" s="94"/>
      <c r="I28" s="94" t="s">
        <v>144</v>
      </c>
      <c r="J28" s="82" t="s">
        <v>19</v>
      </c>
      <c r="K28" s="95" t="s">
        <v>15</v>
      </c>
      <c r="L28" s="92"/>
      <c r="M28" s="120" t="s">
        <v>145</v>
      </c>
    </row>
    <row r="29" spans="1:13" ht="30" x14ac:dyDescent="0.25">
      <c r="A29" s="61">
        <v>28</v>
      </c>
      <c r="B29" s="47" t="s">
        <v>146</v>
      </c>
      <c r="C29" s="50" t="s">
        <v>147</v>
      </c>
      <c r="D29" s="47">
        <f>IF('Final List'!$C29=0,0,1)</f>
        <v>1</v>
      </c>
      <c r="E29" s="47" t="s">
        <v>15</v>
      </c>
      <c r="F29" s="47"/>
      <c r="G29" s="96" t="s">
        <v>148</v>
      </c>
      <c r="H29" s="96" t="s">
        <v>149</v>
      </c>
      <c r="I29" s="96"/>
      <c r="J29" s="64" t="s">
        <v>19</v>
      </c>
      <c r="K29" s="61" t="s">
        <v>15</v>
      </c>
      <c r="L29" s="47"/>
      <c r="M29" s="54" t="s">
        <v>150</v>
      </c>
    </row>
    <row r="30" spans="1:13" ht="60" x14ac:dyDescent="0.25">
      <c r="A30" s="60">
        <v>29</v>
      </c>
      <c r="B30" s="48" t="s">
        <v>151</v>
      </c>
      <c r="C30" s="49" t="s">
        <v>152</v>
      </c>
      <c r="D30" s="48">
        <f>IF('Final List'!$C30=0,0,1)</f>
        <v>1</v>
      </c>
      <c r="E30" s="48" t="s">
        <v>15</v>
      </c>
      <c r="F30" s="48"/>
      <c r="G30" s="98" t="s">
        <v>153</v>
      </c>
      <c r="H30" s="98" t="s">
        <v>154</v>
      </c>
      <c r="I30" s="98"/>
      <c r="J30" s="63" t="s">
        <v>19</v>
      </c>
      <c r="K30" s="60" t="s">
        <v>15</v>
      </c>
      <c r="L30" s="48"/>
      <c r="M30" s="56" t="s">
        <v>155</v>
      </c>
    </row>
    <row r="31" spans="1:13" ht="30" x14ac:dyDescent="0.25">
      <c r="A31" s="61">
        <v>30</v>
      </c>
      <c r="B31" s="47" t="s">
        <v>156</v>
      </c>
      <c r="C31" s="50" t="s">
        <v>157</v>
      </c>
      <c r="D31" s="47">
        <f>IF('Final List'!$C31=0,0,1)</f>
        <v>1</v>
      </c>
      <c r="E31" s="47" t="s">
        <v>15</v>
      </c>
      <c r="F31" s="47"/>
      <c r="G31" s="96" t="s">
        <v>158</v>
      </c>
      <c r="H31" s="96" t="s">
        <v>159</v>
      </c>
      <c r="I31" s="96"/>
      <c r="J31" s="64" t="s">
        <v>19</v>
      </c>
      <c r="K31" s="61" t="s">
        <v>15</v>
      </c>
      <c r="L31" s="47"/>
      <c r="M31" s="54"/>
    </row>
    <row r="32" spans="1:13" ht="105" x14ac:dyDescent="0.25">
      <c r="A32" s="60">
        <v>31</v>
      </c>
      <c r="B32" s="51" t="s">
        <v>160</v>
      </c>
      <c r="C32" s="97" t="s">
        <v>161</v>
      </c>
      <c r="D32" s="48">
        <f>IF('Final List'!$C32=0,0,1)</f>
        <v>1</v>
      </c>
      <c r="E32" s="48" t="s">
        <v>23</v>
      </c>
      <c r="F32" s="48"/>
      <c r="G32" s="98" t="s">
        <v>162</v>
      </c>
      <c r="H32" s="98" t="s">
        <v>163</v>
      </c>
      <c r="I32" s="98"/>
      <c r="J32" s="63" t="s">
        <v>19</v>
      </c>
      <c r="K32" s="60" t="s">
        <v>15</v>
      </c>
      <c r="L32" s="48"/>
      <c r="M32" s="56"/>
    </row>
    <row r="33" spans="1:13" ht="60" x14ac:dyDescent="0.25">
      <c r="A33" s="61">
        <v>32</v>
      </c>
      <c r="B33" s="47" t="s">
        <v>164</v>
      </c>
      <c r="C33" s="52" t="s">
        <v>165</v>
      </c>
      <c r="D33" s="47">
        <f>IF('Final List'!$C33=0,0,1)</f>
        <v>1</v>
      </c>
      <c r="E33" s="47" t="s">
        <v>15</v>
      </c>
      <c r="F33" s="47"/>
      <c r="G33" s="96" t="s">
        <v>166</v>
      </c>
      <c r="H33" s="96" t="s">
        <v>167</v>
      </c>
      <c r="I33" s="96" t="s">
        <v>168</v>
      </c>
      <c r="J33" s="64" t="s">
        <v>19</v>
      </c>
      <c r="K33" s="61" t="s">
        <v>15</v>
      </c>
      <c r="L33" s="47"/>
      <c r="M33" s="54"/>
    </row>
    <row r="34" spans="1:13" ht="60" x14ac:dyDescent="0.25">
      <c r="A34" s="60">
        <v>33</v>
      </c>
      <c r="B34" s="48" t="s">
        <v>169</v>
      </c>
      <c r="C34" s="53" t="s">
        <v>170</v>
      </c>
      <c r="D34" s="48">
        <f>IF('Final List'!$C34=0,0,1)</f>
        <v>1</v>
      </c>
      <c r="E34" s="48" t="s">
        <v>23</v>
      </c>
      <c r="F34" s="48"/>
      <c r="G34" s="98" t="s">
        <v>78</v>
      </c>
      <c r="H34" s="98" t="s">
        <v>171</v>
      </c>
      <c r="I34" s="98" t="s">
        <v>172</v>
      </c>
      <c r="J34" s="63" t="s">
        <v>19</v>
      </c>
      <c r="K34" s="60" t="s">
        <v>15</v>
      </c>
      <c r="L34" s="48"/>
      <c r="M34" s="56"/>
    </row>
    <row r="35" spans="1:13" ht="45" x14ac:dyDescent="0.25">
      <c r="A35" s="61">
        <v>34</v>
      </c>
      <c r="B35" s="47" t="s">
        <v>173</v>
      </c>
      <c r="C35" s="50" t="s">
        <v>174</v>
      </c>
      <c r="D35" s="47">
        <f>IF('Final List'!$C35=0,0,1)</f>
        <v>1</v>
      </c>
      <c r="E35" s="47" t="s">
        <v>15</v>
      </c>
      <c r="F35" s="47"/>
      <c r="G35" s="96" t="s">
        <v>78</v>
      </c>
      <c r="H35" s="96" t="s">
        <v>175</v>
      </c>
      <c r="I35" s="96" t="s">
        <v>176</v>
      </c>
      <c r="J35" s="64" t="s">
        <v>177</v>
      </c>
      <c r="K35" s="61" t="s">
        <v>15</v>
      </c>
      <c r="L35" s="47"/>
      <c r="M35" s="54"/>
    </row>
    <row r="36" spans="1:13" ht="60" x14ac:dyDescent="0.25">
      <c r="A36" s="60">
        <v>35</v>
      </c>
      <c r="B36" s="51" t="s">
        <v>178</v>
      </c>
      <c r="C36" s="97" t="s">
        <v>179</v>
      </c>
      <c r="D36" s="48">
        <f>IF('Final List'!$C36=0,0,1)</f>
        <v>1</v>
      </c>
      <c r="E36" s="48" t="s">
        <v>15</v>
      </c>
      <c r="F36" s="48"/>
      <c r="G36" s="98" t="s">
        <v>84</v>
      </c>
      <c r="H36" s="98" t="s">
        <v>180</v>
      </c>
      <c r="I36" s="98" t="s">
        <v>181</v>
      </c>
      <c r="J36" s="63" t="s">
        <v>19</v>
      </c>
      <c r="K36" s="60" t="s">
        <v>23</v>
      </c>
      <c r="L36" s="48" t="s">
        <v>182</v>
      </c>
      <c r="M36" s="56"/>
    </row>
    <row r="37" spans="1:13" x14ac:dyDescent="0.25">
      <c r="A37" s="61">
        <v>36</v>
      </c>
      <c r="B37" s="47" t="s">
        <v>183</v>
      </c>
      <c r="C37" s="50"/>
      <c r="D37" s="47">
        <f>IF('Final List'!$C37=0,0,1)</f>
        <v>0</v>
      </c>
      <c r="E37" s="47"/>
      <c r="F37" s="47"/>
      <c r="G37" s="96"/>
      <c r="H37" s="96"/>
      <c r="I37" s="96"/>
      <c r="J37" s="64"/>
      <c r="K37" s="61"/>
      <c r="L37" s="47"/>
      <c r="M37" s="54" t="s">
        <v>184</v>
      </c>
    </row>
    <row r="38" spans="1:13" ht="45" x14ac:dyDescent="0.25">
      <c r="A38" s="95">
        <v>37</v>
      </c>
      <c r="B38" s="92" t="s">
        <v>185</v>
      </c>
      <c r="C38" s="100" t="s">
        <v>186</v>
      </c>
      <c r="D38" s="92">
        <f>IF('Final List'!$C38=0,0,1)</f>
        <v>1</v>
      </c>
      <c r="E38" s="92" t="s">
        <v>15</v>
      </c>
      <c r="F38" s="92"/>
      <c r="G38" s="94" t="s">
        <v>187</v>
      </c>
      <c r="H38" s="94" t="s">
        <v>188</v>
      </c>
      <c r="I38" s="94"/>
      <c r="J38" s="82" t="s">
        <v>189</v>
      </c>
      <c r="K38" s="95" t="s">
        <v>15</v>
      </c>
      <c r="L38" s="92"/>
      <c r="M38" s="120"/>
    </row>
    <row r="39" spans="1:13" ht="135" x14ac:dyDescent="0.25">
      <c r="A39" s="105">
        <v>38</v>
      </c>
      <c r="B39" s="101" t="s">
        <v>190</v>
      </c>
      <c r="C39" s="102" t="s">
        <v>191</v>
      </c>
      <c r="D39" s="103">
        <f>IF('Final List'!$C39=0,0,1)</f>
        <v>1</v>
      </c>
      <c r="E39" s="103" t="s">
        <v>23</v>
      </c>
      <c r="F39" s="103"/>
      <c r="G39" s="104"/>
      <c r="H39" s="104"/>
      <c r="I39" s="104" t="s">
        <v>192</v>
      </c>
      <c r="J39" s="87" t="s">
        <v>19</v>
      </c>
      <c r="K39" s="105" t="s">
        <v>23</v>
      </c>
      <c r="L39" s="103"/>
      <c r="M39" s="122"/>
    </row>
    <row r="40" spans="1:13" ht="30" x14ac:dyDescent="0.25">
      <c r="A40" s="95">
        <v>39</v>
      </c>
      <c r="B40" s="92" t="s">
        <v>193</v>
      </c>
      <c r="C40" s="93" t="s">
        <v>194</v>
      </c>
      <c r="D40" s="92">
        <f>IF('Final List'!$C40=0,0,1)</f>
        <v>1</v>
      </c>
      <c r="E40" s="92" t="s">
        <v>15</v>
      </c>
      <c r="F40" s="92"/>
      <c r="G40" s="94" t="s">
        <v>195</v>
      </c>
      <c r="H40" s="94" t="s">
        <v>196</v>
      </c>
      <c r="I40" s="94"/>
      <c r="J40" s="82" t="s">
        <v>19</v>
      </c>
      <c r="K40" s="95" t="s">
        <v>23</v>
      </c>
      <c r="L40" s="92"/>
      <c r="M40" s="120"/>
    </row>
    <row r="41" spans="1:13" ht="210" x14ac:dyDescent="0.25">
      <c r="A41" s="61">
        <v>40</v>
      </c>
      <c r="B41" s="47" t="s">
        <v>197</v>
      </c>
      <c r="C41" s="50" t="s">
        <v>198</v>
      </c>
      <c r="D41" s="47">
        <f>IF('Final List'!$C41=0,0,1)</f>
        <v>1</v>
      </c>
      <c r="E41" s="47" t="s">
        <v>15</v>
      </c>
      <c r="F41" s="47"/>
      <c r="G41" s="96" t="s">
        <v>199</v>
      </c>
      <c r="H41" s="96" t="s">
        <v>200</v>
      </c>
      <c r="I41" s="96" t="s">
        <v>201</v>
      </c>
      <c r="J41" s="64" t="s">
        <v>19</v>
      </c>
      <c r="K41" s="61" t="s">
        <v>23</v>
      </c>
      <c r="L41" s="47"/>
      <c r="M41" s="54"/>
    </row>
  </sheetData>
  <conditionalFormatting sqref="B31">
    <cfRule type="duplicateValues" dxfId="75" priority="7"/>
  </conditionalFormatting>
  <conditionalFormatting sqref="B32">
    <cfRule type="duplicateValues" dxfId="74" priority="8"/>
  </conditionalFormatting>
  <conditionalFormatting sqref="B1:B41">
    <cfRule type="duplicateValues" dxfId="73" priority="2"/>
    <cfRule type="duplicateValues" dxfId="72" priority="4"/>
    <cfRule type="duplicateValues" dxfId="71" priority="6"/>
  </conditionalFormatting>
  <conditionalFormatting sqref="C1:C41">
    <cfRule type="duplicateValues" dxfId="70" priority="1"/>
    <cfRule type="duplicateValues" dxfId="69" priority="3"/>
    <cfRule type="duplicateValues" dxfId="68" priority="5"/>
  </conditionalFormatting>
  <conditionalFormatting sqref="B1:B30 B33:B41">
    <cfRule type="duplicateValues" dxfId="67" priority="9"/>
    <cfRule type="duplicateValues" dxfId="66" priority="10"/>
  </conditionalFormatting>
  <conditionalFormatting sqref="B33:B41 B1:B30">
    <cfRule type="duplicateValues" dxfId="65" priority="1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85CA-D5E7-4DC7-9F6E-99A1FBDF74D9}">
  <dimension ref="A1:M28"/>
  <sheetViews>
    <sheetView tabSelected="1" workbookViewId="0">
      <selection activeCell="J7" sqref="J7"/>
    </sheetView>
  </sheetViews>
  <sheetFormatPr defaultRowHeight="15" x14ac:dyDescent="0.25"/>
  <cols>
    <col min="2" max="2" width="32.28515625" bestFit="1" customWidth="1"/>
    <col min="3" max="3" width="41.5703125" bestFit="1" customWidth="1"/>
    <col min="10" max="10" width="18.5703125" customWidth="1"/>
  </cols>
  <sheetData>
    <row r="1" spans="1:13" ht="135" x14ac:dyDescent="0.25">
      <c r="A1" s="28" t="s">
        <v>0</v>
      </c>
      <c r="B1" s="32" t="s">
        <v>1</v>
      </c>
      <c r="C1" s="73" t="s">
        <v>2</v>
      </c>
      <c r="D1" s="24" t="s">
        <v>3</v>
      </c>
      <c r="E1" s="24" t="s">
        <v>4</v>
      </c>
      <c r="F1" s="24" t="s">
        <v>5</v>
      </c>
      <c r="G1" s="45" t="s">
        <v>6</v>
      </c>
      <c r="H1" s="45" t="s">
        <v>7</v>
      </c>
      <c r="I1" s="45" t="s">
        <v>8</v>
      </c>
      <c r="J1" s="62" t="s">
        <v>9</v>
      </c>
      <c r="K1" s="28" t="s">
        <v>10</v>
      </c>
      <c r="L1" s="24" t="s">
        <v>11</v>
      </c>
      <c r="M1" s="45" t="s">
        <v>12</v>
      </c>
    </row>
    <row r="2" spans="1:13" x14ac:dyDescent="0.25">
      <c r="A2">
        <v>1</v>
      </c>
      <c r="B2" t="s">
        <v>908</v>
      </c>
      <c r="C2" t="e">
        <f>VLOOKUP(B2, Table2[[#All],[Company Name]:[Website]],2,)</f>
        <v>#N/A</v>
      </c>
      <c r="D2">
        <v>0</v>
      </c>
    </row>
    <row r="3" spans="1:13" x14ac:dyDescent="0.25">
      <c r="A3">
        <v>2</v>
      </c>
      <c r="B3" t="s">
        <v>229</v>
      </c>
      <c r="C3" t="str">
        <f>VLOOKUP(B3, Table2[[#All],[Company Name]:[Website]],2,)</f>
        <v>carmeleng.com</v>
      </c>
      <c r="D3">
        <v>1</v>
      </c>
      <c r="J3" t="s">
        <v>231</v>
      </c>
    </row>
    <row r="4" spans="1:13" x14ac:dyDescent="0.25">
      <c r="A4">
        <v>3</v>
      </c>
      <c r="B4" t="s">
        <v>300</v>
      </c>
      <c r="C4" t="str">
        <f>VLOOKUP(B4, Table2[[#All],[Company Name]:[Website]],2,)</f>
        <v>dayton-phoenix.com</v>
      </c>
      <c r="D4">
        <v>1</v>
      </c>
      <c r="J4" t="s">
        <v>303</v>
      </c>
    </row>
    <row r="5" spans="1:13" x14ac:dyDescent="0.25">
      <c r="A5">
        <v>4</v>
      </c>
      <c r="B5" t="s">
        <v>327</v>
      </c>
      <c r="C5" t="str">
        <f>VLOOKUP(B5, Table2[[#All],[Company Name]:[Website]],2,)</f>
        <v>dyna-fab.org</v>
      </c>
      <c r="D5">
        <v>1</v>
      </c>
      <c r="J5" t="s">
        <v>911</v>
      </c>
    </row>
    <row r="6" spans="1:13" ht="45" x14ac:dyDescent="0.25">
      <c r="A6">
        <v>5</v>
      </c>
      <c r="B6" s="51" t="s">
        <v>605</v>
      </c>
      <c r="C6" t="str">
        <f>VLOOKUP(B6, Table2[[#All],[Company Name]:[Website]],2,)</f>
        <v>fairfieldmfg.com</v>
      </c>
      <c r="D6">
        <v>1</v>
      </c>
      <c r="J6" s="72" t="s">
        <v>912</v>
      </c>
    </row>
    <row r="7" spans="1:13" x14ac:dyDescent="0.25">
      <c r="A7">
        <v>6</v>
      </c>
      <c r="B7" t="s">
        <v>390</v>
      </c>
      <c r="C7" t="str">
        <f>VLOOKUP(B7, Table2[[#All],[Company Name]:[Website]],2,)</f>
        <v>grandindustrial.com</v>
      </c>
      <c r="D7">
        <v>1</v>
      </c>
    </row>
    <row r="8" spans="1:13" x14ac:dyDescent="0.25">
      <c r="A8">
        <v>7</v>
      </c>
      <c r="B8" t="s">
        <v>402</v>
      </c>
      <c r="C8" t="str">
        <f>VLOOKUP(B8, Table2[[#All],[Company Name]:[Website]],2,)</f>
        <v>hscast.com</v>
      </c>
      <c r="D8">
        <v>1</v>
      </c>
    </row>
    <row r="9" spans="1:13" x14ac:dyDescent="0.25">
      <c r="A9">
        <v>8</v>
      </c>
      <c r="B9" t="s">
        <v>417</v>
      </c>
      <c r="C9" t="str">
        <f>VLOOKUP(B9, Table2[[#All],[Company Name]:[Website]],2,)</f>
        <v>hosetec.com</v>
      </c>
      <c r="D9">
        <v>1</v>
      </c>
    </row>
    <row r="10" spans="1:13" x14ac:dyDescent="0.25">
      <c r="A10">
        <v>9</v>
      </c>
      <c r="B10" t="s">
        <v>487</v>
      </c>
      <c r="C10" t="str">
        <f>VLOOKUP(B10, Table2[[#All],[Company Name]:[Website]],2,)</f>
        <v>kirbyrisk.com/index.jsp?path=service-center</v>
      </c>
      <c r="D10">
        <v>1</v>
      </c>
    </row>
    <row r="11" spans="1:13" x14ac:dyDescent="0.25">
      <c r="A11">
        <v>10</v>
      </c>
      <c r="B11" t="s">
        <v>512</v>
      </c>
      <c r="C11" t="str">
        <f>VLOOKUP(B11, Table2[[#All],[Company Name]:[Website]],2,)</f>
        <v>lafayettewire.com</v>
      </c>
      <c r="D11">
        <v>1</v>
      </c>
    </row>
    <row r="12" spans="1:13" x14ac:dyDescent="0.25">
      <c r="A12">
        <v>11</v>
      </c>
      <c r="B12" t="s">
        <v>530</v>
      </c>
      <c r="C12" t="str">
        <f>VLOOKUP(B12, Table2[[#All],[Company Name]:[Website]],2,)</f>
        <v>loganstampings.com</v>
      </c>
      <c r="D12">
        <v>1</v>
      </c>
    </row>
    <row r="13" spans="1:13" x14ac:dyDescent="0.25">
      <c r="A13">
        <v>12</v>
      </c>
      <c r="B13" t="s">
        <v>543</v>
      </c>
      <c r="C13" t="str">
        <f>VLOOKUP(B13, Table2[[#All],[Company Name]:[Website]],2,)</f>
        <v>masterguard.com</v>
      </c>
      <c r="D13">
        <v>1</v>
      </c>
    </row>
    <row r="14" spans="1:13" x14ac:dyDescent="0.25">
      <c r="A14">
        <v>13</v>
      </c>
      <c r="B14" t="s">
        <v>909</v>
      </c>
      <c r="C14" t="str">
        <f>VLOOKUP(B14, Table2[[#All],[Company Name]:[Website]],2,)</f>
        <v>mckinneycorp.com</v>
      </c>
      <c r="D14">
        <v>1</v>
      </c>
    </row>
    <row r="15" spans="1:13" x14ac:dyDescent="0.25">
      <c r="A15">
        <v>14</v>
      </c>
      <c r="B15" t="s">
        <v>576</v>
      </c>
      <c r="C15" t="str">
        <f>VLOOKUP(B15, Table2[[#All],[Company Name]:[Website]],2,)</f>
        <v>myersspring.com</v>
      </c>
      <c r="D15">
        <v>1</v>
      </c>
    </row>
    <row r="16" spans="1:13" x14ac:dyDescent="0.25">
      <c r="A16">
        <v>15</v>
      </c>
      <c r="B16" s="47" t="s">
        <v>603</v>
      </c>
      <c r="C16" t="str">
        <f>VLOOKUP(B16, Table2[[#All],[Company Name]:[Website]],2,)</f>
        <v>nucor.com</v>
      </c>
      <c r="D16">
        <v>1</v>
      </c>
    </row>
    <row r="17" spans="1:4" x14ac:dyDescent="0.25">
      <c r="A17">
        <v>16</v>
      </c>
      <c r="B17" t="s">
        <v>613</v>
      </c>
      <c r="C17" t="str">
        <f>VLOOKUP(B17, Table2[[#All],[Company Name]:[Website]],2,)</f>
        <v>oxfordhouse.org/userfiles/file/</v>
      </c>
      <c r="D17">
        <v>1</v>
      </c>
    </row>
    <row r="18" spans="1:4" x14ac:dyDescent="0.25">
      <c r="A18">
        <v>17</v>
      </c>
      <c r="B18" t="s">
        <v>694</v>
      </c>
      <c r="C18" t="str">
        <f>VLOOKUP(B18, Table2[[#All],[Company Name]:[Website]],2,)</f>
        <v>rowetruck.com</v>
      </c>
      <c r="D18">
        <v>1</v>
      </c>
    </row>
    <row r="19" spans="1:4" x14ac:dyDescent="0.25">
      <c r="A19">
        <v>18</v>
      </c>
      <c r="B19" t="s">
        <v>705</v>
      </c>
      <c r="C19" t="str">
        <f>VLOOKUP(B19, Table2[[#All],[Company Name]:[Website]],2,)</f>
        <v>smallpartsinc.com</v>
      </c>
      <c r="D19">
        <v>1</v>
      </c>
    </row>
    <row r="20" spans="1:4" x14ac:dyDescent="0.25">
      <c r="A20">
        <v>19</v>
      </c>
      <c r="B20" t="s">
        <v>734</v>
      </c>
      <c r="C20" t="str">
        <f>VLOOKUP(B20, Table2[[#All],[Company Name]:[Website]],2,)</f>
        <v>subaru-sia.com</v>
      </c>
      <c r="D20">
        <v>1</v>
      </c>
    </row>
    <row r="21" spans="1:4" x14ac:dyDescent="0.25">
      <c r="A21">
        <v>20</v>
      </c>
      <c r="B21" t="s">
        <v>742</v>
      </c>
      <c r="C21" t="str">
        <f>VLOOKUP(B21, Table2[[#All],[Company Name]:[Website]],2,)</f>
        <v>suscastproducts.com</v>
      </c>
      <c r="D21">
        <v>1</v>
      </c>
    </row>
    <row r="22" spans="1:4" x14ac:dyDescent="0.25">
      <c r="A22">
        <v>21</v>
      </c>
      <c r="B22" t="s">
        <v>770</v>
      </c>
      <c r="C22" t="str">
        <f>VLOOKUP(B22, Table2[[#All],[Company Name]:[Website]],2,)</f>
        <v>thekelly-group.com</v>
      </c>
      <c r="D22">
        <v>1</v>
      </c>
    </row>
    <row r="23" spans="1:4" x14ac:dyDescent="0.25">
      <c r="A23">
        <v>22</v>
      </c>
      <c r="B23" s="48" t="s">
        <v>779</v>
      </c>
      <c r="C23" t="str">
        <f>VLOOKUP(B23, Table2[[#All],[Company Name]:[Website]],2,)</f>
        <v>tmfcenter.com</v>
      </c>
      <c r="D23">
        <v>1</v>
      </c>
    </row>
    <row r="24" spans="1:4" x14ac:dyDescent="0.25">
      <c r="A24">
        <v>23</v>
      </c>
      <c r="B24" t="s">
        <v>790</v>
      </c>
      <c r="C24" t="str">
        <f>VLOOKUP(B24, Table2[[#All],[Company Name]:[Website]],2,)</f>
        <v>tru-flex.com</v>
      </c>
      <c r="D24">
        <v>1</v>
      </c>
    </row>
    <row r="25" spans="1:4" x14ac:dyDescent="0.25">
      <c r="A25">
        <v>24</v>
      </c>
      <c r="B25" s="51" t="s">
        <v>856</v>
      </c>
      <c r="C25" t="str">
        <f>VLOOKUP(B25, Table2[[#All],[Company Name]:[Website]],2,)</f>
        <v>trw.com</v>
      </c>
      <c r="D25">
        <v>1</v>
      </c>
    </row>
    <row r="26" spans="1:4" x14ac:dyDescent="0.25">
      <c r="A26">
        <v>25</v>
      </c>
      <c r="B26" t="s">
        <v>794</v>
      </c>
      <c r="C26" t="str">
        <f>VLOOKUP(B26, Table2[[#All],[Company Name]:[Website]],2,)</f>
        <v>tubefabricationindustries.com</v>
      </c>
      <c r="D26">
        <v>1</v>
      </c>
    </row>
    <row r="27" spans="1:4" x14ac:dyDescent="0.25">
      <c r="A27">
        <v>26</v>
      </c>
      <c r="B27" t="s">
        <v>910</v>
      </c>
      <c r="C27" t="str">
        <f>VLOOKUP(B27, Table2[[#All],[Company Name]:[Website]],2,)</f>
        <v>voestalpine.com</v>
      </c>
      <c r="D27">
        <v>1</v>
      </c>
    </row>
    <row r="28" spans="1:4" x14ac:dyDescent="0.25">
      <c r="A28">
        <v>27</v>
      </c>
      <c r="B28" t="s">
        <v>838</v>
      </c>
      <c r="C28" t="str">
        <f>VLOOKUP(B28, Table2[[#All],[Company Name]:[Website]],2,)</f>
        <v>whallon.com</v>
      </c>
      <c r="D28">
        <v>1</v>
      </c>
    </row>
  </sheetData>
  <conditionalFormatting sqref="B1">
    <cfRule type="duplicateValues" dxfId="62" priority="14"/>
    <cfRule type="duplicateValues" dxfId="61" priority="16"/>
    <cfRule type="duplicateValues" dxfId="60" priority="18"/>
  </conditionalFormatting>
  <conditionalFormatting sqref="C1">
    <cfRule type="duplicateValues" dxfId="59" priority="13"/>
    <cfRule type="duplicateValues" dxfId="58" priority="15"/>
    <cfRule type="duplicateValues" dxfId="57" priority="17"/>
  </conditionalFormatting>
  <conditionalFormatting sqref="B1">
    <cfRule type="duplicateValues" dxfId="56" priority="19"/>
    <cfRule type="duplicateValues" dxfId="55" priority="20"/>
  </conditionalFormatting>
  <conditionalFormatting sqref="B1">
    <cfRule type="duplicateValues" dxfId="54" priority="21"/>
  </conditionalFormatting>
  <conditionalFormatting sqref="B6">
    <cfRule type="duplicateValues" dxfId="53" priority="10"/>
    <cfRule type="duplicateValues" dxfId="52" priority="11"/>
    <cfRule type="duplicateValues" dxfId="51" priority="12"/>
  </conditionalFormatting>
  <conditionalFormatting sqref="B16">
    <cfRule type="duplicateValues" dxfId="50" priority="7"/>
    <cfRule type="duplicateValues" dxfId="49" priority="8"/>
    <cfRule type="duplicateValues" dxfId="48" priority="9"/>
  </conditionalFormatting>
  <conditionalFormatting sqref="B25">
    <cfRule type="duplicateValues" dxfId="47" priority="4"/>
    <cfRule type="duplicateValues" dxfId="46" priority="5"/>
    <cfRule type="duplicateValues" dxfId="45" priority="6"/>
  </conditionalFormatting>
  <conditionalFormatting sqref="B23">
    <cfRule type="duplicateValues" dxfId="44" priority="1"/>
    <cfRule type="duplicateValues" dxfId="43" priority="2"/>
    <cfRule type="duplicateValues" dxfId="42"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A5EC-5AED-49F9-AEFA-6404A29D6C9E}">
  <dimension ref="A1:M400"/>
  <sheetViews>
    <sheetView topLeftCell="A27" zoomScale="85" zoomScaleNormal="85" workbookViewId="0">
      <selection activeCell="H29" sqref="H29"/>
    </sheetView>
  </sheetViews>
  <sheetFormatPr defaultRowHeight="15" x14ac:dyDescent="0.25"/>
  <cols>
    <col min="1" max="1" width="10.85546875" customWidth="1"/>
    <col min="2" max="2" width="48.7109375" bestFit="1" customWidth="1"/>
    <col min="3" max="3" width="41.5703125" style="13" bestFit="1" customWidth="1"/>
    <col min="4" max="4" width="20" customWidth="1"/>
    <col min="5" max="5" width="25.42578125" customWidth="1"/>
    <col min="6" max="6" width="14.7109375" customWidth="1"/>
    <col min="7" max="7" width="14.7109375" style="72" customWidth="1"/>
    <col min="8" max="8" width="13.42578125" style="72" customWidth="1"/>
    <col min="9" max="9" width="20.85546875" style="72" customWidth="1"/>
    <col min="10" max="10" width="55.28515625" style="68" bestFit="1" customWidth="1"/>
    <col min="11" max="11" width="22.5703125" customWidth="1"/>
    <col min="12" max="12" width="61.140625" bestFit="1" customWidth="1"/>
    <col min="13" max="13" width="12" customWidth="1"/>
  </cols>
  <sheetData>
    <row r="1" spans="1:13" ht="60" x14ac:dyDescent="0.25">
      <c r="A1" s="28" t="s">
        <v>0</v>
      </c>
      <c r="B1" s="32" t="s">
        <v>1</v>
      </c>
      <c r="C1" s="73" t="s">
        <v>2</v>
      </c>
      <c r="D1" s="24" t="s">
        <v>3</v>
      </c>
      <c r="E1" s="24" t="s">
        <v>4</v>
      </c>
      <c r="F1" s="24" t="s">
        <v>5</v>
      </c>
      <c r="G1" s="45" t="s">
        <v>6</v>
      </c>
      <c r="H1" s="45" t="s">
        <v>7</v>
      </c>
      <c r="I1" s="45" t="s">
        <v>8</v>
      </c>
      <c r="J1" s="62" t="s">
        <v>9</v>
      </c>
      <c r="K1" s="28" t="s">
        <v>10</v>
      </c>
      <c r="L1" s="24" t="s">
        <v>11</v>
      </c>
      <c r="M1" s="45" t="s">
        <v>12</v>
      </c>
    </row>
    <row r="2" spans="1:13" s="83" customFormat="1" ht="120" x14ac:dyDescent="0.25">
      <c r="A2" s="77">
        <v>1</v>
      </c>
      <c r="B2" s="78" t="s">
        <v>13</v>
      </c>
      <c r="C2" s="79" t="s">
        <v>14</v>
      </c>
      <c r="D2" s="80">
        <f>IF('Final List'!$C2=0,0,1)</f>
        <v>1</v>
      </c>
      <c r="E2" s="80" t="s">
        <v>15</v>
      </c>
      <c r="F2" s="80"/>
      <c r="G2" s="81" t="s">
        <v>16</v>
      </c>
      <c r="H2" s="81" t="s">
        <v>17</v>
      </c>
      <c r="I2" s="81" t="s">
        <v>18</v>
      </c>
      <c r="J2" s="82" t="s">
        <v>19</v>
      </c>
      <c r="K2" s="77"/>
      <c r="L2" s="80"/>
      <c r="M2" s="83" t="s">
        <v>20</v>
      </c>
    </row>
    <row r="3" spans="1:13" ht="180" x14ac:dyDescent="0.25">
      <c r="A3" s="30">
        <v>2</v>
      </c>
      <c r="B3" s="26" t="s">
        <v>21</v>
      </c>
      <c r="C3" s="34" t="s">
        <v>22</v>
      </c>
      <c r="D3" s="26">
        <f>IF('Final List'!$C3=0,0,1)</f>
        <v>1</v>
      </c>
      <c r="E3" s="26" t="s">
        <v>23</v>
      </c>
      <c r="F3" s="26"/>
      <c r="G3" s="71" t="s">
        <v>24</v>
      </c>
      <c r="H3" s="71"/>
      <c r="I3" s="71" t="s">
        <v>25</v>
      </c>
      <c r="J3" s="64" t="s">
        <v>19</v>
      </c>
      <c r="K3" s="30" t="s">
        <v>23</v>
      </c>
      <c r="L3" s="26"/>
      <c r="M3" t="s">
        <v>20</v>
      </c>
    </row>
    <row r="4" spans="1:13" ht="105" x14ac:dyDescent="0.25">
      <c r="A4" s="29">
        <v>3</v>
      </c>
      <c r="B4" s="25" t="s">
        <v>26</v>
      </c>
      <c r="C4" s="35" t="s">
        <v>27</v>
      </c>
      <c r="D4" s="25">
        <f>IF('Final List'!$C4=0,0,1)</f>
        <v>1</v>
      </c>
      <c r="E4" s="25" t="s">
        <v>15</v>
      </c>
      <c r="F4" s="25"/>
      <c r="G4" s="70" t="s">
        <v>28</v>
      </c>
      <c r="H4" s="70" t="s">
        <v>29</v>
      </c>
      <c r="I4" s="70" t="s">
        <v>30</v>
      </c>
      <c r="J4" s="63" t="s">
        <v>19</v>
      </c>
      <c r="K4" s="29" t="s">
        <v>15</v>
      </c>
      <c r="L4" t="s">
        <v>31</v>
      </c>
      <c r="M4" t="s">
        <v>32</v>
      </c>
    </row>
    <row r="5" spans="1:13" ht="90" x14ac:dyDescent="0.25">
      <c r="A5" s="30">
        <v>4</v>
      </c>
      <c r="B5" s="36" t="s">
        <v>33</v>
      </c>
      <c r="C5" s="75" t="s">
        <v>34</v>
      </c>
      <c r="D5" s="26">
        <f>IF('Final List'!$C5=0,0,1)</f>
        <v>1</v>
      </c>
      <c r="E5" s="26" t="s">
        <v>23</v>
      </c>
      <c r="F5" s="26"/>
      <c r="G5" s="71" t="s">
        <v>35</v>
      </c>
      <c r="H5" s="71" t="s">
        <v>36</v>
      </c>
      <c r="I5" s="71" t="s">
        <v>37</v>
      </c>
      <c r="J5" s="64" t="s">
        <v>19</v>
      </c>
      <c r="K5" s="30" t="s">
        <v>23</v>
      </c>
      <c r="L5" s="26"/>
    </row>
    <row r="6" spans="1:13" ht="405" x14ac:dyDescent="0.25">
      <c r="A6" s="29">
        <v>5</v>
      </c>
      <c r="B6" s="33" t="s">
        <v>38</v>
      </c>
      <c r="C6" s="74" t="s">
        <v>39</v>
      </c>
      <c r="D6" s="25">
        <f>IF('Final List'!$C6=0,0,1)</f>
        <v>1</v>
      </c>
      <c r="E6" s="25" t="s">
        <v>23</v>
      </c>
      <c r="F6" s="25"/>
      <c r="G6" s="70" t="s">
        <v>40</v>
      </c>
      <c r="H6" s="70" t="s">
        <v>41</v>
      </c>
      <c r="I6" s="70" t="s">
        <v>42</v>
      </c>
      <c r="J6" s="63" t="s">
        <v>43</v>
      </c>
      <c r="K6" s="29" t="s">
        <v>23</v>
      </c>
      <c r="L6" s="25"/>
    </row>
    <row r="7" spans="1:13" s="115" customFormat="1" x14ac:dyDescent="0.25">
      <c r="A7" s="110">
        <v>6</v>
      </c>
      <c r="B7" s="111" t="s">
        <v>44</v>
      </c>
      <c r="C7" s="112" t="s">
        <v>45</v>
      </c>
      <c r="D7" s="111">
        <f>IF('Final List'!$C7=0,0,1)</f>
        <v>1</v>
      </c>
      <c r="E7" s="111" t="s">
        <v>15</v>
      </c>
      <c r="F7" s="111"/>
      <c r="G7" s="113" t="s">
        <v>46</v>
      </c>
      <c r="H7" s="113"/>
      <c r="I7" s="113"/>
      <c r="J7" s="114" t="s">
        <v>19</v>
      </c>
      <c r="K7" s="110" t="s">
        <v>23</v>
      </c>
      <c r="L7" s="111"/>
      <c r="M7" s="115" t="s">
        <v>47</v>
      </c>
    </row>
    <row r="8" spans="1:13" ht="375" x14ac:dyDescent="0.25">
      <c r="A8" s="29">
        <v>7</v>
      </c>
      <c r="B8" s="25" t="s">
        <v>48</v>
      </c>
      <c r="C8" s="35" t="s">
        <v>49</v>
      </c>
      <c r="D8" s="25">
        <f>IF('Final List'!$C8=0,0,1)</f>
        <v>1</v>
      </c>
      <c r="E8" s="25" t="s">
        <v>15</v>
      </c>
      <c r="F8" s="25"/>
      <c r="G8" s="70" t="s">
        <v>50</v>
      </c>
      <c r="H8" s="70" t="s">
        <v>51</v>
      </c>
      <c r="I8" s="70"/>
      <c r="J8" s="63" t="s">
        <v>52</v>
      </c>
      <c r="K8" s="29" t="s">
        <v>23</v>
      </c>
      <c r="L8" t="s">
        <v>53</v>
      </c>
    </row>
    <row r="9" spans="1:13" ht="195" x14ac:dyDescent="0.25">
      <c r="A9" s="30">
        <v>8</v>
      </c>
      <c r="B9" s="36" t="s">
        <v>54</v>
      </c>
      <c r="C9" s="75" t="s">
        <v>55</v>
      </c>
      <c r="D9" s="26">
        <f>IF('Final List'!$C9=0,0,1)</f>
        <v>1</v>
      </c>
      <c r="E9" s="26" t="s">
        <v>23</v>
      </c>
      <c r="F9" s="26"/>
      <c r="G9" s="71" t="s">
        <v>56</v>
      </c>
      <c r="H9" s="71" t="s">
        <v>57</v>
      </c>
      <c r="I9" s="71" t="s">
        <v>58</v>
      </c>
      <c r="J9" s="64" t="s">
        <v>59</v>
      </c>
      <c r="K9" s="30" t="s">
        <v>23</v>
      </c>
      <c r="L9" s="43"/>
    </row>
    <row r="10" spans="1:13" ht="60" x14ac:dyDescent="0.25">
      <c r="A10" s="29">
        <v>9</v>
      </c>
      <c r="B10" s="33" t="s">
        <v>60</v>
      </c>
      <c r="C10" s="74" t="s">
        <v>61</v>
      </c>
      <c r="D10" s="25">
        <f>IF('Final List'!$C10=0,0,1)</f>
        <v>1</v>
      </c>
      <c r="E10" s="25" t="s">
        <v>23</v>
      </c>
      <c r="F10" s="25"/>
      <c r="G10" s="70" t="s">
        <v>62</v>
      </c>
      <c r="H10" s="70"/>
      <c r="I10" s="70" t="s">
        <v>63</v>
      </c>
      <c r="J10" s="63" t="s">
        <v>19</v>
      </c>
      <c r="K10" s="29" t="s">
        <v>23</v>
      </c>
      <c r="L10" s="44" t="s">
        <v>64</v>
      </c>
    </row>
    <row r="11" spans="1:13" ht="150" x14ac:dyDescent="0.25">
      <c r="A11" s="30">
        <v>10</v>
      </c>
      <c r="B11" s="26" t="s">
        <v>65</v>
      </c>
      <c r="C11" s="34" t="s">
        <v>66</v>
      </c>
      <c r="D11" s="26">
        <f>IF('Final List'!$C11=0,0,1)</f>
        <v>1</v>
      </c>
      <c r="E11" s="26" t="s">
        <v>23</v>
      </c>
      <c r="F11" s="26"/>
      <c r="G11" s="71" t="s">
        <v>67</v>
      </c>
      <c r="H11" s="71"/>
      <c r="I11" s="71" t="s">
        <v>68</v>
      </c>
      <c r="J11" s="64" t="s">
        <v>19</v>
      </c>
      <c r="K11" s="30" t="s">
        <v>23</v>
      </c>
      <c r="L11" s="26"/>
    </row>
    <row r="12" spans="1:13" ht="285" x14ac:dyDescent="0.25">
      <c r="A12" s="29">
        <v>11</v>
      </c>
      <c r="B12" s="33" t="s">
        <v>69</v>
      </c>
      <c r="C12" s="74" t="s">
        <v>70</v>
      </c>
      <c r="D12" s="25">
        <f>IF('Final List'!$C12=0,0,1)</f>
        <v>1</v>
      </c>
      <c r="E12" s="25" t="s">
        <v>23</v>
      </c>
      <c r="F12" s="25"/>
      <c r="G12" s="70" t="s">
        <v>71</v>
      </c>
      <c r="H12" s="70"/>
      <c r="I12" s="70" t="s">
        <v>72</v>
      </c>
      <c r="J12" s="63" t="s">
        <v>19</v>
      </c>
      <c r="K12" s="29" t="s">
        <v>23</v>
      </c>
      <c r="L12" s="25"/>
    </row>
    <row r="13" spans="1:13" s="83" customFormat="1" ht="30" x14ac:dyDescent="0.25">
      <c r="A13" s="84">
        <v>12</v>
      </c>
      <c r="B13" s="88" t="s">
        <v>73</v>
      </c>
      <c r="C13" s="89" t="s">
        <v>74</v>
      </c>
      <c r="D13" s="85">
        <f>IF('Final List'!$C13=0,0,1)</f>
        <v>1</v>
      </c>
      <c r="E13" s="85" t="s">
        <v>23</v>
      </c>
      <c r="F13" s="85"/>
      <c r="G13" s="86" t="s">
        <v>75</v>
      </c>
      <c r="H13" s="86"/>
      <c r="I13" s="86"/>
      <c r="J13" s="87" t="s">
        <v>19</v>
      </c>
      <c r="K13" s="84" t="s">
        <v>23</v>
      </c>
      <c r="L13" s="85"/>
    </row>
    <row r="14" spans="1:13" ht="165" x14ac:dyDescent="0.25">
      <c r="A14" s="29">
        <v>13</v>
      </c>
      <c r="B14" s="25" t="s">
        <v>76</v>
      </c>
      <c r="C14" s="35" t="s">
        <v>77</v>
      </c>
      <c r="D14" s="25">
        <f>IF('Final List'!$C14=0,0,1)</f>
        <v>1</v>
      </c>
      <c r="E14" s="25" t="s">
        <v>15</v>
      </c>
      <c r="F14" s="25"/>
      <c r="G14" s="70" t="s">
        <v>78</v>
      </c>
      <c r="H14" s="70" t="s">
        <v>79</v>
      </c>
      <c r="I14" s="70" t="s">
        <v>80</v>
      </c>
      <c r="J14" s="63" t="s">
        <v>19</v>
      </c>
      <c r="K14" s="29" t="s">
        <v>15</v>
      </c>
      <c r="L14" s="25"/>
      <c r="M14" t="s">
        <v>81</v>
      </c>
    </row>
    <row r="15" spans="1:13" x14ac:dyDescent="0.25">
      <c r="A15" s="30">
        <v>14</v>
      </c>
      <c r="B15" s="36" t="s">
        <v>82</v>
      </c>
      <c r="C15" s="75" t="s">
        <v>83</v>
      </c>
      <c r="D15" s="26">
        <f>IF('Final List'!$C15=0,0,1)</f>
        <v>1</v>
      </c>
      <c r="E15" s="26"/>
      <c r="F15" s="26"/>
      <c r="G15" s="71" t="s">
        <v>84</v>
      </c>
      <c r="H15" s="71" t="s">
        <v>85</v>
      </c>
      <c r="I15" s="71"/>
      <c r="J15" s="64" t="s">
        <v>86</v>
      </c>
      <c r="K15" s="30" t="s">
        <v>15</v>
      </c>
      <c r="L15" s="26" t="s">
        <v>87</v>
      </c>
    </row>
    <row r="16" spans="1:13" ht="75" x14ac:dyDescent="0.25">
      <c r="A16" s="29">
        <v>15</v>
      </c>
      <c r="B16" s="33" t="s">
        <v>88</v>
      </c>
      <c r="C16" s="74" t="s">
        <v>89</v>
      </c>
      <c r="D16" s="25">
        <f>IF('Final List'!$C16=0,0,1)</f>
        <v>1</v>
      </c>
      <c r="E16" s="25"/>
      <c r="F16" s="25"/>
      <c r="G16" s="70" t="s">
        <v>84</v>
      </c>
      <c r="H16" s="70" t="s">
        <v>90</v>
      </c>
      <c r="I16" s="70" t="s">
        <v>91</v>
      </c>
      <c r="J16" s="63" t="s">
        <v>19</v>
      </c>
      <c r="K16" s="29"/>
      <c r="L16" s="25"/>
    </row>
    <row r="17" spans="1:13" x14ac:dyDescent="0.25">
      <c r="A17" s="30">
        <v>16</v>
      </c>
      <c r="B17" s="36" t="s">
        <v>92</v>
      </c>
      <c r="C17" s="75" t="s">
        <v>93</v>
      </c>
      <c r="D17" s="26">
        <f>IF('Final List'!$C17=0,0,1)</f>
        <v>1</v>
      </c>
      <c r="E17" s="26" t="s">
        <v>15</v>
      </c>
      <c r="F17" s="26"/>
      <c r="G17" s="71" t="s">
        <v>84</v>
      </c>
      <c r="H17" s="71" t="s">
        <v>94</v>
      </c>
      <c r="I17" s="71"/>
      <c r="J17" s="64" t="s">
        <v>19</v>
      </c>
      <c r="K17" s="30" t="s">
        <v>23</v>
      </c>
      <c r="L17" s="26"/>
    </row>
    <row r="18" spans="1:13" ht="390" x14ac:dyDescent="0.25">
      <c r="A18" s="29">
        <v>17</v>
      </c>
      <c r="B18" s="25" t="s">
        <v>95</v>
      </c>
      <c r="C18" s="35" t="s">
        <v>96</v>
      </c>
      <c r="D18" s="25">
        <f>IF('Final List'!$C18=0,0,1)</f>
        <v>1</v>
      </c>
      <c r="E18" s="25" t="s">
        <v>15</v>
      </c>
      <c r="F18" s="25"/>
      <c r="G18" s="70" t="s">
        <v>97</v>
      </c>
      <c r="H18" s="70"/>
      <c r="I18" s="70" t="s">
        <v>98</v>
      </c>
      <c r="J18" s="65" t="s">
        <v>99</v>
      </c>
      <c r="K18" s="29"/>
      <c r="L18" s="25"/>
      <c r="M18" t="s">
        <v>81</v>
      </c>
    </row>
    <row r="19" spans="1:13" ht="180" x14ac:dyDescent="0.25">
      <c r="A19" s="30">
        <v>18</v>
      </c>
      <c r="B19" s="26" t="s">
        <v>100</v>
      </c>
      <c r="C19" s="37" t="s">
        <v>101</v>
      </c>
      <c r="D19" s="26">
        <f>IF('Final List'!$C19=0,0,1)</f>
        <v>1</v>
      </c>
      <c r="E19" s="26" t="s">
        <v>15</v>
      </c>
      <c r="F19" s="26"/>
      <c r="G19" s="71" t="s">
        <v>84</v>
      </c>
      <c r="H19" s="71" t="s">
        <v>102</v>
      </c>
      <c r="I19" s="71"/>
      <c r="J19" s="64" t="s">
        <v>19</v>
      </c>
      <c r="K19" s="30" t="s">
        <v>23</v>
      </c>
      <c r="L19" s="26" t="s">
        <v>103</v>
      </c>
    </row>
    <row r="20" spans="1:13" ht="270" x14ac:dyDescent="0.25">
      <c r="A20" s="29">
        <v>19</v>
      </c>
      <c r="B20" s="25" t="s">
        <v>104</v>
      </c>
      <c r="C20" s="38" t="s">
        <v>105</v>
      </c>
      <c r="D20" s="25">
        <f>IF('Final List'!$C20=0,0,1)</f>
        <v>1</v>
      </c>
      <c r="E20" s="25" t="s">
        <v>15</v>
      </c>
      <c r="F20" s="25"/>
      <c r="G20" s="70" t="s">
        <v>78</v>
      </c>
      <c r="H20" s="70" t="s">
        <v>106</v>
      </c>
      <c r="I20" s="70" t="s">
        <v>107</v>
      </c>
      <c r="J20" s="63" t="s">
        <v>108</v>
      </c>
      <c r="K20" s="29" t="s">
        <v>15</v>
      </c>
      <c r="L20" s="25" t="s">
        <v>109</v>
      </c>
    </row>
    <row r="21" spans="1:13" s="83" customFormat="1" ht="120" x14ac:dyDescent="0.25">
      <c r="A21" s="84">
        <v>20</v>
      </c>
      <c r="B21" s="88" t="s">
        <v>110</v>
      </c>
      <c r="C21" s="89" t="s">
        <v>111</v>
      </c>
      <c r="D21" s="85">
        <f>IF('Final List'!$C21=0,0,1)</f>
        <v>1</v>
      </c>
      <c r="E21" s="85" t="s">
        <v>15</v>
      </c>
      <c r="F21" s="85"/>
      <c r="G21" s="86" t="s">
        <v>112</v>
      </c>
      <c r="H21" s="86" t="s">
        <v>113</v>
      </c>
      <c r="I21" s="86" t="s">
        <v>114</v>
      </c>
      <c r="J21" s="87" t="s">
        <v>19</v>
      </c>
      <c r="K21" s="84" t="s">
        <v>23</v>
      </c>
      <c r="L21" s="85"/>
    </row>
    <row r="22" spans="1:13" ht="165" x14ac:dyDescent="0.25">
      <c r="A22" s="29">
        <v>21</v>
      </c>
      <c r="B22" s="25" t="s">
        <v>115</v>
      </c>
      <c r="C22" s="35" t="s">
        <v>116</v>
      </c>
      <c r="D22" s="25">
        <f>IF('Final List'!$C22=0,0,1)</f>
        <v>1</v>
      </c>
      <c r="E22" s="25" t="s">
        <v>23</v>
      </c>
      <c r="F22" s="25"/>
      <c r="G22" s="70" t="s">
        <v>117</v>
      </c>
      <c r="H22" s="70" t="s">
        <v>118</v>
      </c>
      <c r="I22" s="70" t="s">
        <v>119</v>
      </c>
      <c r="J22" s="63" t="s">
        <v>19</v>
      </c>
      <c r="K22" s="29" t="s">
        <v>23</v>
      </c>
      <c r="L22" s="25"/>
    </row>
    <row r="23" spans="1:13" ht="210" x14ac:dyDescent="0.25">
      <c r="A23" s="30">
        <v>22</v>
      </c>
      <c r="B23" s="26" t="s">
        <v>120</v>
      </c>
      <c r="C23" s="37" t="s">
        <v>121</v>
      </c>
      <c r="D23" s="26">
        <f>IF('Final List'!$C23=0,0,1)</f>
        <v>1</v>
      </c>
      <c r="E23" s="26" t="s">
        <v>15</v>
      </c>
      <c r="F23" s="26"/>
      <c r="G23" s="71" t="s">
        <v>84</v>
      </c>
      <c r="H23" s="71" t="s">
        <v>122</v>
      </c>
      <c r="I23" s="71" t="s">
        <v>123</v>
      </c>
      <c r="J23" s="64" t="s">
        <v>108</v>
      </c>
      <c r="K23" s="30" t="s">
        <v>15</v>
      </c>
      <c r="L23" t="s">
        <v>124</v>
      </c>
    </row>
    <row r="24" spans="1:13" ht="210" x14ac:dyDescent="0.25">
      <c r="A24" s="29">
        <v>23</v>
      </c>
      <c r="B24" s="33" t="s">
        <v>125</v>
      </c>
      <c r="C24" s="74" t="s">
        <v>126</v>
      </c>
      <c r="D24" s="25">
        <f>IF('Final List'!$C24=0,0,1)</f>
        <v>1</v>
      </c>
      <c r="E24" s="25" t="s">
        <v>23</v>
      </c>
      <c r="F24" s="25"/>
      <c r="G24" s="70" t="s">
        <v>127</v>
      </c>
      <c r="H24" s="70" t="s">
        <v>128</v>
      </c>
      <c r="I24" s="70" t="s">
        <v>129</v>
      </c>
      <c r="J24" s="63" t="s">
        <v>19</v>
      </c>
      <c r="K24" s="29" t="s">
        <v>15</v>
      </c>
      <c r="L24" s="25"/>
    </row>
    <row r="25" spans="1:13" ht="165" x14ac:dyDescent="0.25">
      <c r="A25" s="30">
        <v>24</v>
      </c>
      <c r="B25" s="36" t="s">
        <v>130</v>
      </c>
      <c r="C25" s="75" t="s">
        <v>77</v>
      </c>
      <c r="D25" s="26">
        <f>IF('Final List'!$C25=0,0,1)</f>
        <v>1</v>
      </c>
      <c r="E25" s="26" t="s">
        <v>15</v>
      </c>
      <c r="F25" s="26"/>
      <c r="G25" s="71" t="s">
        <v>78</v>
      </c>
      <c r="H25" s="71" t="s">
        <v>79</v>
      </c>
      <c r="I25" s="71" t="s">
        <v>80</v>
      </c>
      <c r="J25" s="64" t="s">
        <v>19</v>
      </c>
      <c r="K25" s="30" t="s">
        <v>15</v>
      </c>
      <c r="L25" s="26" t="s">
        <v>131</v>
      </c>
    </row>
    <row r="26" spans="1:13" s="83" customFormat="1" ht="375" x14ac:dyDescent="0.25">
      <c r="A26" s="77">
        <v>25</v>
      </c>
      <c r="B26" s="80" t="s">
        <v>132</v>
      </c>
      <c r="C26" s="90" t="s">
        <v>133</v>
      </c>
      <c r="D26" s="80">
        <f>IF('Final List'!$C26=0,0,1)</f>
        <v>1</v>
      </c>
      <c r="E26" s="80"/>
      <c r="F26" s="80"/>
      <c r="G26" s="81" t="s">
        <v>134</v>
      </c>
      <c r="H26" s="81" t="s">
        <v>135</v>
      </c>
      <c r="I26" s="81" t="s">
        <v>136</v>
      </c>
      <c r="J26" s="82" t="s">
        <v>19</v>
      </c>
      <c r="K26" s="77" t="s">
        <v>23</v>
      </c>
      <c r="L26" s="80"/>
    </row>
    <row r="27" spans="1:13" ht="60" x14ac:dyDescent="0.25">
      <c r="A27" s="30">
        <v>26</v>
      </c>
      <c r="B27" s="26" t="s">
        <v>137</v>
      </c>
      <c r="C27" s="34" t="s">
        <v>138</v>
      </c>
      <c r="D27" s="26">
        <f>IF('Final List'!$C27=0,0,1)</f>
        <v>1</v>
      </c>
      <c r="E27" s="26" t="s">
        <v>15</v>
      </c>
      <c r="F27" s="26"/>
      <c r="G27" s="71" t="s">
        <v>139</v>
      </c>
      <c r="H27" s="71" t="s">
        <v>140</v>
      </c>
      <c r="I27" s="71"/>
      <c r="J27" s="64" t="s">
        <v>19</v>
      </c>
      <c r="K27" s="30" t="s">
        <v>23</v>
      </c>
      <c r="L27" s="26"/>
    </row>
    <row r="28" spans="1:13" s="83" customFormat="1" ht="30" x14ac:dyDescent="0.25">
      <c r="A28" s="77">
        <v>27</v>
      </c>
      <c r="B28" s="80" t="s">
        <v>141</v>
      </c>
      <c r="C28" s="90" t="s">
        <v>142</v>
      </c>
      <c r="D28" s="80">
        <f>IF('Final List'!$C28=0,0,1)</f>
        <v>1</v>
      </c>
      <c r="E28" s="80" t="s">
        <v>23</v>
      </c>
      <c r="F28" s="80"/>
      <c r="G28" s="81" t="s">
        <v>143</v>
      </c>
      <c r="H28" s="81"/>
      <c r="I28" s="81" t="s">
        <v>144</v>
      </c>
      <c r="J28" s="82" t="s">
        <v>19</v>
      </c>
      <c r="K28" s="77" t="s">
        <v>15</v>
      </c>
      <c r="L28" s="80"/>
      <c r="M28" s="83" t="s">
        <v>145</v>
      </c>
    </row>
    <row r="29" spans="1:13" ht="75" x14ac:dyDescent="0.25">
      <c r="A29" s="30">
        <v>28</v>
      </c>
      <c r="B29" s="26" t="s">
        <v>146</v>
      </c>
      <c r="C29" s="34" t="s">
        <v>147</v>
      </c>
      <c r="D29" s="26">
        <f>IF('Final List'!$C29=0,0,1)</f>
        <v>1</v>
      </c>
      <c r="E29" s="26" t="s">
        <v>15</v>
      </c>
      <c r="F29" s="26"/>
      <c r="G29" s="71" t="s">
        <v>148</v>
      </c>
      <c r="H29" s="71" t="s">
        <v>149</v>
      </c>
      <c r="I29" s="71"/>
      <c r="J29" s="64" t="s">
        <v>19</v>
      </c>
      <c r="K29" s="30" t="s">
        <v>15</v>
      </c>
      <c r="L29" s="26"/>
      <c r="M29" t="s">
        <v>150</v>
      </c>
    </row>
    <row r="30" spans="1:13" ht="120" x14ac:dyDescent="0.25">
      <c r="A30" s="29">
        <v>29</v>
      </c>
      <c r="B30" s="25" t="s">
        <v>151</v>
      </c>
      <c r="C30" s="38" t="s">
        <v>152</v>
      </c>
      <c r="D30" s="25">
        <f>IF('Final List'!$C30=0,0,1)</f>
        <v>1</v>
      </c>
      <c r="E30" s="25" t="s">
        <v>15</v>
      </c>
      <c r="F30" s="25"/>
      <c r="G30" s="70" t="s">
        <v>153</v>
      </c>
      <c r="H30" s="70" t="s">
        <v>154</v>
      </c>
      <c r="I30" s="70"/>
      <c r="J30" s="63" t="s">
        <v>19</v>
      </c>
      <c r="K30" s="29" t="s">
        <v>15</v>
      </c>
      <c r="L30" s="25"/>
      <c r="M30" t="s">
        <v>155</v>
      </c>
    </row>
    <row r="31" spans="1:13" ht="75" x14ac:dyDescent="0.25">
      <c r="A31" s="30">
        <v>30</v>
      </c>
      <c r="B31" s="26" t="s">
        <v>156</v>
      </c>
      <c r="C31" s="34" t="s">
        <v>157</v>
      </c>
      <c r="D31" s="26">
        <f>IF('Final List'!$C31=0,0,1)</f>
        <v>1</v>
      </c>
      <c r="E31" s="26" t="s">
        <v>15</v>
      </c>
      <c r="F31" s="26"/>
      <c r="G31" s="71" t="s">
        <v>158</v>
      </c>
      <c r="H31" s="71" t="s">
        <v>159</v>
      </c>
      <c r="I31" s="71"/>
      <c r="J31" s="64" t="s">
        <v>19</v>
      </c>
      <c r="K31" s="30" t="s">
        <v>15</v>
      </c>
      <c r="L31" s="26"/>
    </row>
    <row r="32" spans="1:13" ht="270" x14ac:dyDescent="0.25">
      <c r="A32" s="29">
        <v>31</v>
      </c>
      <c r="B32" s="33" t="s">
        <v>160</v>
      </c>
      <c r="C32" s="74" t="s">
        <v>161</v>
      </c>
      <c r="D32" s="25">
        <f>IF('Final List'!$C32=0,0,1)</f>
        <v>1</v>
      </c>
      <c r="E32" s="25" t="s">
        <v>23</v>
      </c>
      <c r="F32" s="25"/>
      <c r="G32" s="70" t="s">
        <v>162</v>
      </c>
      <c r="H32" s="70" t="s">
        <v>163</v>
      </c>
      <c r="I32" s="70"/>
      <c r="J32" s="63" t="s">
        <v>19</v>
      </c>
      <c r="K32" s="29" t="s">
        <v>15</v>
      </c>
      <c r="L32" s="25"/>
    </row>
    <row r="33" spans="1:13" ht="165" x14ac:dyDescent="0.25">
      <c r="A33" s="30">
        <v>32</v>
      </c>
      <c r="B33" s="26" t="s">
        <v>164</v>
      </c>
      <c r="C33" s="37" t="s">
        <v>165</v>
      </c>
      <c r="D33" s="26">
        <f>IF('Final List'!$C33=0,0,1)</f>
        <v>1</v>
      </c>
      <c r="E33" s="26" t="s">
        <v>15</v>
      </c>
      <c r="F33" s="26"/>
      <c r="G33" s="71" t="s">
        <v>166</v>
      </c>
      <c r="H33" s="71" t="s">
        <v>167</v>
      </c>
      <c r="I33" s="71" t="s">
        <v>168</v>
      </c>
      <c r="J33" s="64" t="s">
        <v>19</v>
      </c>
      <c r="K33" s="30" t="s">
        <v>15</v>
      </c>
      <c r="L33" s="26"/>
    </row>
    <row r="34" spans="1:13" ht="150" x14ac:dyDescent="0.25">
      <c r="A34" s="29">
        <v>33</v>
      </c>
      <c r="B34" s="25" t="s">
        <v>169</v>
      </c>
      <c r="C34" s="35" t="s">
        <v>170</v>
      </c>
      <c r="D34" s="25">
        <f>IF('Final List'!$C34=0,0,1)</f>
        <v>1</v>
      </c>
      <c r="E34" s="25" t="s">
        <v>23</v>
      </c>
      <c r="F34" s="25"/>
      <c r="G34" s="70" t="s">
        <v>78</v>
      </c>
      <c r="H34" s="70" t="s">
        <v>171</v>
      </c>
      <c r="I34" s="70" t="s">
        <v>172</v>
      </c>
      <c r="J34" s="63" t="s">
        <v>19</v>
      </c>
      <c r="K34" s="29" t="s">
        <v>15</v>
      </c>
      <c r="L34" s="25"/>
    </row>
    <row r="35" spans="1:13" ht="120" x14ac:dyDescent="0.25">
      <c r="A35" s="30">
        <v>34</v>
      </c>
      <c r="B35" s="26" t="s">
        <v>173</v>
      </c>
      <c r="C35" s="34" t="s">
        <v>174</v>
      </c>
      <c r="D35" s="26">
        <f>IF('Final List'!$C35=0,0,1)</f>
        <v>1</v>
      </c>
      <c r="E35" s="26" t="s">
        <v>15</v>
      </c>
      <c r="F35" s="26"/>
      <c r="G35" s="71" t="s">
        <v>78</v>
      </c>
      <c r="H35" s="71" t="s">
        <v>175</v>
      </c>
      <c r="I35" s="71" t="s">
        <v>176</v>
      </c>
      <c r="J35" s="64" t="s">
        <v>177</v>
      </c>
      <c r="K35" s="30" t="s">
        <v>15</v>
      </c>
      <c r="L35" s="26"/>
    </row>
    <row r="36" spans="1:13" ht="105" x14ac:dyDescent="0.25">
      <c r="A36" s="29">
        <v>35</v>
      </c>
      <c r="B36" s="33" t="s">
        <v>178</v>
      </c>
      <c r="C36" s="74" t="s">
        <v>179</v>
      </c>
      <c r="D36" s="25">
        <f>IF('Final List'!$C36=0,0,1)</f>
        <v>1</v>
      </c>
      <c r="E36" s="25" t="s">
        <v>15</v>
      </c>
      <c r="F36" s="25"/>
      <c r="G36" s="70" t="s">
        <v>84</v>
      </c>
      <c r="H36" s="70" t="s">
        <v>180</v>
      </c>
      <c r="I36" s="70" t="s">
        <v>181</v>
      </c>
      <c r="J36" s="63" t="s">
        <v>19</v>
      </c>
      <c r="K36" s="29" t="s">
        <v>23</v>
      </c>
      <c r="L36" s="25" t="s">
        <v>182</v>
      </c>
    </row>
    <row r="37" spans="1:13" x14ac:dyDescent="0.25">
      <c r="A37" s="30">
        <v>36</v>
      </c>
      <c r="B37" s="26" t="s">
        <v>183</v>
      </c>
      <c r="C37" s="34"/>
      <c r="D37" s="26">
        <f>IF('Final List'!$C37=0,0,1)</f>
        <v>0</v>
      </c>
      <c r="E37" s="26"/>
      <c r="F37" s="26"/>
      <c r="G37" s="71"/>
      <c r="H37" s="71"/>
      <c r="I37" s="71"/>
      <c r="J37" s="64"/>
      <c r="K37" s="30"/>
      <c r="L37" s="26"/>
      <c r="M37" t="s">
        <v>184</v>
      </c>
    </row>
    <row r="38" spans="1:13" s="83" customFormat="1" ht="45" x14ac:dyDescent="0.25">
      <c r="A38" s="77">
        <v>37</v>
      </c>
      <c r="B38" s="80" t="s">
        <v>185</v>
      </c>
      <c r="C38" s="91" t="s">
        <v>186</v>
      </c>
      <c r="D38" s="80">
        <f>IF('Final List'!$C38=0,0,1)</f>
        <v>1</v>
      </c>
      <c r="E38" s="80" t="s">
        <v>15</v>
      </c>
      <c r="F38" s="80"/>
      <c r="G38" s="81" t="s">
        <v>187</v>
      </c>
      <c r="H38" s="81" t="s">
        <v>188</v>
      </c>
      <c r="I38" s="81"/>
      <c r="J38" s="82" t="s">
        <v>189</v>
      </c>
      <c r="K38" s="77" t="s">
        <v>15</v>
      </c>
      <c r="L38" s="80"/>
    </row>
    <row r="39" spans="1:13" s="83" customFormat="1" ht="255" x14ac:dyDescent="0.25">
      <c r="A39" s="84">
        <v>38</v>
      </c>
      <c r="B39" s="88" t="s">
        <v>190</v>
      </c>
      <c r="C39" s="89" t="s">
        <v>191</v>
      </c>
      <c r="D39" s="85">
        <f>IF('Final List'!$C39=0,0,1)</f>
        <v>1</v>
      </c>
      <c r="E39" s="85" t="s">
        <v>23</v>
      </c>
      <c r="F39" s="85"/>
      <c r="G39" s="86"/>
      <c r="H39" s="86"/>
      <c r="I39" s="86" t="s">
        <v>192</v>
      </c>
      <c r="J39" s="87" t="s">
        <v>19</v>
      </c>
      <c r="K39" s="84" t="s">
        <v>23</v>
      </c>
      <c r="L39" s="85"/>
    </row>
    <row r="40" spans="1:13" s="83" customFormat="1" ht="45" x14ac:dyDescent="0.25">
      <c r="A40" s="77">
        <v>39</v>
      </c>
      <c r="B40" s="80" t="s">
        <v>193</v>
      </c>
      <c r="C40" s="90" t="s">
        <v>194</v>
      </c>
      <c r="D40" s="80">
        <f>IF('Final List'!$C40=0,0,1)</f>
        <v>1</v>
      </c>
      <c r="E40" s="80" t="s">
        <v>15</v>
      </c>
      <c r="F40" s="80"/>
      <c r="G40" s="81" t="s">
        <v>195</v>
      </c>
      <c r="H40" s="81" t="s">
        <v>196</v>
      </c>
      <c r="I40" s="81"/>
      <c r="J40" s="82" t="s">
        <v>19</v>
      </c>
      <c r="K40" s="77" t="s">
        <v>23</v>
      </c>
      <c r="L40" s="80"/>
    </row>
    <row r="41" spans="1:13" ht="304.5" customHeight="1" x14ac:dyDescent="0.25">
      <c r="A41" s="30">
        <v>40</v>
      </c>
      <c r="B41" s="26" t="s">
        <v>197</v>
      </c>
      <c r="C41" s="34" t="s">
        <v>198</v>
      </c>
      <c r="D41" s="26">
        <f>IF('Final List'!$C41=0,0,1)</f>
        <v>1</v>
      </c>
      <c r="E41" s="26" t="s">
        <v>15</v>
      </c>
      <c r="F41" s="26"/>
      <c r="G41" s="71" t="s">
        <v>199</v>
      </c>
      <c r="H41" s="71" t="s">
        <v>200</v>
      </c>
      <c r="I41" s="71" t="s">
        <v>201</v>
      </c>
      <c r="J41" s="64" t="s">
        <v>19</v>
      </c>
      <c r="K41" s="30" t="s">
        <v>23</v>
      </c>
      <c r="L41" s="26"/>
    </row>
    <row r="42" spans="1:13" x14ac:dyDescent="0.25">
      <c r="A42" s="29">
        <v>41</v>
      </c>
      <c r="B42" s="33" t="s">
        <v>202</v>
      </c>
      <c r="C42" s="74" t="s">
        <v>203</v>
      </c>
      <c r="D42" s="25">
        <f>IF('Final List'!$C42=0,0,1)</f>
        <v>1</v>
      </c>
      <c r="E42" s="25"/>
      <c r="F42" s="25"/>
      <c r="G42" s="70"/>
      <c r="H42" s="70"/>
      <c r="I42" s="70"/>
      <c r="J42" s="63" t="s">
        <v>19</v>
      </c>
      <c r="K42" s="29"/>
      <c r="L42" s="25"/>
    </row>
    <row r="43" spans="1:13" x14ac:dyDescent="0.25">
      <c r="A43" s="30">
        <v>42</v>
      </c>
      <c r="B43" s="26" t="s">
        <v>204</v>
      </c>
      <c r="C43" s="34" t="s">
        <v>205</v>
      </c>
      <c r="D43" s="26">
        <f>IF('Final List'!$C43=0,0,1)</f>
        <v>1</v>
      </c>
      <c r="E43" s="26"/>
      <c r="F43" s="26"/>
      <c r="G43" s="71"/>
      <c r="H43" s="71"/>
      <c r="I43" s="71"/>
      <c r="J43" s="64" t="s">
        <v>19</v>
      </c>
      <c r="K43" s="30"/>
      <c r="L43" s="26"/>
    </row>
    <row r="44" spans="1:13" x14ac:dyDescent="0.25">
      <c r="A44" s="29">
        <v>43</v>
      </c>
      <c r="B44" s="33" t="s">
        <v>206</v>
      </c>
      <c r="C44" s="74" t="s">
        <v>207</v>
      </c>
      <c r="D44" s="25">
        <f>IF('Final List'!$C44=0,0,1)</f>
        <v>1</v>
      </c>
      <c r="E44" s="25" t="s">
        <v>15</v>
      </c>
      <c r="F44" s="25"/>
      <c r="G44" s="70"/>
      <c r="H44" s="70"/>
      <c r="I44" s="70"/>
      <c r="J44" s="63" t="s">
        <v>19</v>
      </c>
      <c r="K44" s="29"/>
      <c r="L44" s="25"/>
    </row>
    <row r="45" spans="1:13" x14ac:dyDescent="0.25">
      <c r="A45" s="30">
        <v>44</v>
      </c>
      <c r="B45" s="36" t="s">
        <v>208</v>
      </c>
      <c r="C45" s="75" t="s">
        <v>209</v>
      </c>
      <c r="D45" s="26">
        <f>IF('Final List'!$C45=0,0,1)</f>
        <v>1</v>
      </c>
      <c r="E45" s="26"/>
      <c r="F45" s="26"/>
      <c r="G45" s="71"/>
      <c r="H45" s="71"/>
      <c r="I45" s="71"/>
      <c r="J45" s="64" t="s">
        <v>19</v>
      </c>
      <c r="K45" s="30"/>
      <c r="L45" s="26"/>
    </row>
    <row r="46" spans="1:13" x14ac:dyDescent="0.25">
      <c r="A46" s="29">
        <v>45</v>
      </c>
      <c r="B46" s="25" t="s">
        <v>210</v>
      </c>
      <c r="C46" s="38" t="s">
        <v>211</v>
      </c>
      <c r="D46" s="25">
        <f>IF('Final List'!$C46=0,0,1)</f>
        <v>1</v>
      </c>
      <c r="E46" s="25"/>
      <c r="F46" s="25"/>
      <c r="G46" s="70"/>
      <c r="H46" s="70"/>
      <c r="I46" s="70"/>
      <c r="J46" s="63" t="s">
        <v>19</v>
      </c>
      <c r="K46" s="29"/>
      <c r="L46" s="25"/>
    </row>
    <row r="47" spans="1:13" x14ac:dyDescent="0.25">
      <c r="A47" s="30">
        <v>46</v>
      </c>
      <c r="B47" s="26" t="s">
        <v>212</v>
      </c>
      <c r="C47" s="37" t="s">
        <v>213</v>
      </c>
      <c r="D47" s="26">
        <f>IF('Final List'!$C47=0,0,1)</f>
        <v>1</v>
      </c>
      <c r="E47" s="26"/>
      <c r="F47" s="26"/>
      <c r="G47" s="71"/>
      <c r="H47" s="71"/>
      <c r="I47" s="71"/>
      <c r="J47" s="66" t="s">
        <v>214</v>
      </c>
      <c r="K47" s="30"/>
      <c r="L47" s="26"/>
    </row>
    <row r="48" spans="1:13" x14ac:dyDescent="0.25">
      <c r="A48" s="29">
        <v>47</v>
      </c>
      <c r="B48" s="25" t="s">
        <v>215</v>
      </c>
      <c r="C48" s="38" t="s">
        <v>216</v>
      </c>
      <c r="D48" s="25">
        <f>IF('Final List'!$C48=0,0,1)</f>
        <v>1</v>
      </c>
      <c r="E48" s="25"/>
      <c r="F48" s="25"/>
      <c r="G48" s="70"/>
      <c r="H48" s="70"/>
      <c r="I48" s="70"/>
      <c r="J48" s="63"/>
      <c r="K48" s="29"/>
      <c r="L48" s="25"/>
    </row>
    <row r="49" spans="1:12" x14ac:dyDescent="0.25">
      <c r="A49" s="30">
        <v>48</v>
      </c>
      <c r="B49" s="26" t="s">
        <v>217</v>
      </c>
      <c r="C49" s="34"/>
      <c r="D49" s="26">
        <f>IF('Final List'!$C49=0,0,1)</f>
        <v>0</v>
      </c>
      <c r="E49" s="26"/>
      <c r="F49" s="26"/>
      <c r="G49" s="71"/>
      <c r="H49" s="71"/>
      <c r="I49" s="71"/>
      <c r="J49" s="64" t="s">
        <v>19</v>
      </c>
      <c r="K49" s="30"/>
      <c r="L49" s="26"/>
    </row>
    <row r="50" spans="1:12" x14ac:dyDescent="0.25">
      <c r="A50" s="29">
        <v>49</v>
      </c>
      <c r="B50" s="25" t="s">
        <v>218</v>
      </c>
      <c r="C50" s="35" t="s">
        <v>219</v>
      </c>
      <c r="D50" s="25">
        <f>IF('Final List'!$C50=0,0,1)</f>
        <v>1</v>
      </c>
      <c r="E50" s="25" t="s">
        <v>15</v>
      </c>
      <c r="F50" s="25"/>
      <c r="G50" s="70"/>
      <c r="H50" s="70"/>
      <c r="I50" s="70"/>
      <c r="J50" s="63" t="s">
        <v>19</v>
      </c>
      <c r="K50" s="29"/>
      <c r="L50" s="25"/>
    </row>
    <row r="51" spans="1:12" x14ac:dyDescent="0.25">
      <c r="A51" s="30">
        <v>50</v>
      </c>
      <c r="B51" s="26" t="s">
        <v>220</v>
      </c>
      <c r="C51" s="37" t="s">
        <v>221</v>
      </c>
      <c r="D51" s="26">
        <f>IF('Final List'!$C51=0,0,1)</f>
        <v>1</v>
      </c>
      <c r="E51" s="26" t="s">
        <v>15</v>
      </c>
      <c r="F51" s="26"/>
      <c r="G51" s="71"/>
      <c r="H51" s="71"/>
      <c r="I51" s="71"/>
      <c r="J51" s="64" t="s">
        <v>222</v>
      </c>
      <c r="K51" s="30"/>
      <c r="L51" s="26"/>
    </row>
    <row r="52" spans="1:12" x14ac:dyDescent="0.25">
      <c r="A52" s="29">
        <v>51</v>
      </c>
      <c r="B52" s="25" t="s">
        <v>223</v>
      </c>
      <c r="C52" s="38" t="s">
        <v>224</v>
      </c>
      <c r="D52" s="25">
        <f>IF('Final List'!$C52=0,0,1)</f>
        <v>1</v>
      </c>
      <c r="E52" s="25"/>
      <c r="F52" s="25"/>
      <c r="G52" s="70"/>
      <c r="H52" s="70"/>
      <c r="I52" s="70"/>
      <c r="J52" s="63" t="s">
        <v>19</v>
      </c>
      <c r="K52" s="29"/>
      <c r="L52" s="25"/>
    </row>
    <row r="53" spans="1:12" x14ac:dyDescent="0.25">
      <c r="A53" s="30">
        <v>52</v>
      </c>
      <c r="B53" s="26" t="s">
        <v>225</v>
      </c>
      <c r="C53" s="37" t="s">
        <v>226</v>
      </c>
      <c r="D53" s="26">
        <f>IF('Final List'!$C53=0,0,1)</f>
        <v>1</v>
      </c>
      <c r="E53" s="26"/>
      <c r="F53" s="26"/>
      <c r="G53" s="71"/>
      <c r="H53" s="71"/>
      <c r="I53" s="71"/>
      <c r="J53" s="64" t="s">
        <v>19</v>
      </c>
      <c r="K53" s="30"/>
      <c r="L53" s="26"/>
    </row>
    <row r="54" spans="1:12" x14ac:dyDescent="0.25">
      <c r="A54" s="29">
        <v>53</v>
      </c>
      <c r="B54" s="25" t="s">
        <v>227</v>
      </c>
      <c r="C54" s="35" t="s">
        <v>228</v>
      </c>
      <c r="D54" s="25">
        <f>IF('Final List'!$C54=0,0,1)</f>
        <v>1</v>
      </c>
      <c r="E54" s="25"/>
      <c r="F54" s="25"/>
      <c r="G54" s="70"/>
      <c r="H54" s="70"/>
      <c r="I54" s="70"/>
      <c r="J54" s="63" t="s">
        <v>43</v>
      </c>
      <c r="K54" s="29"/>
      <c r="L54" s="25"/>
    </row>
    <row r="55" spans="1:12" x14ac:dyDescent="0.25">
      <c r="A55" s="30">
        <v>54</v>
      </c>
      <c r="B55" s="26" t="s">
        <v>229</v>
      </c>
      <c r="C55" s="37" t="s">
        <v>230</v>
      </c>
      <c r="D55" s="26">
        <f>IF('Final List'!$C55=0,0,1)</f>
        <v>1</v>
      </c>
      <c r="E55" s="26">
        <v>0</v>
      </c>
      <c r="F55" s="26"/>
      <c r="G55" s="71"/>
      <c r="H55" s="71"/>
      <c r="I55" s="71"/>
      <c r="J55" s="64" t="s">
        <v>231</v>
      </c>
      <c r="K55" s="30"/>
      <c r="L55" s="26"/>
    </row>
    <row r="56" spans="1:12" x14ac:dyDescent="0.25">
      <c r="A56" s="29">
        <v>55</v>
      </c>
      <c r="B56" s="25" t="s">
        <v>232</v>
      </c>
      <c r="C56" s="38" t="s">
        <v>233</v>
      </c>
      <c r="D56" s="25">
        <f>IF('Final List'!$C56=0,0,1)</f>
        <v>1</v>
      </c>
      <c r="E56" s="25" t="s">
        <v>23</v>
      </c>
      <c r="F56" s="25"/>
      <c r="G56" s="70"/>
      <c r="H56" s="70"/>
      <c r="I56" s="70"/>
      <c r="J56" s="63" t="s">
        <v>19</v>
      </c>
      <c r="K56" s="29"/>
      <c r="L56" s="25"/>
    </row>
    <row r="57" spans="1:12" x14ac:dyDescent="0.25">
      <c r="A57" s="30">
        <v>56</v>
      </c>
      <c r="B57" s="36" t="s">
        <v>234</v>
      </c>
      <c r="C57" s="75" t="s">
        <v>235</v>
      </c>
      <c r="D57" s="26">
        <f>IF('Final List'!$C57=0,0,1)</f>
        <v>1</v>
      </c>
      <c r="E57" s="26"/>
      <c r="F57" s="26"/>
      <c r="G57" s="71"/>
      <c r="H57" s="71"/>
      <c r="I57" s="71"/>
      <c r="J57" s="63" t="s">
        <v>236</v>
      </c>
      <c r="K57" s="30"/>
      <c r="L57" s="26"/>
    </row>
    <row r="58" spans="1:12" x14ac:dyDescent="0.25">
      <c r="A58" s="29">
        <v>57</v>
      </c>
      <c r="B58" s="25" t="s">
        <v>237</v>
      </c>
      <c r="C58" s="38" t="s">
        <v>238</v>
      </c>
      <c r="D58" s="25">
        <f>IF('Final List'!$C58=0,0,1)</f>
        <v>1</v>
      </c>
      <c r="E58" s="25"/>
      <c r="F58" s="25"/>
      <c r="G58" s="70"/>
      <c r="H58" s="70"/>
      <c r="I58" s="70"/>
      <c r="J58" s="63" t="s">
        <v>19</v>
      </c>
      <c r="K58" s="29"/>
      <c r="L58" s="25"/>
    </row>
    <row r="59" spans="1:12" x14ac:dyDescent="0.25">
      <c r="A59" s="30">
        <v>58</v>
      </c>
      <c r="B59" s="36" t="s">
        <v>239</v>
      </c>
      <c r="C59" s="75" t="s">
        <v>240</v>
      </c>
      <c r="D59" s="26">
        <f>IF('Final List'!$C59=0,0,1)</f>
        <v>1</v>
      </c>
      <c r="E59" s="26" t="s">
        <v>23</v>
      </c>
      <c r="F59" s="26"/>
      <c r="G59" s="71"/>
      <c r="H59" s="71"/>
      <c r="I59" s="71"/>
      <c r="J59" s="67" t="s">
        <v>19</v>
      </c>
      <c r="K59" s="30"/>
      <c r="L59" s="26"/>
    </row>
    <row r="60" spans="1:12" x14ac:dyDescent="0.25">
      <c r="A60" s="29">
        <v>59</v>
      </c>
      <c r="B60" s="25" t="s">
        <v>241</v>
      </c>
      <c r="C60" s="38" t="s">
        <v>242</v>
      </c>
      <c r="D60" s="25">
        <f>IF('Final List'!$C60=0,0,1)</f>
        <v>1</v>
      </c>
      <c r="E60" s="25"/>
      <c r="F60" s="25"/>
      <c r="G60" s="70"/>
      <c r="H60" s="70"/>
      <c r="I60" s="70"/>
      <c r="J60" s="63" t="s">
        <v>19</v>
      </c>
      <c r="K60" s="29"/>
      <c r="L60" s="25"/>
    </row>
    <row r="61" spans="1:12" x14ac:dyDescent="0.25">
      <c r="A61" s="30">
        <v>60</v>
      </c>
      <c r="B61" s="26" t="s">
        <v>243</v>
      </c>
      <c r="C61" s="37" t="s">
        <v>244</v>
      </c>
      <c r="D61" s="26">
        <f>IF('Final List'!$C61=0,0,1)</f>
        <v>1</v>
      </c>
      <c r="E61" s="26"/>
      <c r="F61" s="26"/>
      <c r="G61" s="71"/>
      <c r="H61" s="71"/>
      <c r="I61" s="71"/>
      <c r="J61" s="64" t="s">
        <v>19</v>
      </c>
      <c r="K61" s="30"/>
      <c r="L61" s="26"/>
    </row>
    <row r="62" spans="1:12" x14ac:dyDescent="0.25">
      <c r="A62" s="29">
        <v>61</v>
      </c>
      <c r="B62" s="25" t="s">
        <v>245</v>
      </c>
      <c r="C62" s="35">
        <v>0</v>
      </c>
      <c r="D62" s="25">
        <f>IF('Final List'!$C62=0,0,1)</f>
        <v>0</v>
      </c>
      <c r="E62" s="25"/>
      <c r="F62" s="25"/>
      <c r="G62" s="70"/>
      <c r="H62" s="70"/>
      <c r="I62" s="70"/>
      <c r="J62" s="63" t="s">
        <v>19</v>
      </c>
      <c r="K62" s="29"/>
      <c r="L62" s="25"/>
    </row>
    <row r="63" spans="1:12" x14ac:dyDescent="0.25">
      <c r="A63" s="30">
        <v>62</v>
      </c>
      <c r="B63" s="26" t="s">
        <v>246</v>
      </c>
      <c r="C63" s="34" t="s">
        <v>247</v>
      </c>
      <c r="D63" s="26">
        <f>IF('Final List'!$C63=0,0,1)</f>
        <v>1</v>
      </c>
      <c r="E63" s="26"/>
      <c r="F63" s="26"/>
      <c r="G63" s="71"/>
      <c r="H63" s="71"/>
      <c r="I63" s="71"/>
      <c r="J63" s="64" t="s">
        <v>19</v>
      </c>
      <c r="K63" s="30"/>
      <c r="L63" s="26"/>
    </row>
    <row r="64" spans="1:12" x14ac:dyDescent="0.25">
      <c r="A64" s="29">
        <v>63</v>
      </c>
      <c r="B64" s="33" t="s">
        <v>248</v>
      </c>
      <c r="C64" s="74" t="s">
        <v>249</v>
      </c>
      <c r="D64" s="25">
        <f>IF('Final List'!$C64=0,0,1)</f>
        <v>1</v>
      </c>
      <c r="E64" s="25"/>
      <c r="F64" s="25"/>
      <c r="G64" s="70"/>
      <c r="H64" s="70"/>
      <c r="I64" s="70"/>
      <c r="J64" s="63" t="s">
        <v>19</v>
      </c>
      <c r="K64" s="29"/>
      <c r="L64" s="25"/>
    </row>
    <row r="65" spans="1:12" x14ac:dyDescent="0.25">
      <c r="A65" s="30">
        <v>64</v>
      </c>
      <c r="B65" s="26" t="s">
        <v>250</v>
      </c>
      <c r="C65" s="34" t="s">
        <v>251</v>
      </c>
      <c r="D65" s="26">
        <f>IF('Final List'!$C65=0,0,1)</f>
        <v>1</v>
      </c>
      <c r="E65" s="26"/>
      <c r="F65" s="26"/>
      <c r="G65" s="71"/>
      <c r="H65" s="71"/>
      <c r="I65" s="71"/>
      <c r="J65" s="64" t="s">
        <v>19</v>
      </c>
      <c r="K65" s="30"/>
      <c r="L65" s="26"/>
    </row>
    <row r="66" spans="1:12" x14ac:dyDescent="0.25">
      <c r="A66" s="29">
        <v>65</v>
      </c>
      <c r="B66" s="25" t="s">
        <v>252</v>
      </c>
      <c r="C66" s="38" t="s">
        <v>253</v>
      </c>
      <c r="D66" s="25">
        <f>IF('Final List'!$C66=0,0,1)</f>
        <v>1</v>
      </c>
      <c r="E66" s="25"/>
      <c r="F66" s="25"/>
      <c r="G66" s="70"/>
      <c r="H66" s="70"/>
      <c r="I66" s="70"/>
      <c r="J66" s="63" t="s">
        <v>19</v>
      </c>
      <c r="K66" s="29"/>
      <c r="L66" s="25"/>
    </row>
    <row r="67" spans="1:12" x14ac:dyDescent="0.25">
      <c r="A67" s="30">
        <v>66</v>
      </c>
      <c r="B67" s="26" t="s">
        <v>254</v>
      </c>
      <c r="C67" s="37" t="s">
        <v>255</v>
      </c>
      <c r="D67" s="26">
        <f>IF('Final List'!$C67=0,0,1)</f>
        <v>1</v>
      </c>
      <c r="E67" s="26"/>
      <c r="F67" s="26"/>
      <c r="G67" s="71"/>
      <c r="H67" s="71"/>
      <c r="I67" s="71"/>
      <c r="J67" s="64" t="s">
        <v>256</v>
      </c>
      <c r="K67" s="30"/>
      <c r="L67" s="26"/>
    </row>
    <row r="68" spans="1:12" x14ac:dyDescent="0.25">
      <c r="A68" s="29">
        <v>67</v>
      </c>
      <c r="B68" s="25" t="s">
        <v>257</v>
      </c>
      <c r="C68" s="35" t="s">
        <v>258</v>
      </c>
      <c r="D68" s="25">
        <f>IF('Final List'!$C68=0,0,1)</f>
        <v>1</v>
      </c>
      <c r="E68" s="25">
        <v>0</v>
      </c>
      <c r="F68" s="25"/>
      <c r="G68" s="70"/>
      <c r="H68" s="70"/>
      <c r="I68" s="70"/>
      <c r="J68" s="63" t="s">
        <v>19</v>
      </c>
      <c r="K68" s="29"/>
      <c r="L68" s="25"/>
    </row>
    <row r="69" spans="1:12" x14ac:dyDescent="0.25">
      <c r="A69" s="30">
        <v>68</v>
      </c>
      <c r="B69" s="36" t="s">
        <v>259</v>
      </c>
      <c r="C69" s="75" t="s">
        <v>260</v>
      </c>
      <c r="D69" s="26">
        <f>IF('Final List'!$C69=0,0,1)</f>
        <v>1</v>
      </c>
      <c r="E69" s="26" t="s">
        <v>15</v>
      </c>
      <c r="F69" s="26"/>
      <c r="G69" s="71"/>
      <c r="H69" s="71"/>
      <c r="I69" s="71"/>
      <c r="J69" s="64" t="s">
        <v>19</v>
      </c>
      <c r="K69" s="30"/>
      <c r="L69" s="26"/>
    </row>
    <row r="70" spans="1:12" x14ac:dyDescent="0.25">
      <c r="A70" s="29">
        <v>69</v>
      </c>
      <c r="B70" s="33" t="s">
        <v>261</v>
      </c>
      <c r="C70" s="74" t="s">
        <v>262</v>
      </c>
      <c r="D70" s="25">
        <f>IF('Final List'!$C70=0,0,1)</f>
        <v>1</v>
      </c>
      <c r="E70" s="25"/>
      <c r="F70" s="25"/>
      <c r="G70" s="70"/>
      <c r="H70" s="70"/>
      <c r="I70" s="70"/>
      <c r="J70" s="63" t="s">
        <v>19</v>
      </c>
      <c r="K70" s="29"/>
      <c r="L70" s="25"/>
    </row>
    <row r="71" spans="1:12" x14ac:dyDescent="0.25">
      <c r="A71" s="30">
        <v>70</v>
      </c>
      <c r="B71" s="36" t="s">
        <v>263</v>
      </c>
      <c r="C71" s="75" t="s">
        <v>264</v>
      </c>
      <c r="D71" s="26">
        <f>IF('Final List'!$C71=0,0,1)</f>
        <v>1</v>
      </c>
      <c r="E71" s="26" t="s">
        <v>23</v>
      </c>
      <c r="F71" s="26"/>
      <c r="G71" s="71"/>
      <c r="H71" s="71"/>
      <c r="I71" s="71"/>
      <c r="J71" s="64" t="s">
        <v>19</v>
      </c>
      <c r="K71" s="30"/>
      <c r="L71" s="26"/>
    </row>
    <row r="72" spans="1:12" x14ac:dyDescent="0.25">
      <c r="A72" s="29">
        <v>71</v>
      </c>
      <c r="B72" s="33" t="s">
        <v>265</v>
      </c>
      <c r="C72" s="74" t="s">
        <v>266</v>
      </c>
      <c r="D72" s="25">
        <f>IF('Final List'!$C72=0,0,1)</f>
        <v>1</v>
      </c>
      <c r="E72" s="25"/>
      <c r="F72" s="25"/>
      <c r="G72" s="70"/>
      <c r="H72" s="70"/>
      <c r="I72" s="70"/>
      <c r="J72" s="63" t="s">
        <v>19</v>
      </c>
      <c r="K72" s="29"/>
      <c r="L72" s="25"/>
    </row>
    <row r="73" spans="1:12" x14ac:dyDescent="0.25">
      <c r="A73" s="30">
        <v>72</v>
      </c>
      <c r="B73" s="26" t="s">
        <v>267</v>
      </c>
      <c r="C73" s="37" t="s">
        <v>268</v>
      </c>
      <c r="D73" s="26">
        <f>IF('Final List'!$C73=0,0,1)</f>
        <v>1</v>
      </c>
      <c r="E73" s="26" t="s">
        <v>23</v>
      </c>
      <c r="F73" s="26"/>
      <c r="G73" s="71"/>
      <c r="H73" s="71"/>
      <c r="I73" s="71"/>
      <c r="J73" s="64" t="s">
        <v>19</v>
      </c>
      <c r="K73" s="30"/>
      <c r="L73" s="26"/>
    </row>
    <row r="74" spans="1:12" x14ac:dyDescent="0.25">
      <c r="A74" s="29">
        <v>73</v>
      </c>
      <c r="B74" s="25" t="s">
        <v>269</v>
      </c>
      <c r="C74" s="35" t="s">
        <v>270</v>
      </c>
      <c r="D74" s="25">
        <f>IF('Final List'!$C74=0,0,1)</f>
        <v>1</v>
      </c>
      <c r="E74" s="25"/>
      <c r="F74" s="25"/>
      <c r="G74" s="70"/>
      <c r="H74" s="70"/>
      <c r="I74" s="70"/>
      <c r="J74" s="63" t="s">
        <v>19</v>
      </c>
      <c r="K74" s="29"/>
      <c r="L74" s="25"/>
    </row>
    <row r="75" spans="1:12" x14ac:dyDescent="0.25">
      <c r="A75" s="30">
        <v>74</v>
      </c>
      <c r="B75" s="26" t="s">
        <v>271</v>
      </c>
      <c r="C75" s="34" t="s">
        <v>271</v>
      </c>
      <c r="D75" s="26">
        <f>IF('Final List'!$C75=0,0,1)</f>
        <v>1</v>
      </c>
      <c r="E75" s="26"/>
      <c r="F75" s="26"/>
      <c r="G75" s="71"/>
      <c r="H75" s="71"/>
      <c r="I75" s="71"/>
      <c r="J75" s="64" t="s">
        <v>19</v>
      </c>
      <c r="K75" s="30"/>
      <c r="L75" s="26"/>
    </row>
    <row r="76" spans="1:12" x14ac:dyDescent="0.25">
      <c r="A76" s="29">
        <v>75</v>
      </c>
      <c r="B76" s="25" t="s">
        <v>272</v>
      </c>
      <c r="C76" s="35" t="s">
        <v>273</v>
      </c>
      <c r="D76" s="25">
        <f>IF('Final List'!$C76=0,0,1)</f>
        <v>1</v>
      </c>
      <c r="E76" s="25" t="s">
        <v>15</v>
      </c>
      <c r="F76" s="25"/>
      <c r="G76" s="70"/>
      <c r="H76" s="70"/>
      <c r="I76" s="70"/>
      <c r="J76" s="63" t="s">
        <v>19</v>
      </c>
      <c r="K76" s="29"/>
      <c r="L76" s="25"/>
    </row>
    <row r="77" spans="1:12" x14ac:dyDescent="0.25">
      <c r="A77" s="30">
        <v>76</v>
      </c>
      <c r="B77" s="26" t="s">
        <v>274</v>
      </c>
      <c r="C77" s="34" t="s">
        <v>275</v>
      </c>
      <c r="D77" s="26">
        <f>IF('Final List'!$C77=0,0,1)</f>
        <v>1</v>
      </c>
      <c r="E77" s="26"/>
      <c r="F77" s="26"/>
      <c r="G77" s="71"/>
      <c r="H77" s="71"/>
      <c r="I77" s="71"/>
      <c r="J77" s="64" t="s">
        <v>19</v>
      </c>
      <c r="K77" s="30"/>
      <c r="L77" s="26"/>
    </row>
    <row r="78" spans="1:12" x14ac:dyDescent="0.25">
      <c r="A78" s="29">
        <v>77</v>
      </c>
      <c r="B78" s="25" t="s">
        <v>276</v>
      </c>
      <c r="C78" s="35" t="s">
        <v>277</v>
      </c>
      <c r="D78" s="25">
        <f>IF('Final List'!$C78=0,0,1)</f>
        <v>1</v>
      </c>
      <c r="E78" s="25" t="s">
        <v>23</v>
      </c>
      <c r="F78" s="25"/>
      <c r="G78" s="70"/>
      <c r="H78" s="70"/>
      <c r="I78" s="70"/>
      <c r="J78" s="63" t="s">
        <v>19</v>
      </c>
      <c r="K78" s="29"/>
      <c r="L78" s="25"/>
    </row>
    <row r="79" spans="1:12" x14ac:dyDescent="0.25">
      <c r="A79" s="30">
        <v>78</v>
      </c>
      <c r="B79" s="26" t="s">
        <v>278</v>
      </c>
      <c r="C79" s="34" t="s">
        <v>279</v>
      </c>
      <c r="D79" s="26">
        <f>IF('Final List'!$C79=0,0,1)</f>
        <v>1</v>
      </c>
      <c r="E79" s="26"/>
      <c r="F79" s="26"/>
      <c r="G79" s="71"/>
      <c r="H79" s="71"/>
      <c r="I79" s="71"/>
      <c r="J79" s="64" t="s">
        <v>19</v>
      </c>
      <c r="K79" s="30"/>
      <c r="L79" s="26"/>
    </row>
    <row r="80" spans="1:12" x14ac:dyDescent="0.25">
      <c r="A80" s="29">
        <v>79</v>
      </c>
      <c r="B80" s="25" t="s">
        <v>280</v>
      </c>
      <c r="C80" s="38"/>
      <c r="D80" s="25">
        <f>IF('Final List'!$C80=0,0,1)</f>
        <v>0</v>
      </c>
      <c r="E80" s="25"/>
      <c r="F80" s="25"/>
      <c r="G80" s="70"/>
      <c r="H80" s="70"/>
      <c r="I80" s="70"/>
      <c r="J80" s="63"/>
      <c r="K80" s="29"/>
      <c r="L80" s="25"/>
    </row>
    <row r="81" spans="1:12" x14ac:dyDescent="0.25">
      <c r="A81" s="30">
        <v>80</v>
      </c>
      <c r="B81" s="26" t="s">
        <v>281</v>
      </c>
      <c r="C81" s="37" t="s">
        <v>282</v>
      </c>
      <c r="D81" s="26">
        <f>IF('Final List'!$C81=0,0,1)</f>
        <v>1</v>
      </c>
      <c r="E81" s="26" t="s">
        <v>15</v>
      </c>
      <c r="F81" s="26"/>
      <c r="G81" s="71"/>
      <c r="H81" s="71"/>
      <c r="I81" s="71"/>
      <c r="J81" s="64" t="s">
        <v>19</v>
      </c>
      <c r="K81" s="30"/>
      <c r="L81" s="26"/>
    </row>
    <row r="82" spans="1:12" x14ac:dyDescent="0.25">
      <c r="A82" s="29">
        <v>81</v>
      </c>
      <c r="B82" s="25" t="s">
        <v>283</v>
      </c>
      <c r="C82" s="38" t="s">
        <v>284</v>
      </c>
      <c r="D82" s="25">
        <f>IF('Final List'!$C82=0,0,1)</f>
        <v>1</v>
      </c>
      <c r="E82" s="25"/>
      <c r="F82" s="25"/>
      <c r="G82" s="70"/>
      <c r="H82" s="70"/>
      <c r="I82" s="70"/>
      <c r="J82" s="63" t="s">
        <v>19</v>
      </c>
      <c r="K82" s="29"/>
      <c r="L82" s="25"/>
    </row>
    <row r="83" spans="1:12" x14ac:dyDescent="0.25">
      <c r="A83" s="30">
        <v>82</v>
      </c>
      <c r="B83" s="26" t="s">
        <v>285</v>
      </c>
      <c r="C83" s="37" t="s">
        <v>286</v>
      </c>
      <c r="D83" s="26">
        <f>IF('Final List'!$C83=0,0,1)</f>
        <v>1</v>
      </c>
      <c r="E83" s="26" t="s">
        <v>23</v>
      </c>
      <c r="F83" s="26"/>
      <c r="G83" s="71"/>
      <c r="H83" s="71"/>
      <c r="I83" s="71"/>
      <c r="J83" s="64" t="s">
        <v>19</v>
      </c>
      <c r="K83" s="30"/>
      <c r="L83" s="26"/>
    </row>
    <row r="84" spans="1:12" x14ac:dyDescent="0.25">
      <c r="A84" s="29">
        <v>83</v>
      </c>
      <c r="B84" s="25" t="s">
        <v>287</v>
      </c>
      <c r="C84" s="35" t="s">
        <v>288</v>
      </c>
      <c r="D84" s="25">
        <f>IF('Final List'!$C84=0,0,1)</f>
        <v>1</v>
      </c>
      <c r="E84" s="25" t="s">
        <v>15</v>
      </c>
      <c r="F84" s="25"/>
      <c r="G84" s="70"/>
      <c r="H84" s="70"/>
      <c r="I84" s="70"/>
      <c r="J84" s="63" t="s">
        <v>19</v>
      </c>
      <c r="K84" s="29"/>
      <c r="L84" s="25"/>
    </row>
    <row r="85" spans="1:12" x14ac:dyDescent="0.25">
      <c r="A85" s="30">
        <v>84</v>
      </c>
      <c r="B85" s="26" t="s">
        <v>289</v>
      </c>
      <c r="C85" s="34" t="s">
        <v>290</v>
      </c>
      <c r="D85" s="26">
        <f>IF('Final List'!$C85=0,0,1)</f>
        <v>1</v>
      </c>
      <c r="E85" s="26" t="s">
        <v>15</v>
      </c>
      <c r="F85" s="26"/>
      <c r="G85" s="71"/>
      <c r="H85" s="71"/>
      <c r="I85" s="71"/>
      <c r="J85" s="64" t="s">
        <v>19</v>
      </c>
      <c r="K85" s="30"/>
      <c r="L85" s="26"/>
    </row>
    <row r="86" spans="1:12" x14ac:dyDescent="0.25">
      <c r="A86" s="29">
        <v>85</v>
      </c>
      <c r="B86" s="33" t="s">
        <v>291</v>
      </c>
      <c r="C86" s="74" t="s">
        <v>292</v>
      </c>
      <c r="D86" s="25">
        <f>IF('Final List'!$C86=0,0,1)</f>
        <v>1</v>
      </c>
      <c r="E86" s="25"/>
      <c r="F86" s="25"/>
      <c r="G86" s="70"/>
      <c r="H86" s="70"/>
      <c r="I86" s="70"/>
      <c r="J86" s="63" t="s">
        <v>19</v>
      </c>
      <c r="K86" s="29"/>
      <c r="L86" s="25"/>
    </row>
    <row r="87" spans="1:12" x14ac:dyDescent="0.25">
      <c r="A87" s="30">
        <v>86</v>
      </c>
      <c r="B87" s="26" t="s">
        <v>293</v>
      </c>
      <c r="C87" s="34" t="s">
        <v>294</v>
      </c>
      <c r="D87" s="26">
        <f>IF('Final List'!$C87=0,0,1)</f>
        <v>1</v>
      </c>
      <c r="E87" s="26"/>
      <c r="F87" s="26"/>
      <c r="G87" s="71"/>
      <c r="H87" s="71"/>
      <c r="I87" s="71"/>
      <c r="J87" s="64" t="s">
        <v>19</v>
      </c>
      <c r="K87" s="30"/>
      <c r="L87" s="26"/>
    </row>
    <row r="88" spans="1:12" x14ac:dyDescent="0.25">
      <c r="A88" s="29">
        <v>87</v>
      </c>
      <c r="B88" s="33" t="s">
        <v>295</v>
      </c>
      <c r="C88" s="74" t="s">
        <v>209</v>
      </c>
      <c r="D88" s="25">
        <f>IF('Final List'!$C88=0,0,1)</f>
        <v>1</v>
      </c>
      <c r="E88" s="25"/>
      <c r="F88" s="25"/>
      <c r="G88" s="70"/>
      <c r="H88" s="70"/>
      <c r="I88" s="70"/>
      <c r="J88" s="63" t="s">
        <v>19</v>
      </c>
      <c r="K88" s="29"/>
      <c r="L88" s="25"/>
    </row>
    <row r="89" spans="1:12" x14ac:dyDescent="0.25">
      <c r="A89" s="30">
        <v>88</v>
      </c>
      <c r="B89" s="26" t="s">
        <v>296</v>
      </c>
      <c r="C89" s="37" t="s">
        <v>297</v>
      </c>
      <c r="D89" s="26">
        <f>IF('Final List'!$C89=0,0,1)</f>
        <v>1</v>
      </c>
      <c r="E89" s="26"/>
      <c r="F89" s="26"/>
      <c r="G89" s="71"/>
      <c r="H89" s="71"/>
      <c r="I89" s="71"/>
      <c r="J89" s="64" t="s">
        <v>189</v>
      </c>
      <c r="K89" s="30"/>
      <c r="L89" s="26"/>
    </row>
    <row r="90" spans="1:12" x14ac:dyDescent="0.25">
      <c r="A90" s="29">
        <v>89</v>
      </c>
      <c r="B90" s="33" t="s">
        <v>298</v>
      </c>
      <c r="C90" s="74" t="s">
        <v>299</v>
      </c>
      <c r="D90" s="25">
        <f>IF('Final List'!$C90=0,0,1)</f>
        <v>1</v>
      </c>
      <c r="E90" s="25"/>
      <c r="F90" s="25"/>
      <c r="G90" s="70"/>
      <c r="H90" s="70"/>
      <c r="I90" s="70"/>
      <c r="J90" s="63"/>
      <c r="K90" s="29"/>
      <c r="L90" s="25"/>
    </row>
    <row r="91" spans="1:12" x14ac:dyDescent="0.25">
      <c r="A91" s="30">
        <v>90</v>
      </c>
      <c r="B91" s="39" t="s">
        <v>300</v>
      </c>
      <c r="C91" s="75" t="s">
        <v>301</v>
      </c>
      <c r="D91" s="26">
        <f>IF('Final List'!$C91=0,0,1)</f>
        <v>1</v>
      </c>
      <c r="E91" s="26" t="s">
        <v>302</v>
      </c>
      <c r="F91" s="26"/>
      <c r="G91" s="71"/>
      <c r="H91" s="71"/>
      <c r="I91" s="71"/>
      <c r="J91" s="64" t="s">
        <v>303</v>
      </c>
      <c r="K91" s="30"/>
      <c r="L91" s="26"/>
    </row>
    <row r="92" spans="1:12" x14ac:dyDescent="0.25">
      <c r="A92" s="29">
        <v>91</v>
      </c>
      <c r="B92" s="25" t="s">
        <v>304</v>
      </c>
      <c r="C92" s="38" t="s">
        <v>305</v>
      </c>
      <c r="D92" s="25">
        <f>IF('Final List'!$C92=0,0,1)</f>
        <v>1</v>
      </c>
      <c r="E92" s="25"/>
      <c r="F92" s="25"/>
      <c r="G92" s="70"/>
      <c r="H92" s="70"/>
      <c r="I92" s="70"/>
      <c r="J92" s="63"/>
      <c r="K92" s="29"/>
      <c r="L92" s="25"/>
    </row>
    <row r="93" spans="1:12" x14ac:dyDescent="0.25">
      <c r="A93" s="30">
        <v>92</v>
      </c>
      <c r="B93" s="26" t="s">
        <v>306</v>
      </c>
      <c r="C93" s="34" t="s">
        <v>307</v>
      </c>
      <c r="D93" s="26">
        <f>IF('Final List'!$C93=0,0,1)</f>
        <v>1</v>
      </c>
      <c r="E93" s="26"/>
      <c r="F93" s="26"/>
      <c r="G93" s="71"/>
      <c r="H93" s="71"/>
      <c r="I93" s="71"/>
      <c r="J93" s="64"/>
      <c r="K93" s="30"/>
      <c r="L93" s="26"/>
    </row>
    <row r="94" spans="1:12" x14ac:dyDescent="0.25">
      <c r="A94" s="29">
        <v>93</v>
      </c>
      <c r="B94" s="33" t="s">
        <v>308</v>
      </c>
      <c r="C94" s="74" t="s">
        <v>309</v>
      </c>
      <c r="D94" s="25">
        <f>IF('Final List'!$C94=0,0,1)</f>
        <v>1</v>
      </c>
      <c r="E94" s="25" t="s">
        <v>23</v>
      </c>
      <c r="F94" s="25"/>
      <c r="G94" s="70"/>
      <c r="H94" s="70"/>
      <c r="I94" s="70"/>
      <c r="J94" s="63"/>
      <c r="K94" s="29"/>
      <c r="L94" s="25"/>
    </row>
    <row r="95" spans="1:12" x14ac:dyDescent="0.25">
      <c r="A95" s="30">
        <v>94</v>
      </c>
      <c r="B95" s="36" t="s">
        <v>310</v>
      </c>
      <c r="C95" s="75">
        <v>0</v>
      </c>
      <c r="D95" s="26">
        <f>IF('Final List'!$C95=0,0,1)</f>
        <v>0</v>
      </c>
      <c r="E95" s="26"/>
      <c r="F95" s="26">
        <v>1</v>
      </c>
      <c r="G95" s="71"/>
      <c r="H95" s="71"/>
      <c r="I95" s="71"/>
      <c r="J95" s="64"/>
      <c r="K95" s="30"/>
      <c r="L95" s="26"/>
    </row>
    <row r="96" spans="1:12" x14ac:dyDescent="0.25">
      <c r="A96" s="29">
        <v>95</v>
      </c>
      <c r="B96" s="25" t="s">
        <v>311</v>
      </c>
      <c r="C96" s="38" t="s">
        <v>312</v>
      </c>
      <c r="D96" s="25">
        <f>IF('Final List'!$C96=0,0,1)</f>
        <v>1</v>
      </c>
      <c r="E96" s="25"/>
      <c r="F96" s="25"/>
      <c r="G96" s="70"/>
      <c r="H96" s="70"/>
      <c r="I96" s="70"/>
      <c r="J96" s="63"/>
      <c r="K96" s="29"/>
      <c r="L96" s="25"/>
    </row>
    <row r="97" spans="1:12" x14ac:dyDescent="0.25">
      <c r="A97" s="30">
        <v>96</v>
      </c>
      <c r="B97" s="26" t="s">
        <v>313</v>
      </c>
      <c r="C97" s="34" t="s">
        <v>314</v>
      </c>
      <c r="D97" s="26">
        <f>IF('Final List'!$C97=0,0,1)</f>
        <v>1</v>
      </c>
      <c r="E97" s="26"/>
      <c r="F97" s="26"/>
      <c r="G97" s="71"/>
      <c r="H97" s="71"/>
      <c r="I97" s="71"/>
      <c r="J97" s="64"/>
      <c r="K97" s="30"/>
      <c r="L97" s="26"/>
    </row>
    <row r="98" spans="1:12" x14ac:dyDescent="0.25">
      <c r="A98" s="29">
        <v>97</v>
      </c>
      <c r="B98" s="25" t="s">
        <v>315</v>
      </c>
      <c r="C98" s="38" t="s">
        <v>316</v>
      </c>
      <c r="D98" s="25">
        <f>IF('Final List'!$C98=0,0,1)</f>
        <v>1</v>
      </c>
      <c r="E98" s="25"/>
      <c r="F98" s="25"/>
      <c r="G98" s="70"/>
      <c r="H98" s="70"/>
      <c r="I98" s="70"/>
      <c r="J98" s="63"/>
      <c r="K98" s="29"/>
      <c r="L98" s="25"/>
    </row>
    <row r="99" spans="1:12" x14ac:dyDescent="0.25">
      <c r="A99" s="30">
        <v>98</v>
      </c>
      <c r="B99" s="26" t="s">
        <v>317</v>
      </c>
      <c r="C99" s="37" t="s">
        <v>318</v>
      </c>
      <c r="D99" s="26">
        <f>IF('Final List'!$C99=0,0,1)</f>
        <v>1</v>
      </c>
      <c r="E99" s="26" t="s">
        <v>23</v>
      </c>
      <c r="F99" s="26"/>
      <c r="G99" s="71"/>
      <c r="H99" s="71"/>
      <c r="I99" s="71"/>
      <c r="J99" s="64"/>
      <c r="K99" s="30"/>
      <c r="L99" s="26"/>
    </row>
    <row r="100" spans="1:12" x14ac:dyDescent="0.25">
      <c r="A100" s="29">
        <v>99</v>
      </c>
      <c r="B100" s="25" t="s">
        <v>319</v>
      </c>
      <c r="C100" s="38" t="s">
        <v>320</v>
      </c>
      <c r="D100" s="25">
        <f>IF('Final List'!$C100=0,0,1)</f>
        <v>1</v>
      </c>
      <c r="E100" s="25" t="s">
        <v>23</v>
      </c>
      <c r="F100" s="25"/>
      <c r="G100" s="70"/>
      <c r="H100" s="70"/>
      <c r="I100" s="70"/>
      <c r="J100" s="63"/>
      <c r="K100" s="29"/>
      <c r="L100" s="25"/>
    </row>
    <row r="101" spans="1:12" x14ac:dyDescent="0.25">
      <c r="A101" s="30">
        <v>100</v>
      </c>
      <c r="B101" s="36" t="s">
        <v>321</v>
      </c>
      <c r="C101" s="75" t="s">
        <v>322</v>
      </c>
      <c r="D101" s="26">
        <f>IF('Final List'!$C101=0,0,1)</f>
        <v>1</v>
      </c>
      <c r="E101" s="26" t="s">
        <v>23</v>
      </c>
      <c r="F101" s="26"/>
      <c r="G101" s="71"/>
      <c r="H101" s="71"/>
      <c r="I101" s="71"/>
      <c r="J101" s="64"/>
      <c r="K101" s="30"/>
      <c r="L101" s="26"/>
    </row>
    <row r="102" spans="1:12" x14ac:dyDescent="0.25">
      <c r="A102" s="29">
        <v>101</v>
      </c>
      <c r="B102" s="25" t="s">
        <v>323</v>
      </c>
      <c r="C102" s="35" t="s">
        <v>324</v>
      </c>
      <c r="D102" s="25">
        <f>IF('Final List'!$C102=0,0,1)</f>
        <v>1</v>
      </c>
      <c r="E102" s="25"/>
      <c r="F102" s="25"/>
      <c r="G102" s="70"/>
      <c r="H102" s="70"/>
      <c r="I102" s="70"/>
      <c r="J102" s="63"/>
      <c r="K102" s="29"/>
      <c r="L102" s="25"/>
    </row>
    <row r="103" spans="1:12" x14ac:dyDescent="0.25">
      <c r="A103" s="30">
        <v>102</v>
      </c>
      <c r="B103" s="36" t="s">
        <v>325</v>
      </c>
      <c r="C103" s="75" t="s">
        <v>326</v>
      </c>
      <c r="D103" s="26">
        <f>IF('Final List'!$C103=0,0,1)</f>
        <v>1</v>
      </c>
      <c r="E103" s="26"/>
      <c r="F103" s="26"/>
      <c r="G103" s="71"/>
      <c r="H103" s="71"/>
      <c r="I103" s="71"/>
      <c r="J103" s="64"/>
      <c r="K103" s="30"/>
      <c r="L103" s="26"/>
    </row>
    <row r="104" spans="1:12" x14ac:dyDescent="0.25">
      <c r="A104" s="29">
        <v>103</v>
      </c>
      <c r="B104" s="33" t="s">
        <v>327</v>
      </c>
      <c r="C104" s="74" t="s">
        <v>328</v>
      </c>
      <c r="D104" s="25">
        <f>IF('Final List'!$C104=0,0,1)</f>
        <v>1</v>
      </c>
      <c r="E104" s="25"/>
      <c r="F104" s="25"/>
      <c r="G104" s="70"/>
      <c r="H104" s="70"/>
      <c r="I104" s="70"/>
      <c r="J104" s="63"/>
      <c r="K104" s="29"/>
      <c r="L104" s="25"/>
    </row>
    <row r="105" spans="1:12" x14ac:dyDescent="0.25">
      <c r="A105" s="30">
        <v>104</v>
      </c>
      <c r="B105" s="36" t="s">
        <v>329</v>
      </c>
      <c r="C105" s="75" t="s">
        <v>330</v>
      </c>
      <c r="D105" s="26">
        <f>IF('Final List'!$C105=0,0,1)</f>
        <v>1</v>
      </c>
      <c r="E105" s="26"/>
      <c r="F105" s="26"/>
      <c r="G105" s="71"/>
      <c r="H105" s="71"/>
      <c r="I105" s="71"/>
      <c r="J105" s="64"/>
      <c r="K105" s="30"/>
      <c r="L105" s="26"/>
    </row>
    <row r="106" spans="1:12" x14ac:dyDescent="0.25">
      <c r="A106" s="29">
        <v>105</v>
      </c>
      <c r="B106" s="25" t="s">
        <v>331</v>
      </c>
      <c r="C106" s="38" t="s">
        <v>332</v>
      </c>
      <c r="D106" s="25">
        <f>IF('Final List'!$C106=0,0,1)</f>
        <v>1</v>
      </c>
      <c r="E106" s="25"/>
      <c r="F106" s="25"/>
      <c r="G106" s="70"/>
      <c r="H106" s="70"/>
      <c r="I106" s="70"/>
      <c r="J106" s="63"/>
      <c r="K106" s="29"/>
      <c r="L106" s="25"/>
    </row>
    <row r="107" spans="1:12" x14ac:dyDescent="0.25">
      <c r="A107" s="30">
        <v>106</v>
      </c>
      <c r="B107" s="36" t="s">
        <v>333</v>
      </c>
      <c r="C107" s="75" t="s">
        <v>334</v>
      </c>
      <c r="D107" s="26">
        <f>IF('Final List'!$C107=0,0,1)</f>
        <v>1</v>
      </c>
      <c r="E107" s="26" t="s">
        <v>15</v>
      </c>
      <c r="F107" s="26"/>
      <c r="G107" s="71"/>
      <c r="H107" s="71"/>
      <c r="I107" s="71"/>
      <c r="J107" s="64"/>
      <c r="K107" s="30"/>
      <c r="L107" s="26"/>
    </row>
    <row r="108" spans="1:12" x14ac:dyDescent="0.25">
      <c r="A108" s="29">
        <v>107</v>
      </c>
      <c r="B108" s="25" t="s">
        <v>335</v>
      </c>
      <c r="C108" s="38"/>
      <c r="D108" s="25">
        <f>IF('Final List'!$C108=0,0,1)</f>
        <v>0</v>
      </c>
      <c r="E108" s="25"/>
      <c r="F108" s="25"/>
      <c r="G108" s="70"/>
      <c r="H108" s="70"/>
      <c r="I108" s="70"/>
      <c r="J108" s="63"/>
      <c r="K108" s="29"/>
      <c r="L108" s="25"/>
    </row>
    <row r="109" spans="1:12" x14ac:dyDescent="0.25">
      <c r="A109" s="30">
        <v>108</v>
      </c>
      <c r="B109" s="26" t="s">
        <v>336</v>
      </c>
      <c r="C109" s="34" t="s">
        <v>337</v>
      </c>
      <c r="D109" s="26">
        <f>IF('Final List'!$C109=0,0,1)</f>
        <v>1</v>
      </c>
      <c r="E109" s="26"/>
      <c r="F109" s="26"/>
      <c r="G109" s="71"/>
      <c r="H109" s="71"/>
      <c r="I109" s="71"/>
      <c r="J109" s="64"/>
      <c r="K109" s="30"/>
      <c r="L109" s="26"/>
    </row>
    <row r="110" spans="1:12" x14ac:dyDescent="0.25">
      <c r="A110" s="29">
        <v>109</v>
      </c>
      <c r="B110" s="33" t="s">
        <v>338</v>
      </c>
      <c r="C110" s="74" t="s">
        <v>339</v>
      </c>
      <c r="D110" s="25">
        <f>IF('Final List'!$C110=0,0,1)</f>
        <v>1</v>
      </c>
      <c r="E110" s="25"/>
      <c r="F110" s="25"/>
      <c r="G110" s="70"/>
      <c r="H110" s="70"/>
      <c r="I110" s="70"/>
      <c r="J110" s="63"/>
      <c r="K110" s="29"/>
      <c r="L110" s="25"/>
    </row>
    <row r="111" spans="1:12" x14ac:dyDescent="0.25">
      <c r="A111" s="30">
        <v>110</v>
      </c>
      <c r="B111" s="26" t="s">
        <v>340</v>
      </c>
      <c r="C111" s="34" t="s">
        <v>341</v>
      </c>
      <c r="D111" s="26">
        <f>IF('Final List'!$C111=0,0,1)</f>
        <v>1</v>
      </c>
      <c r="E111" s="26"/>
      <c r="F111" s="26"/>
      <c r="G111" s="71"/>
      <c r="H111" s="71"/>
      <c r="I111" s="71"/>
      <c r="J111" s="64"/>
      <c r="K111" s="30"/>
      <c r="L111" s="26"/>
    </row>
    <row r="112" spans="1:12" x14ac:dyDescent="0.25">
      <c r="A112" s="29">
        <v>111</v>
      </c>
      <c r="B112" s="33" t="s">
        <v>342</v>
      </c>
      <c r="C112" s="74" t="s">
        <v>343</v>
      </c>
      <c r="D112" s="25">
        <f>IF('Final List'!$C112=0,0,1)</f>
        <v>1</v>
      </c>
      <c r="E112" s="25" t="s">
        <v>15</v>
      </c>
      <c r="F112" s="25"/>
      <c r="G112" s="70"/>
      <c r="H112" s="70"/>
      <c r="I112" s="70"/>
      <c r="J112" s="63"/>
      <c r="K112" s="29"/>
      <c r="L112" s="25"/>
    </row>
    <row r="113" spans="1:12" x14ac:dyDescent="0.25">
      <c r="A113" s="30">
        <v>112</v>
      </c>
      <c r="B113" s="26" t="s">
        <v>344</v>
      </c>
      <c r="C113" s="34" t="s">
        <v>345</v>
      </c>
      <c r="D113" s="26">
        <f>IF('Final List'!$C113=0,0,1)</f>
        <v>1</v>
      </c>
      <c r="E113" s="26"/>
      <c r="F113" s="26"/>
      <c r="G113" s="71"/>
      <c r="H113" s="71"/>
      <c r="I113" s="71"/>
      <c r="J113" s="64"/>
      <c r="K113" s="30"/>
      <c r="L113" s="26"/>
    </row>
    <row r="114" spans="1:12" x14ac:dyDescent="0.25">
      <c r="A114" s="29">
        <v>113</v>
      </c>
      <c r="B114" s="25" t="s">
        <v>346</v>
      </c>
      <c r="C114" s="38" t="s">
        <v>347</v>
      </c>
      <c r="D114" s="25">
        <f>IF('Final List'!$C114=0,0,1)</f>
        <v>1</v>
      </c>
      <c r="E114" s="25"/>
      <c r="F114" s="25"/>
      <c r="G114" s="70"/>
      <c r="H114" s="70"/>
      <c r="I114" s="70"/>
      <c r="J114" s="63"/>
      <c r="K114" s="29"/>
      <c r="L114" s="25"/>
    </row>
    <row r="115" spans="1:12" x14ac:dyDescent="0.25">
      <c r="A115" s="30">
        <v>114</v>
      </c>
      <c r="B115" s="26" t="s">
        <v>348</v>
      </c>
      <c r="C115" s="34" t="s">
        <v>349</v>
      </c>
      <c r="D115" s="26">
        <f>IF('Final List'!$C115=0,0,1)</f>
        <v>1</v>
      </c>
      <c r="E115" s="26"/>
      <c r="F115" s="26"/>
      <c r="G115" s="71"/>
      <c r="H115" s="71"/>
      <c r="I115" s="71"/>
      <c r="J115" s="64"/>
      <c r="K115" s="30"/>
      <c r="L115" s="26"/>
    </row>
    <row r="116" spans="1:12" x14ac:dyDescent="0.25">
      <c r="A116" s="29">
        <v>115</v>
      </c>
      <c r="B116" s="25" t="s">
        <v>350</v>
      </c>
      <c r="C116" s="38" t="s">
        <v>351</v>
      </c>
      <c r="D116" s="25">
        <f>IF('Final List'!$C116=0,0,1)</f>
        <v>1</v>
      </c>
      <c r="E116" s="25"/>
      <c r="F116" s="25"/>
      <c r="G116" s="70"/>
      <c r="H116" s="70"/>
      <c r="I116" s="70"/>
      <c r="J116" s="63"/>
      <c r="K116" s="29"/>
      <c r="L116" s="25"/>
    </row>
    <row r="117" spans="1:12" x14ac:dyDescent="0.25">
      <c r="A117" s="30">
        <v>116</v>
      </c>
      <c r="B117" s="36" t="s">
        <v>352</v>
      </c>
      <c r="C117" s="75" t="s">
        <v>353</v>
      </c>
      <c r="D117" s="26">
        <f>IF('Final List'!$C117=0,0,1)</f>
        <v>1</v>
      </c>
      <c r="E117" s="26"/>
      <c r="F117" s="26"/>
      <c r="G117" s="71"/>
      <c r="H117" s="71"/>
      <c r="I117" s="71"/>
      <c r="J117" s="64"/>
      <c r="K117" s="30"/>
      <c r="L117" s="26"/>
    </row>
    <row r="118" spans="1:12" x14ac:dyDescent="0.25">
      <c r="A118" s="29">
        <v>117</v>
      </c>
      <c r="B118" s="33" t="s">
        <v>354</v>
      </c>
      <c r="C118" s="74" t="s">
        <v>355</v>
      </c>
      <c r="D118" s="25">
        <f>IF('Final List'!$C118=0,0,1)</f>
        <v>1</v>
      </c>
      <c r="E118" s="25" t="s">
        <v>15</v>
      </c>
      <c r="F118" s="25"/>
      <c r="G118" s="70"/>
      <c r="H118" s="70"/>
      <c r="I118" s="70"/>
      <c r="J118" s="63"/>
      <c r="K118" s="29"/>
      <c r="L118" s="25"/>
    </row>
    <row r="119" spans="1:12" x14ac:dyDescent="0.25">
      <c r="A119" s="30">
        <v>118</v>
      </c>
      <c r="B119" s="26" t="s">
        <v>356</v>
      </c>
      <c r="C119" s="34" t="s">
        <v>357</v>
      </c>
      <c r="D119" s="26">
        <f>IF('Final List'!$C119=0,0,1)</f>
        <v>1</v>
      </c>
      <c r="E119" s="26"/>
      <c r="F119" s="26"/>
      <c r="G119" s="71"/>
      <c r="H119" s="71"/>
      <c r="I119" s="71"/>
      <c r="J119" s="64"/>
      <c r="K119" s="30"/>
      <c r="L119" s="26"/>
    </row>
    <row r="120" spans="1:12" x14ac:dyDescent="0.25">
      <c r="A120" s="29">
        <v>119</v>
      </c>
      <c r="B120" s="25" t="s">
        <v>358</v>
      </c>
      <c r="C120" s="35" t="s">
        <v>359</v>
      </c>
      <c r="D120" s="25">
        <f>IF('Final List'!$C120=0,0,1)</f>
        <v>1</v>
      </c>
      <c r="E120" s="25" t="s">
        <v>23</v>
      </c>
      <c r="F120" s="25"/>
      <c r="G120" s="70"/>
      <c r="H120" s="70"/>
      <c r="I120" s="70"/>
      <c r="J120" s="63"/>
      <c r="K120" s="29"/>
      <c r="L120" s="25"/>
    </row>
    <row r="121" spans="1:12" x14ac:dyDescent="0.25">
      <c r="A121" s="30">
        <v>120</v>
      </c>
      <c r="B121" s="26" t="s">
        <v>360</v>
      </c>
      <c r="C121" s="34" t="s">
        <v>361</v>
      </c>
      <c r="D121" s="26">
        <f>IF('Final List'!$C121=0,0,1)</f>
        <v>1</v>
      </c>
      <c r="E121" s="26"/>
      <c r="F121" s="26"/>
      <c r="G121" s="71"/>
      <c r="H121" s="71"/>
      <c r="I121" s="71"/>
      <c r="J121" s="64"/>
      <c r="K121" s="30"/>
      <c r="L121" s="26"/>
    </row>
    <row r="122" spans="1:12" x14ac:dyDescent="0.25">
      <c r="A122" s="29">
        <v>121</v>
      </c>
      <c r="B122" s="33" t="s">
        <v>362</v>
      </c>
      <c r="C122" s="74" t="s">
        <v>363</v>
      </c>
      <c r="D122" s="25">
        <f>IF('Final List'!$C122=0,0,1)</f>
        <v>1</v>
      </c>
      <c r="E122" s="25" t="s">
        <v>23</v>
      </c>
      <c r="F122" s="25"/>
      <c r="G122" s="70"/>
      <c r="H122" s="70"/>
      <c r="I122" s="70"/>
      <c r="J122" s="63"/>
      <c r="K122" s="29"/>
      <c r="L122" s="25"/>
    </row>
    <row r="123" spans="1:12" x14ac:dyDescent="0.25">
      <c r="A123" s="30">
        <v>122</v>
      </c>
      <c r="B123" s="36" t="s">
        <v>364</v>
      </c>
      <c r="C123" s="75" t="s">
        <v>365</v>
      </c>
      <c r="D123" s="26">
        <f>IF('Final List'!$C123=0,0,1)</f>
        <v>1</v>
      </c>
      <c r="E123" s="26" t="s">
        <v>15</v>
      </c>
      <c r="F123" s="26"/>
      <c r="G123" s="71"/>
      <c r="H123" s="71"/>
      <c r="I123" s="71"/>
      <c r="J123" s="64"/>
      <c r="K123" s="30"/>
      <c r="L123" s="26"/>
    </row>
    <row r="124" spans="1:12" x14ac:dyDescent="0.25">
      <c r="A124" s="29">
        <v>123</v>
      </c>
      <c r="B124" s="33" t="s">
        <v>366</v>
      </c>
      <c r="C124" s="74" t="s">
        <v>367</v>
      </c>
      <c r="D124" s="25">
        <f>IF('Final List'!$C124=0,0,1)</f>
        <v>1</v>
      </c>
      <c r="E124" s="25" t="s">
        <v>23</v>
      </c>
      <c r="F124" s="25"/>
      <c r="G124" s="70"/>
      <c r="H124" s="70"/>
      <c r="I124" s="70"/>
      <c r="J124" s="63"/>
      <c r="K124" s="29"/>
      <c r="L124" s="25"/>
    </row>
    <row r="125" spans="1:12" x14ac:dyDescent="0.25">
      <c r="A125" s="30">
        <v>124</v>
      </c>
      <c r="B125" s="36" t="s">
        <v>368</v>
      </c>
      <c r="C125" s="75">
        <v>0</v>
      </c>
      <c r="D125" s="26">
        <f>IF('Final List'!$C125=0,0,1)</f>
        <v>0</v>
      </c>
      <c r="E125" s="26"/>
      <c r="F125" s="26">
        <v>0</v>
      </c>
      <c r="G125" s="71"/>
      <c r="H125" s="71"/>
      <c r="I125" s="71"/>
      <c r="J125" s="64"/>
      <c r="K125" s="30"/>
      <c r="L125" s="26"/>
    </row>
    <row r="126" spans="1:12" x14ac:dyDescent="0.25">
      <c r="A126" s="29">
        <v>125</v>
      </c>
      <c r="B126" s="33" t="s">
        <v>369</v>
      </c>
      <c r="C126" s="74" t="s">
        <v>370</v>
      </c>
      <c r="D126" s="25">
        <f>IF('Final List'!$C126=0,0,1)</f>
        <v>1</v>
      </c>
      <c r="E126" s="25" t="s">
        <v>23</v>
      </c>
      <c r="F126" s="25"/>
      <c r="G126" s="70"/>
      <c r="H126" s="70"/>
      <c r="I126" s="70"/>
      <c r="J126" s="63"/>
      <c r="K126" s="29"/>
      <c r="L126" s="25"/>
    </row>
    <row r="127" spans="1:12" x14ac:dyDescent="0.25">
      <c r="A127" s="30">
        <v>126</v>
      </c>
      <c r="B127" s="26" t="s">
        <v>371</v>
      </c>
      <c r="C127" s="34" t="s">
        <v>372</v>
      </c>
      <c r="D127" s="26">
        <f>IF('Final List'!$C127=0,0,1)</f>
        <v>1</v>
      </c>
      <c r="E127" s="26"/>
      <c r="F127" s="26"/>
      <c r="G127" s="71"/>
      <c r="H127" s="71"/>
      <c r="I127" s="71"/>
      <c r="J127" s="64"/>
      <c r="K127" s="30"/>
      <c r="L127" s="26"/>
    </row>
    <row r="128" spans="1:12" x14ac:dyDescent="0.25">
      <c r="A128" s="29">
        <v>127</v>
      </c>
      <c r="B128" s="33" t="s">
        <v>373</v>
      </c>
      <c r="C128" s="74" t="s">
        <v>374</v>
      </c>
      <c r="D128" s="25">
        <f>IF('Final List'!$C128=0,0,1)</f>
        <v>1</v>
      </c>
      <c r="E128" s="25" t="s">
        <v>15</v>
      </c>
      <c r="F128" s="25"/>
      <c r="G128" s="70"/>
      <c r="H128" s="70"/>
      <c r="I128" s="70"/>
      <c r="J128" s="63"/>
      <c r="K128" s="29"/>
      <c r="L128" s="25"/>
    </row>
    <row r="129" spans="1:12" x14ac:dyDescent="0.25">
      <c r="A129" s="30">
        <v>128</v>
      </c>
      <c r="B129" s="26" t="s">
        <v>375</v>
      </c>
      <c r="C129" s="34" t="s">
        <v>376</v>
      </c>
      <c r="D129" s="26">
        <f>IF('Final List'!$C129=0,0,1)</f>
        <v>1</v>
      </c>
      <c r="E129" s="26" t="s">
        <v>23</v>
      </c>
      <c r="F129" s="26"/>
      <c r="G129" s="71"/>
      <c r="H129" s="71"/>
      <c r="I129" s="71"/>
      <c r="J129" s="64"/>
      <c r="K129" s="30"/>
      <c r="L129" s="26"/>
    </row>
    <row r="130" spans="1:12" x14ac:dyDescent="0.25">
      <c r="A130" s="29">
        <v>129</v>
      </c>
      <c r="B130" s="25" t="s">
        <v>377</v>
      </c>
      <c r="C130" s="35" t="s">
        <v>378</v>
      </c>
      <c r="D130" s="25">
        <f>IF('Final List'!$C130=0,0,1)</f>
        <v>1</v>
      </c>
      <c r="E130" s="25" t="s">
        <v>23</v>
      </c>
      <c r="F130" s="25"/>
      <c r="G130" s="70"/>
      <c r="H130" s="70"/>
      <c r="I130" s="70"/>
      <c r="J130" s="63"/>
      <c r="K130" s="29"/>
      <c r="L130" s="25"/>
    </row>
    <row r="131" spans="1:12" x14ac:dyDescent="0.25">
      <c r="A131" s="30">
        <v>130</v>
      </c>
      <c r="B131" s="26" t="s">
        <v>379</v>
      </c>
      <c r="C131" s="34" t="s">
        <v>380</v>
      </c>
      <c r="D131" s="26">
        <f>IF('Final List'!$C131=0,0,1)</f>
        <v>1</v>
      </c>
      <c r="E131" s="26"/>
      <c r="F131" s="26"/>
      <c r="G131" s="71"/>
      <c r="H131" s="71"/>
      <c r="I131" s="71"/>
      <c r="J131" s="64"/>
      <c r="K131" s="30"/>
      <c r="L131" s="26"/>
    </row>
    <row r="132" spans="1:12" x14ac:dyDescent="0.25">
      <c r="A132" s="29">
        <v>131</v>
      </c>
      <c r="B132" s="25" t="s">
        <v>381</v>
      </c>
      <c r="C132" s="35" t="s">
        <v>382</v>
      </c>
      <c r="D132" s="25">
        <f>IF('Final List'!$C132=0,0,1)</f>
        <v>1</v>
      </c>
      <c r="E132" s="25"/>
      <c r="F132" s="25"/>
      <c r="G132" s="70"/>
      <c r="H132" s="70"/>
      <c r="I132" s="70"/>
      <c r="J132" s="63"/>
      <c r="K132" s="29"/>
      <c r="L132" s="25"/>
    </row>
    <row r="133" spans="1:12" x14ac:dyDescent="0.25">
      <c r="A133" s="30">
        <v>132</v>
      </c>
      <c r="B133" s="36" t="s">
        <v>383</v>
      </c>
      <c r="C133" s="75" t="s">
        <v>384</v>
      </c>
      <c r="D133" s="26">
        <f>IF('Final List'!$C133=0,0,1)</f>
        <v>1</v>
      </c>
      <c r="E133" s="26"/>
      <c r="F133" s="26"/>
      <c r="G133" s="71"/>
      <c r="H133" s="71"/>
      <c r="I133" s="71"/>
      <c r="J133" s="64"/>
      <c r="K133" s="30"/>
      <c r="L133" s="26"/>
    </row>
    <row r="134" spans="1:12" x14ac:dyDescent="0.25">
      <c r="A134" s="29">
        <v>133</v>
      </c>
      <c r="B134" s="25" t="s">
        <v>385</v>
      </c>
      <c r="C134" s="38">
        <v>0</v>
      </c>
      <c r="D134" s="25">
        <f>IF('Final List'!$C134=0,0,1)</f>
        <v>0</v>
      </c>
      <c r="E134" s="25"/>
      <c r="F134" s="25">
        <v>0</v>
      </c>
      <c r="G134" s="70"/>
      <c r="H134" s="70"/>
      <c r="I134" s="70"/>
      <c r="J134" s="63"/>
      <c r="K134" s="29"/>
      <c r="L134" s="25"/>
    </row>
    <row r="135" spans="1:12" x14ac:dyDescent="0.25">
      <c r="A135" s="30">
        <v>134</v>
      </c>
      <c r="B135" s="26" t="s">
        <v>386</v>
      </c>
      <c r="C135" s="34" t="s">
        <v>387</v>
      </c>
      <c r="D135" s="26">
        <f>IF('Final List'!$C135=0,0,1)</f>
        <v>1</v>
      </c>
      <c r="E135" s="26"/>
      <c r="F135" s="26"/>
      <c r="G135" s="71"/>
      <c r="H135" s="71"/>
      <c r="I135" s="71"/>
      <c r="J135" s="64"/>
      <c r="K135" s="30"/>
      <c r="L135" s="26"/>
    </row>
    <row r="136" spans="1:12" x14ac:dyDescent="0.25">
      <c r="A136" s="29">
        <v>135</v>
      </c>
      <c r="B136" s="25" t="s">
        <v>388</v>
      </c>
      <c r="C136" s="35" t="s">
        <v>389</v>
      </c>
      <c r="D136" s="25">
        <f>IF('Final List'!$C136=0,0,1)</f>
        <v>1</v>
      </c>
      <c r="E136" s="25"/>
      <c r="F136" s="25"/>
      <c r="G136" s="70"/>
      <c r="H136" s="70"/>
      <c r="I136" s="70"/>
      <c r="J136" s="63"/>
      <c r="K136" s="29"/>
      <c r="L136" s="25"/>
    </row>
    <row r="137" spans="1:12" x14ac:dyDescent="0.25">
      <c r="A137" s="30">
        <v>136</v>
      </c>
      <c r="B137" s="36" t="s">
        <v>390</v>
      </c>
      <c r="C137" s="75" t="s">
        <v>391</v>
      </c>
      <c r="D137" s="26">
        <f>IF('Final List'!$C137=0,0,1)</f>
        <v>1</v>
      </c>
      <c r="E137" s="26" t="s">
        <v>15</v>
      </c>
      <c r="F137" s="26"/>
      <c r="G137" s="71"/>
      <c r="H137" s="71"/>
      <c r="I137" s="71"/>
      <c r="J137" s="64"/>
      <c r="K137" s="30"/>
      <c r="L137" s="26"/>
    </row>
    <row r="138" spans="1:12" x14ac:dyDescent="0.25">
      <c r="A138" s="29">
        <v>137</v>
      </c>
      <c r="B138" s="25" t="s">
        <v>392</v>
      </c>
      <c r="C138" s="38" t="s">
        <v>393</v>
      </c>
      <c r="D138" s="25">
        <f>IF('Final List'!$C138=0,0,1)</f>
        <v>1</v>
      </c>
      <c r="E138" s="25"/>
      <c r="F138" s="25"/>
      <c r="G138" s="70"/>
      <c r="H138" s="70"/>
      <c r="I138" s="70"/>
      <c r="J138" s="63"/>
      <c r="K138" s="29"/>
      <c r="L138" s="25"/>
    </row>
    <row r="139" spans="1:12" x14ac:dyDescent="0.25">
      <c r="A139" s="30">
        <v>138</v>
      </c>
      <c r="B139" s="26" t="s">
        <v>394</v>
      </c>
      <c r="C139" s="34"/>
      <c r="D139" s="26">
        <f>IF('Final List'!$C139=0,0,1)</f>
        <v>0</v>
      </c>
      <c r="E139" s="26"/>
      <c r="F139" s="26"/>
      <c r="G139" s="71"/>
      <c r="H139" s="71"/>
      <c r="I139" s="71"/>
      <c r="J139" s="64"/>
      <c r="K139" s="30"/>
      <c r="L139" s="26"/>
    </row>
    <row r="140" spans="1:12" x14ac:dyDescent="0.25">
      <c r="A140" s="29">
        <v>139</v>
      </c>
      <c r="B140" s="33" t="s">
        <v>395</v>
      </c>
      <c r="C140" s="74" t="s">
        <v>396</v>
      </c>
      <c r="D140" s="25">
        <f>IF('Final List'!$C140=0,0,1)</f>
        <v>1</v>
      </c>
      <c r="E140" s="25"/>
      <c r="F140" s="25"/>
      <c r="G140" s="70"/>
      <c r="H140" s="70"/>
      <c r="I140" s="70"/>
      <c r="J140" s="63"/>
      <c r="K140" s="29"/>
      <c r="L140" s="25"/>
    </row>
    <row r="141" spans="1:12" x14ac:dyDescent="0.25">
      <c r="A141" s="30">
        <v>140</v>
      </c>
      <c r="B141" s="39" t="s">
        <v>397</v>
      </c>
      <c r="C141" s="75">
        <v>0</v>
      </c>
      <c r="D141" s="26">
        <f>IF('Final List'!$C141=0,0,1)</f>
        <v>0</v>
      </c>
      <c r="E141" s="26"/>
      <c r="F141" s="26">
        <v>0</v>
      </c>
      <c r="G141" s="71"/>
      <c r="H141" s="71"/>
      <c r="I141" s="71"/>
      <c r="J141" s="64"/>
      <c r="K141" s="30"/>
      <c r="L141" s="26"/>
    </row>
    <row r="142" spans="1:12" x14ac:dyDescent="0.25">
      <c r="A142" s="29">
        <v>141</v>
      </c>
      <c r="B142" s="40" t="s">
        <v>398</v>
      </c>
      <c r="C142" s="74" t="s">
        <v>399</v>
      </c>
      <c r="D142" s="25">
        <f>IF('Final List'!$C142=0,0,1)</f>
        <v>1</v>
      </c>
      <c r="E142" s="25"/>
      <c r="F142" s="25"/>
      <c r="G142" s="70"/>
      <c r="H142" s="70"/>
      <c r="I142" s="70"/>
      <c r="J142" s="63"/>
      <c r="K142" s="29"/>
      <c r="L142" s="25"/>
    </row>
    <row r="143" spans="1:12" x14ac:dyDescent="0.25">
      <c r="A143" s="30">
        <v>142</v>
      </c>
      <c r="B143" s="36" t="s">
        <v>400</v>
      </c>
      <c r="C143" s="75" t="s">
        <v>401</v>
      </c>
      <c r="D143" s="26">
        <f>IF('Final List'!$C143=0,0,1)</f>
        <v>1</v>
      </c>
      <c r="E143" s="26" t="s">
        <v>15</v>
      </c>
      <c r="F143" s="26"/>
      <c r="G143" s="71"/>
      <c r="H143" s="71"/>
      <c r="I143" s="71"/>
      <c r="J143" s="64"/>
      <c r="K143" s="30"/>
      <c r="L143" s="26"/>
    </row>
    <row r="144" spans="1:12" x14ac:dyDescent="0.25">
      <c r="A144" s="29">
        <v>143</v>
      </c>
      <c r="B144" s="25" t="s">
        <v>402</v>
      </c>
      <c r="C144" s="38" t="s">
        <v>403</v>
      </c>
      <c r="D144" s="25">
        <f>IF('Final List'!$C144=0,0,1)</f>
        <v>1</v>
      </c>
      <c r="E144" s="25" t="s">
        <v>15</v>
      </c>
      <c r="F144" s="25"/>
      <c r="G144" s="70"/>
      <c r="H144" s="70"/>
      <c r="I144" s="70"/>
      <c r="J144" s="63"/>
      <c r="K144" s="29"/>
      <c r="L144" s="25"/>
    </row>
    <row r="145" spans="1:12" x14ac:dyDescent="0.25">
      <c r="A145" s="30">
        <v>144</v>
      </c>
      <c r="B145" s="26" t="s">
        <v>404</v>
      </c>
      <c r="C145" s="34" t="s">
        <v>405</v>
      </c>
      <c r="D145" s="26">
        <f>IF('Final List'!$C145=0,0,1)</f>
        <v>1</v>
      </c>
      <c r="E145" s="26"/>
      <c r="F145" s="26"/>
      <c r="G145" s="71"/>
      <c r="H145" s="71"/>
      <c r="I145" s="71"/>
      <c r="J145" s="64"/>
      <c r="K145" s="30"/>
      <c r="L145" s="26"/>
    </row>
    <row r="146" spans="1:12" x14ac:dyDescent="0.25">
      <c r="A146" s="29">
        <v>145</v>
      </c>
      <c r="B146" s="25" t="s">
        <v>406</v>
      </c>
      <c r="C146" s="38"/>
      <c r="D146" s="25">
        <f>IF('Final List'!$C146=0,0,1)</f>
        <v>0</v>
      </c>
      <c r="E146" s="25"/>
      <c r="F146" s="25"/>
      <c r="G146" s="70"/>
      <c r="H146" s="70"/>
      <c r="I146" s="70"/>
      <c r="J146" s="63"/>
      <c r="K146" s="29"/>
      <c r="L146" s="25"/>
    </row>
    <row r="147" spans="1:12" x14ac:dyDescent="0.25">
      <c r="A147" s="30">
        <v>146</v>
      </c>
      <c r="B147" s="26" t="s">
        <v>407</v>
      </c>
      <c r="C147" s="34" t="s">
        <v>408</v>
      </c>
      <c r="D147" s="26">
        <f>IF('Final List'!$C147=0,0,1)</f>
        <v>1</v>
      </c>
      <c r="E147" s="26"/>
      <c r="F147" s="26"/>
      <c r="G147" s="71"/>
      <c r="H147" s="71"/>
      <c r="I147" s="71"/>
      <c r="J147" s="64"/>
      <c r="K147" s="30"/>
      <c r="L147" s="26"/>
    </row>
    <row r="148" spans="1:12" x14ac:dyDescent="0.25">
      <c r="A148" s="29">
        <v>147</v>
      </c>
      <c r="B148" s="25" t="s">
        <v>409</v>
      </c>
      <c r="C148" s="35" t="s">
        <v>410</v>
      </c>
      <c r="D148" s="25">
        <f>IF('Final List'!$C148=0,0,1)</f>
        <v>1</v>
      </c>
      <c r="E148" s="25" t="s">
        <v>15</v>
      </c>
      <c r="F148" s="25"/>
      <c r="G148" s="70"/>
      <c r="H148" s="70"/>
      <c r="I148" s="70"/>
      <c r="J148" s="63"/>
      <c r="K148" s="29"/>
      <c r="L148" s="25"/>
    </row>
    <row r="149" spans="1:12" x14ac:dyDescent="0.25">
      <c r="A149" s="30">
        <v>148</v>
      </c>
      <c r="B149" s="36" t="s">
        <v>411</v>
      </c>
      <c r="C149" s="75" t="s">
        <v>412</v>
      </c>
      <c r="D149" s="26">
        <f>IF('Final List'!$C149=0,0,1)</f>
        <v>1</v>
      </c>
      <c r="E149" s="26" t="s">
        <v>23</v>
      </c>
      <c r="F149" s="26"/>
      <c r="G149" s="71"/>
      <c r="H149" s="71"/>
      <c r="I149" s="71"/>
      <c r="J149" s="64"/>
      <c r="K149" s="30"/>
      <c r="L149" s="26"/>
    </row>
    <row r="150" spans="1:12" x14ac:dyDescent="0.25">
      <c r="A150" s="29">
        <v>149</v>
      </c>
      <c r="B150" s="25" t="s">
        <v>413</v>
      </c>
      <c r="C150" s="35" t="s">
        <v>414</v>
      </c>
      <c r="D150" s="25">
        <f>IF('Final List'!$C150=0,0,1)</f>
        <v>1</v>
      </c>
      <c r="E150" s="25" t="s">
        <v>23</v>
      </c>
      <c r="F150" s="25"/>
      <c r="G150" s="70"/>
      <c r="H150" s="70"/>
      <c r="I150" s="70"/>
      <c r="J150" s="63"/>
      <c r="K150" s="29"/>
      <c r="L150" s="25"/>
    </row>
    <row r="151" spans="1:12" x14ac:dyDescent="0.25">
      <c r="A151" s="30">
        <v>150</v>
      </c>
      <c r="B151" s="36" t="s">
        <v>415</v>
      </c>
      <c r="C151" s="75" t="s">
        <v>416</v>
      </c>
      <c r="D151" s="26">
        <f>IF('Final List'!$C151=0,0,1)</f>
        <v>1</v>
      </c>
      <c r="E151" s="26" t="s">
        <v>15</v>
      </c>
      <c r="F151" s="26"/>
      <c r="G151" s="71"/>
      <c r="H151" s="71"/>
      <c r="I151" s="71"/>
      <c r="J151" s="64"/>
      <c r="K151" s="30"/>
      <c r="L151" s="26"/>
    </row>
    <row r="152" spans="1:12" x14ac:dyDescent="0.25">
      <c r="A152" s="29">
        <v>151</v>
      </c>
      <c r="B152" s="33" t="s">
        <v>417</v>
      </c>
      <c r="C152" s="74" t="s">
        <v>418</v>
      </c>
      <c r="D152" s="25">
        <f>IF('Final List'!$C152=0,0,1)</f>
        <v>1</v>
      </c>
      <c r="E152" s="25"/>
      <c r="F152" s="25"/>
      <c r="G152" s="70"/>
      <c r="H152" s="70"/>
      <c r="I152" s="70"/>
      <c r="J152" s="63"/>
      <c r="K152" s="29"/>
      <c r="L152" s="25"/>
    </row>
    <row r="153" spans="1:12" x14ac:dyDescent="0.25">
      <c r="A153" s="30">
        <v>152</v>
      </c>
      <c r="B153" s="26" t="s">
        <v>419</v>
      </c>
      <c r="C153" s="34" t="s">
        <v>420</v>
      </c>
      <c r="D153" s="26">
        <f>IF('Final List'!$C153=0,0,1)</f>
        <v>1</v>
      </c>
      <c r="E153" s="26"/>
      <c r="F153" s="26"/>
      <c r="G153" s="71"/>
      <c r="H153" s="71"/>
      <c r="I153" s="71"/>
      <c r="J153" s="64"/>
      <c r="K153" s="30"/>
      <c r="L153" s="26"/>
    </row>
    <row r="154" spans="1:12" x14ac:dyDescent="0.25">
      <c r="A154" s="29">
        <v>153</v>
      </c>
      <c r="B154" s="25" t="s">
        <v>421</v>
      </c>
      <c r="C154" s="38"/>
      <c r="D154" s="25">
        <f>IF('Final List'!$C154=0,0,1)</f>
        <v>0</v>
      </c>
      <c r="E154" s="25"/>
      <c r="F154" s="25"/>
      <c r="G154" s="70"/>
      <c r="H154" s="70"/>
      <c r="I154" s="70"/>
      <c r="J154" s="63"/>
      <c r="K154" s="29"/>
      <c r="L154" s="25"/>
    </row>
    <row r="155" spans="1:12" x14ac:dyDescent="0.25">
      <c r="A155" s="30">
        <v>154</v>
      </c>
      <c r="B155" s="26" t="s">
        <v>422</v>
      </c>
      <c r="C155" s="37" t="s">
        <v>423</v>
      </c>
      <c r="D155" s="26">
        <f>IF('Final List'!$C155=0,0,1)</f>
        <v>1</v>
      </c>
      <c r="E155" s="26"/>
      <c r="F155" s="26"/>
      <c r="G155" s="71"/>
      <c r="H155" s="71"/>
      <c r="I155" s="71"/>
      <c r="J155" s="64"/>
      <c r="K155" s="30"/>
      <c r="L155" s="26"/>
    </row>
    <row r="156" spans="1:12" x14ac:dyDescent="0.25">
      <c r="A156" s="29">
        <v>155</v>
      </c>
      <c r="B156" s="25" t="s">
        <v>424</v>
      </c>
      <c r="C156" s="38" t="s">
        <v>425</v>
      </c>
      <c r="D156" s="25">
        <f>IF('Final List'!$C156=0,0,1)</f>
        <v>1</v>
      </c>
      <c r="E156" s="25"/>
      <c r="F156" s="25"/>
      <c r="G156" s="70"/>
      <c r="H156" s="70"/>
      <c r="I156" s="70"/>
      <c r="J156" s="63"/>
      <c r="K156" s="29"/>
      <c r="L156" s="25"/>
    </row>
    <row r="157" spans="1:12" x14ac:dyDescent="0.25">
      <c r="A157" s="30">
        <v>156</v>
      </c>
      <c r="B157" s="26" t="s">
        <v>426</v>
      </c>
      <c r="C157" s="37" t="s">
        <v>427</v>
      </c>
      <c r="D157" s="26">
        <f>IF('Final List'!$C157=0,0,1)</f>
        <v>1</v>
      </c>
      <c r="E157" s="26"/>
      <c r="F157" s="26"/>
      <c r="G157" s="71"/>
      <c r="H157" s="71"/>
      <c r="I157" s="71"/>
      <c r="J157" s="64"/>
      <c r="K157" s="30"/>
      <c r="L157" s="26"/>
    </row>
    <row r="158" spans="1:12" x14ac:dyDescent="0.25">
      <c r="A158" s="29">
        <v>157</v>
      </c>
      <c r="B158" s="25" t="s">
        <v>428</v>
      </c>
      <c r="C158" s="38" t="s">
        <v>429</v>
      </c>
      <c r="D158" s="25">
        <f>IF('Final List'!$C158=0,0,1)</f>
        <v>1</v>
      </c>
      <c r="E158" s="25"/>
      <c r="F158" s="25"/>
      <c r="G158" s="70"/>
      <c r="H158" s="70"/>
      <c r="I158" s="70"/>
      <c r="J158" s="63"/>
      <c r="K158" s="29"/>
      <c r="L158" s="25"/>
    </row>
    <row r="159" spans="1:12" x14ac:dyDescent="0.25">
      <c r="A159" s="30">
        <v>158</v>
      </c>
      <c r="B159" s="36" t="s">
        <v>430</v>
      </c>
      <c r="C159" s="75" t="s">
        <v>431</v>
      </c>
      <c r="D159" s="26">
        <f>IF('Final List'!$C159=0,0,1)</f>
        <v>1</v>
      </c>
      <c r="E159" s="26"/>
      <c r="F159" s="26"/>
      <c r="G159" s="71"/>
      <c r="H159" s="71"/>
      <c r="I159" s="71"/>
      <c r="J159" s="64"/>
      <c r="K159" s="30"/>
      <c r="L159" s="26"/>
    </row>
    <row r="160" spans="1:12" x14ac:dyDescent="0.25">
      <c r="A160" s="29">
        <v>159</v>
      </c>
      <c r="B160" s="40" t="s">
        <v>432</v>
      </c>
      <c r="C160" s="74">
        <v>0</v>
      </c>
      <c r="D160" s="25">
        <f>IF('Final List'!$C160=0,0,1)</f>
        <v>0</v>
      </c>
      <c r="E160" s="25"/>
      <c r="F160" s="25"/>
      <c r="G160" s="70"/>
      <c r="H160" s="70"/>
      <c r="I160" s="70"/>
      <c r="J160" s="63"/>
      <c r="K160" s="29"/>
      <c r="L160" s="25"/>
    </row>
    <row r="161" spans="1:12" x14ac:dyDescent="0.25">
      <c r="A161" s="30">
        <v>160</v>
      </c>
      <c r="B161" s="26" t="s">
        <v>433</v>
      </c>
      <c r="C161" s="34" t="s">
        <v>434</v>
      </c>
      <c r="D161" s="26">
        <f>IF('Final List'!$C161=0,0,1)</f>
        <v>1</v>
      </c>
      <c r="E161" s="26"/>
      <c r="F161" s="26"/>
      <c r="G161" s="71"/>
      <c r="H161" s="71"/>
      <c r="I161" s="71"/>
      <c r="J161" s="64"/>
      <c r="K161" s="30"/>
      <c r="L161" s="26"/>
    </row>
    <row r="162" spans="1:12" x14ac:dyDescent="0.25">
      <c r="A162" s="29">
        <v>161</v>
      </c>
      <c r="B162" s="25" t="s">
        <v>435</v>
      </c>
      <c r="C162" s="38" t="s">
        <v>436</v>
      </c>
      <c r="D162" s="25">
        <f>IF('Final List'!$C162=0,0,1)</f>
        <v>1</v>
      </c>
      <c r="E162" s="25"/>
      <c r="F162" s="25"/>
      <c r="G162" s="70"/>
      <c r="H162" s="70"/>
      <c r="I162" s="70"/>
      <c r="J162" s="63"/>
      <c r="K162" s="29"/>
      <c r="L162" s="25"/>
    </row>
    <row r="163" spans="1:12" x14ac:dyDescent="0.25">
      <c r="A163" s="30">
        <v>162</v>
      </c>
      <c r="B163" s="26" t="s">
        <v>437</v>
      </c>
      <c r="C163" s="37" t="s">
        <v>438</v>
      </c>
      <c r="D163" s="26">
        <f>IF('Final List'!$C163=0,0,1)</f>
        <v>1</v>
      </c>
      <c r="E163" s="26" t="s">
        <v>23</v>
      </c>
      <c r="F163" s="26"/>
      <c r="G163" s="71"/>
      <c r="H163" s="71"/>
      <c r="I163" s="71"/>
      <c r="J163" s="64"/>
      <c r="K163" s="30"/>
      <c r="L163" s="26"/>
    </row>
    <row r="164" spans="1:12" x14ac:dyDescent="0.25">
      <c r="A164" s="29">
        <v>163</v>
      </c>
      <c r="B164" s="33" t="s">
        <v>439</v>
      </c>
      <c r="C164" s="74" t="s">
        <v>440</v>
      </c>
      <c r="D164" s="25">
        <f>IF('Final List'!$C164=0,0,1)</f>
        <v>1</v>
      </c>
      <c r="E164" s="25"/>
      <c r="F164" s="25"/>
      <c r="G164" s="70"/>
      <c r="H164" s="70"/>
      <c r="I164" s="70"/>
      <c r="J164" s="63"/>
      <c r="K164" s="29"/>
      <c r="L164" s="25"/>
    </row>
    <row r="165" spans="1:12" x14ac:dyDescent="0.25">
      <c r="A165" s="30">
        <v>164</v>
      </c>
      <c r="B165" s="36" t="s">
        <v>441</v>
      </c>
      <c r="C165" s="75" t="s">
        <v>442</v>
      </c>
      <c r="D165" s="26">
        <f>IF('Final List'!$C165=0,0,1)</f>
        <v>1</v>
      </c>
      <c r="E165" s="26" t="s">
        <v>23</v>
      </c>
      <c r="F165" s="26"/>
      <c r="G165" s="71"/>
      <c r="H165" s="71"/>
      <c r="I165" s="71"/>
      <c r="J165" s="64"/>
      <c r="K165" s="30"/>
      <c r="L165" s="26"/>
    </row>
    <row r="166" spans="1:12" x14ac:dyDescent="0.25">
      <c r="A166" s="29">
        <v>165</v>
      </c>
      <c r="B166" s="25" t="s">
        <v>443</v>
      </c>
      <c r="C166" s="35" t="s">
        <v>444</v>
      </c>
      <c r="D166" s="25">
        <f>IF('Final List'!$C166=0,0,1)</f>
        <v>1</v>
      </c>
      <c r="E166" s="25"/>
      <c r="F166" s="25"/>
      <c r="G166" s="70"/>
      <c r="H166" s="70"/>
      <c r="I166" s="70"/>
      <c r="J166" s="63"/>
      <c r="K166" s="29"/>
      <c r="L166" s="25"/>
    </row>
    <row r="167" spans="1:12" x14ac:dyDescent="0.25">
      <c r="A167" s="30">
        <v>166</v>
      </c>
      <c r="B167" s="26" t="s">
        <v>445</v>
      </c>
      <c r="C167" s="34" t="s">
        <v>446</v>
      </c>
      <c r="D167" s="26">
        <f>IF('Final List'!$C167=0,0,1)</f>
        <v>1</v>
      </c>
      <c r="E167" s="26"/>
      <c r="F167" s="26"/>
      <c r="G167" s="71"/>
      <c r="H167" s="71"/>
      <c r="I167" s="71"/>
      <c r="J167" s="64"/>
      <c r="K167" s="30"/>
      <c r="L167" s="26"/>
    </row>
    <row r="168" spans="1:12" x14ac:dyDescent="0.25">
      <c r="A168" s="29">
        <v>167</v>
      </c>
      <c r="B168" s="33" t="s">
        <v>447</v>
      </c>
      <c r="C168" s="74" t="s">
        <v>448</v>
      </c>
      <c r="D168" s="25">
        <f>IF('Final List'!$C168=0,0,1)</f>
        <v>1</v>
      </c>
      <c r="E168" s="25"/>
      <c r="F168" s="25"/>
      <c r="G168" s="70"/>
      <c r="H168" s="70"/>
      <c r="I168" s="70"/>
      <c r="J168" s="63"/>
      <c r="K168" s="29"/>
      <c r="L168" s="25"/>
    </row>
    <row r="169" spans="1:12" x14ac:dyDescent="0.25">
      <c r="A169" s="30">
        <v>168</v>
      </c>
      <c r="B169" s="26" t="s">
        <v>449</v>
      </c>
      <c r="C169" s="34" t="s">
        <v>450</v>
      </c>
      <c r="D169" s="26">
        <f>IF('Final List'!$C169=0,0,1)</f>
        <v>1</v>
      </c>
      <c r="E169" s="26"/>
      <c r="F169" s="26"/>
      <c r="G169" s="71"/>
      <c r="H169" s="71"/>
      <c r="I169" s="71"/>
      <c r="J169" s="64"/>
      <c r="K169" s="30"/>
      <c r="L169" s="26"/>
    </row>
    <row r="170" spans="1:12" x14ac:dyDescent="0.25">
      <c r="A170" s="29">
        <v>169</v>
      </c>
      <c r="B170" s="25" t="s">
        <v>451</v>
      </c>
      <c r="C170" s="35" t="s">
        <v>452</v>
      </c>
      <c r="D170" s="25">
        <f>IF('Final List'!$C170=0,0,1)</f>
        <v>1</v>
      </c>
      <c r="E170" s="25" t="s">
        <v>15</v>
      </c>
      <c r="F170" s="25"/>
      <c r="G170" s="70"/>
      <c r="H170" s="70"/>
      <c r="I170" s="70"/>
      <c r="J170" s="63"/>
      <c r="K170" s="29"/>
      <c r="L170" s="25"/>
    </row>
    <row r="171" spans="1:12" x14ac:dyDescent="0.25">
      <c r="A171" s="30">
        <v>170</v>
      </c>
      <c r="B171" s="26" t="s">
        <v>453</v>
      </c>
      <c r="C171" s="34" t="s">
        <v>454</v>
      </c>
      <c r="D171" s="26">
        <f>IF('Final List'!$C171=0,0,1)</f>
        <v>1</v>
      </c>
      <c r="E171" s="26"/>
      <c r="F171" s="26"/>
      <c r="G171" s="71"/>
      <c r="H171" s="71"/>
      <c r="I171" s="71"/>
      <c r="J171" s="64"/>
      <c r="K171" s="30"/>
      <c r="L171" s="26"/>
    </row>
    <row r="172" spans="1:12" x14ac:dyDescent="0.25">
      <c r="A172" s="29">
        <v>171</v>
      </c>
      <c r="B172" s="33" t="s">
        <v>455</v>
      </c>
      <c r="C172" s="74" t="s">
        <v>456</v>
      </c>
      <c r="D172" s="25">
        <f>IF('Final List'!$C172=0,0,1)</f>
        <v>1</v>
      </c>
      <c r="E172" s="25" t="s">
        <v>23</v>
      </c>
      <c r="F172" s="25"/>
      <c r="G172" s="70"/>
      <c r="H172" s="70"/>
      <c r="I172" s="70"/>
      <c r="J172" s="63"/>
      <c r="K172" s="29"/>
      <c r="L172" s="25"/>
    </row>
    <row r="173" spans="1:12" x14ac:dyDescent="0.25">
      <c r="A173" s="30">
        <v>172</v>
      </c>
      <c r="B173" s="26" t="s">
        <v>457</v>
      </c>
      <c r="C173" s="37" t="s">
        <v>458</v>
      </c>
      <c r="D173" s="26">
        <f>IF('Final List'!$C173=0,0,1)</f>
        <v>1</v>
      </c>
      <c r="E173" s="26" t="s">
        <v>15</v>
      </c>
      <c r="F173" s="26"/>
      <c r="G173" s="71"/>
      <c r="H173" s="71"/>
      <c r="I173" s="71"/>
      <c r="J173" s="64"/>
      <c r="K173" s="30"/>
      <c r="L173" s="26"/>
    </row>
    <row r="174" spans="1:12" x14ac:dyDescent="0.25">
      <c r="A174" s="29">
        <v>173</v>
      </c>
      <c r="B174" s="25" t="s">
        <v>459</v>
      </c>
      <c r="C174" s="38" t="s">
        <v>460</v>
      </c>
      <c r="D174" s="25">
        <f>IF('Final List'!$C174=0,0,1)</f>
        <v>1</v>
      </c>
      <c r="E174" s="25"/>
      <c r="F174" s="25"/>
      <c r="G174" s="70"/>
      <c r="H174" s="70"/>
      <c r="I174" s="70"/>
      <c r="J174" s="63"/>
      <c r="K174" s="29"/>
      <c r="L174" s="25"/>
    </row>
    <row r="175" spans="1:12" x14ac:dyDescent="0.25">
      <c r="A175" s="30">
        <v>174</v>
      </c>
      <c r="B175" s="26" t="s">
        <v>461</v>
      </c>
      <c r="C175" s="34"/>
      <c r="D175" s="26">
        <f>IF('Final List'!$C175=0,0,1)</f>
        <v>0</v>
      </c>
      <c r="E175" s="26"/>
      <c r="F175" s="26"/>
      <c r="G175" s="71"/>
      <c r="H175" s="71"/>
      <c r="I175" s="71"/>
      <c r="J175" s="64"/>
      <c r="K175" s="30"/>
      <c r="L175" s="26"/>
    </row>
    <row r="176" spans="1:12" x14ac:dyDescent="0.25">
      <c r="A176" s="29">
        <v>175</v>
      </c>
      <c r="B176" s="25" t="s">
        <v>462</v>
      </c>
      <c r="C176" s="35" t="s">
        <v>463</v>
      </c>
      <c r="D176" s="25">
        <f>IF('Final List'!$C176=0,0,1)</f>
        <v>1</v>
      </c>
      <c r="E176" s="25"/>
      <c r="F176" s="25"/>
      <c r="G176" s="70"/>
      <c r="H176" s="70"/>
      <c r="I176" s="70"/>
      <c r="J176" s="63"/>
      <c r="K176" s="29"/>
      <c r="L176" s="25"/>
    </row>
    <row r="177" spans="1:12" x14ac:dyDescent="0.25">
      <c r="A177" s="30">
        <v>176</v>
      </c>
      <c r="B177" s="26" t="s">
        <v>464</v>
      </c>
      <c r="C177" s="34" t="s">
        <v>465</v>
      </c>
      <c r="D177" s="26">
        <f>IF('Final List'!$C177=0,0,1)</f>
        <v>1</v>
      </c>
      <c r="E177" s="26"/>
      <c r="F177" s="26"/>
      <c r="G177" s="71"/>
      <c r="H177" s="71"/>
      <c r="I177" s="71"/>
      <c r="J177" s="64"/>
      <c r="K177" s="30"/>
      <c r="L177" s="26"/>
    </row>
    <row r="178" spans="1:12" x14ac:dyDescent="0.25">
      <c r="A178" s="29">
        <v>177</v>
      </c>
      <c r="B178" s="25" t="s">
        <v>466</v>
      </c>
      <c r="C178" s="38" t="s">
        <v>467</v>
      </c>
      <c r="D178" s="25">
        <f>IF('Final List'!$C178=0,0,1)</f>
        <v>1</v>
      </c>
      <c r="E178" s="25"/>
      <c r="F178" s="25"/>
      <c r="G178" s="70"/>
      <c r="H178" s="70"/>
      <c r="I178" s="70"/>
      <c r="J178" s="63"/>
      <c r="K178" s="29"/>
      <c r="L178" s="25"/>
    </row>
    <row r="179" spans="1:12" x14ac:dyDescent="0.25">
      <c r="A179" s="30">
        <v>178</v>
      </c>
      <c r="B179" s="26" t="s">
        <v>468</v>
      </c>
      <c r="C179" s="34"/>
      <c r="D179" s="26">
        <f>IF('Final List'!$C179=0,0,1)</f>
        <v>0</v>
      </c>
      <c r="E179" s="26"/>
      <c r="F179" s="26"/>
      <c r="G179" s="71"/>
      <c r="H179" s="71"/>
      <c r="I179" s="71"/>
      <c r="J179" s="64"/>
      <c r="K179" s="30"/>
      <c r="L179" s="26"/>
    </row>
    <row r="180" spans="1:12" x14ac:dyDescent="0.25">
      <c r="A180" s="29">
        <v>179</v>
      </c>
      <c r="B180" s="25" t="s">
        <v>469</v>
      </c>
      <c r="C180" s="38" t="s">
        <v>470</v>
      </c>
      <c r="D180" s="25">
        <f>IF('Final List'!$C180=0,0,1)</f>
        <v>1</v>
      </c>
      <c r="E180" s="25"/>
      <c r="F180" s="25"/>
      <c r="G180" s="70"/>
      <c r="H180" s="70"/>
      <c r="I180" s="70"/>
      <c r="J180" s="63"/>
      <c r="K180" s="29"/>
      <c r="L180" s="25"/>
    </row>
    <row r="181" spans="1:12" x14ac:dyDescent="0.25">
      <c r="A181" s="30">
        <v>180</v>
      </c>
      <c r="B181" s="26" t="s">
        <v>471</v>
      </c>
      <c r="C181" s="37" t="s">
        <v>472</v>
      </c>
      <c r="D181" s="26">
        <f>IF('Final List'!$C181=0,0,1)</f>
        <v>1</v>
      </c>
      <c r="E181" s="26"/>
      <c r="F181" s="26"/>
      <c r="G181" s="71"/>
      <c r="H181" s="71"/>
      <c r="I181" s="71"/>
      <c r="J181" s="64"/>
      <c r="K181" s="30"/>
      <c r="L181" s="26"/>
    </row>
    <row r="182" spans="1:12" x14ac:dyDescent="0.25">
      <c r="A182" s="29">
        <v>181</v>
      </c>
      <c r="B182" s="33" t="s">
        <v>473</v>
      </c>
      <c r="C182" s="74" t="s">
        <v>474</v>
      </c>
      <c r="D182" s="25">
        <f>IF('Final List'!$C182=0,0,1)</f>
        <v>1</v>
      </c>
      <c r="E182" s="25" t="s">
        <v>15</v>
      </c>
      <c r="F182" s="25"/>
      <c r="G182" s="70"/>
      <c r="H182" s="70"/>
      <c r="I182" s="70"/>
      <c r="J182" s="63"/>
      <c r="K182" s="29"/>
      <c r="L182" s="25"/>
    </row>
    <row r="183" spans="1:12" x14ac:dyDescent="0.25">
      <c r="A183" s="30">
        <v>182</v>
      </c>
      <c r="B183" s="36" t="s">
        <v>475</v>
      </c>
      <c r="C183" s="75" t="s">
        <v>476</v>
      </c>
      <c r="D183" s="26">
        <f>IF('Final List'!$C183=0,0,1)</f>
        <v>1</v>
      </c>
      <c r="E183" s="26"/>
      <c r="F183" s="26"/>
      <c r="G183" s="71"/>
      <c r="H183" s="71"/>
      <c r="I183" s="71"/>
      <c r="J183" s="64"/>
      <c r="K183" s="30"/>
      <c r="L183" s="26"/>
    </row>
    <row r="184" spans="1:12" x14ac:dyDescent="0.25">
      <c r="A184" s="29">
        <v>183</v>
      </c>
      <c r="B184" s="25" t="s">
        <v>477</v>
      </c>
      <c r="C184" s="35" t="s">
        <v>478</v>
      </c>
      <c r="D184" s="25">
        <f>IF('Final List'!$C184=0,0,1)</f>
        <v>1</v>
      </c>
      <c r="E184" s="25" t="s">
        <v>23</v>
      </c>
      <c r="F184" s="25"/>
      <c r="G184" s="70"/>
      <c r="H184" s="70"/>
      <c r="I184" s="70"/>
      <c r="J184" s="63"/>
      <c r="K184" s="29"/>
      <c r="L184" s="25"/>
    </row>
    <row r="185" spans="1:12" x14ac:dyDescent="0.25">
      <c r="A185" s="30">
        <v>184</v>
      </c>
      <c r="B185" s="36" t="s">
        <v>479</v>
      </c>
      <c r="C185" s="75">
        <v>0</v>
      </c>
      <c r="D185" s="26">
        <f>IF('Final List'!$C185=0,0,1)</f>
        <v>0</v>
      </c>
      <c r="E185" s="26"/>
      <c r="F185" s="26"/>
      <c r="G185" s="71"/>
      <c r="H185" s="71"/>
      <c r="I185" s="71"/>
      <c r="J185" s="64"/>
      <c r="K185" s="30"/>
      <c r="L185" s="26"/>
    </row>
    <row r="186" spans="1:12" x14ac:dyDescent="0.25">
      <c r="A186" s="29">
        <v>185</v>
      </c>
      <c r="B186" s="25" t="s">
        <v>480</v>
      </c>
      <c r="C186" s="38"/>
      <c r="D186" s="25">
        <f>IF('Final List'!$C186=0,0,1)</f>
        <v>0</v>
      </c>
      <c r="E186" s="25"/>
      <c r="F186" s="25"/>
      <c r="G186" s="70"/>
      <c r="H186" s="70"/>
      <c r="I186" s="70"/>
      <c r="J186" s="63"/>
      <c r="K186" s="29"/>
      <c r="L186" s="25"/>
    </row>
    <row r="187" spans="1:12" x14ac:dyDescent="0.25">
      <c r="A187" s="30">
        <v>186</v>
      </c>
      <c r="B187" s="36" t="s">
        <v>481</v>
      </c>
      <c r="C187" s="75" t="s">
        <v>482</v>
      </c>
      <c r="D187" s="26">
        <f>IF('Final List'!$C187=0,0,1)</f>
        <v>1</v>
      </c>
      <c r="E187" s="26" t="s">
        <v>23</v>
      </c>
      <c r="F187" s="26"/>
      <c r="G187" s="71"/>
      <c r="H187" s="71"/>
      <c r="I187" s="71"/>
      <c r="J187" s="64"/>
      <c r="K187" s="30"/>
      <c r="L187" s="26"/>
    </row>
    <row r="188" spans="1:12" x14ac:dyDescent="0.25">
      <c r="A188" s="29">
        <v>187</v>
      </c>
      <c r="B188" s="25" t="s">
        <v>483</v>
      </c>
      <c r="C188" s="38"/>
      <c r="D188" s="25">
        <f>IF('Final List'!$C188=0,0,1)</f>
        <v>0</v>
      </c>
      <c r="E188" s="25"/>
      <c r="F188" s="25"/>
      <c r="G188" s="70"/>
      <c r="H188" s="70"/>
      <c r="I188" s="70"/>
      <c r="J188" s="63"/>
      <c r="K188" s="29"/>
      <c r="L188" s="25"/>
    </row>
    <row r="189" spans="1:12" x14ac:dyDescent="0.25">
      <c r="A189" s="30">
        <v>188</v>
      </c>
      <c r="B189" s="26" t="s">
        <v>484</v>
      </c>
      <c r="C189" s="34"/>
      <c r="D189" s="26">
        <f>IF('Final List'!$C189=0,0,1)</f>
        <v>0</v>
      </c>
      <c r="E189" s="26"/>
      <c r="F189" s="26"/>
      <c r="G189" s="71"/>
      <c r="H189" s="71"/>
      <c r="I189" s="71"/>
      <c r="J189" s="64"/>
      <c r="K189" s="30"/>
      <c r="L189" s="26"/>
    </row>
    <row r="190" spans="1:12" x14ac:dyDescent="0.25">
      <c r="A190" s="29">
        <v>189</v>
      </c>
      <c r="B190" s="33" t="s">
        <v>485</v>
      </c>
      <c r="C190" s="74" t="s">
        <v>486</v>
      </c>
      <c r="D190" s="25">
        <f>IF('Final List'!$C190=0,0,1)</f>
        <v>1</v>
      </c>
      <c r="E190" s="25"/>
      <c r="F190" s="25"/>
      <c r="G190" s="70"/>
      <c r="H190" s="70"/>
      <c r="I190" s="70"/>
      <c r="J190" s="63"/>
      <c r="K190" s="29"/>
      <c r="L190" s="25"/>
    </row>
    <row r="191" spans="1:12" x14ac:dyDescent="0.25">
      <c r="A191" s="30">
        <v>190</v>
      </c>
      <c r="B191" s="26" t="s">
        <v>487</v>
      </c>
      <c r="C191" s="37" t="s">
        <v>488</v>
      </c>
      <c r="D191" s="26">
        <f>IF('Final List'!$C191=0,0,1)</f>
        <v>1</v>
      </c>
      <c r="E191" s="26"/>
      <c r="F191" s="26"/>
      <c r="G191" s="71"/>
      <c r="H191" s="71"/>
      <c r="I191" s="71"/>
      <c r="J191" s="64"/>
      <c r="K191" s="30"/>
      <c r="L191" s="26"/>
    </row>
    <row r="192" spans="1:12" x14ac:dyDescent="0.25">
      <c r="A192" s="29">
        <v>191</v>
      </c>
      <c r="B192" s="25" t="s">
        <v>489</v>
      </c>
      <c r="C192" s="38"/>
      <c r="D192" s="25">
        <f>IF('Final List'!$C192=0,0,1)</f>
        <v>0</v>
      </c>
      <c r="E192" s="25"/>
      <c r="F192" s="25"/>
      <c r="G192" s="70"/>
      <c r="H192" s="70"/>
      <c r="I192" s="70"/>
      <c r="J192" s="63"/>
      <c r="K192" s="29"/>
      <c r="L192" s="25"/>
    </row>
    <row r="193" spans="1:12" x14ac:dyDescent="0.25">
      <c r="A193" s="30">
        <v>192</v>
      </c>
      <c r="B193" s="26" t="s">
        <v>490</v>
      </c>
      <c r="C193" s="37" t="s">
        <v>491</v>
      </c>
      <c r="D193" s="26">
        <f>IF('Final List'!$C193=0,0,1)</f>
        <v>1</v>
      </c>
      <c r="E193" s="26"/>
      <c r="F193" s="26"/>
      <c r="G193" s="71"/>
      <c r="H193" s="71"/>
      <c r="I193" s="71"/>
      <c r="J193" s="64"/>
      <c r="K193" s="30"/>
      <c r="L193" s="26"/>
    </row>
    <row r="194" spans="1:12" x14ac:dyDescent="0.25">
      <c r="A194" s="29">
        <v>193</v>
      </c>
      <c r="B194" s="25" t="s">
        <v>492</v>
      </c>
      <c r="C194" s="35" t="s">
        <v>493</v>
      </c>
      <c r="D194" s="25">
        <f>IF('Final List'!$C194=0,0,1)</f>
        <v>1</v>
      </c>
      <c r="E194" s="25"/>
      <c r="F194" s="25"/>
      <c r="G194" s="70"/>
      <c r="H194" s="70"/>
      <c r="I194" s="70"/>
      <c r="J194" s="63"/>
      <c r="K194" s="29"/>
      <c r="L194" s="25"/>
    </row>
    <row r="195" spans="1:12" x14ac:dyDescent="0.25">
      <c r="A195" s="30">
        <v>194</v>
      </c>
      <c r="B195" s="36" t="s">
        <v>494</v>
      </c>
      <c r="C195" s="75" t="s">
        <v>495</v>
      </c>
      <c r="D195" s="26">
        <f>IF('Final List'!$C195=0,0,1)</f>
        <v>1</v>
      </c>
      <c r="E195" s="26" t="s">
        <v>23</v>
      </c>
      <c r="F195" s="26"/>
      <c r="G195" s="71"/>
      <c r="H195" s="71"/>
      <c r="I195" s="71"/>
      <c r="J195" s="64"/>
      <c r="K195" s="30"/>
      <c r="L195" s="26"/>
    </row>
    <row r="196" spans="1:12" x14ac:dyDescent="0.25">
      <c r="A196" s="29">
        <v>195</v>
      </c>
      <c r="B196" s="25" t="s">
        <v>496</v>
      </c>
      <c r="C196" s="38" t="s">
        <v>497</v>
      </c>
      <c r="D196" s="25">
        <f>IF('Final List'!$C196=0,0,1)</f>
        <v>1</v>
      </c>
      <c r="E196" s="25"/>
      <c r="F196" s="25"/>
      <c r="G196" s="70"/>
      <c r="H196" s="70"/>
      <c r="I196" s="70"/>
      <c r="J196" s="63"/>
      <c r="K196" s="29"/>
      <c r="L196" s="25"/>
    </row>
    <row r="197" spans="1:12" x14ac:dyDescent="0.25">
      <c r="A197" s="30">
        <v>196</v>
      </c>
      <c r="B197" s="26" t="s">
        <v>498</v>
      </c>
      <c r="C197" s="34"/>
      <c r="D197" s="26">
        <f>IF('Final List'!$C197=0,0,1)</f>
        <v>0</v>
      </c>
      <c r="E197" s="26"/>
      <c r="F197" s="26"/>
      <c r="G197" s="71"/>
      <c r="H197" s="71"/>
      <c r="I197" s="71"/>
      <c r="J197" s="64"/>
      <c r="K197" s="30"/>
      <c r="L197" s="26"/>
    </row>
    <row r="198" spans="1:12" x14ac:dyDescent="0.25">
      <c r="A198" s="29">
        <v>197</v>
      </c>
      <c r="B198" s="25" t="s">
        <v>499</v>
      </c>
      <c r="C198" s="35" t="s">
        <v>500</v>
      </c>
      <c r="D198" s="25">
        <f>IF('Final List'!$C198=0,0,1)</f>
        <v>1</v>
      </c>
      <c r="E198" s="25"/>
      <c r="F198" s="25"/>
      <c r="G198" s="70"/>
      <c r="H198" s="70"/>
      <c r="I198" s="70"/>
      <c r="J198" s="63"/>
      <c r="K198" s="29"/>
      <c r="L198" s="25"/>
    </row>
    <row r="199" spans="1:12" x14ac:dyDescent="0.25">
      <c r="A199" s="30">
        <v>198</v>
      </c>
      <c r="B199" s="26" t="s">
        <v>501</v>
      </c>
      <c r="C199" s="37" t="s">
        <v>502</v>
      </c>
      <c r="D199" s="26">
        <f>IF('Final List'!$C199=0,0,1)</f>
        <v>1</v>
      </c>
      <c r="E199" s="26"/>
      <c r="F199" s="26"/>
      <c r="G199" s="71"/>
      <c r="H199" s="71"/>
      <c r="I199" s="71"/>
      <c r="J199" s="64"/>
      <c r="K199" s="30"/>
      <c r="L199" s="26"/>
    </row>
    <row r="200" spans="1:12" x14ac:dyDescent="0.25">
      <c r="A200" s="29">
        <v>199</v>
      </c>
      <c r="B200" s="25" t="s">
        <v>503</v>
      </c>
      <c r="C200" s="38"/>
      <c r="D200" s="25">
        <f>IF('Final List'!$C200=0,0,1)</f>
        <v>0</v>
      </c>
      <c r="E200" s="25"/>
      <c r="F200" s="25"/>
      <c r="G200" s="70"/>
      <c r="H200" s="70"/>
      <c r="I200" s="70"/>
      <c r="J200" s="63"/>
      <c r="K200" s="29"/>
      <c r="L200" s="25"/>
    </row>
    <row r="201" spans="1:12" x14ac:dyDescent="0.25">
      <c r="A201" s="30">
        <v>200</v>
      </c>
      <c r="B201" s="26" t="s">
        <v>504</v>
      </c>
      <c r="C201" s="34" t="s">
        <v>505</v>
      </c>
      <c r="D201" s="26">
        <f>IF('Final List'!$C201=0,0,1)</f>
        <v>1</v>
      </c>
      <c r="E201" s="26"/>
      <c r="F201" s="26"/>
      <c r="G201" s="71"/>
      <c r="H201" s="71"/>
      <c r="I201" s="71"/>
      <c r="J201" s="64"/>
      <c r="K201" s="30"/>
      <c r="L201" s="26"/>
    </row>
    <row r="202" spans="1:12" x14ac:dyDescent="0.25">
      <c r="A202" s="29">
        <v>201</v>
      </c>
      <c r="B202" s="25" t="s">
        <v>506</v>
      </c>
      <c r="C202" s="35" t="s">
        <v>507</v>
      </c>
      <c r="D202" s="25">
        <f>IF('Final List'!$C202=0,0,1)</f>
        <v>1</v>
      </c>
      <c r="E202" s="25"/>
      <c r="F202" s="25"/>
      <c r="G202" s="70"/>
      <c r="H202" s="70"/>
      <c r="I202" s="70"/>
      <c r="J202" s="63"/>
      <c r="K202" s="29"/>
      <c r="L202" s="25"/>
    </row>
    <row r="203" spans="1:12" x14ac:dyDescent="0.25">
      <c r="A203" s="30">
        <v>202</v>
      </c>
      <c r="B203" s="26" t="s">
        <v>508</v>
      </c>
      <c r="C203" s="34"/>
      <c r="D203" s="26">
        <f>IF('Final List'!$C203=0,0,1)</f>
        <v>0</v>
      </c>
      <c r="E203" s="26"/>
      <c r="F203" s="26"/>
      <c r="G203" s="71"/>
      <c r="H203" s="71"/>
      <c r="I203" s="71"/>
      <c r="J203" s="64"/>
      <c r="K203" s="30"/>
      <c r="L203" s="26"/>
    </row>
    <row r="204" spans="1:12" x14ac:dyDescent="0.25">
      <c r="A204" s="29">
        <v>203</v>
      </c>
      <c r="B204" s="25" t="s">
        <v>509</v>
      </c>
      <c r="C204" s="38"/>
      <c r="D204" s="25">
        <f>IF('Final List'!$C204=0,0,1)</f>
        <v>0</v>
      </c>
      <c r="E204" s="25"/>
      <c r="F204" s="25"/>
      <c r="G204" s="70"/>
      <c r="H204" s="70"/>
      <c r="I204" s="70"/>
      <c r="J204" s="63"/>
      <c r="K204" s="29"/>
      <c r="L204" s="25"/>
    </row>
    <row r="205" spans="1:12" x14ac:dyDescent="0.25">
      <c r="A205" s="30">
        <v>204</v>
      </c>
      <c r="B205" s="36" t="s">
        <v>510</v>
      </c>
      <c r="C205" s="75" t="s">
        <v>511</v>
      </c>
      <c r="D205" s="26">
        <f>IF('Final List'!$C205=0,0,1)</f>
        <v>1</v>
      </c>
      <c r="E205" s="26"/>
      <c r="F205" s="26"/>
      <c r="G205" s="71"/>
      <c r="H205" s="71"/>
      <c r="I205" s="71"/>
      <c r="J205" s="64"/>
      <c r="K205" s="30"/>
      <c r="L205" s="26"/>
    </row>
    <row r="206" spans="1:12" x14ac:dyDescent="0.25">
      <c r="A206" s="29">
        <v>205</v>
      </c>
      <c r="B206" s="33" t="s">
        <v>512</v>
      </c>
      <c r="C206" s="74" t="s">
        <v>513</v>
      </c>
      <c r="D206" s="25">
        <f>IF('Final List'!$C206=0,0,1)</f>
        <v>1</v>
      </c>
      <c r="E206" s="25"/>
      <c r="F206" s="25"/>
      <c r="G206" s="70"/>
      <c r="H206" s="70"/>
      <c r="I206" s="70"/>
      <c r="J206" s="63"/>
      <c r="K206" s="29"/>
      <c r="L206" s="25"/>
    </row>
    <row r="207" spans="1:12" x14ac:dyDescent="0.25">
      <c r="A207" s="30">
        <v>206</v>
      </c>
      <c r="B207" s="26" t="s">
        <v>514</v>
      </c>
      <c r="C207" s="34"/>
      <c r="D207" s="26">
        <f>IF('Final List'!$C207=0,0,1)</f>
        <v>0</v>
      </c>
      <c r="E207" s="26"/>
      <c r="F207" s="26"/>
      <c r="G207" s="71"/>
      <c r="H207" s="71"/>
      <c r="I207" s="71"/>
      <c r="J207" s="64"/>
      <c r="K207" s="30"/>
      <c r="L207" s="26"/>
    </row>
    <row r="208" spans="1:12" x14ac:dyDescent="0.25">
      <c r="A208" s="29">
        <v>207</v>
      </c>
      <c r="B208" s="25" t="s">
        <v>515</v>
      </c>
      <c r="C208" s="38" t="s">
        <v>516</v>
      </c>
      <c r="D208" s="25">
        <f>IF('Final List'!$C208=0,0,1)</f>
        <v>1</v>
      </c>
      <c r="E208" s="25"/>
      <c r="F208" s="25"/>
      <c r="G208" s="70"/>
      <c r="H208" s="70"/>
      <c r="I208" s="70"/>
      <c r="J208" s="63"/>
      <c r="K208" s="29"/>
      <c r="L208" s="25"/>
    </row>
    <row r="209" spans="1:12" x14ac:dyDescent="0.25">
      <c r="A209" s="30">
        <v>208</v>
      </c>
      <c r="B209" s="36" t="s">
        <v>517</v>
      </c>
      <c r="C209" s="75" t="s">
        <v>518</v>
      </c>
      <c r="D209" s="26">
        <f>IF('Final List'!$C209=0,0,1)</f>
        <v>1</v>
      </c>
      <c r="E209" s="26"/>
      <c r="F209" s="26"/>
      <c r="G209" s="71"/>
      <c r="H209" s="71"/>
      <c r="I209" s="71"/>
      <c r="J209" s="64"/>
      <c r="K209" s="30"/>
      <c r="L209" s="26"/>
    </row>
    <row r="210" spans="1:12" x14ac:dyDescent="0.25">
      <c r="A210" s="29">
        <v>209</v>
      </c>
      <c r="B210" s="33" t="s">
        <v>519</v>
      </c>
      <c r="C210" s="74" t="s">
        <v>520</v>
      </c>
      <c r="D210" s="25">
        <f>IF('Final List'!$C210=0,0,1)</f>
        <v>1</v>
      </c>
      <c r="E210" s="25"/>
      <c r="F210" s="25"/>
      <c r="G210" s="70"/>
      <c r="H210" s="70"/>
      <c r="I210" s="70"/>
      <c r="J210" s="63"/>
      <c r="K210" s="29"/>
      <c r="L210" s="25"/>
    </row>
    <row r="211" spans="1:12" x14ac:dyDescent="0.25">
      <c r="A211" s="30">
        <v>210</v>
      </c>
      <c r="B211" s="36" t="s">
        <v>521</v>
      </c>
      <c r="C211" s="75" t="s">
        <v>522</v>
      </c>
      <c r="D211" s="26">
        <f>IF('Final List'!$C211=0,0,1)</f>
        <v>1</v>
      </c>
      <c r="E211" s="26"/>
      <c r="F211" s="26"/>
      <c r="G211" s="71"/>
      <c r="H211" s="71"/>
      <c r="I211" s="71"/>
      <c r="J211" s="64"/>
      <c r="K211" s="30"/>
      <c r="L211" s="26"/>
    </row>
    <row r="212" spans="1:12" x14ac:dyDescent="0.25">
      <c r="A212" s="29">
        <v>211</v>
      </c>
      <c r="B212" s="25" t="s">
        <v>523</v>
      </c>
      <c r="C212" s="38"/>
      <c r="D212" s="25">
        <f>IF('Final List'!$C212=0,0,1)</f>
        <v>0</v>
      </c>
      <c r="E212" s="25"/>
      <c r="F212" s="25"/>
      <c r="G212" s="70"/>
      <c r="H212" s="70"/>
      <c r="I212" s="70"/>
      <c r="J212" s="63"/>
      <c r="K212" s="29"/>
      <c r="L212" s="25"/>
    </row>
    <row r="213" spans="1:12" x14ac:dyDescent="0.25">
      <c r="A213" s="30">
        <v>212</v>
      </c>
      <c r="B213" s="36" t="s">
        <v>524</v>
      </c>
      <c r="C213" s="75" t="s">
        <v>525</v>
      </c>
      <c r="D213" s="26">
        <f>IF('Final List'!$C213=0,0,1)</f>
        <v>1</v>
      </c>
      <c r="E213" s="26" t="s">
        <v>23</v>
      </c>
      <c r="F213" s="26"/>
      <c r="G213" s="71"/>
      <c r="H213" s="71"/>
      <c r="I213" s="71"/>
      <c r="J213" s="64"/>
      <c r="K213" s="30"/>
      <c r="L213" s="26"/>
    </row>
    <row r="214" spans="1:12" x14ac:dyDescent="0.25">
      <c r="A214" s="29">
        <v>213</v>
      </c>
      <c r="B214" s="25" t="s">
        <v>526</v>
      </c>
      <c r="C214" s="35" t="s">
        <v>527</v>
      </c>
      <c r="D214" s="25">
        <f>IF('Final List'!$C214=0,0,1)</f>
        <v>1</v>
      </c>
      <c r="E214" s="25">
        <v>0</v>
      </c>
      <c r="F214" s="25"/>
      <c r="G214" s="70"/>
      <c r="H214" s="70"/>
      <c r="I214" s="70"/>
      <c r="J214" s="63"/>
      <c r="K214" s="29"/>
      <c r="L214" s="25"/>
    </row>
    <row r="215" spans="1:12" x14ac:dyDescent="0.25">
      <c r="A215" s="30">
        <v>214</v>
      </c>
      <c r="B215" s="26" t="s">
        <v>528</v>
      </c>
      <c r="C215" s="34"/>
      <c r="D215" s="26">
        <f>IF('Final List'!$C215=0,0,1)</f>
        <v>0</v>
      </c>
      <c r="E215" s="26"/>
      <c r="F215" s="26"/>
      <c r="G215" s="71"/>
      <c r="H215" s="71"/>
      <c r="I215" s="71"/>
      <c r="J215" s="64"/>
      <c r="K215" s="30"/>
      <c r="L215" s="26"/>
    </row>
    <row r="216" spans="1:12" x14ac:dyDescent="0.25">
      <c r="A216" s="29">
        <v>215</v>
      </c>
      <c r="B216" s="25" t="s">
        <v>529</v>
      </c>
      <c r="C216" s="38"/>
      <c r="D216" s="25">
        <f>IF('Final List'!$C216=0,0,1)</f>
        <v>0</v>
      </c>
      <c r="E216" s="25"/>
      <c r="F216" s="25"/>
      <c r="G216" s="70"/>
      <c r="H216" s="70"/>
      <c r="I216" s="70"/>
      <c r="J216" s="63"/>
      <c r="K216" s="29"/>
      <c r="L216" s="25"/>
    </row>
    <row r="217" spans="1:12" x14ac:dyDescent="0.25">
      <c r="A217" s="30">
        <v>216</v>
      </c>
      <c r="B217" s="26" t="s">
        <v>530</v>
      </c>
      <c r="C217" s="37" t="s">
        <v>531</v>
      </c>
      <c r="D217" s="26">
        <f>IF('Final List'!$C217=0,0,1)</f>
        <v>1</v>
      </c>
      <c r="E217" s="26" t="s">
        <v>23</v>
      </c>
      <c r="F217" s="26"/>
      <c r="G217" s="71"/>
      <c r="H217" s="71"/>
      <c r="I217" s="71"/>
      <c r="J217" s="64"/>
      <c r="K217" s="30"/>
      <c r="L217" s="26"/>
    </row>
    <row r="218" spans="1:12" x14ac:dyDescent="0.25">
      <c r="A218" s="29">
        <v>217</v>
      </c>
      <c r="B218" s="25" t="s">
        <v>532</v>
      </c>
      <c r="C218" s="35" t="s">
        <v>533</v>
      </c>
      <c r="D218" s="25">
        <f>IF('Final List'!$C218=0,0,1)</f>
        <v>1</v>
      </c>
      <c r="E218" s="25" t="s">
        <v>23</v>
      </c>
      <c r="F218" s="25"/>
      <c r="G218" s="70"/>
      <c r="H218" s="70"/>
      <c r="I218" s="70"/>
      <c r="J218" s="63"/>
      <c r="K218" s="29"/>
      <c r="L218" s="25"/>
    </row>
    <row r="219" spans="1:12" x14ac:dyDescent="0.25">
      <c r="A219" s="30">
        <v>218</v>
      </c>
      <c r="B219" s="26" t="s">
        <v>534</v>
      </c>
      <c r="C219" s="34"/>
      <c r="D219" s="26">
        <f>IF('Final List'!$C219=0,0,1)</f>
        <v>0</v>
      </c>
      <c r="E219" s="26"/>
      <c r="F219" s="26"/>
      <c r="G219" s="71"/>
      <c r="H219" s="71"/>
      <c r="I219" s="71"/>
      <c r="J219" s="64"/>
      <c r="K219" s="30"/>
      <c r="L219" s="26"/>
    </row>
    <row r="220" spans="1:12" x14ac:dyDescent="0.25">
      <c r="A220" s="29">
        <v>219</v>
      </c>
      <c r="B220" s="25" t="s">
        <v>535</v>
      </c>
      <c r="C220" s="38"/>
      <c r="D220" s="25">
        <f>IF('Final List'!$C220=0,0,1)</f>
        <v>0</v>
      </c>
      <c r="E220" s="25"/>
      <c r="F220" s="25"/>
      <c r="G220" s="70"/>
      <c r="H220" s="70"/>
      <c r="I220" s="70"/>
      <c r="J220" s="63"/>
      <c r="K220" s="29"/>
      <c r="L220" s="25"/>
    </row>
    <row r="221" spans="1:12" x14ac:dyDescent="0.25">
      <c r="A221" s="30">
        <v>220</v>
      </c>
      <c r="B221" s="26" t="s">
        <v>536</v>
      </c>
      <c r="C221" s="37" t="s">
        <v>537</v>
      </c>
      <c r="D221" s="26">
        <f>IF('Final List'!$C221=0,0,1)</f>
        <v>1</v>
      </c>
      <c r="E221" s="26"/>
      <c r="F221" s="26"/>
      <c r="G221" s="71"/>
      <c r="H221" s="71"/>
      <c r="I221" s="71"/>
      <c r="J221" s="64"/>
      <c r="K221" s="30"/>
      <c r="L221" s="26"/>
    </row>
    <row r="222" spans="1:12" x14ac:dyDescent="0.25">
      <c r="A222" s="29">
        <v>221</v>
      </c>
      <c r="B222" s="33" t="s">
        <v>538</v>
      </c>
      <c r="C222" s="74" t="s">
        <v>539</v>
      </c>
      <c r="D222" s="25">
        <f>IF('Final List'!$C222=0,0,1)</f>
        <v>1</v>
      </c>
      <c r="E222" s="25"/>
      <c r="F222" s="25"/>
      <c r="G222" s="70"/>
      <c r="H222" s="70"/>
      <c r="I222" s="70"/>
      <c r="J222" s="63"/>
      <c r="K222" s="29"/>
      <c r="L222" s="25"/>
    </row>
    <row r="223" spans="1:12" x14ac:dyDescent="0.25">
      <c r="A223" s="30">
        <v>222</v>
      </c>
      <c r="B223" s="26" t="s">
        <v>540</v>
      </c>
      <c r="C223" s="34" t="s">
        <v>541</v>
      </c>
      <c r="D223" s="26">
        <f>IF('Final List'!$C223=0,0,1)</f>
        <v>1</v>
      </c>
      <c r="E223" s="26"/>
      <c r="F223" s="26"/>
      <c r="G223" s="71"/>
      <c r="H223" s="71"/>
      <c r="I223" s="71"/>
      <c r="J223" s="64"/>
      <c r="K223" s="30"/>
      <c r="L223" s="26"/>
    </row>
    <row r="224" spans="1:12" x14ac:dyDescent="0.25">
      <c r="A224" s="29">
        <v>223</v>
      </c>
      <c r="B224" s="25" t="s">
        <v>542</v>
      </c>
      <c r="C224" s="38"/>
      <c r="D224" s="25">
        <f>IF('Final List'!$C224=0,0,1)</f>
        <v>0</v>
      </c>
      <c r="E224" s="25"/>
      <c r="F224" s="25"/>
      <c r="G224" s="70"/>
      <c r="H224" s="70"/>
      <c r="I224" s="70"/>
      <c r="J224" s="63"/>
      <c r="K224" s="29"/>
      <c r="L224" s="25"/>
    </row>
    <row r="225" spans="1:12" x14ac:dyDescent="0.25">
      <c r="A225" s="30">
        <v>224</v>
      </c>
      <c r="B225" s="26" t="s">
        <v>543</v>
      </c>
      <c r="C225" s="34" t="s">
        <v>544</v>
      </c>
      <c r="D225" s="26">
        <f>IF('Final List'!$C225=0,0,1)</f>
        <v>1</v>
      </c>
      <c r="E225" s="26" t="s">
        <v>15</v>
      </c>
      <c r="F225" s="26"/>
      <c r="G225" s="71"/>
      <c r="H225" s="71"/>
      <c r="I225" s="71"/>
      <c r="J225" s="64"/>
      <c r="K225" s="30"/>
      <c r="L225" s="26"/>
    </row>
    <row r="226" spans="1:12" x14ac:dyDescent="0.25">
      <c r="A226" s="29">
        <v>225</v>
      </c>
      <c r="B226" s="25" t="s">
        <v>545</v>
      </c>
      <c r="C226" s="35" t="s">
        <v>546</v>
      </c>
      <c r="D226" s="25">
        <f>IF('Final List'!$C226=0,0,1)</f>
        <v>1</v>
      </c>
      <c r="E226" s="25" t="s">
        <v>23</v>
      </c>
      <c r="F226" s="25"/>
      <c r="G226" s="70"/>
      <c r="H226" s="70"/>
      <c r="I226" s="70"/>
      <c r="J226" s="63"/>
      <c r="K226" s="29"/>
      <c r="L226" s="25"/>
    </row>
    <row r="227" spans="1:12" x14ac:dyDescent="0.25">
      <c r="A227" s="30">
        <v>226</v>
      </c>
      <c r="B227" s="26" t="s">
        <v>547</v>
      </c>
      <c r="C227" s="34" t="s">
        <v>548</v>
      </c>
      <c r="D227" s="26">
        <f>IF('Final List'!$C227=0,0,1)</f>
        <v>1</v>
      </c>
      <c r="E227" s="26"/>
      <c r="F227" s="26"/>
      <c r="G227" s="71"/>
      <c r="H227" s="71"/>
      <c r="I227" s="71"/>
      <c r="J227" s="64"/>
      <c r="K227" s="30"/>
      <c r="L227" s="26"/>
    </row>
    <row r="228" spans="1:12" x14ac:dyDescent="0.25">
      <c r="A228" s="29">
        <v>227</v>
      </c>
      <c r="B228" s="25" t="s">
        <v>549</v>
      </c>
      <c r="C228" s="35" t="s">
        <v>550</v>
      </c>
      <c r="D228" s="25">
        <f>IF('Final List'!$C228=0,0,1)</f>
        <v>1</v>
      </c>
      <c r="E228" s="25"/>
      <c r="F228" s="25"/>
      <c r="G228" s="70"/>
      <c r="H228" s="70"/>
      <c r="I228" s="70"/>
      <c r="J228" s="63"/>
      <c r="K228" s="29"/>
      <c r="L228" s="25"/>
    </row>
    <row r="229" spans="1:12" x14ac:dyDescent="0.25">
      <c r="A229" s="30">
        <v>228</v>
      </c>
      <c r="B229" s="36" t="s">
        <v>551</v>
      </c>
      <c r="C229" s="75" t="s">
        <v>552</v>
      </c>
      <c r="D229" s="26">
        <f>IF('Final List'!$C229=0,0,1)</f>
        <v>1</v>
      </c>
      <c r="E229" s="26"/>
      <c r="F229" s="26"/>
      <c r="G229" s="71"/>
      <c r="H229" s="71"/>
      <c r="I229" s="71"/>
      <c r="J229" s="64"/>
      <c r="K229" s="30"/>
      <c r="L229" s="26"/>
    </row>
    <row r="230" spans="1:12" x14ac:dyDescent="0.25">
      <c r="A230" s="29">
        <v>229</v>
      </c>
      <c r="B230" s="33" t="s">
        <v>553</v>
      </c>
      <c r="C230" s="74" t="s">
        <v>554</v>
      </c>
      <c r="D230" s="25">
        <f>IF('Final List'!$C230=0,0,1)</f>
        <v>1</v>
      </c>
      <c r="E230" s="25" t="s">
        <v>15</v>
      </c>
      <c r="F230" s="25"/>
      <c r="G230" s="70"/>
      <c r="H230" s="70"/>
      <c r="I230" s="70"/>
      <c r="J230" s="63"/>
      <c r="K230" s="29"/>
      <c r="L230" s="25"/>
    </row>
    <row r="231" spans="1:12" x14ac:dyDescent="0.25">
      <c r="A231" s="30">
        <v>230</v>
      </c>
      <c r="B231" s="36" t="s">
        <v>555</v>
      </c>
      <c r="C231" s="75" t="s">
        <v>556</v>
      </c>
      <c r="D231" s="26">
        <f>IF('Final List'!$C231=0,0,1)</f>
        <v>1</v>
      </c>
      <c r="E231" s="26"/>
      <c r="F231" s="26"/>
      <c r="G231" s="71"/>
      <c r="H231" s="71"/>
      <c r="I231" s="71"/>
      <c r="J231" s="64"/>
      <c r="K231" s="30"/>
      <c r="L231" s="26"/>
    </row>
    <row r="232" spans="1:12" x14ac:dyDescent="0.25">
      <c r="A232" s="29">
        <v>231</v>
      </c>
      <c r="B232" s="25" t="s">
        <v>557</v>
      </c>
      <c r="C232" s="38" t="s">
        <v>558</v>
      </c>
      <c r="D232" s="25">
        <f>IF('Final List'!$C232=0,0,1)</f>
        <v>1</v>
      </c>
      <c r="E232" s="25"/>
      <c r="F232" s="25"/>
      <c r="G232" s="70"/>
      <c r="H232" s="70"/>
      <c r="I232" s="70"/>
      <c r="J232" s="63"/>
      <c r="K232" s="29"/>
      <c r="L232" s="25"/>
    </row>
    <row r="233" spans="1:12" x14ac:dyDescent="0.25">
      <c r="A233" s="30">
        <v>232</v>
      </c>
      <c r="B233" s="26" t="s">
        <v>559</v>
      </c>
      <c r="C233" s="34" t="s">
        <v>560</v>
      </c>
      <c r="D233" s="26">
        <f>IF('Final List'!$C233=0,0,1)</f>
        <v>1</v>
      </c>
      <c r="E233" s="26"/>
      <c r="F233" s="26"/>
      <c r="G233" s="71"/>
      <c r="H233" s="71"/>
      <c r="I233" s="71"/>
      <c r="J233" s="64"/>
      <c r="K233" s="30"/>
      <c r="L233" s="26"/>
    </row>
    <row r="234" spans="1:12" x14ac:dyDescent="0.25">
      <c r="A234" s="29">
        <v>233</v>
      </c>
      <c r="B234" s="25" t="s">
        <v>561</v>
      </c>
      <c r="C234" s="38"/>
      <c r="D234" s="25">
        <f>IF('Final List'!$C234=0,0,1)</f>
        <v>0</v>
      </c>
      <c r="E234" s="25"/>
      <c r="F234" s="25"/>
      <c r="G234" s="70"/>
      <c r="H234" s="70"/>
      <c r="I234" s="70"/>
      <c r="J234" s="63"/>
      <c r="K234" s="29"/>
      <c r="L234" s="25"/>
    </row>
    <row r="235" spans="1:12" x14ac:dyDescent="0.25">
      <c r="A235" s="30">
        <v>234</v>
      </c>
      <c r="B235" s="26" t="s">
        <v>562</v>
      </c>
      <c r="C235" s="34" t="s">
        <v>563</v>
      </c>
      <c r="D235" s="26">
        <f>IF('Final List'!$C235=0,0,1)</f>
        <v>1</v>
      </c>
      <c r="E235" s="26"/>
      <c r="F235" s="26"/>
      <c r="G235" s="71"/>
      <c r="H235" s="71"/>
      <c r="I235" s="71"/>
      <c r="J235" s="64"/>
      <c r="K235" s="30"/>
      <c r="L235" s="26"/>
    </row>
    <row r="236" spans="1:12" x14ac:dyDescent="0.25">
      <c r="A236" s="29">
        <v>235</v>
      </c>
      <c r="B236" s="25" t="s">
        <v>564</v>
      </c>
      <c r="C236" s="38"/>
      <c r="D236" s="25">
        <f>IF('Final List'!$C236=0,0,1)</f>
        <v>0</v>
      </c>
      <c r="E236" s="25"/>
      <c r="F236" s="25"/>
      <c r="G236" s="70"/>
      <c r="H236" s="70"/>
      <c r="I236" s="70"/>
      <c r="J236" s="63"/>
      <c r="K236" s="29"/>
      <c r="L236" s="25"/>
    </row>
    <row r="237" spans="1:12" x14ac:dyDescent="0.25">
      <c r="A237" s="30">
        <v>236</v>
      </c>
      <c r="B237" s="26" t="s">
        <v>565</v>
      </c>
      <c r="C237" s="34" t="s">
        <v>566</v>
      </c>
      <c r="D237" s="26">
        <f>IF('Final List'!$C237=0,0,1)</f>
        <v>1</v>
      </c>
      <c r="E237" s="26"/>
      <c r="F237" s="26"/>
      <c r="G237" s="71"/>
      <c r="H237" s="71"/>
      <c r="I237" s="71"/>
      <c r="J237" s="64"/>
      <c r="K237" s="30"/>
      <c r="L237" s="26"/>
    </row>
    <row r="238" spans="1:12" x14ac:dyDescent="0.25">
      <c r="A238" s="29">
        <v>237</v>
      </c>
      <c r="B238" s="33" t="s">
        <v>567</v>
      </c>
      <c r="C238" s="74" t="s">
        <v>568</v>
      </c>
      <c r="D238" s="25">
        <f>IF('Final List'!$C238=0,0,1)</f>
        <v>1</v>
      </c>
      <c r="E238" s="25" t="s">
        <v>23</v>
      </c>
      <c r="F238" s="25"/>
      <c r="G238" s="70"/>
      <c r="H238" s="70"/>
      <c r="I238" s="70"/>
      <c r="J238" s="63"/>
      <c r="K238" s="29"/>
      <c r="L238" s="25"/>
    </row>
    <row r="239" spans="1:12" x14ac:dyDescent="0.25">
      <c r="A239" s="30">
        <v>238</v>
      </c>
      <c r="B239" s="36" t="s">
        <v>569</v>
      </c>
      <c r="C239" s="75" t="s">
        <v>570</v>
      </c>
      <c r="D239" s="26">
        <f>IF('Final List'!$C239=0,0,1)</f>
        <v>1</v>
      </c>
      <c r="E239" s="26"/>
      <c r="F239" s="26"/>
      <c r="G239" s="71"/>
      <c r="H239" s="71"/>
      <c r="I239" s="71"/>
      <c r="J239" s="64"/>
      <c r="K239" s="30"/>
      <c r="L239" s="26"/>
    </row>
    <row r="240" spans="1:12" x14ac:dyDescent="0.25">
      <c r="A240" s="29">
        <v>239</v>
      </c>
      <c r="B240" s="25" t="s">
        <v>571</v>
      </c>
      <c r="C240" s="38" t="s">
        <v>572</v>
      </c>
      <c r="D240" s="25">
        <f>IF('Final List'!$C240=0,0,1)</f>
        <v>1</v>
      </c>
      <c r="E240" s="25">
        <v>0</v>
      </c>
      <c r="F240" s="25"/>
      <c r="G240" s="70"/>
      <c r="H240" s="70"/>
      <c r="I240" s="70"/>
      <c r="J240" s="63"/>
      <c r="K240" s="29"/>
      <c r="L240" s="25"/>
    </row>
    <row r="241" spans="1:12" x14ac:dyDescent="0.25">
      <c r="A241" s="30">
        <v>240</v>
      </c>
      <c r="B241" s="26" t="s">
        <v>573</v>
      </c>
      <c r="C241" s="37" t="s">
        <v>574</v>
      </c>
      <c r="D241" s="26">
        <f>IF('Final List'!$C241=0,0,1)</f>
        <v>1</v>
      </c>
      <c r="E241" s="26"/>
      <c r="F241" s="26"/>
      <c r="G241" s="71"/>
      <c r="H241" s="71"/>
      <c r="I241" s="71"/>
      <c r="J241" s="64"/>
      <c r="K241" s="30"/>
      <c r="L241" s="26"/>
    </row>
    <row r="242" spans="1:12" x14ac:dyDescent="0.25">
      <c r="A242" s="29">
        <v>241</v>
      </c>
      <c r="B242" s="25" t="s">
        <v>575</v>
      </c>
      <c r="C242" s="38"/>
      <c r="D242" s="25">
        <f>IF('Final List'!$C242=0,0,1)</f>
        <v>0</v>
      </c>
      <c r="E242" s="25"/>
      <c r="F242" s="25"/>
      <c r="G242" s="70"/>
      <c r="H242" s="70"/>
      <c r="I242" s="70"/>
      <c r="J242" s="63"/>
      <c r="K242" s="29"/>
      <c r="L242" s="25"/>
    </row>
    <row r="243" spans="1:12" x14ac:dyDescent="0.25">
      <c r="A243" s="30">
        <v>242</v>
      </c>
      <c r="B243" s="36" t="s">
        <v>576</v>
      </c>
      <c r="C243" s="75" t="s">
        <v>577</v>
      </c>
      <c r="D243" s="26">
        <f>IF('Final List'!$C243=0,0,1)</f>
        <v>1</v>
      </c>
      <c r="E243" s="26" t="s">
        <v>23</v>
      </c>
      <c r="F243" s="26"/>
      <c r="G243" s="71"/>
      <c r="H243" s="71"/>
      <c r="I243" s="71"/>
      <c r="J243" s="64"/>
      <c r="K243" s="30"/>
      <c r="L243" s="26"/>
    </row>
    <row r="244" spans="1:12" x14ac:dyDescent="0.25">
      <c r="A244" s="29">
        <v>243</v>
      </c>
      <c r="B244" s="33" t="s">
        <v>578</v>
      </c>
      <c r="C244" s="74" t="s">
        <v>579</v>
      </c>
      <c r="D244" s="25">
        <f>IF('Final List'!$C244=0,0,1)</f>
        <v>1</v>
      </c>
      <c r="E244" s="25" t="s">
        <v>15</v>
      </c>
      <c r="F244" s="25"/>
      <c r="G244" s="70"/>
      <c r="H244" s="70"/>
      <c r="I244" s="70"/>
      <c r="J244" s="63"/>
      <c r="K244" s="29"/>
      <c r="L244" s="25"/>
    </row>
    <row r="245" spans="1:12" x14ac:dyDescent="0.25">
      <c r="A245" s="30">
        <v>244</v>
      </c>
      <c r="B245" s="26" t="s">
        <v>580</v>
      </c>
      <c r="C245" s="34" t="s">
        <v>581</v>
      </c>
      <c r="D245" s="26">
        <f>IF('Final List'!$C245=0,0,1)</f>
        <v>1</v>
      </c>
      <c r="E245" s="26"/>
      <c r="F245" s="26"/>
      <c r="G245" s="71"/>
      <c r="H245" s="71"/>
      <c r="I245" s="71"/>
      <c r="J245" s="64"/>
      <c r="K245" s="30"/>
      <c r="L245" s="26"/>
    </row>
    <row r="246" spans="1:12" x14ac:dyDescent="0.25">
      <c r="A246" s="29">
        <v>245</v>
      </c>
      <c r="B246" s="25" t="s">
        <v>582</v>
      </c>
      <c r="C246" s="38">
        <v>0</v>
      </c>
      <c r="D246" s="25">
        <f>IF('Final List'!$C246=0,0,1)</f>
        <v>0</v>
      </c>
      <c r="E246" s="25"/>
      <c r="F246" s="25">
        <v>0</v>
      </c>
      <c r="G246" s="70"/>
      <c r="H246" s="70"/>
      <c r="I246" s="70"/>
      <c r="J246" s="63"/>
      <c r="K246" s="29"/>
      <c r="L246" s="25"/>
    </row>
    <row r="247" spans="1:12" x14ac:dyDescent="0.25">
      <c r="A247" s="30">
        <v>246</v>
      </c>
      <c r="B247" s="26" t="s">
        <v>583</v>
      </c>
      <c r="C247" s="34" t="s">
        <v>584</v>
      </c>
      <c r="D247" s="26">
        <f>IF('Final List'!$C247=0,0,1)</f>
        <v>1</v>
      </c>
      <c r="E247" s="26"/>
      <c r="F247" s="26"/>
      <c r="G247" s="71"/>
      <c r="H247" s="71"/>
      <c r="I247" s="71"/>
      <c r="J247" s="64"/>
      <c r="K247" s="30"/>
      <c r="L247" s="26"/>
    </row>
    <row r="248" spans="1:12" x14ac:dyDescent="0.25">
      <c r="A248" s="29">
        <v>247</v>
      </c>
      <c r="B248" s="25" t="s">
        <v>585</v>
      </c>
      <c r="C248" s="38" t="s">
        <v>586</v>
      </c>
      <c r="D248" s="25">
        <f>IF('Final List'!$C248=0,0,1)</f>
        <v>1</v>
      </c>
      <c r="E248" s="25"/>
      <c r="F248" s="25"/>
      <c r="G248" s="70"/>
      <c r="H248" s="70"/>
      <c r="I248" s="70"/>
      <c r="J248" s="63"/>
      <c r="K248" s="29"/>
      <c r="L248" s="25"/>
    </row>
    <row r="249" spans="1:12" x14ac:dyDescent="0.25">
      <c r="A249" s="30">
        <v>248</v>
      </c>
      <c r="B249" s="36" t="s">
        <v>587</v>
      </c>
      <c r="C249" s="75" t="s">
        <v>588</v>
      </c>
      <c r="D249" s="26">
        <f>IF('Final List'!$C249=0,0,1)</f>
        <v>1</v>
      </c>
      <c r="E249" s="26" t="s">
        <v>15</v>
      </c>
      <c r="F249" s="26"/>
      <c r="G249" s="71"/>
      <c r="H249" s="71"/>
      <c r="I249" s="71"/>
      <c r="J249" s="64"/>
      <c r="K249" s="30"/>
      <c r="L249" s="26"/>
    </row>
    <row r="250" spans="1:12" x14ac:dyDescent="0.25">
      <c r="A250" s="29">
        <v>249</v>
      </c>
      <c r="B250" s="33" t="s">
        <v>589</v>
      </c>
      <c r="C250" s="74" t="s">
        <v>590</v>
      </c>
      <c r="D250" s="25">
        <f>IF('Final List'!$C250=0,0,1)</f>
        <v>1</v>
      </c>
      <c r="E250" s="25" t="s">
        <v>23</v>
      </c>
      <c r="F250" s="25"/>
      <c r="G250" s="70"/>
      <c r="H250" s="70"/>
      <c r="I250" s="70"/>
      <c r="J250" s="63"/>
      <c r="K250" s="29"/>
      <c r="L250" s="25"/>
    </row>
    <row r="251" spans="1:12" x14ac:dyDescent="0.25">
      <c r="A251" s="30">
        <v>250</v>
      </c>
      <c r="B251" s="26" t="s">
        <v>591</v>
      </c>
      <c r="C251" s="34" t="s">
        <v>592</v>
      </c>
      <c r="D251" s="26">
        <f>IF('Final List'!$C251=0,0,1)</f>
        <v>1</v>
      </c>
      <c r="E251" s="26"/>
      <c r="F251" s="26"/>
      <c r="G251" s="71"/>
      <c r="H251" s="71"/>
      <c r="I251" s="71"/>
      <c r="J251" s="64"/>
      <c r="K251" s="30"/>
      <c r="L251" s="26"/>
    </row>
    <row r="252" spans="1:12" x14ac:dyDescent="0.25">
      <c r="A252" s="29">
        <v>251</v>
      </c>
      <c r="B252" s="25" t="s">
        <v>593</v>
      </c>
      <c r="C252" s="38" t="s">
        <v>594</v>
      </c>
      <c r="D252" s="25">
        <f>IF('Final List'!$C252=0,0,1)</f>
        <v>1</v>
      </c>
      <c r="E252" s="25" t="s">
        <v>15</v>
      </c>
      <c r="F252" s="25"/>
      <c r="G252" s="70"/>
      <c r="H252" s="70"/>
      <c r="I252" s="70"/>
      <c r="J252" s="63"/>
      <c r="K252" s="29"/>
      <c r="L252" s="25"/>
    </row>
    <row r="253" spans="1:12" x14ac:dyDescent="0.25">
      <c r="A253" s="30">
        <v>252</v>
      </c>
      <c r="B253" s="26" t="s">
        <v>595</v>
      </c>
      <c r="C253" s="34" t="s">
        <v>596</v>
      </c>
      <c r="D253" s="26">
        <f>IF('Final List'!$C253=0,0,1)</f>
        <v>1</v>
      </c>
      <c r="E253" s="26"/>
      <c r="F253" s="26"/>
      <c r="G253" s="71"/>
      <c r="H253" s="71"/>
      <c r="I253" s="71"/>
      <c r="J253" s="64"/>
      <c r="K253" s="30"/>
      <c r="L253" s="26"/>
    </row>
    <row r="254" spans="1:12" x14ac:dyDescent="0.25">
      <c r="A254" s="29">
        <v>253</v>
      </c>
      <c r="B254" s="25" t="s">
        <v>597</v>
      </c>
      <c r="C254" s="38" t="s">
        <v>598</v>
      </c>
      <c r="D254" s="25">
        <f>IF('Final List'!$C254=0,0,1)</f>
        <v>1</v>
      </c>
      <c r="E254" s="25"/>
      <c r="F254" s="25"/>
      <c r="G254" s="70"/>
      <c r="H254" s="70"/>
      <c r="I254" s="70"/>
      <c r="J254" s="63"/>
      <c r="K254" s="29"/>
      <c r="L254" s="25"/>
    </row>
    <row r="255" spans="1:12" x14ac:dyDescent="0.25">
      <c r="A255" s="30">
        <v>254</v>
      </c>
      <c r="B255" s="36" t="s">
        <v>599</v>
      </c>
      <c r="C255" s="75" t="s">
        <v>600</v>
      </c>
      <c r="D255" s="26">
        <f>IF('Final List'!$C255=0,0,1)</f>
        <v>1</v>
      </c>
      <c r="E255" s="26" t="s">
        <v>15</v>
      </c>
      <c r="F255" s="26"/>
      <c r="G255" s="71"/>
      <c r="H255" s="71"/>
      <c r="I255" s="71"/>
      <c r="J255" s="64"/>
      <c r="K255" s="30"/>
      <c r="L255" s="26"/>
    </row>
    <row r="256" spans="1:12" x14ac:dyDescent="0.25">
      <c r="A256" s="29">
        <v>255</v>
      </c>
      <c r="B256" s="25" t="s">
        <v>601</v>
      </c>
      <c r="C256" s="35" t="s">
        <v>602</v>
      </c>
      <c r="D256" s="25">
        <f>IF('Final List'!$C256=0,0,1)</f>
        <v>1</v>
      </c>
      <c r="E256" s="25"/>
      <c r="F256" s="25"/>
      <c r="G256" s="70"/>
      <c r="H256" s="70"/>
      <c r="I256" s="70"/>
      <c r="J256" s="63"/>
      <c r="K256" s="29"/>
      <c r="L256" s="25"/>
    </row>
    <row r="257" spans="1:12" x14ac:dyDescent="0.25">
      <c r="A257" s="30">
        <v>256</v>
      </c>
      <c r="B257" s="26" t="s">
        <v>603</v>
      </c>
      <c r="C257" s="34" t="s">
        <v>604</v>
      </c>
      <c r="D257" s="26">
        <f>IF('Final List'!$C257=0,0,1)</f>
        <v>1</v>
      </c>
      <c r="E257" s="26" t="s">
        <v>15</v>
      </c>
      <c r="F257" s="26"/>
      <c r="G257" s="71"/>
      <c r="H257" s="71"/>
      <c r="I257" s="71"/>
      <c r="J257" s="64"/>
      <c r="K257" s="30"/>
      <c r="L257" s="26"/>
    </row>
    <row r="258" spans="1:12" x14ac:dyDescent="0.25">
      <c r="A258" s="29">
        <v>257</v>
      </c>
      <c r="B258" s="33" t="s">
        <v>605</v>
      </c>
      <c r="C258" s="74" t="s">
        <v>606</v>
      </c>
      <c r="D258" s="25">
        <f>IF('Final List'!$C258=0,0,1)</f>
        <v>1</v>
      </c>
      <c r="E258" s="25" t="s">
        <v>15</v>
      </c>
      <c r="F258" s="25"/>
      <c r="G258" s="70"/>
      <c r="H258" s="70"/>
      <c r="I258" s="70"/>
      <c r="J258" s="63"/>
      <c r="K258" s="29"/>
      <c r="L258" s="25"/>
    </row>
    <row r="259" spans="1:12" x14ac:dyDescent="0.25">
      <c r="A259" s="30">
        <v>258</v>
      </c>
      <c r="B259" s="26" t="s">
        <v>607</v>
      </c>
      <c r="C259" s="34"/>
      <c r="D259" s="26">
        <f>IF('Final List'!$C259=0,0,1)</f>
        <v>0</v>
      </c>
      <c r="E259" s="26"/>
      <c r="F259" s="26"/>
      <c r="G259" s="71"/>
      <c r="H259" s="71"/>
      <c r="I259" s="71"/>
      <c r="J259" s="64"/>
      <c r="K259" s="30"/>
      <c r="L259" s="26"/>
    </row>
    <row r="260" spans="1:12" x14ac:dyDescent="0.25">
      <c r="A260" s="29">
        <v>259</v>
      </c>
      <c r="B260" s="25" t="s">
        <v>608</v>
      </c>
      <c r="C260" s="38"/>
      <c r="D260" s="25">
        <f>IF('Final List'!$C260=0,0,1)</f>
        <v>0</v>
      </c>
      <c r="E260" s="25"/>
      <c r="F260" s="25"/>
      <c r="G260" s="70"/>
      <c r="H260" s="70"/>
      <c r="I260" s="70"/>
      <c r="J260" s="63"/>
      <c r="K260" s="29"/>
      <c r="L260" s="25"/>
    </row>
    <row r="261" spans="1:12" x14ac:dyDescent="0.25">
      <c r="A261" s="30">
        <v>260</v>
      </c>
      <c r="B261" s="26" t="s">
        <v>609</v>
      </c>
      <c r="C261" s="34" t="s">
        <v>610</v>
      </c>
      <c r="D261" s="26">
        <f>IF('Final List'!$C261=0,0,1)</f>
        <v>1</v>
      </c>
      <c r="E261" s="26"/>
      <c r="F261" s="26"/>
      <c r="G261" s="71"/>
      <c r="H261" s="71"/>
      <c r="I261" s="71"/>
      <c r="J261" s="64"/>
      <c r="K261" s="30"/>
      <c r="L261" s="26"/>
    </row>
    <row r="262" spans="1:12" x14ac:dyDescent="0.25">
      <c r="A262" s="29">
        <v>261</v>
      </c>
      <c r="B262" s="33" t="s">
        <v>611</v>
      </c>
      <c r="C262" s="74" t="s">
        <v>612</v>
      </c>
      <c r="D262" s="25">
        <f>IF('Final List'!$C262=0,0,1)</f>
        <v>1</v>
      </c>
      <c r="E262" s="25" t="s">
        <v>15</v>
      </c>
      <c r="F262" s="25"/>
      <c r="G262" s="70"/>
      <c r="H262" s="70"/>
      <c r="I262" s="70"/>
      <c r="J262" s="63"/>
      <c r="K262" s="29"/>
      <c r="L262" s="25"/>
    </row>
    <row r="263" spans="1:12" x14ac:dyDescent="0.25">
      <c r="A263" s="30">
        <v>262</v>
      </c>
      <c r="B263" s="36" t="s">
        <v>613</v>
      </c>
      <c r="C263" s="75" t="s">
        <v>614</v>
      </c>
      <c r="D263" s="26">
        <f>IF('Final List'!$C263=0,0,1)</f>
        <v>1</v>
      </c>
      <c r="E263" s="26" t="s">
        <v>15</v>
      </c>
      <c r="F263" s="26"/>
      <c r="G263" s="71"/>
      <c r="H263" s="71"/>
      <c r="I263" s="71"/>
      <c r="J263" s="64"/>
      <c r="K263" s="30"/>
      <c r="L263" s="26"/>
    </row>
    <row r="264" spans="1:12" x14ac:dyDescent="0.25">
      <c r="A264" s="29">
        <v>263</v>
      </c>
      <c r="B264" s="33" t="s">
        <v>615</v>
      </c>
      <c r="C264" s="74" t="s">
        <v>616</v>
      </c>
      <c r="D264" s="25">
        <f>IF('Final List'!$C264=0,0,1)</f>
        <v>1</v>
      </c>
      <c r="E264" s="25"/>
      <c r="F264" s="25"/>
      <c r="G264" s="70"/>
      <c r="H264" s="70"/>
      <c r="I264" s="70"/>
      <c r="J264" s="63"/>
      <c r="K264" s="29"/>
      <c r="L264" s="25"/>
    </row>
    <row r="265" spans="1:12" x14ac:dyDescent="0.25">
      <c r="A265" s="30">
        <v>264</v>
      </c>
      <c r="B265" s="36" t="s">
        <v>617</v>
      </c>
      <c r="C265" s="75" t="s">
        <v>618</v>
      </c>
      <c r="D265" s="26">
        <f>IF('Final List'!$C265=0,0,1)</f>
        <v>1</v>
      </c>
      <c r="E265" s="26"/>
      <c r="F265" s="26"/>
      <c r="G265" s="71"/>
      <c r="H265" s="71"/>
      <c r="I265" s="71"/>
      <c r="J265" s="64"/>
      <c r="K265" s="30"/>
      <c r="L265" s="26"/>
    </row>
    <row r="266" spans="1:12" x14ac:dyDescent="0.25">
      <c r="A266" s="29">
        <v>265</v>
      </c>
      <c r="B266" s="33" t="s">
        <v>619</v>
      </c>
      <c r="C266" s="74" t="s">
        <v>620</v>
      </c>
      <c r="D266" s="25">
        <f>IF('Final List'!$C266=0,0,1)</f>
        <v>1</v>
      </c>
      <c r="E266" s="25"/>
      <c r="F266" s="25"/>
      <c r="G266" s="70"/>
      <c r="H266" s="70"/>
      <c r="I266" s="70"/>
      <c r="J266" s="63"/>
      <c r="K266" s="29"/>
      <c r="L266" s="25"/>
    </row>
    <row r="267" spans="1:12" x14ac:dyDescent="0.25">
      <c r="A267" s="30">
        <v>266</v>
      </c>
      <c r="B267" s="36" t="s">
        <v>621</v>
      </c>
      <c r="C267" s="75" t="s">
        <v>622</v>
      </c>
      <c r="D267" s="26">
        <f>IF('Final List'!$C267=0,0,1)</f>
        <v>1</v>
      </c>
      <c r="E267" s="26"/>
      <c r="F267" s="26"/>
      <c r="G267" s="71"/>
      <c r="H267" s="71"/>
      <c r="I267" s="71"/>
      <c r="J267" s="64"/>
      <c r="K267" s="30"/>
      <c r="L267" s="26"/>
    </row>
    <row r="268" spans="1:12" x14ac:dyDescent="0.25">
      <c r="A268" s="29">
        <v>267</v>
      </c>
      <c r="B268" s="25" t="s">
        <v>623</v>
      </c>
      <c r="C268" s="38" t="s">
        <v>624</v>
      </c>
      <c r="D268" s="25">
        <f>IF('Final List'!$C268=0,0,1)</f>
        <v>1</v>
      </c>
      <c r="E268" s="25"/>
      <c r="F268" s="25"/>
      <c r="G268" s="70"/>
      <c r="H268" s="70"/>
      <c r="I268" s="70"/>
      <c r="J268" s="63"/>
      <c r="K268" s="29"/>
      <c r="L268" s="25"/>
    </row>
    <row r="269" spans="1:12" x14ac:dyDescent="0.25">
      <c r="A269" s="30">
        <v>268</v>
      </c>
      <c r="B269" s="26" t="s">
        <v>625</v>
      </c>
      <c r="C269" s="37" t="s">
        <v>626</v>
      </c>
      <c r="D269" s="26">
        <f>IF('Final List'!$C269=0,0,1)</f>
        <v>1</v>
      </c>
      <c r="E269" s="26"/>
      <c r="F269" s="26"/>
      <c r="G269" s="71"/>
      <c r="H269" s="71"/>
      <c r="I269" s="71"/>
      <c r="J269" s="64"/>
      <c r="K269" s="30"/>
      <c r="L269" s="26"/>
    </row>
    <row r="270" spans="1:12" x14ac:dyDescent="0.25">
      <c r="A270" s="29">
        <v>269</v>
      </c>
      <c r="B270" s="33" t="s">
        <v>627</v>
      </c>
      <c r="C270" s="74" t="s">
        <v>628</v>
      </c>
      <c r="D270" s="25">
        <f>IF('Final List'!$C270=0,0,1)</f>
        <v>1</v>
      </c>
      <c r="E270" s="25" t="s">
        <v>15</v>
      </c>
      <c r="F270" s="25"/>
      <c r="G270" s="70"/>
      <c r="H270" s="70"/>
      <c r="I270" s="70"/>
      <c r="J270" s="63"/>
      <c r="K270" s="29"/>
      <c r="L270" s="25"/>
    </row>
    <row r="271" spans="1:12" x14ac:dyDescent="0.25">
      <c r="A271" s="30">
        <v>270</v>
      </c>
      <c r="B271" s="26" t="s">
        <v>629</v>
      </c>
      <c r="C271" s="34" t="s">
        <v>630</v>
      </c>
      <c r="D271" s="26">
        <f>IF('Final List'!$C271=0,0,1)</f>
        <v>1</v>
      </c>
      <c r="E271" s="26" t="s">
        <v>15</v>
      </c>
      <c r="F271" s="26"/>
      <c r="G271" s="71"/>
      <c r="H271" s="71"/>
      <c r="I271" s="71"/>
      <c r="J271" s="64"/>
      <c r="K271" s="30"/>
      <c r="L271" s="26"/>
    </row>
    <row r="272" spans="1:12" x14ac:dyDescent="0.25">
      <c r="A272" s="29">
        <v>271</v>
      </c>
      <c r="B272" s="25" t="s">
        <v>631</v>
      </c>
      <c r="C272" s="38">
        <v>0</v>
      </c>
      <c r="D272" s="25">
        <f>IF('Final List'!$C272=0,0,1)</f>
        <v>0</v>
      </c>
      <c r="E272" s="25"/>
      <c r="F272" s="25"/>
      <c r="G272" s="70"/>
      <c r="H272" s="70"/>
      <c r="I272" s="70"/>
      <c r="J272" s="63"/>
      <c r="K272" s="29"/>
      <c r="L272" s="25"/>
    </row>
    <row r="273" spans="1:12" x14ac:dyDescent="0.25">
      <c r="A273" s="30">
        <v>272</v>
      </c>
      <c r="B273" s="26" t="s">
        <v>632</v>
      </c>
      <c r="C273" s="34" t="s">
        <v>633</v>
      </c>
      <c r="D273" s="26">
        <f>IF('Final List'!$C273=0,0,1)</f>
        <v>1</v>
      </c>
      <c r="E273" s="26"/>
      <c r="F273" s="26"/>
      <c r="G273" s="71"/>
      <c r="H273" s="71"/>
      <c r="I273" s="71"/>
      <c r="J273" s="64"/>
      <c r="K273" s="30"/>
      <c r="L273" s="26"/>
    </row>
    <row r="274" spans="1:12" x14ac:dyDescent="0.25">
      <c r="A274" s="29">
        <v>273</v>
      </c>
      <c r="B274" s="25" t="s">
        <v>634</v>
      </c>
      <c r="C274" s="38" t="s">
        <v>635</v>
      </c>
      <c r="D274" s="25">
        <f>IF('Final List'!$C274=0,0,1)</f>
        <v>1</v>
      </c>
      <c r="E274" s="25"/>
      <c r="F274" s="25"/>
      <c r="G274" s="70"/>
      <c r="H274" s="70"/>
      <c r="I274" s="70"/>
      <c r="J274" s="63"/>
      <c r="K274" s="29"/>
      <c r="L274" s="25"/>
    </row>
    <row r="275" spans="1:12" x14ac:dyDescent="0.25">
      <c r="A275" s="30">
        <v>274</v>
      </c>
      <c r="B275" s="36" t="s">
        <v>636</v>
      </c>
      <c r="C275" s="75">
        <v>0</v>
      </c>
      <c r="D275" s="26">
        <f>IF('Final List'!$C275=0,0,1)</f>
        <v>0</v>
      </c>
      <c r="E275" s="26"/>
      <c r="F275" s="26">
        <v>0</v>
      </c>
      <c r="G275" s="71"/>
      <c r="H275" s="71"/>
      <c r="I275" s="71"/>
      <c r="J275" s="64"/>
      <c r="K275" s="30"/>
      <c r="L275" s="26"/>
    </row>
    <row r="276" spans="1:12" x14ac:dyDescent="0.25">
      <c r="A276" s="29">
        <v>275</v>
      </c>
      <c r="B276" s="33" t="s">
        <v>637</v>
      </c>
      <c r="C276" s="74">
        <v>0</v>
      </c>
      <c r="D276" s="25">
        <f>IF('Final List'!$C276=0,0,1)</f>
        <v>0</v>
      </c>
      <c r="E276" s="25"/>
      <c r="F276" s="25"/>
      <c r="G276" s="70"/>
      <c r="H276" s="70"/>
      <c r="I276" s="70"/>
      <c r="J276" s="63"/>
      <c r="K276" s="29"/>
      <c r="L276" s="25"/>
    </row>
    <row r="277" spans="1:12" x14ac:dyDescent="0.25">
      <c r="A277" s="30">
        <v>276</v>
      </c>
      <c r="B277" s="26" t="s">
        <v>638</v>
      </c>
      <c r="C277" s="37" t="s">
        <v>639</v>
      </c>
      <c r="D277" s="26">
        <f>IF('Final List'!$C277=0,0,1)</f>
        <v>1</v>
      </c>
      <c r="E277" s="26" t="s">
        <v>23</v>
      </c>
      <c r="F277" s="26"/>
      <c r="G277" s="71"/>
      <c r="H277" s="71"/>
      <c r="I277" s="71"/>
      <c r="J277" s="64"/>
      <c r="K277" s="30"/>
      <c r="L277" s="26"/>
    </row>
    <row r="278" spans="1:12" x14ac:dyDescent="0.25">
      <c r="A278" s="29">
        <v>277</v>
      </c>
      <c r="B278" s="25" t="s">
        <v>640</v>
      </c>
      <c r="C278" s="38" t="s">
        <v>641</v>
      </c>
      <c r="D278" s="25">
        <f>IF('Final List'!$C278=0,0,1)</f>
        <v>1</v>
      </c>
      <c r="E278" s="25"/>
      <c r="F278" s="25"/>
      <c r="G278" s="70"/>
      <c r="H278" s="70"/>
      <c r="I278" s="70"/>
      <c r="J278" s="63"/>
      <c r="K278" s="29"/>
      <c r="L278" s="25"/>
    </row>
    <row r="279" spans="1:12" x14ac:dyDescent="0.25">
      <c r="A279" s="30">
        <v>278</v>
      </c>
      <c r="B279" s="26" t="s">
        <v>642</v>
      </c>
      <c r="C279" s="37" t="s">
        <v>643</v>
      </c>
      <c r="D279" s="26">
        <f>IF('Final List'!$C279=0,0,1)</f>
        <v>1</v>
      </c>
      <c r="E279" s="26" t="s">
        <v>15</v>
      </c>
      <c r="F279" s="26"/>
      <c r="G279" s="71"/>
      <c r="H279" s="71"/>
      <c r="I279" s="71"/>
      <c r="J279" s="64"/>
      <c r="K279" s="30"/>
      <c r="L279" s="26"/>
    </row>
    <row r="280" spans="1:12" x14ac:dyDescent="0.25">
      <c r="A280" s="29">
        <v>279</v>
      </c>
      <c r="B280" s="25" t="s">
        <v>644</v>
      </c>
      <c r="C280" s="38" t="s">
        <v>645</v>
      </c>
      <c r="D280" s="25">
        <f>IF('Final List'!$C280=0,0,1)</f>
        <v>1</v>
      </c>
      <c r="E280" s="25"/>
      <c r="F280" s="25"/>
      <c r="G280" s="70"/>
      <c r="H280" s="70"/>
      <c r="I280" s="70"/>
      <c r="J280" s="63"/>
      <c r="K280" s="29"/>
      <c r="L280" s="25"/>
    </row>
    <row r="281" spans="1:12" x14ac:dyDescent="0.25">
      <c r="A281" s="30">
        <v>280</v>
      </c>
      <c r="B281" s="26" t="s">
        <v>646</v>
      </c>
      <c r="C281" s="37" t="s">
        <v>647</v>
      </c>
      <c r="D281" s="26">
        <f>IF('Final List'!$C281=0,0,1)</f>
        <v>1</v>
      </c>
      <c r="E281" s="26"/>
      <c r="F281" s="26"/>
      <c r="G281" s="71"/>
      <c r="H281" s="71"/>
      <c r="I281" s="71"/>
      <c r="J281" s="64"/>
      <c r="K281" s="30"/>
      <c r="L281" s="26"/>
    </row>
    <row r="282" spans="1:12" x14ac:dyDescent="0.25">
      <c r="A282" s="29">
        <v>281</v>
      </c>
      <c r="B282" s="25" t="s">
        <v>648</v>
      </c>
      <c r="C282" s="38" t="s">
        <v>649</v>
      </c>
      <c r="D282" s="25">
        <f>IF('Final List'!$C282=0,0,1)</f>
        <v>1</v>
      </c>
      <c r="E282" s="25"/>
      <c r="F282" s="25"/>
      <c r="G282" s="70"/>
      <c r="H282" s="70"/>
      <c r="I282" s="70"/>
      <c r="J282" s="63"/>
      <c r="K282" s="29"/>
      <c r="L282" s="25"/>
    </row>
    <row r="283" spans="1:12" x14ac:dyDescent="0.25">
      <c r="A283" s="30">
        <v>282</v>
      </c>
      <c r="B283" s="36" t="s">
        <v>650</v>
      </c>
      <c r="C283" s="75" t="s">
        <v>651</v>
      </c>
      <c r="D283" s="26">
        <f>IF('Final List'!$C283=0,0,1)</f>
        <v>1</v>
      </c>
      <c r="E283" s="26" t="s">
        <v>23</v>
      </c>
      <c r="F283" s="26"/>
      <c r="G283" s="71"/>
      <c r="H283" s="71"/>
      <c r="I283" s="71"/>
      <c r="J283" s="64"/>
      <c r="K283" s="30"/>
      <c r="L283" s="26"/>
    </row>
    <row r="284" spans="1:12" x14ac:dyDescent="0.25">
      <c r="A284" s="29">
        <v>283</v>
      </c>
      <c r="B284" s="25" t="s">
        <v>652</v>
      </c>
      <c r="C284" s="38"/>
      <c r="D284" s="25">
        <f>IF('Final List'!$C284=0,0,1)</f>
        <v>0</v>
      </c>
      <c r="E284" s="25"/>
      <c r="F284" s="25"/>
      <c r="G284" s="70"/>
      <c r="H284" s="70"/>
      <c r="I284" s="70"/>
      <c r="J284" s="63"/>
      <c r="K284" s="29"/>
      <c r="L284" s="25"/>
    </row>
    <row r="285" spans="1:12" x14ac:dyDescent="0.25">
      <c r="A285" s="30">
        <v>284</v>
      </c>
      <c r="B285" s="26" t="s">
        <v>653</v>
      </c>
      <c r="C285" s="34" t="s">
        <v>654</v>
      </c>
      <c r="D285" s="26">
        <f>IF('Final List'!$C285=0,0,1)</f>
        <v>1</v>
      </c>
      <c r="E285" s="26"/>
      <c r="F285" s="26"/>
      <c r="G285" s="71"/>
      <c r="H285" s="71"/>
      <c r="I285" s="71"/>
      <c r="J285" s="64"/>
      <c r="K285" s="30"/>
      <c r="L285" s="26"/>
    </row>
    <row r="286" spans="1:12" x14ac:dyDescent="0.25">
      <c r="A286" s="29">
        <v>285</v>
      </c>
      <c r="B286" s="25" t="s">
        <v>655</v>
      </c>
      <c r="C286" s="35" t="s">
        <v>656</v>
      </c>
      <c r="D286" s="25">
        <f>IF('Final List'!$C286=0,0,1)</f>
        <v>1</v>
      </c>
      <c r="E286" s="25"/>
      <c r="F286" s="25"/>
      <c r="G286" s="70"/>
      <c r="H286" s="70"/>
      <c r="I286" s="70"/>
      <c r="J286" s="63"/>
      <c r="K286" s="29"/>
      <c r="L286" s="25"/>
    </row>
    <row r="287" spans="1:12" x14ac:dyDescent="0.25">
      <c r="A287" s="30">
        <v>286</v>
      </c>
      <c r="B287" s="26" t="s">
        <v>657</v>
      </c>
      <c r="C287" s="34" t="s">
        <v>658</v>
      </c>
      <c r="D287" s="26">
        <f>IF('Final List'!$C287=0,0,1)</f>
        <v>1</v>
      </c>
      <c r="E287" s="26"/>
      <c r="F287" s="26"/>
      <c r="G287" s="71"/>
      <c r="H287" s="71"/>
      <c r="I287" s="71"/>
      <c r="J287" s="64"/>
      <c r="K287" s="30"/>
      <c r="L287" s="26"/>
    </row>
    <row r="288" spans="1:12" x14ac:dyDescent="0.25">
      <c r="A288" s="29">
        <v>287</v>
      </c>
      <c r="B288" s="25" t="s">
        <v>659</v>
      </c>
      <c r="C288" s="38"/>
      <c r="D288" s="25">
        <f>IF('Final List'!$C288=0,0,1)</f>
        <v>0</v>
      </c>
      <c r="E288" s="25"/>
      <c r="F288" s="25"/>
      <c r="G288" s="70"/>
      <c r="H288" s="70"/>
      <c r="I288" s="70"/>
      <c r="J288" s="63"/>
      <c r="K288" s="29"/>
      <c r="L288" s="25"/>
    </row>
    <row r="289" spans="1:12" x14ac:dyDescent="0.25">
      <c r="A289" s="30">
        <v>288</v>
      </c>
      <c r="B289" s="26" t="s">
        <v>660</v>
      </c>
      <c r="C289" s="34"/>
      <c r="D289" s="26">
        <f>IF('Final List'!$C289=0,0,1)</f>
        <v>0</v>
      </c>
      <c r="E289" s="26"/>
      <c r="F289" s="26"/>
      <c r="G289" s="71"/>
      <c r="H289" s="71"/>
      <c r="I289" s="71"/>
      <c r="J289" s="64"/>
      <c r="K289" s="30"/>
      <c r="L289" s="26"/>
    </row>
    <row r="290" spans="1:12" x14ac:dyDescent="0.25">
      <c r="A290" s="29">
        <v>289</v>
      </c>
      <c r="B290" s="33" t="s">
        <v>661</v>
      </c>
      <c r="C290" s="74">
        <v>0</v>
      </c>
      <c r="D290" s="25">
        <f>IF('Final List'!$C290=0,0,1)</f>
        <v>0</v>
      </c>
      <c r="E290" s="25"/>
      <c r="F290" s="25">
        <v>0</v>
      </c>
      <c r="G290" s="70"/>
      <c r="H290" s="70"/>
      <c r="I290" s="70"/>
      <c r="J290" s="63"/>
      <c r="K290" s="29"/>
      <c r="L290" s="25"/>
    </row>
    <row r="291" spans="1:12" x14ac:dyDescent="0.25">
      <c r="A291" s="30">
        <v>290</v>
      </c>
      <c r="B291" s="26" t="s">
        <v>662</v>
      </c>
      <c r="C291" s="34" t="s">
        <v>663</v>
      </c>
      <c r="D291" s="26">
        <f>IF('Final List'!$C291=0,0,1)</f>
        <v>1</v>
      </c>
      <c r="E291" s="26"/>
      <c r="F291" s="26"/>
      <c r="G291" s="71"/>
      <c r="H291" s="71"/>
      <c r="I291" s="71"/>
      <c r="J291" s="64"/>
      <c r="K291" s="30"/>
      <c r="L291" s="26"/>
    </row>
    <row r="292" spans="1:12" x14ac:dyDescent="0.25">
      <c r="A292" s="29">
        <v>291</v>
      </c>
      <c r="B292" s="25" t="s">
        <v>664</v>
      </c>
      <c r="C292" s="38" t="s">
        <v>665</v>
      </c>
      <c r="D292" s="25">
        <f>IF('Final List'!$C292=0,0,1)</f>
        <v>1</v>
      </c>
      <c r="E292" s="25"/>
      <c r="F292" s="25"/>
      <c r="G292" s="70"/>
      <c r="H292" s="70"/>
      <c r="I292" s="70"/>
      <c r="J292" s="63"/>
      <c r="K292" s="29"/>
      <c r="L292" s="25"/>
    </row>
    <row r="293" spans="1:12" x14ac:dyDescent="0.25">
      <c r="A293" s="30">
        <v>292</v>
      </c>
      <c r="B293" s="36" t="s">
        <v>666</v>
      </c>
      <c r="C293" s="75" t="s">
        <v>667</v>
      </c>
      <c r="D293" s="26">
        <f>IF('Final List'!$C293=0,0,1)</f>
        <v>1</v>
      </c>
      <c r="E293" s="26" t="s">
        <v>23</v>
      </c>
      <c r="F293" s="26"/>
      <c r="G293" s="71"/>
      <c r="H293" s="71"/>
      <c r="I293" s="71"/>
      <c r="J293" s="64"/>
      <c r="K293" s="30"/>
      <c r="L293" s="26"/>
    </row>
    <row r="294" spans="1:12" x14ac:dyDescent="0.25">
      <c r="A294" s="29">
        <v>293</v>
      </c>
      <c r="B294" s="25" t="s">
        <v>668</v>
      </c>
      <c r="C294" s="35" t="s">
        <v>669</v>
      </c>
      <c r="D294" s="25">
        <f>IF('Final List'!$C294=0,0,1)</f>
        <v>1</v>
      </c>
      <c r="E294" s="25"/>
      <c r="F294" s="25"/>
      <c r="G294" s="70"/>
      <c r="H294" s="70"/>
      <c r="I294" s="70"/>
      <c r="J294" s="63"/>
      <c r="K294" s="29"/>
      <c r="L294" s="25"/>
    </row>
    <row r="295" spans="1:12" x14ac:dyDescent="0.25">
      <c r="A295" s="30">
        <v>294</v>
      </c>
      <c r="B295" s="26" t="s">
        <v>670</v>
      </c>
      <c r="C295" s="34" t="s">
        <v>671</v>
      </c>
      <c r="D295" s="26">
        <f>IF('Final List'!$C295=0,0,1)</f>
        <v>1</v>
      </c>
      <c r="E295" s="26"/>
      <c r="F295" s="26"/>
      <c r="G295" s="71"/>
      <c r="H295" s="71"/>
      <c r="I295" s="71"/>
      <c r="J295" s="64"/>
      <c r="K295" s="30"/>
      <c r="L295" s="26"/>
    </row>
    <row r="296" spans="1:12" x14ac:dyDescent="0.25">
      <c r="A296" s="29">
        <v>295</v>
      </c>
      <c r="B296" s="33" t="s">
        <v>672</v>
      </c>
      <c r="C296" s="74" t="s">
        <v>673</v>
      </c>
      <c r="D296" s="25">
        <f>IF('Final List'!$C296=0,0,1)</f>
        <v>1</v>
      </c>
      <c r="E296" s="25" t="s">
        <v>23</v>
      </c>
      <c r="F296" s="25"/>
      <c r="G296" s="70"/>
      <c r="H296" s="70"/>
      <c r="I296" s="70"/>
      <c r="J296" s="63"/>
      <c r="K296" s="29"/>
      <c r="L296" s="25"/>
    </row>
    <row r="297" spans="1:12" x14ac:dyDescent="0.25">
      <c r="A297" s="30">
        <v>296</v>
      </c>
      <c r="B297" s="26" t="s">
        <v>674</v>
      </c>
      <c r="C297" s="37">
        <v>0</v>
      </c>
      <c r="D297" s="26">
        <f>IF('Final List'!$C297=0,0,1)</f>
        <v>0</v>
      </c>
      <c r="E297" s="26"/>
      <c r="F297" s="26">
        <v>0</v>
      </c>
      <c r="G297" s="71"/>
      <c r="H297" s="71"/>
      <c r="I297" s="71"/>
      <c r="J297" s="64"/>
      <c r="K297" s="30"/>
      <c r="L297" s="26"/>
    </row>
    <row r="298" spans="1:12" x14ac:dyDescent="0.25">
      <c r="A298" s="29">
        <v>297</v>
      </c>
      <c r="B298" s="25" t="s">
        <v>675</v>
      </c>
      <c r="C298" s="35" t="s">
        <v>676</v>
      </c>
      <c r="D298" s="25">
        <f>IF('Final List'!$C298=0,0,1)</f>
        <v>1</v>
      </c>
      <c r="E298" s="25" t="s">
        <v>23</v>
      </c>
      <c r="F298" s="25"/>
      <c r="G298" s="70"/>
      <c r="H298" s="70"/>
      <c r="I298" s="70"/>
      <c r="J298" s="63"/>
      <c r="K298" s="29"/>
      <c r="L298" s="25"/>
    </row>
    <row r="299" spans="1:12" x14ac:dyDescent="0.25">
      <c r="A299" s="30">
        <v>298</v>
      </c>
      <c r="B299" s="26" t="s">
        <v>677</v>
      </c>
      <c r="C299" s="34" t="s">
        <v>678</v>
      </c>
      <c r="D299" s="26">
        <f>IF('Final List'!$C299=0,0,1)</f>
        <v>1</v>
      </c>
      <c r="E299" s="26"/>
      <c r="F299" s="26"/>
      <c r="G299" s="71"/>
      <c r="H299" s="71"/>
      <c r="I299" s="71"/>
      <c r="J299" s="64"/>
      <c r="K299" s="30"/>
      <c r="L299" s="26"/>
    </row>
    <row r="300" spans="1:12" x14ac:dyDescent="0.25">
      <c r="A300" s="29">
        <v>299</v>
      </c>
      <c r="B300" s="25" t="s">
        <v>679</v>
      </c>
      <c r="C300" s="35" t="s">
        <v>680</v>
      </c>
      <c r="D300" s="25">
        <f>IF('Final List'!$C300=0,0,1)</f>
        <v>1</v>
      </c>
      <c r="E300" s="25"/>
      <c r="F300" s="25"/>
      <c r="G300" s="70"/>
      <c r="H300" s="70"/>
      <c r="I300" s="70"/>
      <c r="J300" s="63"/>
      <c r="K300" s="29"/>
      <c r="L300" s="25"/>
    </row>
    <row r="301" spans="1:12" x14ac:dyDescent="0.25">
      <c r="A301" s="30">
        <v>300</v>
      </c>
      <c r="B301" s="36" t="s">
        <v>681</v>
      </c>
      <c r="C301" s="75" t="s">
        <v>682</v>
      </c>
      <c r="D301" s="26">
        <f>IF('Final List'!$C301=0,0,1)</f>
        <v>1</v>
      </c>
      <c r="E301" s="26"/>
      <c r="F301" s="26"/>
      <c r="G301" s="71"/>
      <c r="H301" s="71"/>
      <c r="I301" s="71"/>
      <c r="J301" s="64"/>
      <c r="K301" s="30"/>
      <c r="L301" s="26"/>
    </row>
    <row r="302" spans="1:12" x14ac:dyDescent="0.25">
      <c r="A302" s="29">
        <v>301</v>
      </c>
      <c r="B302" s="25" t="s">
        <v>683</v>
      </c>
      <c r="C302" s="38" t="s">
        <v>684</v>
      </c>
      <c r="D302" s="25">
        <f>IF('Final List'!$C302=0,0,1)</f>
        <v>1</v>
      </c>
      <c r="E302" s="25"/>
      <c r="F302" s="25"/>
      <c r="G302" s="70"/>
      <c r="H302" s="70"/>
      <c r="I302" s="70"/>
      <c r="J302" s="63"/>
      <c r="K302" s="29"/>
      <c r="L302" s="25"/>
    </row>
    <row r="303" spans="1:12" x14ac:dyDescent="0.25">
      <c r="A303" s="30">
        <v>302</v>
      </c>
      <c r="B303" s="36" t="s">
        <v>685</v>
      </c>
      <c r="C303" s="75" t="s">
        <v>686</v>
      </c>
      <c r="D303" s="26">
        <f>IF('Final List'!$C303=0,0,1)</f>
        <v>1</v>
      </c>
      <c r="E303" s="26"/>
      <c r="F303" s="26"/>
      <c r="G303" s="71"/>
      <c r="H303" s="71"/>
      <c r="I303" s="71"/>
      <c r="J303" s="64"/>
      <c r="K303" s="30"/>
      <c r="L303" s="26"/>
    </row>
    <row r="304" spans="1:12" x14ac:dyDescent="0.25">
      <c r="A304" s="29">
        <v>303</v>
      </c>
      <c r="B304" s="33" t="s">
        <v>687</v>
      </c>
      <c r="C304" s="74"/>
      <c r="D304" s="25">
        <f>IF('Final List'!$C304=0,0,1)</f>
        <v>0</v>
      </c>
      <c r="E304" s="25"/>
      <c r="F304" s="25"/>
      <c r="G304" s="70"/>
      <c r="H304" s="70"/>
      <c r="I304" s="70"/>
      <c r="J304" s="63"/>
      <c r="K304" s="29"/>
      <c r="L304" s="25"/>
    </row>
    <row r="305" spans="1:12" x14ac:dyDescent="0.25">
      <c r="A305" s="30">
        <v>304</v>
      </c>
      <c r="B305" s="36" t="s">
        <v>688</v>
      </c>
      <c r="C305" s="75" t="s">
        <v>689</v>
      </c>
      <c r="D305" s="26">
        <f>IF('Final List'!$C305=0,0,1)</f>
        <v>1</v>
      </c>
      <c r="E305" s="26">
        <v>0</v>
      </c>
      <c r="F305" s="26"/>
      <c r="G305" s="71"/>
      <c r="H305" s="71"/>
      <c r="I305" s="71"/>
      <c r="J305" s="64"/>
      <c r="K305" s="30"/>
      <c r="L305" s="26"/>
    </row>
    <row r="306" spans="1:12" x14ac:dyDescent="0.25">
      <c r="A306" s="29">
        <v>305</v>
      </c>
      <c r="B306" s="25" t="s">
        <v>690</v>
      </c>
      <c r="C306" s="38" t="s">
        <v>691</v>
      </c>
      <c r="D306" s="25">
        <f>IF('Final List'!$C306=0,0,1)</f>
        <v>1</v>
      </c>
      <c r="E306" s="25"/>
      <c r="F306" s="25"/>
      <c r="G306" s="70"/>
      <c r="H306" s="70"/>
      <c r="I306" s="70"/>
      <c r="J306" s="63"/>
      <c r="K306" s="29"/>
      <c r="L306" s="25"/>
    </row>
    <row r="307" spans="1:12" x14ac:dyDescent="0.25">
      <c r="A307" s="30">
        <v>306</v>
      </c>
      <c r="B307" s="36" t="s">
        <v>692</v>
      </c>
      <c r="C307" s="75" t="s">
        <v>693</v>
      </c>
      <c r="D307" s="26">
        <f>IF('Final List'!$C307=0,0,1)</f>
        <v>1</v>
      </c>
      <c r="E307" s="26"/>
      <c r="F307" s="26"/>
      <c r="G307" s="71"/>
      <c r="H307" s="71"/>
      <c r="I307" s="71"/>
      <c r="J307" s="64"/>
      <c r="K307" s="30"/>
      <c r="L307" s="26"/>
    </row>
    <row r="308" spans="1:12" x14ac:dyDescent="0.25">
      <c r="A308" s="29">
        <v>307</v>
      </c>
      <c r="B308" s="33" t="s">
        <v>694</v>
      </c>
      <c r="C308" s="74" t="s">
        <v>695</v>
      </c>
      <c r="D308" s="25">
        <f>IF('Final List'!$C308=0,0,1)</f>
        <v>1</v>
      </c>
      <c r="E308" s="25" t="s">
        <v>23</v>
      </c>
      <c r="F308" s="25"/>
      <c r="G308" s="70"/>
      <c r="H308" s="70"/>
      <c r="I308" s="70"/>
      <c r="J308" s="63"/>
      <c r="K308" s="29"/>
      <c r="L308" s="25"/>
    </row>
    <row r="309" spans="1:12" x14ac:dyDescent="0.25">
      <c r="A309" s="30">
        <v>308</v>
      </c>
      <c r="B309" s="26" t="s">
        <v>696</v>
      </c>
      <c r="C309" s="34"/>
      <c r="D309" s="26">
        <f>IF('Final List'!$C309=0,0,1)</f>
        <v>0</v>
      </c>
      <c r="E309" s="26"/>
      <c r="F309" s="26"/>
      <c r="G309" s="71"/>
      <c r="H309" s="71"/>
      <c r="I309" s="71"/>
      <c r="J309" s="64"/>
      <c r="K309" s="30"/>
      <c r="L309" s="26"/>
    </row>
    <row r="310" spans="1:12" x14ac:dyDescent="0.25">
      <c r="A310" s="29">
        <v>309</v>
      </c>
      <c r="B310" s="33" t="s">
        <v>697</v>
      </c>
      <c r="C310" s="74" t="s">
        <v>698</v>
      </c>
      <c r="D310" s="25">
        <f>IF('Final List'!$C310=0,0,1)</f>
        <v>1</v>
      </c>
      <c r="E310" s="25" t="s">
        <v>15</v>
      </c>
      <c r="F310" s="25"/>
      <c r="G310" s="70"/>
      <c r="H310" s="70"/>
      <c r="I310" s="70"/>
      <c r="J310" s="63"/>
      <c r="K310" s="29"/>
      <c r="L310" s="25"/>
    </row>
    <row r="311" spans="1:12" x14ac:dyDescent="0.25">
      <c r="A311" s="30">
        <v>310</v>
      </c>
      <c r="B311" s="26" t="s">
        <v>699</v>
      </c>
      <c r="C311" s="37">
        <v>0</v>
      </c>
      <c r="D311" s="26">
        <f>IF('Final List'!$C311=0,0,1)</f>
        <v>0</v>
      </c>
      <c r="E311" s="26"/>
      <c r="F311" s="26">
        <v>0</v>
      </c>
      <c r="G311" s="71"/>
      <c r="H311" s="71"/>
      <c r="I311" s="71"/>
      <c r="J311" s="64"/>
      <c r="K311" s="30"/>
      <c r="L311" s="26"/>
    </row>
    <row r="312" spans="1:12" x14ac:dyDescent="0.25">
      <c r="A312" s="29">
        <v>311</v>
      </c>
      <c r="B312" s="25" t="s">
        <v>700</v>
      </c>
      <c r="C312" s="38"/>
      <c r="D312" s="25">
        <f>IF('Final List'!$C312=0,0,1)</f>
        <v>0</v>
      </c>
      <c r="E312" s="25"/>
      <c r="F312" s="25"/>
      <c r="G312" s="70"/>
      <c r="H312" s="70"/>
      <c r="I312" s="70"/>
      <c r="J312" s="63"/>
      <c r="K312" s="29"/>
      <c r="L312" s="25"/>
    </row>
    <row r="313" spans="1:12" x14ac:dyDescent="0.25">
      <c r="A313" s="30">
        <v>312</v>
      </c>
      <c r="B313" s="26" t="s">
        <v>701</v>
      </c>
      <c r="C313" s="34" t="s">
        <v>702</v>
      </c>
      <c r="D313" s="26">
        <f>IF('Final List'!$C313=0,0,1)</f>
        <v>1</v>
      </c>
      <c r="E313" s="26"/>
      <c r="F313" s="26"/>
      <c r="G313" s="71"/>
      <c r="H313" s="71"/>
      <c r="I313" s="71"/>
      <c r="J313" s="64"/>
      <c r="K313" s="30"/>
      <c r="L313" s="26"/>
    </row>
    <row r="314" spans="1:12" x14ac:dyDescent="0.25">
      <c r="A314" s="29">
        <v>313</v>
      </c>
      <c r="B314" s="25" t="s">
        <v>703</v>
      </c>
      <c r="C314" s="38" t="s">
        <v>704</v>
      </c>
      <c r="D314" s="25">
        <f>IF('Final List'!$C314=0,0,1)</f>
        <v>1</v>
      </c>
      <c r="E314" s="25"/>
      <c r="F314" s="25"/>
      <c r="G314" s="70"/>
      <c r="H314" s="70"/>
      <c r="I314" s="70"/>
      <c r="J314" s="63"/>
      <c r="K314" s="29"/>
      <c r="L314" s="25"/>
    </row>
    <row r="315" spans="1:12" x14ac:dyDescent="0.25">
      <c r="A315" s="30">
        <v>314</v>
      </c>
      <c r="B315" s="36" t="s">
        <v>705</v>
      </c>
      <c r="C315" s="75" t="s">
        <v>706</v>
      </c>
      <c r="D315" s="26">
        <f>IF('Final List'!$C315=0,0,1)</f>
        <v>1</v>
      </c>
      <c r="E315" s="26" t="s">
        <v>23</v>
      </c>
      <c r="F315" s="26"/>
      <c r="G315" s="71"/>
      <c r="H315" s="71"/>
      <c r="I315" s="71"/>
      <c r="J315" s="64"/>
      <c r="K315" s="30"/>
      <c r="L315" s="26"/>
    </row>
    <row r="316" spans="1:12" x14ac:dyDescent="0.25">
      <c r="A316" s="29">
        <v>315</v>
      </c>
      <c r="B316" s="25" t="s">
        <v>707</v>
      </c>
      <c r="C316" s="38">
        <v>0</v>
      </c>
      <c r="D316" s="25">
        <f>IF('Final List'!$C316=0,0,1)</f>
        <v>0</v>
      </c>
      <c r="E316" s="25">
        <v>0</v>
      </c>
      <c r="F316" s="25"/>
      <c r="G316" s="70"/>
      <c r="H316" s="70"/>
      <c r="I316" s="70"/>
      <c r="J316" s="63"/>
      <c r="K316" s="29"/>
      <c r="L316" s="25"/>
    </row>
    <row r="317" spans="1:12" x14ac:dyDescent="0.25">
      <c r="A317" s="30">
        <v>316</v>
      </c>
      <c r="B317" s="36" t="s">
        <v>708</v>
      </c>
      <c r="C317" s="75" t="s">
        <v>709</v>
      </c>
      <c r="D317" s="26">
        <f>IF('Final List'!$C317=0,0,1)</f>
        <v>1</v>
      </c>
      <c r="E317" s="26" t="s">
        <v>23</v>
      </c>
      <c r="F317" s="26"/>
      <c r="G317" s="71"/>
      <c r="H317" s="71"/>
      <c r="I317" s="71"/>
      <c r="J317" s="64"/>
      <c r="K317" s="30"/>
      <c r="L317" s="26"/>
    </row>
    <row r="318" spans="1:12" x14ac:dyDescent="0.25">
      <c r="A318" s="29">
        <v>317</v>
      </c>
      <c r="B318" s="25" t="s">
        <v>710</v>
      </c>
      <c r="C318" s="38" t="s">
        <v>711</v>
      </c>
      <c r="D318" s="25">
        <f>IF('Final List'!$C318=0,0,1)</f>
        <v>1</v>
      </c>
      <c r="E318" s="25"/>
      <c r="F318" s="25"/>
      <c r="G318" s="70"/>
      <c r="H318" s="70"/>
      <c r="I318" s="70"/>
      <c r="J318" s="63"/>
      <c r="K318" s="29"/>
      <c r="L318" s="25"/>
    </row>
    <row r="319" spans="1:12" x14ac:dyDescent="0.25">
      <c r="A319" s="30">
        <v>318</v>
      </c>
      <c r="B319" s="26" t="s">
        <v>712</v>
      </c>
      <c r="C319" s="37" t="s">
        <v>713</v>
      </c>
      <c r="D319" s="26">
        <f>IF('Final List'!$C319=0,0,1)</f>
        <v>1</v>
      </c>
      <c r="E319" s="26"/>
      <c r="F319" s="26"/>
      <c r="G319" s="71"/>
      <c r="H319" s="71"/>
      <c r="I319" s="71"/>
      <c r="J319" s="64"/>
      <c r="K319" s="30"/>
      <c r="L319" s="26"/>
    </row>
    <row r="320" spans="1:12" x14ac:dyDescent="0.25">
      <c r="A320" s="29">
        <v>319</v>
      </c>
      <c r="B320" s="33" t="s">
        <v>714</v>
      </c>
      <c r="C320" s="74" t="s">
        <v>715</v>
      </c>
      <c r="D320" s="25">
        <f>IF('Final List'!$C320=0,0,1)</f>
        <v>1</v>
      </c>
      <c r="E320" s="25" t="s">
        <v>15</v>
      </c>
      <c r="F320" s="25"/>
      <c r="G320" s="70"/>
      <c r="H320" s="70"/>
      <c r="I320" s="70"/>
      <c r="J320" s="63"/>
      <c r="K320" s="29"/>
      <c r="L320" s="25"/>
    </row>
    <row r="321" spans="1:12" x14ac:dyDescent="0.25">
      <c r="A321" s="30">
        <v>320</v>
      </c>
      <c r="B321" s="26" t="s">
        <v>716</v>
      </c>
      <c r="C321" s="37" t="s">
        <v>717</v>
      </c>
      <c r="D321" s="26">
        <f>IF('Final List'!$C321=0,0,1)</f>
        <v>1</v>
      </c>
      <c r="E321" s="26"/>
      <c r="F321" s="26"/>
      <c r="G321" s="71"/>
      <c r="H321" s="71"/>
      <c r="I321" s="71"/>
      <c r="J321" s="64"/>
      <c r="K321" s="30"/>
      <c r="L321" s="26"/>
    </row>
    <row r="322" spans="1:12" x14ac:dyDescent="0.25">
      <c r="A322" s="29">
        <v>321</v>
      </c>
      <c r="B322" s="33" t="s">
        <v>718</v>
      </c>
      <c r="C322" s="74" t="s">
        <v>719</v>
      </c>
      <c r="D322" s="25">
        <f>IF('Final List'!$C322=0,0,1)</f>
        <v>1</v>
      </c>
      <c r="E322" s="25"/>
      <c r="F322" s="25"/>
      <c r="G322" s="70"/>
      <c r="H322" s="70"/>
      <c r="I322" s="70"/>
      <c r="J322" s="63"/>
      <c r="K322" s="29"/>
      <c r="L322" s="25"/>
    </row>
    <row r="323" spans="1:12" x14ac:dyDescent="0.25">
      <c r="A323" s="30">
        <v>322</v>
      </c>
      <c r="B323" s="26" t="s">
        <v>720</v>
      </c>
      <c r="C323" s="34" t="s">
        <v>721</v>
      </c>
      <c r="D323" s="26">
        <f>IF('Final List'!$C323=0,0,1)</f>
        <v>1</v>
      </c>
      <c r="E323" s="26" t="s">
        <v>15</v>
      </c>
      <c r="F323" s="26"/>
      <c r="G323" s="71"/>
      <c r="H323" s="71"/>
      <c r="I323" s="71"/>
      <c r="J323" s="64"/>
      <c r="K323" s="30"/>
      <c r="L323" s="26"/>
    </row>
    <row r="324" spans="1:12" x14ac:dyDescent="0.25">
      <c r="A324" s="29">
        <v>323</v>
      </c>
      <c r="B324" s="25" t="s">
        <v>722</v>
      </c>
      <c r="C324" s="35" t="s">
        <v>723</v>
      </c>
      <c r="D324" s="25">
        <f>IF('Final List'!$C324=0,0,1)</f>
        <v>1</v>
      </c>
      <c r="E324" s="25" t="s">
        <v>15</v>
      </c>
      <c r="F324" s="25"/>
      <c r="G324" s="70"/>
      <c r="H324" s="70"/>
      <c r="I324" s="70"/>
      <c r="J324" s="63"/>
      <c r="K324" s="29"/>
      <c r="L324" s="25"/>
    </row>
    <row r="325" spans="1:12" x14ac:dyDescent="0.25">
      <c r="A325" s="30">
        <v>324</v>
      </c>
      <c r="B325" s="36" t="s">
        <v>724</v>
      </c>
      <c r="C325" s="75" t="s">
        <v>725</v>
      </c>
      <c r="D325" s="26">
        <f>IF('Final List'!$C325=0,0,1)</f>
        <v>1</v>
      </c>
      <c r="E325" s="26"/>
      <c r="F325" s="26"/>
      <c r="G325" s="71"/>
      <c r="H325" s="71"/>
      <c r="I325" s="71"/>
      <c r="J325" s="64"/>
      <c r="K325" s="30"/>
      <c r="L325" s="26"/>
    </row>
    <row r="326" spans="1:12" x14ac:dyDescent="0.25">
      <c r="A326" s="29">
        <v>325</v>
      </c>
      <c r="B326" s="33" t="s">
        <v>726</v>
      </c>
      <c r="C326" s="74" t="s">
        <v>727</v>
      </c>
      <c r="D326" s="25">
        <f>IF('Final List'!$C326=0,0,1)</f>
        <v>1</v>
      </c>
      <c r="E326" s="25"/>
      <c r="F326" s="25"/>
      <c r="G326" s="70"/>
      <c r="H326" s="70"/>
      <c r="I326" s="70"/>
      <c r="J326" s="63"/>
      <c r="K326" s="29"/>
      <c r="L326" s="25"/>
    </row>
    <row r="327" spans="1:12" x14ac:dyDescent="0.25">
      <c r="A327" s="30">
        <v>326</v>
      </c>
      <c r="B327" s="26" t="s">
        <v>728</v>
      </c>
      <c r="C327" s="34" t="s">
        <v>729</v>
      </c>
      <c r="D327" s="26">
        <f>IF('Final List'!$C327=0,0,1)</f>
        <v>1</v>
      </c>
      <c r="E327" s="26"/>
      <c r="F327" s="26"/>
      <c r="G327" s="71"/>
      <c r="H327" s="71"/>
      <c r="I327" s="71"/>
      <c r="J327" s="64"/>
      <c r="K327" s="30"/>
      <c r="L327" s="26"/>
    </row>
    <row r="328" spans="1:12" x14ac:dyDescent="0.25">
      <c r="A328" s="29">
        <v>327</v>
      </c>
      <c r="B328" s="25" t="s">
        <v>730</v>
      </c>
      <c r="C328" s="38" t="s">
        <v>731</v>
      </c>
      <c r="D328" s="25">
        <f>IF('Final List'!$C328=0,0,1)</f>
        <v>1</v>
      </c>
      <c r="E328" s="25"/>
      <c r="F328" s="25"/>
      <c r="G328" s="70"/>
      <c r="H328" s="70"/>
      <c r="I328" s="70"/>
      <c r="J328" s="63"/>
      <c r="K328" s="29"/>
      <c r="L328" s="25"/>
    </row>
    <row r="329" spans="1:12" x14ac:dyDescent="0.25">
      <c r="A329" s="30">
        <v>328</v>
      </c>
      <c r="B329" s="41" t="s">
        <v>732</v>
      </c>
      <c r="C329" s="75" t="s">
        <v>733</v>
      </c>
      <c r="D329" s="26">
        <f>IF('Final List'!$C329=0,0,1)</f>
        <v>1</v>
      </c>
      <c r="E329" s="26"/>
      <c r="F329" s="26"/>
      <c r="G329" s="71"/>
      <c r="H329" s="71"/>
      <c r="I329" s="71"/>
      <c r="J329" s="64"/>
      <c r="K329" s="30"/>
      <c r="L329" s="26"/>
    </row>
    <row r="330" spans="1:12" x14ac:dyDescent="0.25">
      <c r="A330" s="29">
        <v>329</v>
      </c>
      <c r="B330" s="33" t="s">
        <v>734</v>
      </c>
      <c r="C330" s="74" t="s">
        <v>735</v>
      </c>
      <c r="D330" s="25">
        <f>IF('Final List'!$C330=0,0,1)</f>
        <v>1</v>
      </c>
      <c r="E330" s="25"/>
      <c r="F330" s="25"/>
      <c r="G330" s="70"/>
      <c r="H330" s="70"/>
      <c r="I330" s="70"/>
      <c r="J330" s="63"/>
      <c r="K330" s="29"/>
      <c r="L330" s="25"/>
    </row>
    <row r="331" spans="1:12" x14ac:dyDescent="0.25">
      <c r="A331" s="30">
        <v>330</v>
      </c>
      <c r="B331" s="36" t="s">
        <v>736</v>
      </c>
      <c r="C331" s="75" t="s">
        <v>737</v>
      </c>
      <c r="D331" s="26">
        <f>IF('Final List'!$C331=0,0,1)</f>
        <v>1</v>
      </c>
      <c r="E331" s="26"/>
      <c r="F331" s="26"/>
      <c r="G331" s="71"/>
      <c r="H331" s="71"/>
      <c r="I331" s="71"/>
      <c r="J331" s="64"/>
      <c r="K331" s="30"/>
      <c r="L331" s="26"/>
    </row>
    <row r="332" spans="1:12" x14ac:dyDescent="0.25">
      <c r="A332" s="29">
        <v>331</v>
      </c>
      <c r="B332" s="33" t="s">
        <v>738</v>
      </c>
      <c r="C332" s="74" t="s">
        <v>739</v>
      </c>
      <c r="D332" s="25">
        <f>IF('Final List'!$C332=0,0,1)</f>
        <v>1</v>
      </c>
      <c r="E332" s="25" t="s">
        <v>23</v>
      </c>
      <c r="F332" s="25"/>
      <c r="G332" s="70"/>
      <c r="H332" s="70"/>
      <c r="I332" s="70"/>
      <c r="J332" s="63"/>
      <c r="K332" s="29"/>
      <c r="L332" s="25"/>
    </row>
    <row r="333" spans="1:12" x14ac:dyDescent="0.25">
      <c r="A333" s="30">
        <v>332</v>
      </c>
      <c r="B333" s="26" t="s">
        <v>740</v>
      </c>
      <c r="C333" s="34" t="s">
        <v>741</v>
      </c>
      <c r="D333" s="26">
        <f>IF('Final List'!$C333=0,0,1)</f>
        <v>1</v>
      </c>
      <c r="E333" s="26"/>
      <c r="F333" s="26"/>
      <c r="G333" s="71"/>
      <c r="H333" s="71"/>
      <c r="I333" s="71"/>
      <c r="J333" s="64"/>
      <c r="K333" s="30"/>
      <c r="L333" s="26"/>
    </row>
    <row r="334" spans="1:12" x14ac:dyDescent="0.25">
      <c r="A334" s="29">
        <v>333</v>
      </c>
      <c r="B334" s="25" t="s">
        <v>742</v>
      </c>
      <c r="C334" s="35" t="s">
        <v>743</v>
      </c>
      <c r="D334" s="25">
        <f>IF('Final List'!$C334=0,0,1)</f>
        <v>1</v>
      </c>
      <c r="E334" s="25" t="s">
        <v>23</v>
      </c>
      <c r="F334" s="25"/>
      <c r="G334" s="70"/>
      <c r="H334" s="70"/>
      <c r="I334" s="70"/>
      <c r="J334" s="63"/>
      <c r="K334" s="29"/>
      <c r="L334" s="25"/>
    </row>
    <row r="335" spans="1:12" x14ac:dyDescent="0.25">
      <c r="A335" s="30">
        <v>334</v>
      </c>
      <c r="B335" s="26" t="s">
        <v>744</v>
      </c>
      <c r="C335" s="34" t="s">
        <v>745</v>
      </c>
      <c r="D335" s="26">
        <f>IF('Final List'!$C335=0,0,1)</f>
        <v>1</v>
      </c>
      <c r="E335" s="26"/>
      <c r="F335" s="26"/>
      <c r="G335" s="71"/>
      <c r="H335" s="71"/>
      <c r="I335" s="71"/>
      <c r="J335" s="64"/>
      <c r="K335" s="30"/>
      <c r="L335" s="26"/>
    </row>
    <row r="336" spans="1:12" x14ac:dyDescent="0.25">
      <c r="A336" s="29">
        <v>335</v>
      </c>
      <c r="B336" s="25" t="s">
        <v>746</v>
      </c>
      <c r="C336" s="38" t="s">
        <v>747</v>
      </c>
      <c r="D336" s="25">
        <f>IF('Final List'!$C336=0,0,1)</f>
        <v>1</v>
      </c>
      <c r="E336" s="25" t="s">
        <v>23</v>
      </c>
      <c r="F336" s="25"/>
      <c r="G336" s="70"/>
      <c r="H336" s="70"/>
      <c r="I336" s="70"/>
      <c r="J336" s="63"/>
      <c r="K336" s="29"/>
      <c r="L336" s="25"/>
    </row>
    <row r="337" spans="1:12" x14ac:dyDescent="0.25">
      <c r="A337" s="30">
        <v>336</v>
      </c>
      <c r="B337" s="36" t="s">
        <v>748</v>
      </c>
      <c r="C337" s="75" t="s">
        <v>749</v>
      </c>
      <c r="D337" s="26">
        <f>IF('Final List'!$C337=0,0,1)</f>
        <v>1</v>
      </c>
      <c r="E337" s="26">
        <v>0</v>
      </c>
      <c r="F337" s="26"/>
      <c r="G337" s="71"/>
      <c r="H337" s="71"/>
      <c r="I337" s="71"/>
      <c r="J337" s="64"/>
      <c r="K337" s="30"/>
      <c r="L337" s="26"/>
    </row>
    <row r="338" spans="1:12" x14ac:dyDescent="0.25">
      <c r="A338" s="29">
        <v>337</v>
      </c>
      <c r="B338" s="25" t="s">
        <v>750</v>
      </c>
      <c r="C338" s="35" t="s">
        <v>751</v>
      </c>
      <c r="D338" s="25">
        <f>IF('Final List'!$C338=0,0,1)</f>
        <v>1</v>
      </c>
      <c r="E338" s="25"/>
      <c r="F338" s="25"/>
      <c r="G338" s="70"/>
      <c r="H338" s="70"/>
      <c r="I338" s="70"/>
      <c r="J338" s="63"/>
      <c r="K338" s="29"/>
      <c r="L338" s="25"/>
    </row>
    <row r="339" spans="1:12" x14ac:dyDescent="0.25">
      <c r="A339" s="30">
        <v>338</v>
      </c>
      <c r="B339" s="36" t="s">
        <v>752</v>
      </c>
      <c r="C339" s="75" t="s">
        <v>753</v>
      </c>
      <c r="D339" s="26">
        <f>IF('Final List'!$C339=0,0,1)</f>
        <v>1</v>
      </c>
      <c r="E339" s="26"/>
      <c r="F339" s="26"/>
      <c r="G339" s="71"/>
      <c r="H339" s="71"/>
      <c r="I339" s="71"/>
      <c r="J339" s="64"/>
      <c r="K339" s="30"/>
      <c r="L339" s="26"/>
    </row>
    <row r="340" spans="1:12" x14ac:dyDescent="0.25">
      <c r="A340" s="29">
        <v>339</v>
      </c>
      <c r="B340" s="33" t="s">
        <v>754</v>
      </c>
      <c r="C340" s="74" t="s">
        <v>755</v>
      </c>
      <c r="D340" s="25">
        <f>IF('Final List'!$C340=0,0,1)</f>
        <v>1</v>
      </c>
      <c r="E340" s="25"/>
      <c r="F340" s="25"/>
      <c r="G340" s="70"/>
      <c r="H340" s="70"/>
      <c r="I340" s="70"/>
      <c r="J340" s="63"/>
      <c r="K340" s="29"/>
      <c r="L340" s="25"/>
    </row>
    <row r="341" spans="1:12" x14ac:dyDescent="0.25">
      <c r="A341" s="30">
        <v>340</v>
      </c>
      <c r="B341" s="26" t="s">
        <v>756</v>
      </c>
      <c r="C341" s="34">
        <v>0</v>
      </c>
      <c r="D341" s="26">
        <f>IF('Final List'!$C341=0,0,1)</f>
        <v>0</v>
      </c>
      <c r="E341" s="26"/>
      <c r="F341" s="26"/>
      <c r="G341" s="71"/>
      <c r="H341" s="71"/>
      <c r="I341" s="71"/>
      <c r="J341" s="64"/>
      <c r="K341" s="30"/>
      <c r="L341" s="26"/>
    </row>
    <row r="342" spans="1:12" x14ac:dyDescent="0.25">
      <c r="A342" s="29">
        <v>341</v>
      </c>
      <c r="B342" s="25" t="s">
        <v>757</v>
      </c>
      <c r="C342" s="38" t="s">
        <v>758</v>
      </c>
      <c r="D342" s="25">
        <f>IF('Final List'!$C342=0,0,1)</f>
        <v>1</v>
      </c>
      <c r="E342" s="25"/>
      <c r="F342" s="25"/>
      <c r="G342" s="70"/>
      <c r="H342" s="70"/>
      <c r="I342" s="70"/>
      <c r="J342" s="63"/>
      <c r="K342" s="29"/>
      <c r="L342" s="25"/>
    </row>
    <row r="343" spans="1:12" x14ac:dyDescent="0.25">
      <c r="A343" s="30">
        <v>342</v>
      </c>
      <c r="B343" s="36" t="s">
        <v>759</v>
      </c>
      <c r="C343" s="75" t="s">
        <v>760</v>
      </c>
      <c r="D343" s="26">
        <f>IF('Final List'!$C343=0,0,1)</f>
        <v>1</v>
      </c>
      <c r="E343" s="26"/>
      <c r="F343" s="26"/>
      <c r="G343" s="71"/>
      <c r="H343" s="71"/>
      <c r="I343" s="71"/>
      <c r="J343" s="64"/>
      <c r="K343" s="30"/>
      <c r="L343" s="26"/>
    </row>
    <row r="344" spans="1:12" x14ac:dyDescent="0.25">
      <c r="A344" s="29">
        <v>343</v>
      </c>
      <c r="B344" s="33" t="s">
        <v>761</v>
      </c>
      <c r="C344" s="74">
        <v>0</v>
      </c>
      <c r="D344" s="25">
        <f>IF('Final List'!$C344=0,0,1)</f>
        <v>0</v>
      </c>
      <c r="E344" s="25"/>
      <c r="F344" s="25">
        <v>0</v>
      </c>
      <c r="G344" s="70"/>
      <c r="H344" s="70"/>
      <c r="I344" s="70"/>
      <c r="J344" s="63"/>
      <c r="K344" s="29"/>
      <c r="L344" s="25"/>
    </row>
    <row r="345" spans="1:12" x14ac:dyDescent="0.25">
      <c r="A345" s="30">
        <v>344</v>
      </c>
      <c r="B345" s="36" t="s">
        <v>762</v>
      </c>
      <c r="C345" s="75" t="s">
        <v>763</v>
      </c>
      <c r="D345" s="26">
        <f>IF('Final List'!$C345=0,0,1)</f>
        <v>1</v>
      </c>
      <c r="E345" s="26"/>
      <c r="F345" s="26"/>
      <c r="G345" s="71"/>
      <c r="H345" s="71"/>
      <c r="I345" s="71"/>
      <c r="J345" s="64"/>
      <c r="K345" s="30"/>
      <c r="L345" s="26"/>
    </row>
    <row r="346" spans="1:12" x14ac:dyDescent="0.25">
      <c r="A346" s="29">
        <v>345</v>
      </c>
      <c r="B346" s="25" t="s">
        <v>764</v>
      </c>
      <c r="C346" s="35" t="s">
        <v>765</v>
      </c>
      <c r="D346" s="25">
        <f>IF('Final List'!$C346=0,0,1)</f>
        <v>1</v>
      </c>
      <c r="E346" s="25" t="s">
        <v>15</v>
      </c>
      <c r="F346" s="25"/>
      <c r="G346" s="70"/>
      <c r="H346" s="70"/>
      <c r="I346" s="70"/>
      <c r="J346" s="63"/>
      <c r="K346" s="29"/>
      <c r="L346" s="25"/>
    </row>
    <row r="347" spans="1:12" x14ac:dyDescent="0.25">
      <c r="A347" s="30">
        <v>346</v>
      </c>
      <c r="B347" s="26" t="s">
        <v>766</v>
      </c>
      <c r="C347" s="34" t="s">
        <v>767</v>
      </c>
      <c r="D347" s="26">
        <f>IF('Final List'!$C347=0,0,1)</f>
        <v>1</v>
      </c>
      <c r="E347" s="26" t="s">
        <v>15</v>
      </c>
      <c r="F347" s="26"/>
      <c r="G347" s="71"/>
      <c r="H347" s="71"/>
      <c r="I347" s="71"/>
      <c r="J347" s="64"/>
      <c r="K347" s="30"/>
      <c r="L347" s="26"/>
    </row>
    <row r="348" spans="1:12" x14ac:dyDescent="0.25">
      <c r="A348" s="29">
        <v>347</v>
      </c>
      <c r="B348" s="33" t="s">
        <v>768</v>
      </c>
      <c r="C348" s="74" t="s">
        <v>769</v>
      </c>
      <c r="D348" s="25">
        <f>IF('Final List'!$C348=0,0,1)</f>
        <v>1</v>
      </c>
      <c r="E348" s="25" t="s">
        <v>15</v>
      </c>
      <c r="F348" s="25"/>
      <c r="G348" s="70"/>
      <c r="H348" s="70"/>
      <c r="I348" s="70"/>
      <c r="J348" s="63"/>
      <c r="K348" s="29"/>
      <c r="L348" s="25"/>
    </row>
    <row r="349" spans="1:12" x14ac:dyDescent="0.25">
      <c r="A349" s="30">
        <v>348</v>
      </c>
      <c r="B349" s="26" t="s">
        <v>770</v>
      </c>
      <c r="C349" s="34" t="s">
        <v>771</v>
      </c>
      <c r="D349" s="26">
        <f>IF('Final List'!$C349=0,0,1)</f>
        <v>1</v>
      </c>
      <c r="E349" s="26">
        <v>0</v>
      </c>
      <c r="F349" s="26"/>
      <c r="G349" s="71"/>
      <c r="H349" s="71"/>
      <c r="I349" s="71"/>
      <c r="J349" s="64"/>
      <c r="K349" s="30"/>
      <c r="L349" s="26"/>
    </row>
    <row r="350" spans="1:12" x14ac:dyDescent="0.25">
      <c r="A350" s="29">
        <v>349</v>
      </c>
      <c r="B350" s="33" t="s">
        <v>772</v>
      </c>
      <c r="C350" s="74" t="s">
        <v>773</v>
      </c>
      <c r="D350" s="25">
        <f>IF('Final List'!$C350=0,0,1)</f>
        <v>1</v>
      </c>
      <c r="E350" s="25"/>
      <c r="F350" s="25"/>
      <c r="G350" s="70"/>
      <c r="H350" s="70"/>
      <c r="I350" s="70"/>
      <c r="J350" s="63"/>
      <c r="K350" s="29"/>
      <c r="L350" s="25"/>
    </row>
    <row r="351" spans="1:12" x14ac:dyDescent="0.25">
      <c r="A351" s="30">
        <v>350</v>
      </c>
      <c r="B351" s="26" t="s">
        <v>774</v>
      </c>
      <c r="C351" s="34"/>
      <c r="D351" s="26">
        <f>IF('Final List'!$C351=0,0,1)</f>
        <v>0</v>
      </c>
      <c r="E351" s="26"/>
      <c r="F351" s="26"/>
      <c r="G351" s="71"/>
      <c r="H351" s="71"/>
      <c r="I351" s="71"/>
      <c r="J351" s="64"/>
      <c r="K351" s="30"/>
      <c r="L351" s="26"/>
    </row>
    <row r="352" spans="1:12" x14ac:dyDescent="0.25">
      <c r="A352" s="29">
        <v>351</v>
      </c>
      <c r="B352" s="33" t="s">
        <v>775</v>
      </c>
      <c r="C352" s="74" t="s">
        <v>776</v>
      </c>
      <c r="D352" s="25">
        <f>IF('Final List'!$C352=0,0,1)</f>
        <v>1</v>
      </c>
      <c r="E352" s="25" t="s">
        <v>23</v>
      </c>
      <c r="F352" s="25"/>
      <c r="G352" s="70"/>
      <c r="H352" s="70"/>
      <c r="I352" s="70"/>
      <c r="J352" s="63"/>
      <c r="K352" s="29"/>
      <c r="L352" s="25"/>
    </row>
    <row r="353" spans="1:12" x14ac:dyDescent="0.25">
      <c r="A353" s="30">
        <v>352</v>
      </c>
      <c r="B353" s="36" t="s">
        <v>777</v>
      </c>
      <c r="C353" s="75" t="s">
        <v>778</v>
      </c>
      <c r="D353" s="26">
        <f>IF('Final List'!$C353=0,0,1)</f>
        <v>1</v>
      </c>
      <c r="E353" s="26"/>
      <c r="F353" s="26"/>
      <c r="G353" s="71"/>
      <c r="H353" s="71"/>
      <c r="I353" s="71"/>
      <c r="J353" s="64"/>
      <c r="K353" s="30"/>
      <c r="L353" s="26"/>
    </row>
    <row r="354" spans="1:12" x14ac:dyDescent="0.25">
      <c r="A354" s="29">
        <v>353</v>
      </c>
      <c r="B354" s="25" t="s">
        <v>779</v>
      </c>
      <c r="C354" s="38" t="s">
        <v>780</v>
      </c>
      <c r="D354" s="25">
        <f>IF('Final List'!$C354=0,0,1)</f>
        <v>1</v>
      </c>
      <c r="E354" s="25"/>
      <c r="F354" s="25"/>
      <c r="G354" s="70"/>
      <c r="H354" s="70"/>
      <c r="I354" s="70"/>
      <c r="J354" s="63"/>
      <c r="K354" s="29"/>
      <c r="L354" s="25"/>
    </row>
    <row r="355" spans="1:12" x14ac:dyDescent="0.25">
      <c r="A355" s="30">
        <v>354</v>
      </c>
      <c r="B355" s="26" t="s">
        <v>781</v>
      </c>
      <c r="C355" s="34"/>
      <c r="D355" s="26">
        <f>IF('Final List'!$C355=0,0,1)</f>
        <v>0</v>
      </c>
      <c r="E355" s="26"/>
      <c r="F355" s="26"/>
      <c r="G355" s="71"/>
      <c r="H355" s="71"/>
      <c r="I355" s="71"/>
      <c r="J355" s="64"/>
      <c r="K355" s="30"/>
      <c r="L355" s="26"/>
    </row>
    <row r="356" spans="1:12" x14ac:dyDescent="0.25">
      <c r="A356" s="29">
        <v>355</v>
      </c>
      <c r="B356" s="25" t="s">
        <v>782</v>
      </c>
      <c r="C356" s="35" t="s">
        <v>783</v>
      </c>
      <c r="D356" s="25">
        <f>IF('Final List'!$C356=0,0,1)</f>
        <v>1</v>
      </c>
      <c r="E356" s="25">
        <v>0</v>
      </c>
      <c r="F356" s="25"/>
      <c r="G356" s="70"/>
      <c r="H356" s="70"/>
      <c r="I356" s="70"/>
      <c r="J356" s="63"/>
      <c r="K356" s="29"/>
      <c r="L356" s="25"/>
    </row>
    <row r="357" spans="1:12" x14ac:dyDescent="0.25">
      <c r="A357" s="30">
        <v>356</v>
      </c>
      <c r="B357" s="36" t="s">
        <v>784</v>
      </c>
      <c r="C357" s="75" t="s">
        <v>785</v>
      </c>
      <c r="D357" s="26">
        <f>IF('Final List'!$C357=0,0,1)</f>
        <v>1</v>
      </c>
      <c r="E357" s="26" t="s">
        <v>23</v>
      </c>
      <c r="F357" s="26"/>
      <c r="G357" s="71"/>
      <c r="H357" s="71"/>
      <c r="I357" s="71"/>
      <c r="J357" s="64"/>
      <c r="K357" s="30"/>
      <c r="L357" s="26"/>
    </row>
    <row r="358" spans="1:12" x14ac:dyDescent="0.25">
      <c r="A358" s="29">
        <v>357</v>
      </c>
      <c r="B358" s="25" t="s">
        <v>786</v>
      </c>
      <c r="C358" s="38" t="s">
        <v>787</v>
      </c>
      <c r="D358" s="25">
        <f>IF('Final List'!$C358=0,0,1)</f>
        <v>1</v>
      </c>
      <c r="E358" s="25"/>
      <c r="F358" s="25"/>
      <c r="G358" s="70"/>
      <c r="H358" s="70"/>
      <c r="I358" s="70"/>
      <c r="J358" s="63"/>
      <c r="K358" s="29"/>
      <c r="L358" s="25"/>
    </row>
    <row r="359" spans="1:12" x14ac:dyDescent="0.25">
      <c r="A359" s="30">
        <v>358</v>
      </c>
      <c r="B359" s="36" t="s">
        <v>788</v>
      </c>
      <c r="C359" s="75" t="s">
        <v>789</v>
      </c>
      <c r="D359" s="26">
        <f>IF('Final List'!$C359=0,0,1)</f>
        <v>1</v>
      </c>
      <c r="E359" s="26">
        <v>0</v>
      </c>
      <c r="F359" s="26"/>
      <c r="G359" s="71"/>
      <c r="H359" s="71"/>
      <c r="I359" s="71"/>
      <c r="J359" s="64"/>
      <c r="K359" s="30"/>
      <c r="L359" s="26"/>
    </row>
    <row r="360" spans="1:12" x14ac:dyDescent="0.25">
      <c r="A360" s="29">
        <v>359</v>
      </c>
      <c r="B360" s="25" t="s">
        <v>790</v>
      </c>
      <c r="C360" s="35" t="s">
        <v>791</v>
      </c>
      <c r="D360" s="25">
        <f>IF('Final List'!$C360=0,0,1)</f>
        <v>1</v>
      </c>
      <c r="E360" s="25"/>
      <c r="F360" s="25"/>
      <c r="G360" s="70"/>
      <c r="H360" s="70"/>
      <c r="I360" s="70"/>
      <c r="J360" s="63"/>
      <c r="K360" s="29"/>
      <c r="L360" s="25"/>
    </row>
    <row r="361" spans="1:12" x14ac:dyDescent="0.25">
      <c r="A361" s="30">
        <v>360</v>
      </c>
      <c r="B361" s="26" t="s">
        <v>792</v>
      </c>
      <c r="C361" s="34" t="s">
        <v>793</v>
      </c>
      <c r="D361" s="26">
        <f>IF('Final List'!$C361=0,0,1)</f>
        <v>1</v>
      </c>
      <c r="E361" s="26"/>
      <c r="F361" s="26"/>
      <c r="G361" s="71"/>
      <c r="H361" s="71"/>
      <c r="I361" s="71"/>
      <c r="J361" s="64"/>
      <c r="K361" s="30"/>
      <c r="L361" s="26"/>
    </row>
    <row r="362" spans="1:12" x14ac:dyDescent="0.25">
      <c r="A362" s="29">
        <v>361</v>
      </c>
      <c r="B362" s="25" t="s">
        <v>794</v>
      </c>
      <c r="C362" s="38" t="s">
        <v>795</v>
      </c>
      <c r="D362" s="25">
        <f>IF('Final List'!$C362=0,0,1)</f>
        <v>1</v>
      </c>
      <c r="E362" s="25" t="s">
        <v>23</v>
      </c>
      <c r="F362" s="25"/>
      <c r="G362" s="70"/>
      <c r="H362" s="70"/>
      <c r="I362" s="70"/>
      <c r="J362" s="63"/>
      <c r="K362" s="29"/>
      <c r="L362" s="25"/>
    </row>
    <row r="363" spans="1:12" x14ac:dyDescent="0.25">
      <c r="A363" s="30">
        <v>362</v>
      </c>
      <c r="B363" s="26" t="s">
        <v>796</v>
      </c>
      <c r="C363" s="34" t="s">
        <v>797</v>
      </c>
      <c r="D363" s="26">
        <f>IF('Final List'!$C363=0,0,1)</f>
        <v>1</v>
      </c>
      <c r="E363" s="26"/>
      <c r="F363" s="26"/>
      <c r="G363" s="71"/>
      <c r="H363" s="71"/>
      <c r="I363" s="71"/>
      <c r="J363" s="64"/>
      <c r="K363" s="30"/>
      <c r="L363" s="26"/>
    </row>
    <row r="364" spans="1:12" x14ac:dyDescent="0.25">
      <c r="A364" s="29">
        <v>363</v>
      </c>
      <c r="B364" s="25" t="s">
        <v>798</v>
      </c>
      <c r="C364" s="35" t="s">
        <v>799</v>
      </c>
      <c r="D364" s="25">
        <f>IF('Final List'!$C364=0,0,1)</f>
        <v>1</v>
      </c>
      <c r="E364" s="25" t="s">
        <v>23</v>
      </c>
      <c r="F364" s="25"/>
      <c r="G364" s="70"/>
      <c r="H364" s="70"/>
      <c r="I364" s="70"/>
      <c r="J364" s="63"/>
      <c r="K364" s="29"/>
      <c r="L364" s="25"/>
    </row>
    <row r="365" spans="1:12" x14ac:dyDescent="0.25">
      <c r="A365" s="30">
        <v>364</v>
      </c>
      <c r="B365" s="36" t="s">
        <v>800</v>
      </c>
      <c r="C365" s="75" t="s">
        <v>801</v>
      </c>
      <c r="D365" s="26">
        <f>IF('Final List'!$C365=0,0,1)</f>
        <v>1</v>
      </c>
      <c r="E365" s="26" t="s">
        <v>15</v>
      </c>
      <c r="F365" s="26"/>
      <c r="G365" s="71"/>
      <c r="H365" s="71"/>
      <c r="I365" s="71"/>
      <c r="J365" s="64"/>
      <c r="K365" s="30"/>
      <c r="L365" s="26"/>
    </row>
    <row r="366" spans="1:12" x14ac:dyDescent="0.25">
      <c r="A366" s="29">
        <v>365</v>
      </c>
      <c r="B366" s="25" t="s">
        <v>802</v>
      </c>
      <c r="C366" s="35" t="s">
        <v>803</v>
      </c>
      <c r="D366" s="25">
        <f>IF('Final List'!$C366=0,0,1)</f>
        <v>1</v>
      </c>
      <c r="E366" s="25"/>
      <c r="F366" s="25"/>
      <c r="G366" s="70"/>
      <c r="H366" s="70"/>
      <c r="I366" s="70"/>
      <c r="J366" s="63"/>
      <c r="K366" s="29"/>
      <c r="L366" s="25"/>
    </row>
    <row r="367" spans="1:12" x14ac:dyDescent="0.25">
      <c r="A367" s="30">
        <v>366</v>
      </c>
      <c r="B367" s="36" t="s">
        <v>804</v>
      </c>
      <c r="C367" s="75">
        <v>0</v>
      </c>
      <c r="D367" s="26">
        <f>IF('Final List'!$C367=0,0,1)</f>
        <v>0</v>
      </c>
      <c r="E367" s="26"/>
      <c r="F367" s="26">
        <v>0</v>
      </c>
      <c r="G367" s="71"/>
      <c r="H367" s="71"/>
      <c r="I367" s="71"/>
      <c r="J367" s="64"/>
      <c r="K367" s="30"/>
      <c r="L367" s="26"/>
    </row>
    <row r="368" spans="1:12" x14ac:dyDescent="0.25">
      <c r="A368" s="29">
        <v>367</v>
      </c>
      <c r="B368" s="25" t="s">
        <v>805</v>
      </c>
      <c r="C368" s="35" t="s">
        <v>806</v>
      </c>
      <c r="D368" s="25">
        <f>IF('Final List'!$C368=0,0,1)</f>
        <v>1</v>
      </c>
      <c r="E368" s="25"/>
      <c r="F368" s="25"/>
      <c r="G368" s="70"/>
      <c r="H368" s="70"/>
      <c r="I368" s="70"/>
      <c r="J368" s="63"/>
      <c r="K368" s="29"/>
      <c r="L368" s="25"/>
    </row>
    <row r="369" spans="1:12" x14ac:dyDescent="0.25">
      <c r="A369" s="30">
        <v>368</v>
      </c>
      <c r="B369" s="26" t="s">
        <v>807</v>
      </c>
      <c r="C369" s="34" t="s">
        <v>808</v>
      </c>
      <c r="D369" s="26">
        <f>IF('Final List'!$C369=0,0,1)</f>
        <v>1</v>
      </c>
      <c r="E369" s="26"/>
      <c r="F369" s="26"/>
      <c r="G369" s="71"/>
      <c r="H369" s="71"/>
      <c r="I369" s="71"/>
      <c r="J369" s="64"/>
      <c r="K369" s="30"/>
      <c r="L369" s="26"/>
    </row>
    <row r="370" spans="1:12" x14ac:dyDescent="0.25">
      <c r="A370" s="29">
        <v>369</v>
      </c>
      <c r="B370" s="25" t="s">
        <v>809</v>
      </c>
      <c r="C370" s="38">
        <v>0</v>
      </c>
      <c r="D370" s="25">
        <f>IF('Final List'!$C370=0,0,1)</f>
        <v>0</v>
      </c>
      <c r="E370" s="25"/>
      <c r="F370" s="25"/>
      <c r="G370" s="70"/>
      <c r="H370" s="70"/>
      <c r="I370" s="70"/>
      <c r="J370" s="63"/>
      <c r="K370" s="29"/>
      <c r="L370" s="25"/>
    </row>
    <row r="371" spans="1:12" x14ac:dyDescent="0.25">
      <c r="A371" s="30">
        <v>370</v>
      </c>
      <c r="B371" s="36" t="s">
        <v>810</v>
      </c>
      <c r="C371" s="75" t="s">
        <v>811</v>
      </c>
      <c r="D371" s="26">
        <f>IF('Final List'!$C371=0,0,1)</f>
        <v>1</v>
      </c>
      <c r="E371" s="26" t="s">
        <v>15</v>
      </c>
      <c r="F371" s="26"/>
      <c r="G371" s="71"/>
      <c r="H371" s="71"/>
      <c r="I371" s="71"/>
      <c r="J371" s="64"/>
      <c r="K371" s="30"/>
      <c r="L371" s="26"/>
    </row>
    <row r="372" spans="1:12" x14ac:dyDescent="0.25">
      <c r="A372" s="29">
        <v>371</v>
      </c>
      <c r="B372" s="25" t="s">
        <v>812</v>
      </c>
      <c r="C372" s="35" t="s">
        <v>813</v>
      </c>
      <c r="D372" s="25">
        <f>IF('Final List'!$C372=0,0,1)</f>
        <v>1</v>
      </c>
      <c r="E372" s="25"/>
      <c r="F372" s="25"/>
      <c r="G372" s="70"/>
      <c r="H372" s="70"/>
      <c r="I372" s="70"/>
      <c r="J372" s="63"/>
      <c r="K372" s="29"/>
      <c r="L372" s="25"/>
    </row>
    <row r="373" spans="1:12" x14ac:dyDescent="0.25">
      <c r="A373" s="30">
        <v>372</v>
      </c>
      <c r="B373" s="26" t="s">
        <v>814</v>
      </c>
      <c r="C373" s="37" t="s">
        <v>815</v>
      </c>
      <c r="D373" s="26">
        <f>IF('Final List'!$C373=0,0,1)</f>
        <v>1</v>
      </c>
      <c r="E373" s="26" t="s">
        <v>15</v>
      </c>
      <c r="F373" s="26"/>
      <c r="G373" s="71"/>
      <c r="H373" s="71"/>
      <c r="I373" s="71"/>
      <c r="J373" s="64"/>
      <c r="K373" s="30"/>
      <c r="L373" s="26"/>
    </row>
    <row r="374" spans="1:12" x14ac:dyDescent="0.25">
      <c r="A374" s="29">
        <v>373</v>
      </c>
      <c r="B374" s="25" t="s">
        <v>816</v>
      </c>
      <c r="C374" s="38"/>
      <c r="D374" s="25">
        <f>IF('Final List'!$C374=0,0,1)</f>
        <v>0</v>
      </c>
      <c r="E374" s="25"/>
      <c r="F374" s="25"/>
      <c r="G374" s="70"/>
      <c r="H374" s="70"/>
      <c r="I374" s="70"/>
      <c r="J374" s="63"/>
      <c r="K374" s="29"/>
      <c r="L374" s="25"/>
    </row>
    <row r="375" spans="1:12" x14ac:dyDescent="0.25">
      <c r="A375" s="30">
        <v>374</v>
      </c>
      <c r="B375" s="26" t="s">
        <v>817</v>
      </c>
      <c r="C375" s="34" t="s">
        <v>818</v>
      </c>
      <c r="D375" s="26">
        <f>IF('Final List'!$C375=0,0,1)</f>
        <v>1</v>
      </c>
      <c r="E375" s="26"/>
      <c r="F375" s="26"/>
      <c r="G375" s="71"/>
      <c r="H375" s="71"/>
      <c r="I375" s="71"/>
      <c r="J375" s="64"/>
      <c r="K375" s="30"/>
      <c r="L375" s="26"/>
    </row>
    <row r="376" spans="1:12" x14ac:dyDescent="0.25">
      <c r="A376" s="29">
        <v>375</v>
      </c>
      <c r="B376" s="25" t="s">
        <v>819</v>
      </c>
      <c r="C376" s="35">
        <v>0</v>
      </c>
      <c r="D376" s="25">
        <f>IF('Final List'!$C376=0,0,1)</f>
        <v>0</v>
      </c>
      <c r="E376" s="25"/>
      <c r="F376" s="25"/>
      <c r="G376" s="70"/>
      <c r="H376" s="70"/>
      <c r="I376" s="70"/>
      <c r="J376" s="63"/>
      <c r="K376" s="29"/>
      <c r="L376" s="25"/>
    </row>
    <row r="377" spans="1:12" x14ac:dyDescent="0.25">
      <c r="A377" s="30">
        <v>376</v>
      </c>
      <c r="B377" s="36" t="s">
        <v>820</v>
      </c>
      <c r="C377" s="75" t="s">
        <v>821</v>
      </c>
      <c r="D377" s="26">
        <f>IF('Final List'!$C377=0,0,1)</f>
        <v>1</v>
      </c>
      <c r="E377" s="26"/>
      <c r="F377" s="26"/>
      <c r="G377" s="71"/>
      <c r="H377" s="71"/>
      <c r="I377" s="71"/>
      <c r="J377" s="64"/>
      <c r="K377" s="30"/>
      <c r="L377" s="26"/>
    </row>
    <row r="378" spans="1:12" x14ac:dyDescent="0.25">
      <c r="A378" s="29">
        <v>377</v>
      </c>
      <c r="B378" s="25" t="s">
        <v>822</v>
      </c>
      <c r="C378" s="35" t="s">
        <v>821</v>
      </c>
      <c r="D378" s="25">
        <f>IF('Final List'!$C378=0,0,1)</f>
        <v>1</v>
      </c>
      <c r="E378" s="25"/>
      <c r="F378" s="25"/>
      <c r="G378" s="70"/>
      <c r="H378" s="70"/>
      <c r="I378" s="70"/>
      <c r="J378" s="63"/>
      <c r="K378" s="29"/>
      <c r="L378" s="25"/>
    </row>
    <row r="379" spans="1:12" x14ac:dyDescent="0.25">
      <c r="A379" s="30">
        <v>378</v>
      </c>
      <c r="B379" s="36" t="s">
        <v>823</v>
      </c>
      <c r="C379" s="75" t="s">
        <v>821</v>
      </c>
      <c r="D379" s="26">
        <f>IF('Final List'!$C379=0,0,1)</f>
        <v>1</v>
      </c>
      <c r="E379" s="26"/>
      <c r="F379" s="26"/>
      <c r="G379" s="71"/>
      <c r="H379" s="71"/>
      <c r="I379" s="71"/>
      <c r="J379" s="64"/>
      <c r="K379" s="30"/>
      <c r="L379" s="26"/>
    </row>
    <row r="380" spans="1:12" x14ac:dyDescent="0.25">
      <c r="A380" s="29">
        <v>379</v>
      </c>
      <c r="B380" s="25" t="s">
        <v>824</v>
      </c>
      <c r="C380" s="35" t="s">
        <v>825</v>
      </c>
      <c r="D380" s="25">
        <f>IF('Final List'!$C380=0,0,1)</f>
        <v>1</v>
      </c>
      <c r="E380" s="25"/>
      <c r="F380" s="25"/>
      <c r="G380" s="70"/>
      <c r="H380" s="70"/>
      <c r="I380" s="70"/>
      <c r="J380" s="63"/>
      <c r="K380" s="29"/>
      <c r="L380" s="25"/>
    </row>
    <row r="381" spans="1:12" x14ac:dyDescent="0.25">
      <c r="A381" s="30">
        <v>380</v>
      </c>
      <c r="B381" s="26" t="s">
        <v>826</v>
      </c>
      <c r="C381" s="34" t="s">
        <v>827</v>
      </c>
      <c r="D381" s="26">
        <f>IF('Final List'!$C381=0,0,1)</f>
        <v>1</v>
      </c>
      <c r="E381" s="26"/>
      <c r="F381" s="26"/>
      <c r="G381" s="71"/>
      <c r="H381" s="71"/>
      <c r="I381" s="71"/>
      <c r="J381" s="64"/>
      <c r="K381" s="30"/>
      <c r="L381" s="26"/>
    </row>
    <row r="382" spans="1:12" x14ac:dyDescent="0.25">
      <c r="A382" s="29">
        <v>381</v>
      </c>
      <c r="B382" s="25" t="s">
        <v>828</v>
      </c>
      <c r="C382" s="35" t="s">
        <v>829</v>
      </c>
      <c r="D382" s="25">
        <f>IF('Final List'!$C382=0,0,1)</f>
        <v>1</v>
      </c>
      <c r="E382" s="25"/>
      <c r="F382" s="25"/>
      <c r="G382" s="70"/>
      <c r="H382" s="70"/>
      <c r="I382" s="70"/>
      <c r="J382" s="63"/>
      <c r="K382" s="29"/>
      <c r="L382" s="25"/>
    </row>
    <row r="383" spans="1:12" x14ac:dyDescent="0.25">
      <c r="A383" s="30">
        <v>382</v>
      </c>
      <c r="B383" s="26" t="s">
        <v>830</v>
      </c>
      <c r="C383" s="34" t="s">
        <v>831</v>
      </c>
      <c r="D383" s="26">
        <f>IF('Final List'!$C383=0,0,1)</f>
        <v>1</v>
      </c>
      <c r="E383" s="26" t="s">
        <v>23</v>
      </c>
      <c r="F383" s="26"/>
      <c r="G383" s="71"/>
      <c r="H383" s="71"/>
      <c r="I383" s="71"/>
      <c r="J383" s="64"/>
      <c r="K383" s="30"/>
      <c r="L383" s="26"/>
    </row>
    <row r="384" spans="1:12" x14ac:dyDescent="0.25">
      <c r="A384" s="29">
        <v>383</v>
      </c>
      <c r="B384" s="25" t="s">
        <v>832</v>
      </c>
      <c r="C384" s="35" t="s">
        <v>833</v>
      </c>
      <c r="D384" s="25">
        <f>IF('Final List'!$C384=0,0,1)</f>
        <v>1</v>
      </c>
      <c r="E384" s="25"/>
      <c r="F384" s="25"/>
      <c r="G384" s="70"/>
      <c r="H384" s="70"/>
      <c r="I384" s="70"/>
      <c r="J384" s="63"/>
      <c r="K384" s="29"/>
      <c r="L384" s="25"/>
    </row>
    <row r="385" spans="1:12" x14ac:dyDescent="0.25">
      <c r="A385" s="30">
        <v>384</v>
      </c>
      <c r="B385" s="39" t="s">
        <v>834</v>
      </c>
      <c r="C385" s="75" t="s">
        <v>835</v>
      </c>
      <c r="D385" s="26">
        <f>IF('Final List'!$C385=0,0,1)</f>
        <v>1</v>
      </c>
      <c r="E385" s="26"/>
      <c r="F385" s="26"/>
      <c r="G385" s="71"/>
      <c r="H385" s="71"/>
      <c r="I385" s="71"/>
      <c r="J385" s="64"/>
      <c r="K385" s="30"/>
      <c r="L385" s="26"/>
    </row>
    <row r="386" spans="1:12" x14ac:dyDescent="0.25">
      <c r="A386" s="29">
        <v>385</v>
      </c>
      <c r="B386" s="25" t="s">
        <v>836</v>
      </c>
      <c r="C386" s="38" t="s">
        <v>837</v>
      </c>
      <c r="D386" s="25">
        <f>IF('Final List'!$C386=0,0,1)</f>
        <v>1</v>
      </c>
      <c r="E386" s="25" t="s">
        <v>15</v>
      </c>
      <c r="F386" s="25"/>
      <c r="G386" s="70"/>
      <c r="H386" s="70"/>
      <c r="I386" s="70"/>
      <c r="J386" s="63"/>
      <c r="K386" s="29"/>
      <c r="L386" s="25"/>
    </row>
    <row r="387" spans="1:12" x14ac:dyDescent="0.25">
      <c r="A387" s="30">
        <v>386</v>
      </c>
      <c r="B387" s="26" t="s">
        <v>838</v>
      </c>
      <c r="C387" s="37" t="s">
        <v>839</v>
      </c>
      <c r="D387" s="26">
        <f>IF('Final List'!$C387=0,0,1)</f>
        <v>1</v>
      </c>
      <c r="E387" s="26" t="s">
        <v>23</v>
      </c>
      <c r="F387" s="26"/>
      <c r="G387" s="71"/>
      <c r="H387" s="71"/>
      <c r="I387" s="71"/>
      <c r="J387" s="64"/>
      <c r="K387" s="30"/>
      <c r="L387" s="26"/>
    </row>
    <row r="388" spans="1:12" x14ac:dyDescent="0.25">
      <c r="A388" s="29">
        <v>387</v>
      </c>
      <c r="B388" s="25" t="s">
        <v>840</v>
      </c>
      <c r="C388" s="38" t="s">
        <v>841</v>
      </c>
      <c r="D388" s="25">
        <f>IF('Final List'!$C388=0,0,1)</f>
        <v>1</v>
      </c>
      <c r="E388" s="25"/>
      <c r="F388" s="25"/>
      <c r="G388" s="70"/>
      <c r="H388" s="70"/>
      <c r="I388" s="70"/>
      <c r="J388" s="63"/>
      <c r="K388" s="29"/>
      <c r="L388" s="25"/>
    </row>
    <row r="389" spans="1:12" x14ac:dyDescent="0.25">
      <c r="A389" s="30">
        <v>388</v>
      </c>
      <c r="B389" s="26" t="s">
        <v>842</v>
      </c>
      <c r="C389" s="34" t="s">
        <v>843</v>
      </c>
      <c r="D389" s="26">
        <f>IF('Final List'!$C389=0,0,1)</f>
        <v>1</v>
      </c>
      <c r="E389" s="26"/>
      <c r="F389" s="26"/>
      <c r="G389" s="71"/>
      <c r="H389" s="71"/>
      <c r="I389" s="71"/>
      <c r="J389" s="64"/>
      <c r="K389" s="30"/>
      <c r="L389" s="26"/>
    </row>
    <row r="390" spans="1:12" x14ac:dyDescent="0.25">
      <c r="A390" s="29">
        <v>389</v>
      </c>
      <c r="B390" s="25" t="s">
        <v>844</v>
      </c>
      <c r="C390" s="35" t="s">
        <v>845</v>
      </c>
      <c r="D390" s="25">
        <f>IF('Final List'!$C390=0,0,1)</f>
        <v>1</v>
      </c>
      <c r="E390" s="25"/>
      <c r="F390" s="25"/>
      <c r="G390" s="70"/>
      <c r="H390" s="70"/>
      <c r="I390" s="70"/>
      <c r="J390" s="63"/>
      <c r="K390" s="29"/>
      <c r="L390" s="25"/>
    </row>
    <row r="391" spans="1:12" x14ac:dyDescent="0.25">
      <c r="A391" s="30">
        <v>390</v>
      </c>
      <c r="B391" s="26" t="s">
        <v>846</v>
      </c>
      <c r="C391" s="34" t="s">
        <v>847</v>
      </c>
      <c r="D391" s="26">
        <f>IF('Final List'!$C391=0,0,1)</f>
        <v>1</v>
      </c>
      <c r="E391" s="26"/>
      <c r="F391" s="26"/>
      <c r="G391" s="71"/>
      <c r="H391" s="71"/>
      <c r="I391" s="71"/>
      <c r="J391" s="64"/>
      <c r="K391" s="30"/>
      <c r="L391" s="26"/>
    </row>
    <row r="392" spans="1:12" x14ac:dyDescent="0.25">
      <c r="A392" s="29">
        <v>391</v>
      </c>
      <c r="B392" s="25" t="s">
        <v>848</v>
      </c>
      <c r="C392" s="38" t="s">
        <v>849</v>
      </c>
      <c r="D392" s="25">
        <f>IF('Final List'!$C392=0,0,1)</f>
        <v>1</v>
      </c>
      <c r="E392" s="25"/>
      <c r="F392" s="25"/>
      <c r="G392" s="70"/>
      <c r="H392" s="70"/>
      <c r="I392" s="70"/>
      <c r="J392" s="63"/>
      <c r="K392" s="29"/>
      <c r="L392" s="25"/>
    </row>
    <row r="393" spans="1:12" x14ac:dyDescent="0.25">
      <c r="A393" s="30">
        <v>392</v>
      </c>
      <c r="B393" s="26" t="s">
        <v>850</v>
      </c>
      <c r="C393" s="34" t="s">
        <v>851</v>
      </c>
      <c r="D393" s="26">
        <f>IF('Final List'!$C393=0,0,1)</f>
        <v>1</v>
      </c>
      <c r="E393" s="26"/>
      <c r="F393" s="26"/>
      <c r="G393" s="71"/>
      <c r="H393" s="71"/>
      <c r="I393" s="71"/>
      <c r="J393" s="64"/>
      <c r="K393" s="30"/>
      <c r="L393" s="26"/>
    </row>
    <row r="394" spans="1:12" x14ac:dyDescent="0.25">
      <c r="A394" s="29">
        <v>393</v>
      </c>
      <c r="B394" s="25" t="s">
        <v>852</v>
      </c>
      <c r="C394" s="35" t="s">
        <v>853</v>
      </c>
      <c r="D394" s="25">
        <f>IF('Final List'!$C394=0,0,1)</f>
        <v>1</v>
      </c>
      <c r="E394" s="25" t="s">
        <v>23</v>
      </c>
      <c r="F394" s="25"/>
      <c r="G394" s="70"/>
      <c r="H394" s="70"/>
      <c r="I394" s="70"/>
      <c r="J394" s="63"/>
      <c r="K394" s="29"/>
      <c r="L394" s="25"/>
    </row>
    <row r="395" spans="1:12" x14ac:dyDescent="0.25">
      <c r="A395" s="30">
        <v>394</v>
      </c>
      <c r="B395" s="26" t="s">
        <v>854</v>
      </c>
      <c r="C395" s="34" t="s">
        <v>855</v>
      </c>
      <c r="D395" s="26">
        <f>IF('Final List'!$C395=0,0,1)</f>
        <v>1</v>
      </c>
      <c r="E395" s="26"/>
      <c r="F395" s="26"/>
      <c r="G395" s="71"/>
      <c r="H395" s="71"/>
      <c r="I395" s="71"/>
      <c r="J395" s="64"/>
      <c r="K395" s="30"/>
      <c r="L395" s="26"/>
    </row>
    <row r="396" spans="1:12" x14ac:dyDescent="0.25">
      <c r="A396" s="29">
        <v>395</v>
      </c>
      <c r="B396" s="33" t="s">
        <v>856</v>
      </c>
      <c r="C396" s="74" t="s">
        <v>857</v>
      </c>
      <c r="D396" s="25">
        <f>IF('Final List'!$C396=0,0,1)</f>
        <v>1</v>
      </c>
      <c r="E396" s="25"/>
      <c r="F396" s="25"/>
      <c r="G396" s="70"/>
      <c r="H396" s="70"/>
      <c r="I396" s="70"/>
      <c r="J396" s="63"/>
      <c r="K396" s="29"/>
      <c r="L396" s="25"/>
    </row>
    <row r="397" spans="1:12" x14ac:dyDescent="0.25">
      <c r="A397" s="30">
        <v>396</v>
      </c>
      <c r="B397" s="26" t="s">
        <v>858</v>
      </c>
      <c r="C397" s="34" t="s">
        <v>859</v>
      </c>
      <c r="D397" s="26">
        <f>IF('Final List'!$C397=0,0,1)</f>
        <v>1</v>
      </c>
      <c r="E397" s="26" t="s">
        <v>23</v>
      </c>
      <c r="F397" s="26"/>
      <c r="G397" s="71"/>
      <c r="H397" s="71"/>
      <c r="I397" s="71"/>
      <c r="J397" s="64"/>
      <c r="K397" s="30"/>
      <c r="L397" s="26"/>
    </row>
    <row r="398" spans="1:12" ht="15.75" thickBot="1" x14ac:dyDescent="0.3">
      <c r="A398" s="31">
        <v>397</v>
      </c>
      <c r="B398" s="42" t="s">
        <v>860</v>
      </c>
      <c r="C398" s="76" t="s">
        <v>861</v>
      </c>
      <c r="D398" s="27">
        <f>IF('Final List'!$C398=0,0,1)</f>
        <v>1</v>
      </c>
      <c r="E398" s="27"/>
      <c r="F398" s="27"/>
      <c r="G398" s="70"/>
      <c r="H398" s="70"/>
      <c r="I398" s="70"/>
      <c r="J398" s="63"/>
      <c r="K398" s="31"/>
      <c r="L398" s="27"/>
    </row>
    <row r="400" spans="1:12" x14ac:dyDescent="0.25">
      <c r="D400">
        <f>COUNTIF('Final List'!$D$2:$D$398,0)</f>
        <v>58</v>
      </c>
    </row>
  </sheetData>
  <conditionalFormatting sqref="B31">
    <cfRule type="duplicateValues" dxfId="41" priority="9"/>
  </conditionalFormatting>
  <conditionalFormatting sqref="B99">
    <cfRule type="duplicateValues" dxfId="40" priority="13"/>
  </conditionalFormatting>
  <conditionalFormatting sqref="B100">
    <cfRule type="duplicateValues" dxfId="39" priority="12"/>
  </conditionalFormatting>
  <conditionalFormatting sqref="B32">
    <cfRule type="duplicateValues" dxfId="38" priority="10"/>
  </conditionalFormatting>
  <conditionalFormatting sqref="B1:B1048576">
    <cfRule type="duplicateValues" dxfId="37" priority="2"/>
    <cfRule type="duplicateValues" dxfId="36" priority="4"/>
    <cfRule type="duplicateValues" dxfId="35" priority="6"/>
  </conditionalFormatting>
  <conditionalFormatting sqref="C1:C1048576">
    <cfRule type="duplicateValues" dxfId="34" priority="1"/>
    <cfRule type="duplicateValues" dxfId="33" priority="3"/>
    <cfRule type="duplicateValues" dxfId="32" priority="5"/>
  </conditionalFormatting>
  <conditionalFormatting sqref="B101:B187 B1:B30 B33:B98">
    <cfRule type="duplicateValues" dxfId="31" priority="2214"/>
    <cfRule type="duplicateValues" dxfId="30" priority="2215"/>
  </conditionalFormatting>
  <conditionalFormatting sqref="C208:C277">
    <cfRule type="duplicateValues" dxfId="29" priority="2241"/>
    <cfRule type="expression" dxfId="28" priority="2242">
      <formula>COUNTIF(#REF!,$E$2)=0</formula>
    </cfRule>
  </conditionalFormatting>
  <conditionalFormatting sqref="B33:B187 B1:B30">
    <cfRule type="duplicateValues" dxfId="27" priority="2267"/>
  </conditionalFormatting>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4"/>
  <sheetViews>
    <sheetView workbookViewId="0">
      <selection activeCell="C143" sqref="C143"/>
    </sheetView>
  </sheetViews>
  <sheetFormatPr defaultRowHeight="15" x14ac:dyDescent="0.25"/>
  <cols>
    <col min="1" max="1" width="9.5703125" bestFit="1" customWidth="1"/>
    <col min="2" max="2" width="50" bestFit="1" customWidth="1"/>
    <col min="3" max="3" width="33.140625" bestFit="1" customWidth="1"/>
  </cols>
  <sheetData>
    <row r="1" spans="1:3" x14ac:dyDescent="0.25">
      <c r="A1" s="19" t="s">
        <v>0</v>
      </c>
      <c r="B1" s="20" t="s">
        <v>862</v>
      </c>
      <c r="C1" s="21" t="s">
        <v>2</v>
      </c>
    </row>
    <row r="2" spans="1:3" x14ac:dyDescent="0.25">
      <c r="A2" s="4">
        <v>1</v>
      </c>
      <c r="B2" s="2" t="s">
        <v>426</v>
      </c>
      <c r="C2" s="3" t="s">
        <v>427</v>
      </c>
    </row>
    <row r="3" spans="1:3" x14ac:dyDescent="0.25">
      <c r="A3" s="4">
        <v>2</v>
      </c>
      <c r="B3" s="2" t="s">
        <v>432</v>
      </c>
      <c r="C3" s="3">
        <v>0</v>
      </c>
    </row>
    <row r="4" spans="1:3" x14ac:dyDescent="0.25">
      <c r="A4" s="4">
        <v>3</v>
      </c>
      <c r="B4" s="2" t="s">
        <v>591</v>
      </c>
      <c r="C4" s="3" t="s">
        <v>592</v>
      </c>
    </row>
    <row r="5" spans="1:3" x14ac:dyDescent="0.25">
      <c r="A5" s="4">
        <v>4</v>
      </c>
      <c r="B5" s="2" t="s">
        <v>439</v>
      </c>
      <c r="C5" s="3" t="s">
        <v>440</v>
      </c>
    </row>
    <row r="6" spans="1:3" x14ac:dyDescent="0.25">
      <c r="A6" s="4">
        <v>5</v>
      </c>
      <c r="B6" s="2" t="s">
        <v>655</v>
      </c>
      <c r="C6" s="3" t="s">
        <v>656</v>
      </c>
    </row>
    <row r="7" spans="1:3" x14ac:dyDescent="0.25">
      <c r="A7" s="4">
        <v>6</v>
      </c>
      <c r="B7" s="2" t="s">
        <v>605</v>
      </c>
      <c r="C7" s="3" t="s">
        <v>606</v>
      </c>
    </row>
    <row r="8" spans="1:3" x14ac:dyDescent="0.25">
      <c r="A8" s="4">
        <v>7</v>
      </c>
      <c r="B8" s="2" t="s">
        <v>832</v>
      </c>
      <c r="C8" s="3" t="s">
        <v>833</v>
      </c>
    </row>
    <row r="9" spans="1:3" x14ac:dyDescent="0.25">
      <c r="A9" s="4">
        <v>8</v>
      </c>
      <c r="B9" s="2" t="s">
        <v>838</v>
      </c>
      <c r="C9" s="3" t="s">
        <v>839</v>
      </c>
    </row>
    <row r="10" spans="1:3" x14ac:dyDescent="0.25">
      <c r="A10" s="4">
        <v>9</v>
      </c>
      <c r="B10" s="2" t="s">
        <v>573</v>
      </c>
      <c r="C10" s="3" t="s">
        <v>574</v>
      </c>
    </row>
    <row r="11" spans="1:3" x14ac:dyDescent="0.25">
      <c r="A11" s="4">
        <v>10</v>
      </c>
      <c r="B11" s="2" t="s">
        <v>863</v>
      </c>
      <c r="C11" s="3" t="s">
        <v>577</v>
      </c>
    </row>
    <row r="12" spans="1:3" x14ac:dyDescent="0.25">
      <c r="A12" s="4">
        <v>11</v>
      </c>
      <c r="B12" s="2" t="s">
        <v>844</v>
      </c>
      <c r="C12" s="3" t="s">
        <v>845</v>
      </c>
    </row>
    <row r="13" spans="1:3" x14ac:dyDescent="0.25">
      <c r="A13" s="4">
        <v>12</v>
      </c>
      <c r="B13" s="2" t="s">
        <v>338</v>
      </c>
      <c r="C13" s="3" t="s">
        <v>339</v>
      </c>
    </row>
    <row r="14" spans="1:3" x14ac:dyDescent="0.25">
      <c r="A14" s="4">
        <v>13</v>
      </c>
      <c r="B14" s="2" t="s">
        <v>130</v>
      </c>
      <c r="C14" s="3" t="s">
        <v>77</v>
      </c>
    </row>
    <row r="15" spans="1:3" x14ac:dyDescent="0.25">
      <c r="A15" s="4">
        <v>14</v>
      </c>
      <c r="B15" s="2" t="s">
        <v>229</v>
      </c>
      <c r="C15" s="3" t="s">
        <v>230</v>
      </c>
    </row>
    <row r="16" spans="1:3" x14ac:dyDescent="0.25">
      <c r="A16" s="4">
        <v>15</v>
      </c>
      <c r="B16" s="2" t="s">
        <v>422</v>
      </c>
      <c r="C16" s="3" t="s">
        <v>423</v>
      </c>
    </row>
    <row r="17" spans="1:3" x14ac:dyDescent="0.25">
      <c r="A17" s="4">
        <v>16</v>
      </c>
      <c r="B17" s="2" t="s">
        <v>245</v>
      </c>
      <c r="C17" s="3">
        <v>0</v>
      </c>
    </row>
    <row r="18" spans="1:3" x14ac:dyDescent="0.25">
      <c r="A18" s="4">
        <v>17</v>
      </c>
      <c r="B18" s="2" t="s">
        <v>834</v>
      </c>
      <c r="C18" s="3" t="s">
        <v>835</v>
      </c>
    </row>
    <row r="19" spans="1:3" x14ac:dyDescent="0.25">
      <c r="A19" s="4">
        <v>18</v>
      </c>
      <c r="B19" s="2" t="s">
        <v>824</v>
      </c>
      <c r="C19" s="3" t="s">
        <v>825</v>
      </c>
    </row>
    <row r="20" spans="1:3" x14ac:dyDescent="0.25">
      <c r="A20" s="4">
        <v>19</v>
      </c>
      <c r="B20" s="2" t="s">
        <v>555</v>
      </c>
      <c r="C20" s="3" t="s">
        <v>556</v>
      </c>
    </row>
    <row r="21" spans="1:3" x14ac:dyDescent="0.25">
      <c r="A21" s="4">
        <v>20</v>
      </c>
      <c r="B21" s="2" t="s">
        <v>759</v>
      </c>
      <c r="C21" s="3" t="s">
        <v>760</v>
      </c>
    </row>
    <row r="22" spans="1:3" x14ac:dyDescent="0.25">
      <c r="A22" s="4">
        <v>21</v>
      </c>
      <c r="B22" s="2" t="s">
        <v>754</v>
      </c>
      <c r="C22" s="3" t="s">
        <v>755</v>
      </c>
    </row>
    <row r="23" spans="1:3" x14ac:dyDescent="0.25">
      <c r="A23" s="4">
        <v>22</v>
      </c>
      <c r="B23" s="2" t="s">
        <v>864</v>
      </c>
      <c r="C23" s="3" t="s">
        <v>533</v>
      </c>
    </row>
    <row r="24" spans="1:3" x14ac:dyDescent="0.25">
      <c r="A24" s="4">
        <v>23</v>
      </c>
      <c r="B24" s="2" t="s">
        <v>291</v>
      </c>
      <c r="C24" s="3" t="s">
        <v>292</v>
      </c>
    </row>
    <row r="25" spans="1:3" x14ac:dyDescent="0.25">
      <c r="A25" s="4">
        <v>24</v>
      </c>
      <c r="B25" s="2" t="s">
        <v>398</v>
      </c>
      <c r="C25" s="3" t="s">
        <v>399</v>
      </c>
    </row>
    <row r="26" spans="1:3" x14ac:dyDescent="0.25">
      <c r="A26" s="4">
        <v>25</v>
      </c>
      <c r="B26" s="2" t="s">
        <v>736</v>
      </c>
      <c r="C26" s="3" t="s">
        <v>737</v>
      </c>
    </row>
    <row r="27" spans="1:3" x14ac:dyDescent="0.25">
      <c r="A27" s="4">
        <v>26</v>
      </c>
      <c r="B27" s="2" t="s">
        <v>388</v>
      </c>
      <c r="C27" s="3" t="s">
        <v>389</v>
      </c>
    </row>
    <row r="28" spans="1:3" x14ac:dyDescent="0.25">
      <c r="A28" s="4">
        <v>27</v>
      </c>
      <c r="B28" s="2" t="s">
        <v>724</v>
      </c>
      <c r="C28" s="3" t="s">
        <v>725</v>
      </c>
    </row>
    <row r="29" spans="1:3" x14ac:dyDescent="0.25">
      <c r="A29" s="4">
        <v>28</v>
      </c>
      <c r="B29" s="2" t="s">
        <v>293</v>
      </c>
      <c r="C29" s="3" t="s">
        <v>294</v>
      </c>
    </row>
    <row r="30" spans="1:3" x14ac:dyDescent="0.25">
      <c r="A30" s="4">
        <v>29</v>
      </c>
      <c r="B30" s="2" t="s">
        <v>726</v>
      </c>
      <c r="C30" s="3" t="s">
        <v>727</v>
      </c>
    </row>
    <row r="31" spans="1:3" x14ac:dyDescent="0.25">
      <c r="A31" s="4">
        <v>30</v>
      </c>
      <c r="B31" s="2" t="s">
        <v>718</v>
      </c>
      <c r="C31" s="3" t="s">
        <v>719</v>
      </c>
    </row>
    <row r="32" spans="1:3" x14ac:dyDescent="0.25">
      <c r="A32" s="4">
        <v>31</v>
      </c>
      <c r="B32" s="2" t="s">
        <v>462</v>
      </c>
      <c r="C32" s="3" t="s">
        <v>463</v>
      </c>
    </row>
    <row r="33" spans="1:3" x14ac:dyDescent="0.25">
      <c r="A33" s="4">
        <v>32</v>
      </c>
      <c r="B33" s="2" t="s">
        <v>826</v>
      </c>
      <c r="C33" s="3" t="s">
        <v>827</v>
      </c>
    </row>
    <row r="34" spans="1:3" x14ac:dyDescent="0.25">
      <c r="A34" s="4">
        <v>33</v>
      </c>
      <c r="B34" s="2" t="s">
        <v>812</v>
      </c>
      <c r="C34" s="3" t="s">
        <v>813</v>
      </c>
    </row>
    <row r="35" spans="1:3" x14ac:dyDescent="0.25">
      <c r="A35" s="4">
        <v>34</v>
      </c>
      <c r="B35" s="2" t="s">
        <v>551</v>
      </c>
      <c r="C35" s="3" t="s">
        <v>552</v>
      </c>
    </row>
    <row r="36" spans="1:3" x14ac:dyDescent="0.25">
      <c r="A36" s="4">
        <v>35</v>
      </c>
      <c r="B36" s="2" t="s">
        <v>762</v>
      </c>
      <c r="C36" s="3" t="s">
        <v>763</v>
      </c>
    </row>
    <row r="37" spans="1:3" x14ac:dyDescent="0.25">
      <c r="A37" s="4">
        <v>36</v>
      </c>
      <c r="B37" s="2" t="s">
        <v>750</v>
      </c>
      <c r="C37" s="3" t="s">
        <v>751</v>
      </c>
    </row>
    <row r="38" spans="1:3" x14ac:dyDescent="0.25">
      <c r="A38" s="4">
        <v>37</v>
      </c>
      <c r="B38" s="2" t="s">
        <v>530</v>
      </c>
      <c r="C38" s="3" t="s">
        <v>531</v>
      </c>
    </row>
    <row r="39" spans="1:3" x14ac:dyDescent="0.25">
      <c r="A39" s="4">
        <v>38</v>
      </c>
      <c r="B39" s="2" t="s">
        <v>526</v>
      </c>
      <c r="C39" s="3" t="s">
        <v>527</v>
      </c>
    </row>
    <row r="40" spans="1:3" x14ac:dyDescent="0.25">
      <c r="A40" s="4">
        <v>39</v>
      </c>
      <c r="B40" s="2" t="s">
        <v>492</v>
      </c>
      <c r="C40" s="3" t="s">
        <v>493</v>
      </c>
    </row>
    <row r="41" spans="1:3" x14ac:dyDescent="0.25">
      <c r="A41" s="4">
        <v>40</v>
      </c>
      <c r="B41" s="2" t="s">
        <v>490</v>
      </c>
      <c r="C41" s="3" t="s">
        <v>491</v>
      </c>
    </row>
    <row r="42" spans="1:3" x14ac:dyDescent="0.25">
      <c r="A42" s="4">
        <v>41</v>
      </c>
      <c r="B42" s="2" t="s">
        <v>865</v>
      </c>
      <c r="C42" s="3">
        <v>0</v>
      </c>
    </row>
    <row r="43" spans="1:3" x14ac:dyDescent="0.25">
      <c r="A43" s="4">
        <v>42</v>
      </c>
      <c r="B43" s="2" t="s">
        <v>479</v>
      </c>
      <c r="C43" s="3">
        <v>0</v>
      </c>
    </row>
    <row r="44" spans="1:3" x14ac:dyDescent="0.25">
      <c r="A44" s="4">
        <v>43</v>
      </c>
      <c r="B44" s="2" t="s">
        <v>477</v>
      </c>
      <c r="C44" s="3">
        <v>0</v>
      </c>
    </row>
    <row r="45" spans="1:3" x14ac:dyDescent="0.25">
      <c r="A45" s="4">
        <v>44</v>
      </c>
      <c r="B45" s="2" t="s">
        <v>402</v>
      </c>
      <c r="C45" s="3" t="s">
        <v>403</v>
      </c>
    </row>
    <row r="46" spans="1:3" x14ac:dyDescent="0.25">
      <c r="A46" s="4">
        <v>45</v>
      </c>
      <c r="B46" s="2" t="s">
        <v>26</v>
      </c>
      <c r="C46" s="3" t="e">
        <v>#N/A</v>
      </c>
    </row>
    <row r="47" spans="1:3" x14ac:dyDescent="0.25">
      <c r="A47" s="4">
        <v>46</v>
      </c>
      <c r="B47" s="2" t="s">
        <v>445</v>
      </c>
      <c r="C47" s="3" t="e">
        <v>#N/A</v>
      </c>
    </row>
    <row r="48" spans="1:3" x14ac:dyDescent="0.25">
      <c r="A48" s="4">
        <v>47</v>
      </c>
      <c r="B48" s="2" t="s">
        <v>794</v>
      </c>
      <c r="C48" s="3" t="e">
        <v>#N/A</v>
      </c>
    </row>
    <row r="49" spans="1:3" x14ac:dyDescent="0.25">
      <c r="A49" s="4">
        <v>48</v>
      </c>
      <c r="B49" s="2" t="s">
        <v>788</v>
      </c>
      <c r="C49" s="3" t="e">
        <v>#N/A</v>
      </c>
    </row>
    <row r="50" spans="1:3" x14ac:dyDescent="0.25">
      <c r="A50" s="4">
        <v>49</v>
      </c>
      <c r="B50" s="2" t="s">
        <v>742</v>
      </c>
      <c r="C50" s="3" t="e">
        <v>#N/A</v>
      </c>
    </row>
    <row r="51" spans="1:3" x14ac:dyDescent="0.25">
      <c r="A51" s="4">
        <v>50</v>
      </c>
      <c r="B51" s="2" t="s">
        <v>809</v>
      </c>
      <c r="C51" s="3" t="e">
        <v>#N/A</v>
      </c>
    </row>
    <row r="52" spans="1:3" x14ac:dyDescent="0.25">
      <c r="A52" s="4">
        <v>51</v>
      </c>
      <c r="B52" s="2" t="s">
        <v>708</v>
      </c>
      <c r="C52" s="3" t="s">
        <v>709</v>
      </c>
    </row>
    <row r="53" spans="1:3" x14ac:dyDescent="0.25">
      <c r="A53" s="4">
        <v>52</v>
      </c>
      <c r="B53" s="2" t="s">
        <v>637</v>
      </c>
      <c r="C53" s="3" t="e">
        <v>#N/A</v>
      </c>
    </row>
    <row r="54" spans="1:3" x14ac:dyDescent="0.25">
      <c r="A54" s="4">
        <v>53</v>
      </c>
      <c r="B54" s="2" t="s">
        <v>631</v>
      </c>
      <c r="C54" s="3" t="e">
        <v>#N/A</v>
      </c>
    </row>
    <row r="55" spans="1:3" x14ac:dyDescent="0.25">
      <c r="A55" s="4">
        <v>54</v>
      </c>
      <c r="B55" s="2" t="s">
        <v>866</v>
      </c>
      <c r="C55" s="3" t="e">
        <v>#N/A</v>
      </c>
    </row>
    <row r="56" spans="1:3" x14ac:dyDescent="0.25">
      <c r="A56" s="4">
        <v>55</v>
      </c>
      <c r="B56" s="2" t="s">
        <v>867</v>
      </c>
      <c r="C56" s="3" t="s">
        <v>868</v>
      </c>
    </row>
    <row r="57" spans="1:3" x14ac:dyDescent="0.25">
      <c r="A57" s="4">
        <v>56</v>
      </c>
      <c r="B57" s="2" t="s">
        <v>578</v>
      </c>
      <c r="C57" s="3" t="e">
        <v>#N/A</v>
      </c>
    </row>
    <row r="58" spans="1:3" x14ac:dyDescent="0.25">
      <c r="A58" s="4">
        <v>57</v>
      </c>
      <c r="B58" s="2" t="s">
        <v>512</v>
      </c>
      <c r="C58" s="3" t="e">
        <v>#N/A</v>
      </c>
    </row>
    <row r="59" spans="1:3" x14ac:dyDescent="0.25">
      <c r="A59" s="4">
        <v>58</v>
      </c>
      <c r="B59" s="2" t="s">
        <v>510</v>
      </c>
      <c r="C59" s="3" t="e">
        <v>#N/A</v>
      </c>
    </row>
    <row r="60" spans="1:3" x14ac:dyDescent="0.25">
      <c r="A60" s="4">
        <v>59</v>
      </c>
      <c r="B60" s="2" t="s">
        <v>473</v>
      </c>
      <c r="C60" s="3" t="e">
        <v>#N/A</v>
      </c>
    </row>
    <row r="61" spans="1:3" x14ac:dyDescent="0.25">
      <c r="A61" s="4">
        <v>60</v>
      </c>
      <c r="B61" s="2" t="s">
        <v>375</v>
      </c>
      <c r="C61" s="3" t="e">
        <v>#N/A</v>
      </c>
    </row>
    <row r="62" spans="1:3" x14ac:dyDescent="0.25">
      <c r="A62" s="4">
        <v>61</v>
      </c>
      <c r="B62" s="2" t="s">
        <v>869</v>
      </c>
      <c r="C62" s="3" t="e">
        <v>#N/A</v>
      </c>
    </row>
    <row r="63" spans="1:3" x14ac:dyDescent="0.25">
      <c r="A63" s="4">
        <v>62</v>
      </c>
      <c r="B63" s="2" t="s">
        <v>870</v>
      </c>
      <c r="C63" s="3" t="e">
        <v>#N/A</v>
      </c>
    </row>
    <row r="64" spans="1:3" x14ac:dyDescent="0.25">
      <c r="A64" s="4">
        <v>63</v>
      </c>
      <c r="B64" s="2" t="s">
        <v>120</v>
      </c>
      <c r="C64" s="3" t="e">
        <v>#N/A</v>
      </c>
    </row>
    <row r="65" spans="1:3" x14ac:dyDescent="0.25">
      <c r="A65" s="4">
        <v>64</v>
      </c>
      <c r="B65" s="2" t="s">
        <v>48</v>
      </c>
      <c r="C65" s="3" t="e">
        <v>#N/A</v>
      </c>
    </row>
    <row r="66" spans="1:3" x14ac:dyDescent="0.25">
      <c r="A66" s="4">
        <v>65</v>
      </c>
      <c r="B66" s="2" t="s">
        <v>538</v>
      </c>
      <c r="C66" s="3" t="s">
        <v>539</v>
      </c>
    </row>
    <row r="67" spans="1:3" x14ac:dyDescent="0.25">
      <c r="A67" s="4">
        <v>66</v>
      </c>
      <c r="B67" s="2" t="s">
        <v>562</v>
      </c>
      <c r="C67" s="3" t="s">
        <v>563</v>
      </c>
    </row>
    <row r="68" spans="1:3" x14ac:dyDescent="0.25">
      <c r="A68" s="4">
        <v>67</v>
      </c>
      <c r="B68" s="2" t="s">
        <v>549</v>
      </c>
      <c r="C68" s="3" t="s">
        <v>550</v>
      </c>
    </row>
    <row r="69" spans="1:3" x14ac:dyDescent="0.25">
      <c r="A69" s="4">
        <v>68</v>
      </c>
      <c r="B69" s="2" t="s">
        <v>395</v>
      </c>
      <c r="C69" s="3" t="s">
        <v>396</v>
      </c>
    </row>
    <row r="70" spans="1:3" x14ac:dyDescent="0.25">
      <c r="A70" s="4">
        <v>69</v>
      </c>
      <c r="B70" s="2" t="s">
        <v>313</v>
      </c>
      <c r="C70" s="3" t="s">
        <v>314</v>
      </c>
    </row>
    <row r="71" spans="1:3" x14ac:dyDescent="0.25">
      <c r="A71" s="4">
        <v>70</v>
      </c>
      <c r="B71" s="2" t="s">
        <v>619</v>
      </c>
      <c r="C71" s="3" t="s">
        <v>620</v>
      </c>
    </row>
    <row r="72" spans="1:3" x14ac:dyDescent="0.25">
      <c r="A72" s="4">
        <v>71</v>
      </c>
      <c r="B72" s="2" t="s">
        <v>212</v>
      </c>
      <c r="C72" s="3" t="s">
        <v>213</v>
      </c>
    </row>
    <row r="73" spans="1:3" x14ac:dyDescent="0.25">
      <c r="A73" s="4">
        <v>72</v>
      </c>
      <c r="B73" s="2" t="s">
        <v>430</v>
      </c>
      <c r="C73" s="3" t="s">
        <v>431</v>
      </c>
    </row>
    <row r="74" spans="1:3" x14ac:dyDescent="0.25">
      <c r="A74" s="4">
        <v>73</v>
      </c>
      <c r="B74" s="2" t="s">
        <v>852</v>
      </c>
      <c r="C74" s="3" t="s">
        <v>853</v>
      </c>
    </row>
    <row r="75" spans="1:3" x14ac:dyDescent="0.25">
      <c r="A75" s="4">
        <v>74</v>
      </c>
      <c r="B75" s="2" t="s">
        <v>871</v>
      </c>
      <c r="C75" s="3" t="s">
        <v>626</v>
      </c>
    </row>
    <row r="76" spans="1:3" x14ac:dyDescent="0.25">
      <c r="A76" s="4">
        <v>75</v>
      </c>
      <c r="B76" s="2" t="s">
        <v>261</v>
      </c>
      <c r="C76" s="3" t="s">
        <v>262</v>
      </c>
    </row>
    <row r="77" spans="1:3" x14ac:dyDescent="0.25">
      <c r="A77" s="4">
        <v>76</v>
      </c>
      <c r="B77" s="2" t="s">
        <v>617</v>
      </c>
      <c r="C77" s="3" t="s">
        <v>618</v>
      </c>
    </row>
    <row r="78" spans="1:3" x14ac:dyDescent="0.25">
      <c r="A78" s="4">
        <v>77</v>
      </c>
      <c r="B78" s="2" t="s">
        <v>257</v>
      </c>
      <c r="C78" s="3" t="s">
        <v>258</v>
      </c>
    </row>
    <row r="79" spans="1:3" x14ac:dyDescent="0.25">
      <c r="A79" s="4">
        <v>78</v>
      </c>
      <c r="B79" s="2" t="s">
        <v>872</v>
      </c>
      <c r="C79" s="3" t="s">
        <v>612</v>
      </c>
    </row>
    <row r="80" spans="1:3" x14ac:dyDescent="0.25">
      <c r="A80" s="4">
        <v>79</v>
      </c>
      <c r="B80" s="2" t="s">
        <v>873</v>
      </c>
      <c r="C80" s="3" t="s">
        <v>49</v>
      </c>
    </row>
    <row r="81" spans="1:3" x14ac:dyDescent="0.25">
      <c r="A81" s="4">
        <v>80</v>
      </c>
      <c r="B81" s="2" t="s">
        <v>38</v>
      </c>
      <c r="C81" s="3" t="s">
        <v>39</v>
      </c>
    </row>
    <row r="82" spans="1:3" x14ac:dyDescent="0.25">
      <c r="A82" s="4">
        <v>81</v>
      </c>
      <c r="B82" s="2" t="s">
        <v>874</v>
      </c>
      <c r="C82" s="3" t="s">
        <v>669</v>
      </c>
    </row>
    <row r="83" spans="1:3" x14ac:dyDescent="0.25">
      <c r="A83" s="4">
        <v>82</v>
      </c>
      <c r="B83" s="2" t="s">
        <v>13</v>
      </c>
      <c r="C83" s="3" t="s">
        <v>14</v>
      </c>
    </row>
    <row r="84" spans="1:3" x14ac:dyDescent="0.25">
      <c r="A84" s="4">
        <v>83</v>
      </c>
      <c r="B84" s="2" t="s">
        <v>392</v>
      </c>
      <c r="C84" s="3" t="s">
        <v>393</v>
      </c>
    </row>
    <row r="85" spans="1:3" x14ac:dyDescent="0.25">
      <c r="A85" s="4">
        <v>84</v>
      </c>
      <c r="B85" s="2" t="s">
        <v>475</v>
      </c>
      <c r="C85" s="3" t="s">
        <v>476</v>
      </c>
    </row>
    <row r="86" spans="1:3" x14ac:dyDescent="0.25">
      <c r="A86" s="4">
        <v>85</v>
      </c>
      <c r="B86" s="2" t="s">
        <v>471</v>
      </c>
      <c r="C86" s="3" t="s">
        <v>472</v>
      </c>
    </row>
    <row r="87" spans="1:3" x14ac:dyDescent="0.25">
      <c r="A87" s="4">
        <v>86</v>
      </c>
      <c r="B87" s="2" t="s">
        <v>386</v>
      </c>
      <c r="C87" s="3" t="s">
        <v>387</v>
      </c>
    </row>
    <row r="88" spans="1:3" x14ac:dyDescent="0.25">
      <c r="A88" s="4">
        <v>87</v>
      </c>
      <c r="B88" s="2" t="s">
        <v>875</v>
      </c>
      <c r="C88" s="3" t="s">
        <v>467</v>
      </c>
    </row>
    <row r="89" spans="1:3" x14ac:dyDescent="0.25">
      <c r="A89" s="4">
        <v>88</v>
      </c>
      <c r="B89" s="2" t="s">
        <v>296</v>
      </c>
      <c r="C89" s="3" t="s">
        <v>297</v>
      </c>
    </row>
    <row r="90" spans="1:3" x14ac:dyDescent="0.25">
      <c r="A90" s="4">
        <v>89</v>
      </c>
      <c r="B90" s="2" t="s">
        <v>241</v>
      </c>
      <c r="C90" s="3" t="s">
        <v>242</v>
      </c>
    </row>
    <row r="91" spans="1:3" x14ac:dyDescent="0.25">
      <c r="A91" s="4">
        <v>90</v>
      </c>
      <c r="B91" s="2" t="s">
        <v>352</v>
      </c>
      <c r="C91" s="3" t="s">
        <v>353</v>
      </c>
    </row>
    <row r="92" spans="1:3" x14ac:dyDescent="0.25">
      <c r="A92" s="4">
        <v>91</v>
      </c>
      <c r="B92" s="2" t="s">
        <v>876</v>
      </c>
      <c r="C92" s="3" t="s">
        <v>861</v>
      </c>
    </row>
    <row r="93" spans="1:3" x14ac:dyDescent="0.25">
      <c r="A93" s="4">
        <v>92</v>
      </c>
      <c r="B93" s="2" t="s">
        <v>732</v>
      </c>
      <c r="C93" s="3" t="s">
        <v>733</v>
      </c>
    </row>
    <row r="94" spans="1:3" x14ac:dyDescent="0.25">
      <c r="A94" s="4">
        <v>93</v>
      </c>
      <c r="B94" s="2" t="s">
        <v>325</v>
      </c>
      <c r="C94" s="3" t="s">
        <v>326</v>
      </c>
    </row>
    <row r="95" spans="1:3" x14ac:dyDescent="0.25">
      <c r="A95" s="4">
        <v>94</v>
      </c>
      <c r="B95" s="2" t="s">
        <v>877</v>
      </c>
      <c r="C95" s="3" t="s">
        <v>878</v>
      </c>
    </row>
    <row r="96" spans="1:3" x14ac:dyDescent="0.25">
      <c r="A96" s="4">
        <v>95</v>
      </c>
      <c r="B96" s="2" t="s">
        <v>377</v>
      </c>
      <c r="C96" s="3" t="s">
        <v>378</v>
      </c>
    </row>
    <row r="97" spans="1:3" x14ac:dyDescent="0.25">
      <c r="A97" s="4">
        <v>96</v>
      </c>
      <c r="B97" s="2" t="s">
        <v>777</v>
      </c>
      <c r="C97" s="3" t="s">
        <v>778</v>
      </c>
    </row>
    <row r="98" spans="1:3" x14ac:dyDescent="0.25">
      <c r="A98" s="4">
        <v>97</v>
      </c>
      <c r="B98" s="2" t="s">
        <v>615</v>
      </c>
      <c r="C98" s="3" t="s">
        <v>616</v>
      </c>
    </row>
    <row r="99" spans="1:3" x14ac:dyDescent="0.25">
      <c r="A99" s="4">
        <v>98</v>
      </c>
      <c r="B99" s="2" t="s">
        <v>681</v>
      </c>
      <c r="C99" s="3" t="s">
        <v>682</v>
      </c>
    </row>
    <row r="100" spans="1:3" x14ac:dyDescent="0.25">
      <c r="A100" s="4">
        <v>99</v>
      </c>
      <c r="B100" s="2" t="s">
        <v>100</v>
      </c>
      <c r="C100" s="3" t="s">
        <v>101</v>
      </c>
    </row>
    <row r="101" spans="1:3" x14ac:dyDescent="0.25">
      <c r="A101" s="4">
        <v>100</v>
      </c>
      <c r="B101" s="2" t="s">
        <v>728</v>
      </c>
      <c r="C101" s="3" t="s">
        <v>729</v>
      </c>
    </row>
    <row r="102" spans="1:3" x14ac:dyDescent="0.25">
      <c r="A102" s="4">
        <v>101</v>
      </c>
      <c r="B102" s="2" t="s">
        <v>879</v>
      </c>
      <c r="C102" s="3" t="s">
        <v>318</v>
      </c>
    </row>
    <row r="103" spans="1:3" x14ac:dyDescent="0.25">
      <c r="A103" s="4">
        <v>102</v>
      </c>
      <c r="B103" s="2" t="s">
        <v>880</v>
      </c>
      <c r="C103" s="3" t="e">
        <v>#N/A</v>
      </c>
    </row>
    <row r="104" spans="1:3" x14ac:dyDescent="0.25">
      <c r="A104" s="4">
        <v>103</v>
      </c>
      <c r="B104" s="2" t="s">
        <v>819</v>
      </c>
      <c r="C104" s="3" t="e">
        <v>#N/A</v>
      </c>
    </row>
    <row r="105" spans="1:3" x14ac:dyDescent="0.25">
      <c r="A105" s="4">
        <v>104</v>
      </c>
      <c r="B105" s="2" t="s">
        <v>881</v>
      </c>
      <c r="C105" s="3" t="e">
        <v>#N/A</v>
      </c>
    </row>
    <row r="106" spans="1:3" x14ac:dyDescent="0.25">
      <c r="A106" s="4">
        <v>105</v>
      </c>
      <c r="B106" s="2" t="s">
        <v>782</v>
      </c>
      <c r="C106" s="3" t="e">
        <v>#N/A</v>
      </c>
    </row>
    <row r="107" spans="1:3" x14ac:dyDescent="0.25">
      <c r="A107" s="4">
        <v>106</v>
      </c>
      <c r="B107" s="2" t="s">
        <v>882</v>
      </c>
      <c r="C107" s="3" t="s">
        <v>735</v>
      </c>
    </row>
    <row r="108" spans="1:3" x14ac:dyDescent="0.25">
      <c r="A108" s="4">
        <v>107</v>
      </c>
      <c r="B108" s="2" t="s">
        <v>688</v>
      </c>
      <c r="C108" s="3" t="e">
        <v>#N/A</v>
      </c>
    </row>
    <row r="109" spans="1:3" x14ac:dyDescent="0.25">
      <c r="A109" s="4">
        <v>108</v>
      </c>
      <c r="B109" s="2" t="s">
        <v>883</v>
      </c>
      <c r="C109" s="3" t="s">
        <v>673</v>
      </c>
    </row>
    <row r="110" spans="1:3" x14ac:dyDescent="0.25">
      <c r="A110" s="4">
        <v>109</v>
      </c>
      <c r="B110" s="2" t="s">
        <v>553</v>
      </c>
      <c r="C110" s="3" t="e">
        <v>#N/A</v>
      </c>
    </row>
    <row r="111" spans="1:3" x14ac:dyDescent="0.25">
      <c r="A111" s="4">
        <v>110</v>
      </c>
      <c r="B111" s="2" t="s">
        <v>487</v>
      </c>
      <c r="C111" s="3" t="e">
        <v>#N/A</v>
      </c>
    </row>
    <row r="112" spans="1:3" x14ac:dyDescent="0.25">
      <c r="A112" s="4">
        <v>111</v>
      </c>
      <c r="B112" s="2" t="s">
        <v>411</v>
      </c>
      <c r="C112" s="3" t="e">
        <v>#N/A</v>
      </c>
    </row>
    <row r="113" spans="1:3" x14ac:dyDescent="0.25">
      <c r="A113" s="4">
        <v>112</v>
      </c>
      <c r="B113" s="2" t="s">
        <v>409</v>
      </c>
      <c r="C113" s="3" t="e">
        <v>#N/A</v>
      </c>
    </row>
    <row r="114" spans="1:3" x14ac:dyDescent="0.25">
      <c r="A114" s="4">
        <v>113</v>
      </c>
      <c r="B114" s="2" t="s">
        <v>360</v>
      </c>
      <c r="C114" s="3" t="e">
        <v>#N/A</v>
      </c>
    </row>
    <row r="115" spans="1:3" x14ac:dyDescent="0.25">
      <c r="A115" s="4">
        <v>114</v>
      </c>
      <c r="B115" s="2" t="s">
        <v>884</v>
      </c>
      <c r="C115" s="3" t="e">
        <v>#N/A</v>
      </c>
    </row>
    <row r="116" spans="1:3" x14ac:dyDescent="0.25">
      <c r="A116" s="4">
        <v>115</v>
      </c>
      <c r="B116" s="2" t="s">
        <v>308</v>
      </c>
      <c r="C116" s="3" t="e">
        <v>#N/A</v>
      </c>
    </row>
    <row r="117" spans="1:3" x14ac:dyDescent="0.25">
      <c r="A117" s="4">
        <v>116</v>
      </c>
      <c r="B117" s="2" t="s">
        <v>885</v>
      </c>
      <c r="C117" s="3" t="e">
        <v>#N/A</v>
      </c>
    </row>
    <row r="118" spans="1:3" x14ac:dyDescent="0.25">
      <c r="A118" s="4">
        <v>117</v>
      </c>
      <c r="B118" s="2" t="s">
        <v>164</v>
      </c>
      <c r="C118" s="3" t="e">
        <v>#N/A</v>
      </c>
    </row>
    <row r="119" spans="1:3" x14ac:dyDescent="0.25">
      <c r="A119" s="4">
        <v>118</v>
      </c>
      <c r="B119" s="2" t="s">
        <v>712</v>
      </c>
      <c r="C119" s="22" t="s">
        <v>713</v>
      </c>
    </row>
    <row r="120" spans="1:3" x14ac:dyDescent="0.25">
      <c r="A120" s="4">
        <v>119</v>
      </c>
      <c r="B120" s="2" t="s">
        <v>95</v>
      </c>
      <c r="C120" s="22" t="s">
        <v>96</v>
      </c>
    </row>
    <row r="121" spans="1:3" x14ac:dyDescent="0.25">
      <c r="A121" s="4">
        <v>120</v>
      </c>
      <c r="B121" s="2" t="s">
        <v>683</v>
      </c>
      <c r="C121" s="22" t="s">
        <v>684</v>
      </c>
    </row>
    <row r="122" spans="1:3" x14ac:dyDescent="0.25">
      <c r="A122" s="4">
        <v>121</v>
      </c>
      <c r="B122" s="2" t="s">
        <v>886</v>
      </c>
      <c r="C122" s="22"/>
    </row>
    <row r="123" spans="1:3" x14ac:dyDescent="0.25">
      <c r="A123" s="4">
        <v>122</v>
      </c>
      <c r="B123" s="2" t="s">
        <v>687</v>
      </c>
      <c r="C123" s="22"/>
    </row>
    <row r="124" spans="1:3" x14ac:dyDescent="0.25">
      <c r="A124" s="4">
        <v>123</v>
      </c>
      <c r="B124" s="2" t="s">
        <v>887</v>
      </c>
      <c r="C124" s="22"/>
    </row>
    <row r="125" spans="1:3" x14ac:dyDescent="0.25">
      <c r="A125" s="4">
        <v>124</v>
      </c>
      <c r="B125" s="2" t="s">
        <v>657</v>
      </c>
      <c r="C125" s="22" t="s">
        <v>658</v>
      </c>
    </row>
    <row r="126" spans="1:3" x14ac:dyDescent="0.25">
      <c r="A126" s="4">
        <v>125</v>
      </c>
      <c r="B126" s="2" t="s">
        <v>468</v>
      </c>
      <c r="C126" s="22"/>
    </row>
    <row r="127" spans="1:3" x14ac:dyDescent="0.25">
      <c r="A127" s="4">
        <v>126</v>
      </c>
      <c r="B127" s="2" t="s">
        <v>304</v>
      </c>
      <c r="C127" s="22" t="s">
        <v>305</v>
      </c>
    </row>
    <row r="128" spans="1:3" x14ac:dyDescent="0.25">
      <c r="A128" s="4">
        <v>127</v>
      </c>
      <c r="B128" s="2" t="s">
        <v>394</v>
      </c>
      <c r="C128" s="22"/>
    </row>
    <row r="129" spans="1:3" x14ac:dyDescent="0.25">
      <c r="A129" s="4">
        <v>128</v>
      </c>
      <c r="B129" s="2" t="s">
        <v>480</v>
      </c>
      <c r="C129" s="22"/>
    </row>
    <row r="130" spans="1:3" x14ac:dyDescent="0.25">
      <c r="A130" s="4">
        <v>129</v>
      </c>
      <c r="B130" s="2" t="s">
        <v>483</v>
      </c>
      <c r="C130" s="22"/>
    </row>
    <row r="131" spans="1:3" x14ac:dyDescent="0.25">
      <c r="A131" s="4">
        <v>130</v>
      </c>
      <c r="B131" s="2" t="s">
        <v>484</v>
      </c>
      <c r="C131" s="22"/>
    </row>
    <row r="132" spans="1:3" x14ac:dyDescent="0.25">
      <c r="A132" s="4">
        <v>131</v>
      </c>
      <c r="B132" s="2" t="s">
        <v>489</v>
      </c>
      <c r="C132" s="22"/>
    </row>
    <row r="133" spans="1:3" x14ac:dyDescent="0.25">
      <c r="A133" s="4">
        <v>132</v>
      </c>
      <c r="B133" s="2" t="s">
        <v>508</v>
      </c>
      <c r="C133" s="22"/>
    </row>
    <row r="134" spans="1:3" x14ac:dyDescent="0.25">
      <c r="A134" s="4">
        <v>133</v>
      </c>
      <c r="B134" s="2" t="s">
        <v>509</v>
      </c>
      <c r="C134" s="22"/>
    </row>
    <row r="135" spans="1:3" x14ac:dyDescent="0.25">
      <c r="A135" s="4">
        <v>134</v>
      </c>
      <c r="B135" s="2" t="s">
        <v>498</v>
      </c>
      <c r="C135" s="22"/>
    </row>
    <row r="136" spans="1:3" x14ac:dyDescent="0.25">
      <c r="A136" s="4">
        <v>135</v>
      </c>
      <c r="B136" s="2" t="s">
        <v>514</v>
      </c>
      <c r="C136" s="22"/>
    </row>
    <row r="137" spans="1:3" x14ac:dyDescent="0.25">
      <c r="A137" s="4">
        <v>136</v>
      </c>
      <c r="B137" s="2" t="s">
        <v>503</v>
      </c>
      <c r="C137" s="22"/>
    </row>
    <row r="138" spans="1:3" x14ac:dyDescent="0.25">
      <c r="A138" s="4">
        <v>137</v>
      </c>
      <c r="B138" s="2" t="s">
        <v>888</v>
      </c>
      <c r="C138" s="22"/>
    </row>
    <row r="139" spans="1:3" x14ac:dyDescent="0.25">
      <c r="A139" s="4">
        <v>138</v>
      </c>
      <c r="B139" s="2" t="s">
        <v>523</v>
      </c>
      <c r="C139" s="22"/>
    </row>
    <row r="140" spans="1:3" x14ac:dyDescent="0.25">
      <c r="A140" s="4">
        <v>139</v>
      </c>
      <c r="B140" s="2" t="s">
        <v>528</v>
      </c>
      <c r="C140" s="22"/>
    </row>
    <row r="141" spans="1:3" x14ac:dyDescent="0.25">
      <c r="A141" s="4">
        <v>140</v>
      </c>
      <c r="B141" s="2" t="s">
        <v>406</v>
      </c>
      <c r="C141" s="22"/>
    </row>
    <row r="142" spans="1:3" x14ac:dyDescent="0.25">
      <c r="A142" s="4">
        <v>141</v>
      </c>
      <c r="B142" s="2" t="s">
        <v>529</v>
      </c>
      <c r="C142" s="22"/>
    </row>
    <row r="143" spans="1:3" x14ac:dyDescent="0.25">
      <c r="A143" s="4">
        <v>142</v>
      </c>
      <c r="B143" s="2" t="s">
        <v>534</v>
      </c>
      <c r="C143" s="22"/>
    </row>
    <row r="144" spans="1:3" x14ac:dyDescent="0.25">
      <c r="A144" s="4">
        <v>143</v>
      </c>
      <c r="B144" s="2" t="s">
        <v>535</v>
      </c>
      <c r="C144" s="22"/>
    </row>
    <row r="145" spans="1:3" x14ac:dyDescent="0.25">
      <c r="A145" s="4">
        <v>144</v>
      </c>
      <c r="B145" s="2" t="s">
        <v>421</v>
      </c>
      <c r="C145" s="22"/>
    </row>
    <row r="146" spans="1:3" x14ac:dyDescent="0.25">
      <c r="A146" s="4">
        <v>145</v>
      </c>
      <c r="B146" s="2" t="s">
        <v>542</v>
      </c>
      <c r="C146" s="22"/>
    </row>
    <row r="147" spans="1:3" x14ac:dyDescent="0.25">
      <c r="A147" s="4">
        <v>146</v>
      </c>
      <c r="B147" s="2" t="s">
        <v>547</v>
      </c>
      <c r="C147" s="22" t="s">
        <v>548</v>
      </c>
    </row>
    <row r="148" spans="1:3" x14ac:dyDescent="0.25">
      <c r="A148" s="4">
        <v>147</v>
      </c>
      <c r="B148" s="2" t="s">
        <v>807</v>
      </c>
      <c r="C148" s="22" t="s">
        <v>808</v>
      </c>
    </row>
    <row r="149" spans="1:3" x14ac:dyDescent="0.25">
      <c r="A149" s="4">
        <v>148</v>
      </c>
      <c r="B149" s="2" t="s">
        <v>575</v>
      </c>
      <c r="C149" s="22"/>
    </row>
    <row r="150" spans="1:3" x14ac:dyDescent="0.25">
      <c r="A150" s="4">
        <v>149</v>
      </c>
      <c r="B150" s="2" t="s">
        <v>210</v>
      </c>
      <c r="C150" s="22" t="s">
        <v>211</v>
      </c>
    </row>
    <row r="151" spans="1:3" x14ac:dyDescent="0.25">
      <c r="A151" s="4">
        <v>150</v>
      </c>
      <c r="B151" s="2" t="s">
        <v>344</v>
      </c>
      <c r="C151" s="22" t="s">
        <v>345</v>
      </c>
    </row>
    <row r="152" spans="1:3" x14ac:dyDescent="0.25">
      <c r="A152" s="4">
        <v>151</v>
      </c>
      <c r="B152" s="2" t="s">
        <v>217</v>
      </c>
      <c r="C152" s="22"/>
    </row>
    <row r="153" spans="1:3" x14ac:dyDescent="0.25">
      <c r="A153" s="4">
        <v>152</v>
      </c>
      <c r="B153" s="2" t="s">
        <v>644</v>
      </c>
      <c r="C153" s="22" t="s">
        <v>645</v>
      </c>
    </row>
    <row r="154" spans="1:3" x14ac:dyDescent="0.25">
      <c r="A154" s="4">
        <v>153</v>
      </c>
      <c r="B154" s="2" t="s">
        <v>648</v>
      </c>
      <c r="C154" s="22" t="s">
        <v>649</v>
      </c>
    </row>
    <row r="155" spans="1:3" x14ac:dyDescent="0.25">
      <c r="A155" s="4">
        <v>154</v>
      </c>
      <c r="B155" s="2" t="s">
        <v>419</v>
      </c>
      <c r="C155" s="22" t="s">
        <v>420</v>
      </c>
    </row>
    <row r="156" spans="1:3" x14ac:dyDescent="0.25">
      <c r="A156" s="4">
        <v>155</v>
      </c>
      <c r="B156" s="2" t="s">
        <v>237</v>
      </c>
      <c r="C156" s="22" t="s">
        <v>238</v>
      </c>
    </row>
    <row r="157" spans="1:3" x14ac:dyDescent="0.25">
      <c r="A157" s="4">
        <v>156</v>
      </c>
      <c r="B157" s="2" t="s">
        <v>356</v>
      </c>
      <c r="C157" s="22" t="s">
        <v>357</v>
      </c>
    </row>
    <row r="158" spans="1:3" x14ac:dyDescent="0.25">
      <c r="A158" s="4">
        <v>157</v>
      </c>
      <c r="B158" s="2" t="s">
        <v>597</v>
      </c>
      <c r="C158" s="22" t="s">
        <v>598</v>
      </c>
    </row>
    <row r="159" spans="1:3" x14ac:dyDescent="0.25">
      <c r="A159" s="4">
        <v>158</v>
      </c>
      <c r="B159" s="2" t="s">
        <v>595</v>
      </c>
      <c r="C159" s="22" t="s">
        <v>596</v>
      </c>
    </row>
    <row r="160" spans="1:3" x14ac:dyDescent="0.25">
      <c r="A160" s="4">
        <v>159</v>
      </c>
      <c r="B160" s="2" t="s">
        <v>652</v>
      </c>
      <c r="C160" s="22"/>
    </row>
    <row r="161" spans="1:3" x14ac:dyDescent="0.25">
      <c r="A161" s="4">
        <v>160</v>
      </c>
      <c r="B161" s="2" t="s">
        <v>659</v>
      </c>
      <c r="C161" s="22"/>
    </row>
    <row r="162" spans="1:3" x14ac:dyDescent="0.25">
      <c r="A162" s="4">
        <v>161</v>
      </c>
      <c r="B162" s="2" t="s">
        <v>889</v>
      </c>
      <c r="C162" s="22"/>
    </row>
    <row r="163" spans="1:3" x14ac:dyDescent="0.25">
      <c r="A163" s="4">
        <v>162</v>
      </c>
      <c r="B163" s="2" t="s">
        <v>246</v>
      </c>
      <c r="C163" s="22" t="s">
        <v>247</v>
      </c>
    </row>
    <row r="164" spans="1:3" x14ac:dyDescent="0.25">
      <c r="A164" s="4">
        <v>163</v>
      </c>
      <c r="B164" s="2" t="s">
        <v>607</v>
      </c>
      <c r="C164" s="22"/>
    </row>
    <row r="165" spans="1:3" x14ac:dyDescent="0.25">
      <c r="A165" s="4">
        <v>164</v>
      </c>
      <c r="B165" s="2" t="s">
        <v>609</v>
      </c>
      <c r="C165" s="22" t="s">
        <v>610</v>
      </c>
    </row>
    <row r="166" spans="1:3" x14ac:dyDescent="0.25">
      <c r="A166" s="4">
        <v>165</v>
      </c>
      <c r="B166" s="2" t="s">
        <v>250</v>
      </c>
      <c r="C166" s="22" t="s">
        <v>251</v>
      </c>
    </row>
    <row r="167" spans="1:3" x14ac:dyDescent="0.25">
      <c r="A167" s="4">
        <v>166</v>
      </c>
      <c r="B167" s="2" t="s">
        <v>608</v>
      </c>
      <c r="C167" s="22"/>
    </row>
    <row r="168" spans="1:3" x14ac:dyDescent="0.25">
      <c r="A168" s="4">
        <v>167</v>
      </c>
      <c r="B168" s="2" t="s">
        <v>88</v>
      </c>
      <c r="C168" s="22" t="s">
        <v>89</v>
      </c>
    </row>
    <row r="169" spans="1:3" x14ac:dyDescent="0.25">
      <c r="A169" s="4">
        <v>168</v>
      </c>
      <c r="B169" s="2" t="s">
        <v>640</v>
      </c>
      <c r="C169" s="22" t="s">
        <v>641</v>
      </c>
    </row>
    <row r="170" spans="1:3" x14ac:dyDescent="0.25">
      <c r="A170" s="4">
        <v>169</v>
      </c>
      <c r="B170" s="2" t="s">
        <v>104</v>
      </c>
      <c r="C170" s="22" t="s">
        <v>105</v>
      </c>
    </row>
    <row r="171" spans="1:3" x14ac:dyDescent="0.25">
      <c r="A171" s="4">
        <v>170</v>
      </c>
      <c r="B171" s="2" t="s">
        <v>660</v>
      </c>
      <c r="C171" s="22"/>
    </row>
    <row r="172" spans="1:3" x14ac:dyDescent="0.25">
      <c r="A172" s="4">
        <v>171</v>
      </c>
      <c r="B172" s="2" t="s">
        <v>662</v>
      </c>
      <c r="C172" s="22" t="s">
        <v>663</v>
      </c>
    </row>
    <row r="173" spans="1:3" x14ac:dyDescent="0.25">
      <c r="A173" s="4">
        <v>172</v>
      </c>
      <c r="B173" s="2" t="s">
        <v>670</v>
      </c>
      <c r="C173" s="22" t="s">
        <v>671</v>
      </c>
    </row>
    <row r="174" spans="1:3" x14ac:dyDescent="0.25">
      <c r="A174" s="4">
        <v>173</v>
      </c>
      <c r="B174" s="2" t="s">
        <v>677</v>
      </c>
      <c r="C174" s="22" t="s">
        <v>678</v>
      </c>
    </row>
    <row r="175" spans="1:3" x14ac:dyDescent="0.25">
      <c r="A175" s="4">
        <v>174</v>
      </c>
      <c r="B175" s="2" t="s">
        <v>690</v>
      </c>
      <c r="C175" s="22" t="s">
        <v>691</v>
      </c>
    </row>
    <row r="176" spans="1:3" x14ac:dyDescent="0.25">
      <c r="A176" s="4">
        <v>175</v>
      </c>
      <c r="B176" s="2" t="s">
        <v>701</v>
      </c>
      <c r="C176" s="22" t="s">
        <v>702</v>
      </c>
    </row>
    <row r="177" spans="1:3" x14ac:dyDescent="0.25">
      <c r="A177" s="4">
        <v>176</v>
      </c>
      <c r="B177" s="2" t="s">
        <v>730</v>
      </c>
      <c r="C177" s="22" t="s">
        <v>731</v>
      </c>
    </row>
    <row r="178" spans="1:3" x14ac:dyDescent="0.25">
      <c r="A178" s="4">
        <v>177</v>
      </c>
      <c r="B178" s="2" t="s">
        <v>744</v>
      </c>
      <c r="C178" s="22" t="s">
        <v>745</v>
      </c>
    </row>
    <row r="179" spans="1:3" x14ac:dyDescent="0.25">
      <c r="A179" s="4">
        <v>178</v>
      </c>
      <c r="B179" s="2" t="s">
        <v>757</v>
      </c>
      <c r="C179" s="22" t="s">
        <v>758</v>
      </c>
    </row>
    <row r="180" spans="1:3" x14ac:dyDescent="0.25">
      <c r="A180" s="4">
        <v>179</v>
      </c>
      <c r="B180" s="2" t="s">
        <v>21</v>
      </c>
      <c r="C180" s="22" t="s">
        <v>22</v>
      </c>
    </row>
    <row r="181" spans="1:3" x14ac:dyDescent="0.25">
      <c r="A181" s="4">
        <v>180</v>
      </c>
      <c r="B181" s="2" t="s">
        <v>141</v>
      </c>
      <c r="C181" s="22" t="s">
        <v>142</v>
      </c>
    </row>
    <row r="182" spans="1:3" x14ac:dyDescent="0.25">
      <c r="A182" s="4">
        <v>181</v>
      </c>
      <c r="B182" s="2" t="s">
        <v>792</v>
      </c>
      <c r="C182" s="22" t="s">
        <v>793</v>
      </c>
    </row>
    <row r="183" spans="1:3" x14ac:dyDescent="0.25">
      <c r="A183" s="4">
        <v>182</v>
      </c>
      <c r="B183" s="2" t="s">
        <v>132</v>
      </c>
      <c r="C183" s="22" t="s">
        <v>133</v>
      </c>
    </row>
    <row r="184" spans="1:3" x14ac:dyDescent="0.25">
      <c r="A184" s="4">
        <v>183</v>
      </c>
      <c r="B184" s="2" t="s">
        <v>137</v>
      </c>
      <c r="C184" s="22" t="s">
        <v>138</v>
      </c>
    </row>
    <row r="185" spans="1:3" x14ac:dyDescent="0.25">
      <c r="A185" s="4">
        <v>184</v>
      </c>
      <c r="B185" s="2" t="s">
        <v>146</v>
      </c>
      <c r="C185" s="22" t="s">
        <v>147</v>
      </c>
    </row>
    <row r="186" spans="1:3" x14ac:dyDescent="0.25">
      <c r="A186" s="4">
        <v>185</v>
      </c>
      <c r="B186" s="2" t="s">
        <v>156</v>
      </c>
      <c r="C186" s="22" t="s">
        <v>157</v>
      </c>
    </row>
    <row r="187" spans="1:3" x14ac:dyDescent="0.25">
      <c r="A187" s="4">
        <v>186</v>
      </c>
      <c r="B187" s="2" t="s">
        <v>890</v>
      </c>
      <c r="C187" s="22" t="s">
        <v>170</v>
      </c>
    </row>
    <row r="188" spans="1:3" x14ac:dyDescent="0.25">
      <c r="A188" s="4">
        <v>187</v>
      </c>
      <c r="B188" s="2" t="s">
        <v>891</v>
      </c>
      <c r="C188" s="22" t="s">
        <v>165</v>
      </c>
    </row>
    <row r="189" spans="1:3" x14ac:dyDescent="0.25">
      <c r="A189" s="4">
        <v>188</v>
      </c>
      <c r="B189" s="2" t="s">
        <v>173</v>
      </c>
      <c r="C189" s="22" t="s">
        <v>174</v>
      </c>
    </row>
    <row r="190" spans="1:3" x14ac:dyDescent="0.25">
      <c r="A190" s="4">
        <v>189</v>
      </c>
      <c r="B190" s="2" t="s">
        <v>774</v>
      </c>
      <c r="C190" s="22"/>
    </row>
    <row r="191" spans="1:3" x14ac:dyDescent="0.25">
      <c r="A191" s="4">
        <v>190</v>
      </c>
      <c r="B191" s="2" t="s">
        <v>781</v>
      </c>
      <c r="C191" s="22"/>
    </row>
    <row r="192" spans="1:3" x14ac:dyDescent="0.25">
      <c r="A192" s="4">
        <v>191</v>
      </c>
      <c r="B192" s="2" t="s">
        <v>786</v>
      </c>
      <c r="C192" s="22" t="s">
        <v>787</v>
      </c>
    </row>
    <row r="193" spans="1:3" x14ac:dyDescent="0.25">
      <c r="A193" s="4">
        <v>192</v>
      </c>
      <c r="B193" s="2" t="s">
        <v>796</v>
      </c>
      <c r="C193" s="22" t="s">
        <v>797</v>
      </c>
    </row>
    <row r="194" spans="1:3" x14ac:dyDescent="0.25">
      <c r="A194" s="4">
        <v>193</v>
      </c>
      <c r="B194" s="2" t="s">
        <v>802</v>
      </c>
      <c r="C194" s="22" t="s">
        <v>803</v>
      </c>
    </row>
    <row r="195" spans="1:3" x14ac:dyDescent="0.25">
      <c r="A195" s="4">
        <v>194</v>
      </c>
      <c r="B195" s="2" t="s">
        <v>892</v>
      </c>
      <c r="C195" s="22" t="s">
        <v>893</v>
      </c>
    </row>
    <row r="196" spans="1:3" x14ac:dyDescent="0.25">
      <c r="A196" s="4">
        <v>195</v>
      </c>
      <c r="B196" s="2" t="s">
        <v>193</v>
      </c>
      <c r="C196" s="22" t="s">
        <v>194</v>
      </c>
    </row>
    <row r="197" spans="1:3" x14ac:dyDescent="0.25">
      <c r="A197" s="4">
        <v>196</v>
      </c>
      <c r="B197" s="2" t="s">
        <v>311</v>
      </c>
      <c r="C197" s="22" t="s">
        <v>312</v>
      </c>
    </row>
    <row r="198" spans="1:3" x14ac:dyDescent="0.25">
      <c r="A198" s="4">
        <v>197</v>
      </c>
      <c r="B198" s="2" t="s">
        <v>306</v>
      </c>
      <c r="C198" s="22" t="s">
        <v>307</v>
      </c>
    </row>
    <row r="199" spans="1:3" x14ac:dyDescent="0.25">
      <c r="A199" s="4">
        <v>198</v>
      </c>
      <c r="B199" s="2" t="s">
        <v>197</v>
      </c>
      <c r="C199" s="22" t="s">
        <v>198</v>
      </c>
    </row>
    <row r="200" spans="1:3" x14ac:dyDescent="0.25">
      <c r="A200" s="4">
        <v>199</v>
      </c>
      <c r="B200" s="2" t="s">
        <v>315</v>
      </c>
      <c r="C200" s="22" t="s">
        <v>316</v>
      </c>
    </row>
    <row r="201" spans="1:3" x14ac:dyDescent="0.25">
      <c r="A201" s="4">
        <v>200</v>
      </c>
      <c r="B201" s="2" t="s">
        <v>151</v>
      </c>
      <c r="C201" s="22" t="s">
        <v>152</v>
      </c>
    </row>
    <row r="202" spans="1:3" x14ac:dyDescent="0.25">
      <c r="A202" s="4">
        <v>201</v>
      </c>
      <c r="B202" s="2" t="s">
        <v>820</v>
      </c>
      <c r="C202" s="22" t="s">
        <v>821</v>
      </c>
    </row>
    <row r="203" spans="1:3" x14ac:dyDescent="0.25">
      <c r="A203" s="4">
        <v>202</v>
      </c>
      <c r="B203" s="2" t="s">
        <v>894</v>
      </c>
      <c r="C203" s="22" t="s">
        <v>207</v>
      </c>
    </row>
    <row r="204" spans="1:3" x14ac:dyDescent="0.25">
      <c r="A204" s="4">
        <v>203</v>
      </c>
      <c r="B204" s="2" t="s">
        <v>331</v>
      </c>
      <c r="C204" s="22" t="s">
        <v>332</v>
      </c>
    </row>
    <row r="205" spans="1:3" x14ac:dyDescent="0.25">
      <c r="A205" s="4">
        <v>204</v>
      </c>
      <c r="B205" s="2" t="s">
        <v>895</v>
      </c>
      <c r="C205" s="22" t="s">
        <v>334</v>
      </c>
    </row>
    <row r="206" spans="1:3" x14ac:dyDescent="0.25">
      <c r="A206" s="4">
        <v>205</v>
      </c>
      <c r="B206" s="2" t="s">
        <v>335</v>
      </c>
      <c r="C206" s="22"/>
    </row>
    <row r="207" spans="1:3" x14ac:dyDescent="0.25">
      <c r="A207" s="4">
        <v>206</v>
      </c>
      <c r="B207" s="2" t="s">
        <v>336</v>
      </c>
      <c r="C207" s="22" t="s">
        <v>337</v>
      </c>
    </row>
    <row r="208" spans="1:3" x14ac:dyDescent="0.25">
      <c r="A208" s="4">
        <v>207</v>
      </c>
      <c r="B208" s="2" t="s">
        <v>696</v>
      </c>
      <c r="C208" s="22"/>
    </row>
    <row r="209" spans="1:3" x14ac:dyDescent="0.25">
      <c r="A209" s="4">
        <v>208</v>
      </c>
      <c r="B209" s="2" t="s">
        <v>449</v>
      </c>
      <c r="C209" s="22" t="s">
        <v>450</v>
      </c>
    </row>
    <row r="210" spans="1:3" x14ac:dyDescent="0.25">
      <c r="A210" s="4">
        <v>209</v>
      </c>
      <c r="B210" s="2" t="s">
        <v>700</v>
      </c>
      <c r="C210" s="22"/>
    </row>
    <row r="211" spans="1:3" x14ac:dyDescent="0.25">
      <c r="A211" s="4">
        <v>210</v>
      </c>
      <c r="B211" s="2" t="s">
        <v>703</v>
      </c>
      <c r="C211" s="22" t="s">
        <v>704</v>
      </c>
    </row>
    <row r="212" spans="1:3" x14ac:dyDescent="0.25">
      <c r="A212" s="4">
        <v>211</v>
      </c>
      <c r="B212" s="2" t="s">
        <v>271</v>
      </c>
      <c r="C212" s="22" t="s">
        <v>271</v>
      </c>
    </row>
    <row r="213" spans="1:3" x14ac:dyDescent="0.25">
      <c r="A213" s="4">
        <v>212</v>
      </c>
      <c r="B213" s="2" t="s">
        <v>453</v>
      </c>
      <c r="C213" s="22" t="s">
        <v>454</v>
      </c>
    </row>
    <row r="214" spans="1:3" x14ac:dyDescent="0.25">
      <c r="A214" s="4">
        <v>213</v>
      </c>
      <c r="B214" s="2" t="s">
        <v>371</v>
      </c>
      <c r="C214" s="22" t="s">
        <v>372</v>
      </c>
    </row>
    <row r="215" spans="1:3" x14ac:dyDescent="0.25">
      <c r="A215" s="4">
        <v>214</v>
      </c>
      <c r="B215" s="2" t="s">
        <v>274</v>
      </c>
      <c r="C215" s="22" t="s">
        <v>275</v>
      </c>
    </row>
    <row r="216" spans="1:3" x14ac:dyDescent="0.25">
      <c r="A216" s="4">
        <v>215</v>
      </c>
      <c r="B216" s="2" t="s">
        <v>459</v>
      </c>
      <c r="C216" s="22" t="s">
        <v>460</v>
      </c>
    </row>
    <row r="217" spans="1:3" x14ac:dyDescent="0.25">
      <c r="A217" s="4">
        <v>216</v>
      </c>
      <c r="B217" s="2" t="s">
        <v>280</v>
      </c>
      <c r="C217" s="22"/>
    </row>
    <row r="218" spans="1:3" x14ac:dyDescent="0.25">
      <c r="A218" s="4">
        <v>217</v>
      </c>
      <c r="B218" s="2" t="s">
        <v>283</v>
      </c>
      <c r="C218" s="22" t="s">
        <v>284</v>
      </c>
    </row>
    <row r="219" spans="1:3" x14ac:dyDescent="0.25">
      <c r="A219" s="4">
        <v>218</v>
      </c>
      <c r="B219" s="2" t="s">
        <v>461</v>
      </c>
      <c r="C219" s="22"/>
    </row>
    <row r="220" spans="1:3" x14ac:dyDescent="0.25">
      <c r="A220" s="4">
        <v>219</v>
      </c>
      <c r="B220" s="2" t="s">
        <v>281</v>
      </c>
      <c r="C220" s="22" t="s">
        <v>282</v>
      </c>
    </row>
    <row r="221" spans="1:3" x14ac:dyDescent="0.25">
      <c r="A221" s="4">
        <v>220</v>
      </c>
      <c r="B221" s="2" t="s">
        <v>464</v>
      </c>
      <c r="C221" s="22" t="s">
        <v>465</v>
      </c>
    </row>
    <row r="222" spans="1:3" x14ac:dyDescent="0.25">
      <c r="A222" s="4">
        <v>221</v>
      </c>
      <c r="B222" s="2" t="s">
        <v>896</v>
      </c>
      <c r="C222" s="22" t="s">
        <v>111</v>
      </c>
    </row>
    <row r="223" spans="1:3" x14ac:dyDescent="0.25">
      <c r="A223" s="4">
        <v>222</v>
      </c>
      <c r="B223" s="2" t="s">
        <v>740</v>
      </c>
      <c r="C223" s="22" t="s">
        <v>741</v>
      </c>
    </row>
    <row r="224" spans="1:3" x14ac:dyDescent="0.25">
      <c r="A224" s="4">
        <v>223</v>
      </c>
      <c r="B224" s="2" t="s">
        <v>897</v>
      </c>
      <c r="C224" s="22" t="s">
        <v>486</v>
      </c>
    </row>
    <row r="225" spans="1:3" x14ac:dyDescent="0.25">
      <c r="A225" s="4">
        <v>224</v>
      </c>
      <c r="B225" s="2" t="s">
        <v>515</v>
      </c>
      <c r="C225" s="22" t="s">
        <v>516</v>
      </c>
    </row>
    <row r="226" spans="1:3" x14ac:dyDescent="0.25">
      <c r="A226" s="4">
        <v>225</v>
      </c>
      <c r="B226" s="2" t="s">
        <v>557</v>
      </c>
      <c r="C226" s="22" t="s">
        <v>558</v>
      </c>
    </row>
    <row r="227" spans="1:3" x14ac:dyDescent="0.25">
      <c r="A227" s="4">
        <v>226</v>
      </c>
      <c r="B227" s="2" t="s">
        <v>559</v>
      </c>
      <c r="C227" s="22" t="s">
        <v>560</v>
      </c>
    </row>
    <row r="228" spans="1:3" x14ac:dyDescent="0.25">
      <c r="A228" s="4">
        <v>227</v>
      </c>
      <c r="B228" s="2" t="s">
        <v>816</v>
      </c>
      <c r="C228" s="22"/>
    </row>
    <row r="229" spans="1:3" x14ac:dyDescent="0.25">
      <c r="A229" s="4">
        <v>228</v>
      </c>
      <c r="B229" s="2" t="s">
        <v>561</v>
      </c>
      <c r="C229" s="22"/>
    </row>
    <row r="230" spans="1:3" x14ac:dyDescent="0.25">
      <c r="A230" s="4">
        <v>229</v>
      </c>
      <c r="B230" s="2" t="s">
        <v>817</v>
      </c>
      <c r="C230" s="22" t="s">
        <v>818</v>
      </c>
    </row>
    <row r="231" spans="1:3" x14ac:dyDescent="0.25">
      <c r="A231" s="4">
        <v>230</v>
      </c>
      <c r="B231" s="2" t="s">
        <v>564</v>
      </c>
      <c r="C231" s="22"/>
    </row>
    <row r="232" spans="1:3" x14ac:dyDescent="0.25">
      <c r="A232" s="4">
        <v>231</v>
      </c>
      <c r="B232" s="2" t="s">
        <v>898</v>
      </c>
      <c r="C232" s="22" t="s">
        <v>717</v>
      </c>
    </row>
    <row r="233" spans="1:3" x14ac:dyDescent="0.25">
      <c r="A233" s="4">
        <v>232</v>
      </c>
      <c r="B233" s="2" t="s">
        <v>840</v>
      </c>
      <c r="C233" s="22" t="s">
        <v>841</v>
      </c>
    </row>
    <row r="234" spans="1:3" x14ac:dyDescent="0.25">
      <c r="A234" s="4">
        <v>233</v>
      </c>
      <c r="B234" s="2" t="s">
        <v>842</v>
      </c>
      <c r="C234" s="22" t="s">
        <v>843</v>
      </c>
    </row>
    <row r="235" spans="1:3" x14ac:dyDescent="0.25">
      <c r="A235" s="4">
        <v>234</v>
      </c>
      <c r="B235" s="2" t="s">
        <v>848</v>
      </c>
      <c r="C235" s="22" t="s">
        <v>849</v>
      </c>
    </row>
    <row r="236" spans="1:3" x14ac:dyDescent="0.25">
      <c r="A236" s="4">
        <v>235</v>
      </c>
      <c r="B236" s="2" t="s">
        <v>850</v>
      </c>
      <c r="C236" s="22" t="s">
        <v>851</v>
      </c>
    </row>
    <row r="237" spans="1:3" x14ac:dyDescent="0.25">
      <c r="A237" s="4">
        <v>236</v>
      </c>
      <c r="B237" s="2" t="s">
        <v>583</v>
      </c>
      <c r="C237" s="22" t="s">
        <v>584</v>
      </c>
    </row>
    <row r="238" spans="1:3" x14ac:dyDescent="0.25">
      <c r="A238" s="4">
        <v>237</v>
      </c>
      <c r="B238" s="2" t="s">
        <v>854</v>
      </c>
      <c r="C238" s="22" t="s">
        <v>855</v>
      </c>
    </row>
    <row r="239" spans="1:3" x14ac:dyDescent="0.25">
      <c r="A239" s="4">
        <v>238</v>
      </c>
      <c r="B239" s="2" t="s">
        <v>634</v>
      </c>
      <c r="C239" s="22" t="s">
        <v>635</v>
      </c>
    </row>
    <row r="240" spans="1:3" x14ac:dyDescent="0.25">
      <c r="A240" s="4">
        <v>239</v>
      </c>
      <c r="B240" s="2" t="s">
        <v>407</v>
      </c>
      <c r="C240" s="22" t="s">
        <v>408</v>
      </c>
    </row>
    <row r="241" spans="1:3" x14ac:dyDescent="0.25">
      <c r="A241" s="4">
        <v>240</v>
      </c>
      <c r="B241" s="2" t="s">
        <v>899</v>
      </c>
      <c r="C241" s="22" t="s">
        <v>546</v>
      </c>
    </row>
    <row r="242" spans="1:3" x14ac:dyDescent="0.25">
      <c r="A242" s="4">
        <v>241</v>
      </c>
      <c r="B242" s="2" t="s">
        <v>846</v>
      </c>
      <c r="C242" s="22" t="s">
        <v>847</v>
      </c>
    </row>
    <row r="243" spans="1:3" x14ac:dyDescent="0.25">
      <c r="A243" s="4">
        <v>242</v>
      </c>
      <c r="B243" s="2" t="s">
        <v>215</v>
      </c>
      <c r="C243" s="22" t="s">
        <v>216</v>
      </c>
    </row>
    <row r="244" spans="1:3" x14ac:dyDescent="0.25">
      <c r="A244" s="4">
        <v>243</v>
      </c>
      <c r="B244" s="2" t="s">
        <v>346</v>
      </c>
      <c r="C244" s="22" t="s">
        <v>347</v>
      </c>
    </row>
    <row r="245" spans="1:3" x14ac:dyDescent="0.25">
      <c r="A245" s="4">
        <v>244</v>
      </c>
      <c r="B245" s="2" t="s">
        <v>428</v>
      </c>
      <c r="C245" s="22" t="s">
        <v>429</v>
      </c>
    </row>
    <row r="246" spans="1:3" x14ac:dyDescent="0.25">
      <c r="A246" s="4">
        <v>245</v>
      </c>
      <c r="B246" s="2" t="s">
        <v>433</v>
      </c>
      <c r="C246" s="22" t="s">
        <v>434</v>
      </c>
    </row>
    <row r="247" spans="1:3" x14ac:dyDescent="0.25">
      <c r="A247" s="4">
        <v>246</v>
      </c>
      <c r="B247" s="2" t="s">
        <v>183</v>
      </c>
      <c r="C247" s="22"/>
    </row>
    <row r="248" spans="1:3" x14ac:dyDescent="0.25">
      <c r="A248" s="4">
        <v>247</v>
      </c>
      <c r="B248" s="2" t="s">
        <v>900</v>
      </c>
      <c r="C248" s="22" t="s">
        <v>791</v>
      </c>
    </row>
    <row r="249" spans="1:3" x14ac:dyDescent="0.25">
      <c r="A249" s="4">
        <v>248</v>
      </c>
      <c r="B249" s="2" t="s">
        <v>469</v>
      </c>
      <c r="C249" s="22" t="s">
        <v>470</v>
      </c>
    </row>
    <row r="250" spans="1:3" x14ac:dyDescent="0.25">
      <c r="A250" s="4">
        <v>249</v>
      </c>
      <c r="B250" s="2" t="s">
        <v>565</v>
      </c>
      <c r="C250" s="22" t="s">
        <v>566</v>
      </c>
    </row>
    <row r="251" spans="1:3" x14ac:dyDescent="0.25">
      <c r="A251" s="4">
        <v>250</v>
      </c>
      <c r="B251" s="2" t="s">
        <v>44</v>
      </c>
      <c r="C251" s="22" t="s">
        <v>45</v>
      </c>
    </row>
    <row r="252" spans="1:3" x14ac:dyDescent="0.25">
      <c r="A252" s="4">
        <v>251</v>
      </c>
      <c r="B252" s="2" t="s">
        <v>623</v>
      </c>
      <c r="C252" s="22" t="s">
        <v>624</v>
      </c>
    </row>
    <row r="253" spans="1:3" x14ac:dyDescent="0.25">
      <c r="A253" s="4">
        <v>252</v>
      </c>
      <c r="B253" s="2" t="s">
        <v>223</v>
      </c>
      <c r="C253" s="22" t="s">
        <v>224</v>
      </c>
    </row>
    <row r="254" spans="1:3" x14ac:dyDescent="0.25">
      <c r="A254" s="4">
        <v>253</v>
      </c>
      <c r="B254" s="2" t="s">
        <v>252</v>
      </c>
      <c r="C254" s="22" t="s">
        <v>253</v>
      </c>
    </row>
    <row r="255" spans="1:3" x14ac:dyDescent="0.25">
      <c r="A255" s="4">
        <v>254</v>
      </c>
      <c r="B255" s="2" t="s">
        <v>278</v>
      </c>
      <c r="C255" s="22" t="s">
        <v>279</v>
      </c>
    </row>
    <row r="256" spans="1:3" x14ac:dyDescent="0.25">
      <c r="A256" s="4">
        <v>255</v>
      </c>
      <c r="B256" s="2" t="s">
        <v>504</v>
      </c>
      <c r="C256" s="22" t="s">
        <v>505</v>
      </c>
    </row>
    <row r="257" spans="1:3" x14ac:dyDescent="0.25">
      <c r="A257" s="4">
        <v>256</v>
      </c>
      <c r="B257" s="2" t="s">
        <v>285</v>
      </c>
      <c r="C257" s="22" t="s">
        <v>901</v>
      </c>
    </row>
    <row r="258" spans="1:3" x14ac:dyDescent="0.25">
      <c r="A258" s="4">
        <v>257</v>
      </c>
      <c r="B258" s="2" t="s">
        <v>902</v>
      </c>
      <c r="C258" s="22" t="s">
        <v>667</v>
      </c>
    </row>
    <row r="259" spans="1:3" x14ac:dyDescent="0.25">
      <c r="A259" s="4">
        <v>258</v>
      </c>
      <c r="B259" s="2" t="s">
        <v>348</v>
      </c>
      <c r="C259" s="22" t="s">
        <v>349</v>
      </c>
    </row>
    <row r="260" spans="1:3" x14ac:dyDescent="0.25">
      <c r="A260" s="4">
        <v>259</v>
      </c>
      <c r="B260" s="2" t="s">
        <v>435</v>
      </c>
      <c r="C260" s="22" t="s">
        <v>436</v>
      </c>
    </row>
    <row r="261" spans="1:3" x14ac:dyDescent="0.25">
      <c r="A261" s="4">
        <v>260</v>
      </c>
      <c r="B261" s="2" t="s">
        <v>585</v>
      </c>
      <c r="C261" s="22" t="s">
        <v>586</v>
      </c>
    </row>
    <row r="262" spans="1:3" x14ac:dyDescent="0.25">
      <c r="A262" s="4">
        <v>261</v>
      </c>
      <c r="B262" s="2" t="s">
        <v>65</v>
      </c>
      <c r="C262" s="22" t="s">
        <v>66</v>
      </c>
    </row>
    <row r="263" spans="1:3" x14ac:dyDescent="0.25">
      <c r="A263" s="4">
        <v>262</v>
      </c>
      <c r="B263" s="2" t="s">
        <v>204</v>
      </c>
      <c r="C263" s="22" t="s">
        <v>205</v>
      </c>
    </row>
    <row r="264" spans="1:3" ht="15.75" thickBot="1" x14ac:dyDescent="0.3">
      <c r="A264" s="12">
        <v>263</v>
      </c>
      <c r="B264" s="5" t="s">
        <v>404</v>
      </c>
      <c r="C264" s="23" t="s">
        <v>405</v>
      </c>
    </row>
  </sheetData>
  <conditionalFormatting sqref="B1:B1048576">
    <cfRule type="duplicateValues" dxfId="12" priority="2"/>
  </conditionalFormatting>
  <conditionalFormatting sqref="C1:C1048576">
    <cfRule type="duplicateValues" dxfId="11" priority="1"/>
  </conditionalFormatting>
  <conditionalFormatting sqref="C119:C264">
    <cfRule type="duplicateValues" dxfId="10" priority="2564"/>
    <cfRule type="expression" dxfId="9" priority="2565">
      <formula>COUNTIF(#REF!,$D$2)=0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AEC1E-BD8F-4EB3-A438-FCBB0EFF05DC}">
  <dimension ref="A1:H217"/>
  <sheetViews>
    <sheetView topLeftCell="A200" workbookViewId="0">
      <selection activeCell="B9" sqref="B9"/>
    </sheetView>
  </sheetViews>
  <sheetFormatPr defaultRowHeight="15" x14ac:dyDescent="0.25"/>
  <cols>
    <col min="2" max="2" width="48.7109375" bestFit="1" customWidth="1"/>
    <col min="3" max="3" width="41.5703125" bestFit="1" customWidth="1"/>
    <col min="4" max="4" width="8.5703125" bestFit="1" customWidth="1"/>
    <col min="5" max="5" width="23.7109375" bestFit="1" customWidth="1"/>
    <col min="6" max="6" width="14.85546875" customWidth="1"/>
  </cols>
  <sheetData>
    <row r="1" spans="1:6" ht="75" x14ac:dyDescent="0.25">
      <c r="A1" s="16" t="s">
        <v>0</v>
      </c>
      <c r="B1" s="9" t="s">
        <v>1</v>
      </c>
      <c r="C1" s="7" t="s">
        <v>2</v>
      </c>
      <c r="D1" s="8" t="s">
        <v>3</v>
      </c>
      <c r="E1" s="9" t="s">
        <v>4</v>
      </c>
      <c r="F1" s="10" t="s">
        <v>5</v>
      </c>
    </row>
    <row r="2" spans="1:6" x14ac:dyDescent="0.25">
      <c r="A2" s="4">
        <v>1</v>
      </c>
      <c r="B2" s="11" t="s">
        <v>319</v>
      </c>
      <c r="C2" s="1" t="str">
        <f>VLOOKUP(B2,'[1]Original Data'!$B$2:$D$554,3,FALSE)</f>
        <v>drugplastics.com</v>
      </c>
      <c r="D2" s="2">
        <f>IF(C2=0,0,1)</f>
        <v>1</v>
      </c>
      <c r="E2" s="2" t="s">
        <v>23</v>
      </c>
      <c r="F2" s="3"/>
    </row>
    <row r="3" spans="1:6" x14ac:dyDescent="0.25">
      <c r="A3" s="4">
        <v>2</v>
      </c>
      <c r="B3" s="11" t="s">
        <v>413</v>
      </c>
      <c r="C3" s="1" t="str">
        <f>VLOOKUP(B3,'[1]Original Data'!$B$2:$D$554,3,FALSE)</f>
        <v>holscherproductsinc.com</v>
      </c>
      <c r="D3" s="2">
        <f t="shared" ref="D3:D66" si="0">IF(C3=0,0,1)</f>
        <v>1</v>
      </c>
      <c r="E3" s="2" t="s">
        <v>23</v>
      </c>
      <c r="F3" s="3"/>
    </row>
    <row r="4" spans="1:6" x14ac:dyDescent="0.25">
      <c r="A4" s="4">
        <v>3</v>
      </c>
      <c r="B4" s="11" t="s">
        <v>481</v>
      </c>
      <c r="C4" s="1" t="str">
        <f>VLOOKUP(B4,'[1]Original Data'!$B$2:$D$554,3,FALSE)</f>
        <v>kacomponents.com</v>
      </c>
      <c r="D4" s="2">
        <f t="shared" si="0"/>
        <v>1</v>
      </c>
      <c r="E4" s="2" t="s">
        <v>23</v>
      </c>
      <c r="F4" s="3"/>
    </row>
    <row r="5" spans="1:6" x14ac:dyDescent="0.25">
      <c r="A5" s="4">
        <v>4</v>
      </c>
      <c r="B5" s="11" t="s">
        <v>567</v>
      </c>
      <c r="C5" s="1" t="str">
        <f>VLOOKUP(B5,'[1]Original Data'!$B$2:$D$554,3,FALSE)</f>
        <v>pvgard.com</v>
      </c>
      <c r="D5" s="2">
        <f t="shared" si="0"/>
        <v>1</v>
      </c>
      <c r="E5" s="2" t="s">
        <v>23</v>
      </c>
      <c r="F5" s="3"/>
    </row>
    <row r="6" spans="1:6" x14ac:dyDescent="0.25">
      <c r="A6" s="4">
        <v>5</v>
      </c>
      <c r="B6" s="11" t="s">
        <v>613</v>
      </c>
      <c r="C6" s="1" t="str">
        <f>VLOOKUP(B6,'[1]Original Data'!$B$2:$D$554,3,FALSE)</f>
        <v>oxfordhouse.org/userfiles/file/</v>
      </c>
      <c r="D6" s="2">
        <f t="shared" si="0"/>
        <v>1</v>
      </c>
      <c r="E6" s="2" t="s">
        <v>15</v>
      </c>
      <c r="F6" s="3"/>
    </row>
    <row r="7" spans="1:6" x14ac:dyDescent="0.25">
      <c r="A7" s="4">
        <v>6</v>
      </c>
      <c r="B7" s="11" t="s">
        <v>642</v>
      </c>
      <c r="C7" s="1" t="str">
        <f>VLOOKUP(B7,'[1]Original Data'!$B$2:$D$554,3,FALSE)</f>
        <v>powellsystems.com</v>
      </c>
      <c r="D7" s="2">
        <f t="shared" si="0"/>
        <v>1</v>
      </c>
      <c r="E7" s="2" t="s">
        <v>15</v>
      </c>
      <c r="F7" s="3"/>
    </row>
    <row r="8" spans="1:6" x14ac:dyDescent="0.25">
      <c r="A8" s="4">
        <v>7</v>
      </c>
      <c r="B8" s="11" t="s">
        <v>694</v>
      </c>
      <c r="C8" s="1" t="str">
        <f>VLOOKUP(B8,'[1]Original Data'!$B$2:$D$554,3,FALSE)</f>
        <v>rowetruck.com</v>
      </c>
      <c r="D8" s="2">
        <f t="shared" si="0"/>
        <v>1</v>
      </c>
      <c r="E8" s="2" t="s">
        <v>23</v>
      </c>
      <c r="F8" s="3"/>
    </row>
    <row r="9" spans="1:6" x14ac:dyDescent="0.25">
      <c r="A9" s="4">
        <v>8</v>
      </c>
      <c r="B9" s="11" t="s">
        <v>308</v>
      </c>
      <c r="C9" s="1" t="str">
        <f>VLOOKUP(B9,'[1]Original Data'!$B$2:$D$554,3,FALSE)</f>
        <v>delphibodyworks.com</v>
      </c>
      <c r="D9" s="2">
        <f t="shared" si="0"/>
        <v>1</v>
      </c>
      <c r="E9" s="2" t="s">
        <v>23</v>
      </c>
      <c r="F9" s="3"/>
    </row>
    <row r="10" spans="1:6" x14ac:dyDescent="0.25">
      <c r="A10" s="4">
        <v>9</v>
      </c>
      <c r="B10" s="11" t="s">
        <v>310</v>
      </c>
      <c r="C10" s="1">
        <f>VLOOKUP(B10,'[1]Original Data'!$B$2:$D$554,3,FALSE)</f>
        <v>0</v>
      </c>
      <c r="D10" s="2">
        <f t="shared" si="0"/>
        <v>0</v>
      </c>
      <c r="E10" s="2"/>
      <c r="F10" s="3">
        <v>1</v>
      </c>
    </row>
    <row r="11" spans="1:6" x14ac:dyDescent="0.25">
      <c r="A11" s="4">
        <v>10</v>
      </c>
      <c r="B11" s="11" t="s">
        <v>411</v>
      </c>
      <c r="C11" s="1" t="str">
        <f>VLOOKUP(B11,'[1]Original Data'!$B$2:$D$554,3,FALSE)</f>
        <v>hogslat.com</v>
      </c>
      <c r="D11" s="2">
        <f t="shared" si="0"/>
        <v>1</v>
      </c>
      <c r="E11" s="2" t="s">
        <v>23</v>
      </c>
      <c r="F11" s="3"/>
    </row>
    <row r="12" spans="1:6" x14ac:dyDescent="0.25">
      <c r="A12" s="4">
        <v>11</v>
      </c>
      <c r="B12" s="11" t="s">
        <v>650</v>
      </c>
      <c r="C12" s="1" t="str">
        <f>VLOOKUP(B12,'[1]Original Data'!$B$2:$D$554,3,FALSE)</f>
        <v>swissparts.com</v>
      </c>
      <c r="D12" s="2">
        <f t="shared" si="0"/>
        <v>1</v>
      </c>
      <c r="E12" s="2" t="s">
        <v>23</v>
      </c>
      <c r="F12" s="3"/>
    </row>
    <row r="13" spans="1:6" x14ac:dyDescent="0.25">
      <c r="A13" s="4">
        <v>12</v>
      </c>
      <c r="B13" s="11" t="s">
        <v>858</v>
      </c>
      <c r="C13" s="1" t="str">
        <f>VLOOKUP(B13,'[1]Original Data'!$B$2:$D$554,3,FALSE)</f>
        <v>zinnkitchens.com</v>
      </c>
      <c r="D13" s="2">
        <f t="shared" si="0"/>
        <v>1</v>
      </c>
      <c r="E13" s="2" t="s">
        <v>23</v>
      </c>
      <c r="F13" s="3"/>
    </row>
    <row r="14" spans="1:6" x14ac:dyDescent="0.25">
      <c r="A14" s="4">
        <v>13</v>
      </c>
      <c r="B14" s="11" t="s">
        <v>441</v>
      </c>
      <c r="C14" s="1" t="str">
        <f>VLOOKUP(B14,'[1]Original Data'!$B$2:$D$554,3,FALSE)</f>
        <v>inpac.com</v>
      </c>
      <c r="D14" s="2">
        <f t="shared" si="0"/>
        <v>1</v>
      </c>
      <c r="E14" s="2" t="s">
        <v>23</v>
      </c>
      <c r="F14" s="3"/>
    </row>
    <row r="15" spans="1:6" x14ac:dyDescent="0.25">
      <c r="A15" s="4">
        <v>14</v>
      </c>
      <c r="B15" s="11" t="s">
        <v>784</v>
      </c>
      <c r="C15" s="1" t="str">
        <f>VLOOKUP(B15,'[1]Original Data'!$B$2:$D$554,3,FALSE)</f>
        <v>trigreentractor.com</v>
      </c>
      <c r="D15" s="2">
        <f t="shared" si="0"/>
        <v>1</v>
      </c>
      <c r="E15" s="2" t="s">
        <v>23</v>
      </c>
      <c r="F15" s="3"/>
    </row>
    <row r="16" spans="1:6" x14ac:dyDescent="0.25">
      <c r="A16" s="4">
        <v>15</v>
      </c>
      <c r="B16" s="11" t="s">
        <v>33</v>
      </c>
      <c r="C16" s="1" t="str">
        <f>VLOOKUP(B16,'[1]Original Data'!$B$2:$D$554,3,FALSE)</f>
        <v>araymondtinnerman.com</v>
      </c>
      <c r="D16" s="2">
        <f t="shared" si="0"/>
        <v>1</v>
      </c>
      <c r="E16" s="2" t="s">
        <v>23</v>
      </c>
      <c r="F16" s="3"/>
    </row>
    <row r="17" spans="1:6" x14ac:dyDescent="0.25">
      <c r="A17" s="4">
        <v>16</v>
      </c>
      <c r="B17" s="11" t="s">
        <v>38</v>
      </c>
      <c r="C17" s="1" t="str">
        <f>VLOOKUP(B17,'[1]Original Data'!$B$2:$D$554,3,FALSE)</f>
        <v>abcmetals.com</v>
      </c>
      <c r="D17" s="2">
        <f t="shared" si="0"/>
        <v>1</v>
      </c>
      <c r="E17" s="2" t="s">
        <v>15</v>
      </c>
      <c r="F17" s="3"/>
    </row>
    <row r="18" spans="1:6" x14ac:dyDescent="0.25">
      <c r="A18" s="4">
        <v>17</v>
      </c>
      <c r="B18" s="11" t="s">
        <v>220</v>
      </c>
      <c r="C18" s="1" t="str">
        <f>VLOOKUP(B18,'[1]Original Data'!$B$2:$D$554,3,FALSE)</f>
        <v>calcompusa.com</v>
      </c>
      <c r="D18" s="2">
        <f t="shared" si="0"/>
        <v>1</v>
      </c>
      <c r="E18" s="2" t="s">
        <v>15</v>
      </c>
      <c r="F18" s="3"/>
    </row>
    <row r="19" spans="1:6" x14ac:dyDescent="0.25">
      <c r="A19" s="4">
        <v>18</v>
      </c>
      <c r="B19" s="11" t="s">
        <v>232</v>
      </c>
      <c r="C19" s="1" t="str">
        <f>VLOOKUP(B19,'[1]Original Data'!$B$2:$D$554,3,FALSE)</f>
        <v>carterfuelsystems.com</v>
      </c>
      <c r="D19" s="2">
        <f t="shared" si="0"/>
        <v>1</v>
      </c>
      <c r="E19" s="2" t="s">
        <v>23</v>
      </c>
      <c r="F19" s="3"/>
    </row>
    <row r="20" spans="1:6" x14ac:dyDescent="0.25">
      <c r="A20" s="4">
        <v>19</v>
      </c>
      <c r="B20" s="11" t="s">
        <v>267</v>
      </c>
      <c r="C20" s="1" t="str">
        <f>VLOOKUP(B20,'[1]Original Data'!$B$2:$D$554,3,FALSE)</f>
        <v>commscope.com</v>
      </c>
      <c r="D20" s="2">
        <f t="shared" si="0"/>
        <v>1</v>
      </c>
      <c r="E20" s="2" t="s">
        <v>23</v>
      </c>
      <c r="F20" s="3"/>
    </row>
    <row r="21" spans="1:6" x14ac:dyDescent="0.25">
      <c r="A21" s="4">
        <v>20</v>
      </c>
      <c r="B21" s="11" t="s">
        <v>333</v>
      </c>
      <c r="C21" s="1" t="str">
        <f>VLOOKUP(B21,'[1]Original Data'!$B$2:$D$554,3,FALSE)</f>
        <v>fibercoating.com</v>
      </c>
      <c r="D21" s="2">
        <f t="shared" si="0"/>
        <v>1</v>
      </c>
      <c r="E21" s="2" t="s">
        <v>15</v>
      </c>
      <c r="F21" s="3"/>
    </row>
    <row r="22" spans="1:6" x14ac:dyDescent="0.25">
      <c r="A22" s="4">
        <v>21</v>
      </c>
      <c r="B22" s="11" t="s">
        <v>342</v>
      </c>
      <c r="C22" s="1" t="str">
        <f>VLOOKUP(B22,'[1]Original Data'!$B$2:$D$554,3,FALSE)</f>
        <v>eislogan.com</v>
      </c>
      <c r="D22" s="2">
        <f t="shared" si="0"/>
        <v>1</v>
      </c>
      <c r="E22" s="2" t="s">
        <v>15</v>
      </c>
      <c r="F22" s="3"/>
    </row>
    <row r="23" spans="1:6" x14ac:dyDescent="0.25">
      <c r="A23" s="4">
        <v>22</v>
      </c>
      <c r="B23" s="11" t="s">
        <v>390</v>
      </c>
      <c r="C23" s="1" t="str">
        <f>VLOOKUP(B23,'[1]Original Data'!$B$2:$D$554,3,FALSE)</f>
        <v>grandindustrial.com</v>
      </c>
      <c r="D23" s="2">
        <f t="shared" si="0"/>
        <v>1</v>
      </c>
      <c r="E23" s="2" t="s">
        <v>15</v>
      </c>
      <c r="F23" s="3"/>
    </row>
    <row r="24" spans="1:6" x14ac:dyDescent="0.25">
      <c r="A24" s="4">
        <v>23</v>
      </c>
      <c r="B24" s="11" t="s">
        <v>400</v>
      </c>
      <c r="C24" s="1" t="str">
        <f>VLOOKUP(B24,'[1]Original Data'!$B$2:$D$554,3,FALSE)</f>
        <v>callhti.com</v>
      </c>
      <c r="D24" s="2">
        <f t="shared" si="0"/>
        <v>1</v>
      </c>
      <c r="E24" s="2" t="s">
        <v>15</v>
      </c>
      <c r="F24" s="3"/>
    </row>
    <row r="25" spans="1:6" x14ac:dyDescent="0.25">
      <c r="A25" s="4">
        <v>24</v>
      </c>
      <c r="B25" s="11" t="s">
        <v>415</v>
      </c>
      <c r="C25" s="1" t="str">
        <f>VLOOKUP(B25,'[1]Original Data'!$B$2:$D$554,3,FALSE)</f>
        <v>teamhdi.com</v>
      </c>
      <c r="D25" s="2">
        <f t="shared" si="0"/>
        <v>1</v>
      </c>
      <c r="E25" s="2" t="s">
        <v>15</v>
      </c>
      <c r="F25" s="3"/>
    </row>
    <row r="26" spans="1:6" x14ac:dyDescent="0.25">
      <c r="A26" s="4">
        <v>25</v>
      </c>
      <c r="B26" s="11" t="s">
        <v>437</v>
      </c>
      <c r="C26" s="1" t="str">
        <f>VLOOKUP(B26,'[1]Original Data'!$B$2:$D$554,3,FALSE)</f>
        <v>indianadimension.com</v>
      </c>
      <c r="D26" s="2">
        <f t="shared" si="0"/>
        <v>1</v>
      </c>
      <c r="E26" s="2" t="s">
        <v>23</v>
      </c>
      <c r="F26" s="3"/>
    </row>
    <row r="27" spans="1:6" x14ac:dyDescent="0.25">
      <c r="A27" s="4">
        <v>26</v>
      </c>
      <c r="B27" s="11" t="s">
        <v>457</v>
      </c>
      <c r="C27" s="1" t="str">
        <f>VLOOKUP(B27,'[1]Original Data'!$B$2:$D$554,3,FALSE)</f>
        <v>ironmongerspringdiv.com</v>
      </c>
      <c r="D27" s="2">
        <f t="shared" si="0"/>
        <v>1</v>
      </c>
      <c r="E27" s="2" t="s">
        <v>15</v>
      </c>
      <c r="F27" s="3"/>
    </row>
    <row r="28" spans="1:6" x14ac:dyDescent="0.25">
      <c r="A28" s="4">
        <v>27</v>
      </c>
      <c r="B28" s="11" t="s">
        <v>477</v>
      </c>
      <c r="C28" s="1" t="str">
        <f>VLOOKUP(B28,'[1]Original Data'!$B$2:$D$554,3,FALSE)</f>
        <v>kewire.com</v>
      </c>
      <c r="D28" s="2">
        <f t="shared" si="0"/>
        <v>1</v>
      </c>
      <c r="E28" s="2" t="s">
        <v>23</v>
      </c>
      <c r="F28" s="3"/>
    </row>
    <row r="29" spans="1:6" x14ac:dyDescent="0.25">
      <c r="A29" s="4">
        <v>28</v>
      </c>
      <c r="B29" s="11" t="s">
        <v>530</v>
      </c>
      <c r="C29" s="1" t="str">
        <f>VLOOKUP(B29,'[1]Original Data'!$B$2:$D$554,3,FALSE)</f>
        <v>loganstampings.com</v>
      </c>
      <c r="D29" s="2">
        <f t="shared" si="0"/>
        <v>1</v>
      </c>
      <c r="E29" s="2" t="s">
        <v>23</v>
      </c>
      <c r="F29" s="3"/>
    </row>
    <row r="30" spans="1:6" x14ac:dyDescent="0.25">
      <c r="A30" s="4">
        <v>29</v>
      </c>
      <c r="B30" s="11" t="s">
        <v>532</v>
      </c>
      <c r="C30" s="1" t="str">
        <f>VLOOKUP(B30,'[1]Original Data'!$B$2:$D$554,3,FALSE)</f>
        <v>lmcworkholding.com</v>
      </c>
      <c r="D30" s="2">
        <f t="shared" si="0"/>
        <v>1</v>
      </c>
      <c r="E30" s="2" t="s">
        <v>23</v>
      </c>
      <c r="F30" s="3"/>
    </row>
    <row r="31" spans="1:6" x14ac:dyDescent="0.25">
      <c r="A31" s="4">
        <v>30</v>
      </c>
      <c r="B31" s="11" t="s">
        <v>545</v>
      </c>
      <c r="C31" s="1" t="str">
        <f>VLOOKUP(B31,'[1]Original Data'!$B$2:$D$554,3,FALSE)</f>
        <v>mw-ind.com</v>
      </c>
      <c r="D31" s="2">
        <f t="shared" si="0"/>
        <v>1</v>
      </c>
      <c r="E31" s="2" t="s">
        <v>23</v>
      </c>
      <c r="F31" s="3"/>
    </row>
    <row r="32" spans="1:6" x14ac:dyDescent="0.25">
      <c r="A32" s="4">
        <v>31</v>
      </c>
      <c r="B32" s="11" t="s">
        <v>576</v>
      </c>
      <c r="C32" s="1" t="str">
        <f>VLOOKUP(B32,'[1]Original Data'!$B$2:$D$554,3,FALSE)</f>
        <v>myersspring.com</v>
      </c>
      <c r="D32" s="2">
        <f t="shared" si="0"/>
        <v>1</v>
      </c>
      <c r="E32" s="2" t="s">
        <v>23</v>
      </c>
      <c r="F32" s="3"/>
    </row>
    <row r="33" spans="1:6" x14ac:dyDescent="0.25">
      <c r="A33" s="4">
        <v>32</v>
      </c>
      <c r="B33" s="15" t="s">
        <v>794</v>
      </c>
      <c r="C33" s="1" t="str">
        <f>VLOOKUP(B33,'[1]Original Data'!$B$2:$D$554,3,FALSE)</f>
        <v>tubefabricationindustries.com</v>
      </c>
      <c r="D33" s="2">
        <f t="shared" si="0"/>
        <v>1</v>
      </c>
      <c r="E33" s="2" t="s">
        <v>23</v>
      </c>
      <c r="F33" s="3"/>
    </row>
    <row r="34" spans="1:6" x14ac:dyDescent="0.25">
      <c r="A34" s="4">
        <v>33</v>
      </c>
      <c r="B34" s="14" t="s">
        <v>661</v>
      </c>
      <c r="C34" s="1">
        <f>VLOOKUP(B34,'[1]Original Data'!$B$2:$D$554,3,FALSE)</f>
        <v>0</v>
      </c>
      <c r="D34" s="2">
        <f t="shared" si="0"/>
        <v>0</v>
      </c>
      <c r="E34" s="2"/>
      <c r="F34" s="3">
        <v>0</v>
      </c>
    </row>
    <row r="35" spans="1:6" x14ac:dyDescent="0.25">
      <c r="A35" s="4">
        <v>34</v>
      </c>
      <c r="B35" s="2" t="s">
        <v>742</v>
      </c>
      <c r="C35" s="1" t="str">
        <f>VLOOKUP(B35,'[1]Original Data'!$B$2:$D$554,3,FALSE)</f>
        <v>suscastproducts.com</v>
      </c>
      <c r="D35" s="2">
        <f t="shared" si="0"/>
        <v>1</v>
      </c>
      <c r="E35" s="2" t="s">
        <v>23</v>
      </c>
      <c r="F35" s="3"/>
    </row>
    <row r="36" spans="1:6" x14ac:dyDescent="0.25">
      <c r="A36" s="4">
        <v>35</v>
      </c>
      <c r="B36" s="11" t="s">
        <v>705</v>
      </c>
      <c r="C36" s="1" t="str">
        <f>VLOOKUP(B36,'[1]Original Data'!$B$2:$D$554,3,FALSE)</f>
        <v>smallpartsinc.com</v>
      </c>
      <c r="D36" s="2">
        <f t="shared" si="0"/>
        <v>1</v>
      </c>
      <c r="E36" s="2" t="s">
        <v>23</v>
      </c>
      <c r="F36" s="3"/>
    </row>
    <row r="37" spans="1:6" x14ac:dyDescent="0.25">
      <c r="A37" s="4">
        <v>36</v>
      </c>
      <c r="B37" s="11" t="s">
        <v>903</v>
      </c>
      <c r="C37" s="1" t="str">
        <f>VLOOKUP(B37,'[1]Original Data'!$B$2:$D$554,3,FALSE)</f>
        <v>summitems.com</v>
      </c>
      <c r="D37" s="2">
        <f t="shared" si="0"/>
        <v>1</v>
      </c>
      <c r="E37" s="2" t="s">
        <v>23</v>
      </c>
      <c r="F37" s="3"/>
    </row>
    <row r="38" spans="1:6" x14ac:dyDescent="0.25">
      <c r="A38" s="4">
        <v>37</v>
      </c>
      <c r="B38" s="11" t="s">
        <v>794</v>
      </c>
      <c r="C38" s="1" t="str">
        <f>VLOOKUP(B38,'[1]Original Data'!$B$2:$D$554,3,FALSE)</f>
        <v>tubefabricationindustries.com</v>
      </c>
      <c r="D38" s="2">
        <f t="shared" si="0"/>
        <v>1</v>
      </c>
      <c r="E38" s="2" t="s">
        <v>15</v>
      </c>
      <c r="F38" s="3"/>
    </row>
    <row r="39" spans="1:6" x14ac:dyDescent="0.25">
      <c r="A39" s="4">
        <v>38</v>
      </c>
      <c r="B39" s="11" t="s">
        <v>804</v>
      </c>
      <c r="C39" s="1">
        <f>VLOOKUP(B39,'[1]Original Data'!$B$2:$D$554,3,FALSE)</f>
        <v>0</v>
      </c>
      <c r="D39" s="2">
        <f t="shared" si="0"/>
        <v>0</v>
      </c>
      <c r="E39" s="2"/>
      <c r="F39" s="3">
        <v>0</v>
      </c>
    </row>
    <row r="40" spans="1:6" x14ac:dyDescent="0.25">
      <c r="A40" s="4">
        <v>39</v>
      </c>
      <c r="B40" s="11" t="s">
        <v>838</v>
      </c>
      <c r="C40" s="1" t="str">
        <f>VLOOKUP(B40,'[1]Original Data'!$B$2:$D$554,3,FALSE)</f>
        <v>whallon.com</v>
      </c>
      <c r="D40" s="2">
        <f t="shared" si="0"/>
        <v>1</v>
      </c>
      <c r="E40" s="2" t="s">
        <v>23</v>
      </c>
      <c r="F40" s="3"/>
    </row>
    <row r="41" spans="1:6" x14ac:dyDescent="0.25">
      <c r="A41" s="4">
        <v>40</v>
      </c>
      <c r="B41" s="11" t="s">
        <v>451</v>
      </c>
      <c r="C41" s="1" t="str">
        <f>VLOOKUP(B41,'[1]Original Data'!$B$2:$D$554,3,FALSE)</f>
        <v>pepsilogan.com</v>
      </c>
      <c r="D41" s="2">
        <f t="shared" si="0"/>
        <v>1</v>
      </c>
      <c r="E41" s="2" t="s">
        <v>15</v>
      </c>
      <c r="F41" s="3"/>
    </row>
    <row r="42" spans="1:6" x14ac:dyDescent="0.25">
      <c r="A42" s="4">
        <v>41</v>
      </c>
      <c r="B42" s="11" t="s">
        <v>524</v>
      </c>
      <c r="C42" s="1" t="str">
        <f>VLOOKUP(B42,'[1]Original Data'!$B$2:$D$554,3,FALSE)</f>
        <v>lehighhanson.com</v>
      </c>
      <c r="D42" s="2">
        <f t="shared" si="0"/>
        <v>1</v>
      </c>
      <c r="E42" s="2" t="s">
        <v>23</v>
      </c>
      <c r="F42" s="3"/>
    </row>
    <row r="43" spans="1:6" x14ac:dyDescent="0.25">
      <c r="A43" s="4">
        <v>42</v>
      </c>
      <c r="B43" s="11" t="s">
        <v>798</v>
      </c>
      <c r="C43" s="1" t="str">
        <f>VLOOKUP(B43,'[1]Original Data'!$B$2:$D$554,3,FALSE)</f>
        <v>tysonfoods.com</v>
      </c>
      <c r="D43" s="2">
        <f t="shared" si="0"/>
        <v>1</v>
      </c>
      <c r="E43" s="2" t="s">
        <v>23</v>
      </c>
      <c r="F43" s="3"/>
    </row>
    <row r="44" spans="1:6" x14ac:dyDescent="0.25">
      <c r="A44" s="4">
        <v>43</v>
      </c>
      <c r="B44" s="17" t="s">
        <v>800</v>
      </c>
      <c r="C44" s="1" t="str">
        <f>VLOOKUP(B44,'[1]Original Data'!$B$2:$D$554,3,FALSE)</f>
        <v>tysonfreshmeats.com</v>
      </c>
      <c r="D44" s="2">
        <f t="shared" si="0"/>
        <v>1</v>
      </c>
      <c r="E44" s="2" t="s">
        <v>15</v>
      </c>
      <c r="F44" s="3"/>
    </row>
    <row r="45" spans="1:6" x14ac:dyDescent="0.25">
      <c r="A45" s="4">
        <v>44</v>
      </c>
      <c r="B45" s="11" t="s">
        <v>178</v>
      </c>
      <c r="C45" s="1" t="str">
        <f>VLOOKUP(B45,'[1]Original Data'!$B$2:$D$554,3,FALSE)</f>
        <v>basteel.com</v>
      </c>
      <c r="D45" s="2">
        <f t="shared" si="0"/>
        <v>1</v>
      </c>
      <c r="E45" s="2" t="s">
        <v>15</v>
      </c>
      <c r="F45" s="3"/>
    </row>
    <row r="46" spans="1:6" x14ac:dyDescent="0.25">
      <c r="A46" s="4">
        <v>45</v>
      </c>
      <c r="B46" s="11" t="s">
        <v>272</v>
      </c>
      <c r="C46" s="1" t="str">
        <f>VLOOKUP(B46,'[1]Original Data'!$B$2:$D$554,3,FALSE)</f>
        <v>coomersawmill.com</v>
      </c>
      <c r="D46" s="2">
        <f t="shared" si="0"/>
        <v>1</v>
      </c>
      <c r="E46" s="2" t="s">
        <v>15</v>
      </c>
      <c r="F46" s="3"/>
    </row>
    <row r="47" spans="1:6" x14ac:dyDescent="0.25">
      <c r="A47" s="4">
        <v>46</v>
      </c>
      <c r="B47" s="11" t="s">
        <v>289</v>
      </c>
      <c r="C47" s="1" t="str">
        <f>VLOOKUP(B47,'[1]Original Data'!$B$2:$D$554,3,FALSE)</f>
        <v>ctbinc.com</v>
      </c>
      <c r="D47" s="2">
        <f t="shared" si="0"/>
        <v>1</v>
      </c>
      <c r="E47" s="2" t="s">
        <v>15</v>
      </c>
      <c r="F47" s="3"/>
    </row>
    <row r="48" spans="1:6" x14ac:dyDescent="0.25">
      <c r="A48" s="4">
        <v>47</v>
      </c>
      <c r="B48" s="11" t="s">
        <v>287</v>
      </c>
      <c r="C48" s="1" t="str">
        <f>VLOOKUP(B48,'[1]Original Data'!$B$2:$D$554,3,FALSE)</f>
        <v>brockgrain.com</v>
      </c>
      <c r="D48" s="2">
        <f t="shared" si="0"/>
        <v>1</v>
      </c>
      <c r="E48" s="2" t="s">
        <v>15</v>
      </c>
      <c r="F48" s="3"/>
    </row>
    <row r="49" spans="1:6" x14ac:dyDescent="0.25">
      <c r="A49" s="4">
        <v>48</v>
      </c>
      <c r="B49" s="11" t="s">
        <v>317</v>
      </c>
      <c r="C49" s="1" t="str">
        <f>VLOOKUP(B49,'[1]Original Data'!$B$2:$D$554,3,FALSE)</f>
        <v>donaldson.com</v>
      </c>
      <c r="D49" s="2">
        <f t="shared" si="0"/>
        <v>1</v>
      </c>
      <c r="E49" s="2" t="s">
        <v>23</v>
      </c>
      <c r="F49" s="3"/>
    </row>
    <row r="50" spans="1:6" x14ac:dyDescent="0.25">
      <c r="A50" s="4">
        <v>49</v>
      </c>
      <c r="B50" s="11" t="s">
        <v>321</v>
      </c>
      <c r="C50" s="1" t="str">
        <f>VLOOKUP(B50,'[1]Original Data'!$B$2:$D$554,3,FALSE)</f>
        <v>dsm.com</v>
      </c>
      <c r="D50" s="2">
        <f t="shared" si="0"/>
        <v>1</v>
      </c>
      <c r="E50" s="2" t="s">
        <v>23</v>
      </c>
      <c r="F50" s="3"/>
    </row>
    <row r="51" spans="1:6" x14ac:dyDescent="0.25">
      <c r="A51" s="4">
        <v>50</v>
      </c>
      <c r="B51" s="11" t="s">
        <v>354</v>
      </c>
      <c r="C51" s="1" t="str">
        <f>VLOOKUP(B51,'[1]Original Data'!$B$2:$D$554,3,FALSE)</f>
        <v>exceltoolandengineering.com</v>
      </c>
      <c r="D51" s="2">
        <f t="shared" si="0"/>
        <v>1</v>
      </c>
      <c r="E51" s="2" t="s">
        <v>15</v>
      </c>
      <c r="F51" s="3"/>
    </row>
    <row r="52" spans="1:6" x14ac:dyDescent="0.25">
      <c r="A52" s="4">
        <v>51</v>
      </c>
      <c r="B52" s="11" t="s">
        <v>358</v>
      </c>
      <c r="C52" s="1" t="str">
        <f>VLOOKUP(B52,'[1]Original Data'!$B$2:$D$554,3,FALSE)</f>
        <v>federalmogul.com</v>
      </c>
      <c r="D52" s="2">
        <f t="shared" si="0"/>
        <v>1</v>
      </c>
      <c r="E52" s="2" t="s">
        <v>23</v>
      </c>
      <c r="F52" s="3"/>
    </row>
    <row r="53" spans="1:6" x14ac:dyDescent="0.25">
      <c r="A53" s="4">
        <v>52</v>
      </c>
      <c r="B53" s="11" t="s">
        <v>362</v>
      </c>
      <c r="C53" s="1" t="str">
        <f>VLOOKUP(B53,'[1]Original Data'!$B$2:$D$554,3,FALSE)</f>
        <v>acument.com</v>
      </c>
      <c r="D53" s="2">
        <f t="shared" si="0"/>
        <v>1</v>
      </c>
      <c r="E53" s="2" t="s">
        <v>23</v>
      </c>
      <c r="F53" s="3"/>
    </row>
    <row r="54" spans="1:6" x14ac:dyDescent="0.25">
      <c r="A54" s="4">
        <v>53</v>
      </c>
      <c r="B54" s="11" t="s">
        <v>369</v>
      </c>
      <c r="C54" s="1" t="str">
        <f>VLOOKUP(B54,'[1]Original Data'!$B$2:$D$554,3,FALSE)</f>
        <v>fritolay.com</v>
      </c>
      <c r="D54" s="2">
        <f t="shared" si="0"/>
        <v>1</v>
      </c>
      <c r="E54" s="2" t="s">
        <v>23</v>
      </c>
      <c r="F54" s="3"/>
    </row>
    <row r="55" spans="1:6" x14ac:dyDescent="0.25">
      <c r="A55" s="4">
        <v>54</v>
      </c>
      <c r="B55" s="18" t="s">
        <v>582</v>
      </c>
      <c r="C55" s="1">
        <f>VLOOKUP(B55,'[1]Original Data'!$B$2:$D$554,3,FALSE)</f>
        <v>0</v>
      </c>
      <c r="D55" s="2">
        <f t="shared" si="0"/>
        <v>0</v>
      </c>
      <c r="E55" s="2"/>
      <c r="F55" s="3">
        <v>0</v>
      </c>
    </row>
    <row r="56" spans="1:6" x14ac:dyDescent="0.25">
      <c r="A56" s="4">
        <v>55</v>
      </c>
      <c r="B56" s="11" t="s">
        <v>589</v>
      </c>
      <c r="C56" s="1" t="str">
        <f>VLOOKUP(B56,'[1]Original Data'!$B$2:$D$554,3,FALSE)</f>
        <v>www.nhkseating.com</v>
      </c>
      <c r="D56" s="2">
        <f t="shared" si="0"/>
        <v>1</v>
      </c>
      <c r="E56" s="2" t="s">
        <v>23</v>
      </c>
      <c r="F56" s="3"/>
    </row>
    <row r="57" spans="1:6" x14ac:dyDescent="0.25">
      <c r="A57" s="4">
        <v>56</v>
      </c>
      <c r="B57" s="11" t="s">
        <v>599</v>
      </c>
      <c r="C57" s="1" t="str">
        <f>VLOOKUP(B57,'[1]Original Data'!$B$2:$D$554,3,FALSE)</f>
        <v>northsidemachineandtool.com</v>
      </c>
      <c r="D57" s="2">
        <f t="shared" si="0"/>
        <v>1</v>
      </c>
      <c r="E57" s="2" t="s">
        <v>15</v>
      </c>
      <c r="F57" s="3"/>
    </row>
    <row r="58" spans="1:6" x14ac:dyDescent="0.25">
      <c r="A58" s="4">
        <v>57</v>
      </c>
      <c r="B58" s="18" t="s">
        <v>601</v>
      </c>
      <c r="C58" s="1" t="str">
        <f>VLOOKUP(B58,'[1]Original Data'!$B$2:$D$554,3,FALSE)</f>
        <v>ntkaxle.com</v>
      </c>
      <c r="D58" s="2">
        <f t="shared" si="0"/>
        <v>1</v>
      </c>
      <c r="E58" s="2"/>
      <c r="F58" s="3"/>
    </row>
    <row r="59" spans="1:6" x14ac:dyDescent="0.25">
      <c r="A59" s="4">
        <v>58</v>
      </c>
      <c r="B59" s="11" t="s">
        <v>738</v>
      </c>
      <c r="C59" s="1" t="str">
        <f>VLOOKUP(B59,'[1]Original Data'!$B$2:$D$554,3,FALSE)</f>
        <v>sunchemical.com</v>
      </c>
      <c r="D59" s="2">
        <f t="shared" si="0"/>
        <v>1</v>
      </c>
      <c r="E59" s="2" t="s">
        <v>23</v>
      </c>
      <c r="F59" s="3"/>
    </row>
    <row r="60" spans="1:6" x14ac:dyDescent="0.25">
      <c r="A60" s="4">
        <v>59</v>
      </c>
      <c r="B60" s="11" t="s">
        <v>756</v>
      </c>
      <c r="C60" s="1">
        <f>VLOOKUP(B60,'[1]Original Data'!$B$2:$D$554,3,FALSE)</f>
        <v>0</v>
      </c>
      <c r="D60" s="2">
        <f t="shared" si="0"/>
        <v>0</v>
      </c>
      <c r="E60" s="2"/>
      <c r="F60" s="3"/>
    </row>
    <row r="61" spans="1:6" x14ac:dyDescent="0.25">
      <c r="A61" s="4">
        <v>60</v>
      </c>
      <c r="B61" s="11" t="s">
        <v>766</v>
      </c>
      <c r="C61" s="1" t="str">
        <f>VLOOKUP(B61,'[1]Original Data'!$B$2:$D$554,3,FALSE)</f>
        <v>forestproductsgroup.com</v>
      </c>
      <c r="D61" s="2">
        <f t="shared" si="0"/>
        <v>1</v>
      </c>
      <c r="E61" s="2" t="s">
        <v>15</v>
      </c>
      <c r="F61" s="3"/>
    </row>
    <row r="62" spans="1:6" x14ac:dyDescent="0.25">
      <c r="A62" s="4">
        <v>61</v>
      </c>
      <c r="B62" s="11" t="s">
        <v>810</v>
      </c>
      <c r="C62" s="1" t="str">
        <f>VLOOKUP(B62,'[1]Original Data'!$B$2:$D$554,3,FALSE)</f>
        <v>vmccore.com</v>
      </c>
      <c r="D62" s="2">
        <f t="shared" si="0"/>
        <v>1</v>
      </c>
      <c r="E62" s="2" t="s">
        <v>15</v>
      </c>
      <c r="F62" s="3"/>
    </row>
    <row r="63" spans="1:6" x14ac:dyDescent="0.25">
      <c r="A63" s="4">
        <v>62</v>
      </c>
      <c r="B63" s="11" t="s">
        <v>836</v>
      </c>
      <c r="C63" s="1" t="str">
        <f>VLOOKUP(B63,'[1]Original Data'!$B$2:$D$554,3,FALSE)</f>
        <v>rocktenn.com</v>
      </c>
      <c r="D63" s="2">
        <f t="shared" si="0"/>
        <v>1</v>
      </c>
      <c r="E63" s="2" t="s">
        <v>15</v>
      </c>
      <c r="F63" s="3"/>
    </row>
    <row r="64" spans="1:6" x14ac:dyDescent="0.25">
      <c r="A64" s="4">
        <v>63</v>
      </c>
      <c r="B64" s="11" t="s">
        <v>904</v>
      </c>
      <c r="C64" s="1" t="str">
        <f>VLOOKUP(B64,'[1]Original Data'!$B$2:$D$554,3,FALSE)</f>
        <v>zacharyconfections.com</v>
      </c>
      <c r="D64" s="2">
        <f t="shared" si="0"/>
        <v>1</v>
      </c>
      <c r="E64" s="2" t="s">
        <v>23</v>
      </c>
      <c r="F64" s="3"/>
    </row>
    <row r="65" spans="1:6" x14ac:dyDescent="0.25">
      <c r="A65" s="4">
        <v>64</v>
      </c>
      <c r="B65" s="11" t="s">
        <v>627</v>
      </c>
      <c r="C65" s="1" t="str">
        <f>VLOOKUP(B65,'[1]Original Data'!$B$2:$D$554,3,FALSE)</f>
        <v>pepsibottlingventures.com</v>
      </c>
      <c r="D65" s="2">
        <f t="shared" si="0"/>
        <v>1</v>
      </c>
      <c r="E65" s="2" t="s">
        <v>15</v>
      </c>
      <c r="F65" s="3"/>
    </row>
    <row r="66" spans="1:6" x14ac:dyDescent="0.25">
      <c r="A66" s="4">
        <v>65</v>
      </c>
      <c r="B66" s="11" t="s">
        <v>185</v>
      </c>
      <c r="C66" s="1" t="str">
        <f>VLOOKUP(B66,'[1]Original Data'!$B$2:$D$554,3,FALSE)</f>
        <v>bio-alternatives.net</v>
      </c>
      <c r="D66" s="2">
        <f t="shared" si="0"/>
        <v>1</v>
      </c>
      <c r="E66" s="2" t="s">
        <v>15</v>
      </c>
      <c r="F66" s="3"/>
    </row>
    <row r="67" spans="1:6" x14ac:dyDescent="0.25">
      <c r="A67" s="4">
        <v>66</v>
      </c>
      <c r="B67" s="11" t="s">
        <v>218</v>
      </c>
      <c r="C67" s="1" t="str">
        <f>VLOOKUP(B67,'[1]Original Data'!$B$2:$D$554,3,FALSE)</f>
        <v>cdtechno.com</v>
      </c>
      <c r="D67" s="2">
        <f t="shared" ref="D67:D128" si="1">IF(C67=0,0,1)</f>
        <v>1</v>
      </c>
      <c r="E67" s="2" t="s">
        <v>15</v>
      </c>
      <c r="F67" s="3"/>
    </row>
    <row r="68" spans="1:6" x14ac:dyDescent="0.25">
      <c r="A68" s="4">
        <v>67</v>
      </c>
      <c r="B68" s="11" t="s">
        <v>364</v>
      </c>
      <c r="C68" s="1" t="str">
        <f>VLOOKUP(B68,'[1]Original Data'!$B$2:$D$554,3,FALSE)</f>
        <v>fountainfoundry.com</v>
      </c>
      <c r="D68" s="2">
        <f t="shared" si="1"/>
        <v>1</v>
      </c>
      <c r="E68" s="2" t="s">
        <v>15</v>
      </c>
      <c r="F68" s="3"/>
    </row>
    <row r="69" spans="1:6" x14ac:dyDescent="0.25">
      <c r="A69" s="4">
        <v>68</v>
      </c>
      <c r="B69" s="11" t="s">
        <v>402</v>
      </c>
      <c r="C69" s="1" t="str">
        <f>VLOOKUP(B69,'[1]Original Data'!$B$2:$D$554,3,FALSE)</f>
        <v>hscast.com</v>
      </c>
      <c r="D69" s="2">
        <f t="shared" si="1"/>
        <v>1</v>
      </c>
      <c r="E69" s="2" t="s">
        <v>15</v>
      </c>
      <c r="F69" s="3"/>
    </row>
    <row r="70" spans="1:6" x14ac:dyDescent="0.25">
      <c r="A70" s="4">
        <v>69</v>
      </c>
      <c r="B70" s="11" t="s">
        <v>543</v>
      </c>
      <c r="C70" s="1" t="str">
        <f>VLOOKUP(B70,'[1]Original Data'!$B$2:$D$554,3,FALSE)</f>
        <v>masterguard.com</v>
      </c>
      <c r="D70" s="2">
        <f t="shared" si="1"/>
        <v>1</v>
      </c>
      <c r="E70" s="2" t="s">
        <v>15</v>
      </c>
      <c r="F70" s="3"/>
    </row>
    <row r="71" spans="1:6" x14ac:dyDescent="0.25">
      <c r="A71" s="4">
        <v>70</v>
      </c>
      <c r="B71" s="11" t="s">
        <v>578</v>
      </c>
      <c r="C71" s="1" t="str">
        <f>VLOOKUP(B71,'[1]Original Data'!$B$2:$D$554,3,FALSE)</f>
        <v>myerssteelfab.com</v>
      </c>
      <c r="D71" s="2">
        <f t="shared" si="1"/>
        <v>1</v>
      </c>
      <c r="E71" s="2" t="s">
        <v>15</v>
      </c>
      <c r="F71" s="3"/>
    </row>
    <row r="72" spans="1:6" x14ac:dyDescent="0.25">
      <c r="A72" s="4">
        <v>71</v>
      </c>
      <c r="B72" s="11" t="s">
        <v>720</v>
      </c>
      <c r="C72" s="1" t="str">
        <f>VLOOKUP(B72,'[1]Original Data'!$B$2:$D$554,3,FALSE)</f>
        <v>steelgripinc.com</v>
      </c>
      <c r="D72" s="2">
        <f t="shared" si="1"/>
        <v>1</v>
      </c>
      <c r="E72" s="2" t="s">
        <v>15</v>
      </c>
      <c r="F72" s="3"/>
    </row>
    <row r="73" spans="1:6" x14ac:dyDescent="0.25">
      <c r="A73" s="4">
        <v>72</v>
      </c>
      <c r="B73" s="11" t="s">
        <v>775</v>
      </c>
      <c r="C73" s="1" t="str">
        <f>VLOOKUP(B73,'[1]Original Data'!$B$2:$D$554,3,FALSE)</f>
        <v>thyssenkrupp-crankshaft.com</v>
      </c>
      <c r="D73" s="2">
        <f t="shared" si="1"/>
        <v>1</v>
      </c>
      <c r="E73" s="2" t="s">
        <v>23</v>
      </c>
      <c r="F73" s="3"/>
    </row>
    <row r="74" spans="1:6" x14ac:dyDescent="0.25">
      <c r="A74" s="4">
        <v>73</v>
      </c>
      <c r="B74" s="11" t="s">
        <v>768</v>
      </c>
      <c r="C74" s="1" t="str">
        <f>VLOOKUP(B74,'[1]Original Data'!$B$2:$D$554,3,FALSE)</f>
        <v>homecityice.com</v>
      </c>
      <c r="D74" s="2">
        <f t="shared" si="1"/>
        <v>1</v>
      </c>
      <c r="E74" s="2" t="s">
        <v>15</v>
      </c>
      <c r="F74" s="3"/>
    </row>
    <row r="75" spans="1:6" x14ac:dyDescent="0.25">
      <c r="A75" s="4">
        <v>74</v>
      </c>
      <c r="B75" s="11" t="s">
        <v>60</v>
      </c>
      <c r="C75" s="1" t="str">
        <f>VLOOKUP(B75,'[1]Original Data'!$B$2:$D$554,3,FALSE)</f>
        <v>acuitybrands.com</v>
      </c>
      <c r="D75" s="2">
        <f t="shared" si="1"/>
        <v>1</v>
      </c>
      <c r="E75" s="2" t="s">
        <v>23</v>
      </c>
      <c r="F75" s="3"/>
    </row>
    <row r="76" spans="1:6" x14ac:dyDescent="0.25">
      <c r="A76" s="4">
        <v>75</v>
      </c>
      <c r="B76" s="11" t="s">
        <v>120</v>
      </c>
      <c r="C76" s="1" t="str">
        <f>VLOOKUP(B76,'[1]Original Data'!$B$2:$D$554,3,FALSE)</f>
        <v>herr-voss.com</v>
      </c>
      <c r="D76" s="2">
        <f t="shared" si="1"/>
        <v>1</v>
      </c>
      <c r="E76" s="2" t="s">
        <v>15</v>
      </c>
      <c r="F76" s="3"/>
    </row>
    <row r="77" spans="1:6" x14ac:dyDescent="0.25">
      <c r="A77" s="4">
        <v>76</v>
      </c>
      <c r="B77" s="11" t="s">
        <v>125</v>
      </c>
      <c r="C77" s="1" t="str">
        <f>VLOOKUP(B77,'[1]Original Data'!$B$2:$D$554,3,FALSE)</f>
        <v>adm.com</v>
      </c>
      <c r="D77" s="2">
        <f t="shared" si="1"/>
        <v>1</v>
      </c>
      <c r="E77" s="2" t="s">
        <v>15</v>
      </c>
      <c r="F77" s="3"/>
    </row>
    <row r="78" spans="1:6" x14ac:dyDescent="0.25">
      <c r="A78" s="4">
        <v>77</v>
      </c>
      <c r="B78" s="11" t="s">
        <v>169</v>
      </c>
      <c r="C78" s="1" t="str">
        <f>VLOOKUP(B78,'[1]Original Data'!$B$2:$D$554,3,FALSE)</f>
        <v>banjocorp.com</v>
      </c>
      <c r="D78" s="2">
        <f t="shared" si="1"/>
        <v>1</v>
      </c>
      <c r="E78" s="2" t="s">
        <v>23</v>
      </c>
      <c r="F78" s="3"/>
    </row>
    <row r="79" spans="1:6" x14ac:dyDescent="0.25">
      <c r="A79" s="4">
        <v>78</v>
      </c>
      <c r="B79" s="11" t="s">
        <v>263</v>
      </c>
      <c r="C79" s="1" t="str">
        <f>VLOOKUP(B79,'[1]Original Data'!$B$2:$D$554,3,FALSE)</f>
        <v>csiclosures.com</v>
      </c>
      <c r="D79" s="2">
        <f t="shared" si="1"/>
        <v>1</v>
      </c>
      <c r="E79" s="2" t="s">
        <v>23</v>
      </c>
      <c r="F79" s="3"/>
    </row>
    <row r="80" spans="1:6" x14ac:dyDescent="0.25">
      <c r="A80" s="4">
        <v>79</v>
      </c>
      <c r="B80" s="11" t="s">
        <v>281</v>
      </c>
      <c r="C80" s="1" t="str">
        <f>VLOOKUP(B80,'[1]Original Data'!$B$2:$D$554,3,FALSE)</f>
        <v>crawford-industries.com</v>
      </c>
      <c r="D80" s="2">
        <f t="shared" si="1"/>
        <v>1</v>
      </c>
      <c r="E80" s="2" t="s">
        <v>15</v>
      </c>
      <c r="F80" s="3"/>
    </row>
    <row r="81" spans="1:6" x14ac:dyDescent="0.25">
      <c r="A81" s="4">
        <v>80</v>
      </c>
      <c r="B81" s="11" t="s">
        <v>285</v>
      </c>
      <c r="C81" s="1" t="str">
        <f>VLOOKUP(B81,'[1]Original Data'!$B$2:$D$554,3,FALSE)</f>
        <v>crowncork.com</v>
      </c>
      <c r="D81" s="2">
        <f t="shared" si="1"/>
        <v>1</v>
      </c>
      <c r="E81" s="2" t="s">
        <v>23</v>
      </c>
      <c r="F81" s="3"/>
    </row>
    <row r="82" spans="1:6" x14ac:dyDescent="0.25">
      <c r="A82" s="4">
        <v>81</v>
      </c>
      <c r="B82" s="11" t="s">
        <v>368</v>
      </c>
      <c r="C82" s="1">
        <f>VLOOKUP(B82,'[1]Original Data'!$B$2:$D$554,3,FALSE)</f>
        <v>0</v>
      </c>
      <c r="D82" s="2">
        <f t="shared" si="1"/>
        <v>0</v>
      </c>
      <c r="E82" s="2"/>
      <c r="F82" s="3">
        <v>0</v>
      </c>
    </row>
    <row r="83" spans="1:6" x14ac:dyDescent="0.25">
      <c r="A83" s="4">
        <v>82</v>
      </c>
      <c r="B83" s="11" t="s">
        <v>409</v>
      </c>
      <c r="C83" s="1" t="str">
        <f>VLOOKUP(B83,'[1]Original Data'!$B$2:$D$554,3,FALSE)</f>
        <v>heritageproductsinc.com</v>
      </c>
      <c r="D83" s="2">
        <f t="shared" si="1"/>
        <v>1</v>
      </c>
      <c r="E83" s="2" t="s">
        <v>15</v>
      </c>
      <c r="F83" s="3"/>
    </row>
    <row r="84" spans="1:6" x14ac:dyDescent="0.25">
      <c r="A84" s="4">
        <v>83</v>
      </c>
      <c r="B84" s="11" t="s">
        <v>455</v>
      </c>
      <c r="C84" s="1" t="str">
        <f>VLOOKUP(B84,'[1]Original Data'!$B$2:$D$554,3,FALSE)</f>
        <v>internationalpaper.com</v>
      </c>
      <c r="D84" s="2">
        <f t="shared" si="1"/>
        <v>1</v>
      </c>
      <c r="E84" s="2" t="s">
        <v>23</v>
      </c>
      <c r="F84" s="3"/>
    </row>
    <row r="85" spans="1:6" x14ac:dyDescent="0.25">
      <c r="A85" s="4">
        <v>84</v>
      </c>
      <c r="B85" s="11" t="s">
        <v>494</v>
      </c>
      <c r="C85" s="1" t="str">
        <f>VLOOKUP(B85,'[1]Original Data'!$B$2:$D$554,3,FALSE)</f>
        <v>thekrogerco.com</v>
      </c>
      <c r="D85" s="2">
        <f t="shared" si="1"/>
        <v>1</v>
      </c>
      <c r="E85" s="2" t="s">
        <v>23</v>
      </c>
      <c r="F85" s="3"/>
    </row>
    <row r="86" spans="1:6" x14ac:dyDescent="0.25">
      <c r="A86" s="4">
        <v>85</v>
      </c>
      <c r="B86" s="11" t="s">
        <v>587</v>
      </c>
      <c r="C86" s="1" t="str">
        <f>VLOOKUP(B86,'[1]Original Data'!$B$2:$D$554,3,FALSE)</f>
        <v>newmarketplastics.net</v>
      </c>
      <c r="D86" s="2">
        <f t="shared" si="1"/>
        <v>1</v>
      </c>
      <c r="E86" s="2" t="s">
        <v>15</v>
      </c>
      <c r="F86" s="3"/>
    </row>
    <row r="87" spans="1:6" x14ac:dyDescent="0.25">
      <c r="A87" s="4">
        <v>86</v>
      </c>
      <c r="B87" s="11" t="s">
        <v>593</v>
      </c>
      <c r="C87" s="1" t="str">
        <f>VLOOKUP(B87,'[1]Original Data'!$B$2:$D$554,3,FALSE)</f>
        <v>norcote.com</v>
      </c>
      <c r="D87" s="2">
        <f t="shared" si="1"/>
        <v>1</v>
      </c>
      <c r="E87" s="2" t="s">
        <v>15</v>
      </c>
      <c r="F87" s="3"/>
    </row>
    <row r="88" spans="1:6" x14ac:dyDescent="0.25">
      <c r="A88" s="4">
        <v>87</v>
      </c>
      <c r="B88" s="11" t="s">
        <v>603</v>
      </c>
      <c r="C88" s="1" t="str">
        <f>VLOOKUP(B88,'[1]Original Data'!$B$2:$D$554,3,FALSE)</f>
        <v>nucor.com</v>
      </c>
      <c r="D88" s="2">
        <f t="shared" si="1"/>
        <v>1</v>
      </c>
      <c r="E88" s="2" t="s">
        <v>15</v>
      </c>
      <c r="F88" s="3"/>
    </row>
    <row r="89" spans="1:6" x14ac:dyDescent="0.25">
      <c r="A89" s="4">
        <v>88</v>
      </c>
      <c r="B89" s="11" t="s">
        <v>629</v>
      </c>
      <c r="C89" s="1" t="str">
        <f>VLOOKUP(B89,'[1]Original Data'!$B$2:$D$554,3,FALSE)</f>
        <v>metalmaster.com/performance.html</v>
      </c>
      <c r="D89" s="2">
        <f t="shared" si="1"/>
        <v>1</v>
      </c>
      <c r="E89" s="2" t="s">
        <v>15</v>
      </c>
      <c r="F89" s="3"/>
    </row>
    <row r="90" spans="1:6" x14ac:dyDescent="0.25">
      <c r="A90" s="4">
        <v>89</v>
      </c>
      <c r="B90" s="11" t="s">
        <v>666</v>
      </c>
      <c r="C90" s="1" t="str">
        <f>VLOOKUP(B90,'[1]Original Data'!$B$2:$D$554,3,FALSE)</f>
        <v>rrdonnelley.com</v>
      </c>
      <c r="D90" s="2">
        <f t="shared" si="1"/>
        <v>1</v>
      </c>
      <c r="E90" s="2" t="s">
        <v>23</v>
      </c>
      <c r="F90" s="3"/>
    </row>
    <row r="91" spans="1:6" x14ac:dyDescent="0.25">
      <c r="A91" s="4">
        <v>90</v>
      </c>
      <c r="B91" s="11" t="s">
        <v>672</v>
      </c>
      <c r="C91" s="1" t="str">
        <f>VLOOKUP(B91,'[1]Original Data'!$B$2:$D$554,3,FALSE)</f>
        <v>raybestospowertrain.com</v>
      </c>
      <c r="D91" s="2">
        <f t="shared" si="1"/>
        <v>1</v>
      </c>
      <c r="E91" s="2" t="s">
        <v>23</v>
      </c>
      <c r="F91" s="3"/>
    </row>
    <row r="92" spans="1:6" x14ac:dyDescent="0.25">
      <c r="A92" s="4">
        <v>91</v>
      </c>
      <c r="B92" s="14" t="s">
        <v>674</v>
      </c>
      <c r="C92" s="1">
        <f>VLOOKUP(B92,'[1]Original Data'!$B$2:$D$554,3,FALSE)</f>
        <v>0</v>
      </c>
      <c r="D92" s="2">
        <f t="shared" si="1"/>
        <v>0</v>
      </c>
      <c r="E92" s="2"/>
      <c r="F92" s="3">
        <v>0</v>
      </c>
    </row>
    <row r="93" spans="1:6" x14ac:dyDescent="0.25">
      <c r="A93" s="4">
        <v>92</v>
      </c>
      <c r="B93" s="11" t="s">
        <v>675</v>
      </c>
      <c r="C93" s="1" t="str">
        <f>VLOOKUP(B93,'[1]Original Data'!$B$2:$D$554,3,FALSE)</f>
        <v>allomatic.com</v>
      </c>
      <c r="D93" s="2">
        <f t="shared" si="1"/>
        <v>1</v>
      </c>
      <c r="E93" s="2" t="s">
        <v>23</v>
      </c>
      <c r="F93" s="3"/>
    </row>
    <row r="94" spans="1:6" x14ac:dyDescent="0.25">
      <c r="A94" s="4">
        <v>93</v>
      </c>
      <c r="B94" s="11" t="s">
        <v>708</v>
      </c>
      <c r="C94" s="1" t="str">
        <f>VLOOKUP(B94,'[1]Original Data'!$B$2:$D$554,3,FALSE)</f>
        <v>sommercorp.com</v>
      </c>
      <c r="D94" s="2">
        <f t="shared" si="1"/>
        <v>1</v>
      </c>
      <c r="E94" s="2" t="s">
        <v>23</v>
      </c>
      <c r="F94" s="3"/>
    </row>
    <row r="95" spans="1:6" x14ac:dyDescent="0.25">
      <c r="A95" s="4">
        <v>94</v>
      </c>
      <c r="B95" s="11" t="s">
        <v>714</v>
      </c>
      <c r="C95" s="1" t="str">
        <f>VLOOKUP(B95,'[1]Original Data'!$B$2:$D$554,3,FALSE)</f>
        <v>www.spibinding.com</v>
      </c>
      <c r="D95" s="2">
        <f t="shared" si="1"/>
        <v>1</v>
      </c>
      <c r="E95" s="2" t="s">
        <v>15</v>
      </c>
      <c r="F95" s="3"/>
    </row>
    <row r="96" spans="1:6" x14ac:dyDescent="0.25">
      <c r="A96" s="4">
        <v>95</v>
      </c>
      <c r="B96" s="11" t="s">
        <v>722</v>
      </c>
      <c r="C96" s="1" t="str">
        <f>VLOOKUP(B96,'[1]Original Data'!$B$2:$D$554,3,FALSE)</f>
        <v>steeltechnologies.com</v>
      </c>
      <c r="D96" s="2">
        <f t="shared" si="1"/>
        <v>1</v>
      </c>
      <c r="E96" s="2" t="s">
        <v>15</v>
      </c>
      <c r="F96" s="3"/>
    </row>
    <row r="97" spans="1:6" x14ac:dyDescent="0.25">
      <c r="A97" s="4">
        <v>96</v>
      </c>
      <c r="B97" s="11" t="s">
        <v>746</v>
      </c>
      <c r="C97" s="1" t="str">
        <f>VLOOKUP(B97,'[1]Original Data'!$B$2:$D$554,3,FALSE)</f>
        <v>contracting.tsg.bz</v>
      </c>
      <c r="D97" s="2">
        <f t="shared" si="1"/>
        <v>1</v>
      </c>
      <c r="E97" s="2" t="s">
        <v>23</v>
      </c>
      <c r="F97" s="3"/>
    </row>
    <row r="98" spans="1:6" x14ac:dyDescent="0.25">
      <c r="A98" s="4">
        <v>97</v>
      </c>
      <c r="B98" s="11" t="s">
        <v>905</v>
      </c>
      <c r="C98" s="1" t="str">
        <f>VLOOKUP(B98,'[1]Original Data'!$B$2:$D$554,3,FALSE)</f>
        <v>cpm.net</v>
      </c>
      <c r="D98" s="2">
        <f t="shared" si="1"/>
        <v>1</v>
      </c>
      <c r="E98" s="2" t="s">
        <v>23</v>
      </c>
      <c r="F98" s="3"/>
    </row>
    <row r="99" spans="1:6" x14ac:dyDescent="0.25">
      <c r="A99" s="4">
        <v>98</v>
      </c>
      <c r="B99" s="11" t="s">
        <v>206</v>
      </c>
      <c r="C99" s="1" t="str">
        <f>VLOOKUP(B99,'[1]Original Data'!$B$2:$D$554,3,FALSE)</f>
        <v>braunability.com</v>
      </c>
      <c r="D99" s="2">
        <f t="shared" si="1"/>
        <v>1</v>
      </c>
      <c r="E99" s="2" t="s">
        <v>15</v>
      </c>
      <c r="F99" s="3"/>
    </row>
    <row r="100" spans="1:6" x14ac:dyDescent="0.25">
      <c r="A100" s="4">
        <v>99</v>
      </c>
      <c r="B100" s="11" t="s">
        <v>259</v>
      </c>
      <c r="C100" s="1" t="str">
        <f>VLOOKUP(B100,'[1]Original Data'!$B$2:$D$554,3,FALSE)</f>
        <v>cdffilter.com</v>
      </c>
      <c r="D100" s="2">
        <f t="shared" si="1"/>
        <v>1</v>
      </c>
      <c r="E100" s="2" t="s">
        <v>15</v>
      </c>
      <c r="F100" s="3"/>
    </row>
    <row r="101" spans="1:6" x14ac:dyDescent="0.25">
      <c r="A101" s="4">
        <v>100</v>
      </c>
      <c r="B101" s="11" t="s">
        <v>366</v>
      </c>
      <c r="C101" s="1" t="str">
        <f>VLOOKUP(B101,'[1]Original Data'!$B$2:$D$554,3,FALSE)</f>
        <v>fratco.com</v>
      </c>
      <c r="D101" s="2">
        <f t="shared" si="1"/>
        <v>1</v>
      </c>
      <c r="E101" s="2" t="s">
        <v>23</v>
      </c>
      <c r="F101" s="3"/>
    </row>
    <row r="102" spans="1:6" x14ac:dyDescent="0.25">
      <c r="A102" s="4">
        <v>101</v>
      </c>
      <c r="B102" s="11" t="s">
        <v>373</v>
      </c>
      <c r="C102" s="1" t="str">
        <f>VLOOKUP(B102,'[1]Original Data'!$B$2:$D$554,3,FALSE)</f>
        <v>galbreathproducts.com</v>
      </c>
      <c r="D102" s="2">
        <f t="shared" si="1"/>
        <v>1</v>
      </c>
      <c r="E102" s="2" t="s">
        <v>15</v>
      </c>
      <c r="F102" s="3"/>
    </row>
    <row r="103" spans="1:6" x14ac:dyDescent="0.25">
      <c r="A103" s="4">
        <v>102</v>
      </c>
      <c r="B103" s="11" t="s">
        <v>375</v>
      </c>
      <c r="C103" s="1" t="str">
        <f>VLOOKUP(B103,'[1]Original Data'!$B$2:$D$554,3,FALSE)</f>
        <v>galfab.com</v>
      </c>
      <c r="D103" s="2">
        <f t="shared" si="1"/>
        <v>1</v>
      </c>
      <c r="E103" s="2" t="s">
        <v>23</v>
      </c>
      <c r="F103" s="3"/>
    </row>
    <row r="104" spans="1:6" x14ac:dyDescent="0.25">
      <c r="A104" s="4">
        <v>103</v>
      </c>
      <c r="B104" s="11" t="s">
        <v>473</v>
      </c>
      <c r="C104" s="1" t="str">
        <f>VLOOKUP(B104,'[1]Original Data'!$B$2:$D$554,3,FALSE)</f>
        <v>jsifurniture.com</v>
      </c>
      <c r="D104" s="2">
        <f t="shared" si="1"/>
        <v>1</v>
      </c>
      <c r="E104" s="2" t="s">
        <v>15</v>
      </c>
      <c r="F104" s="3"/>
    </row>
    <row r="105" spans="1:6" x14ac:dyDescent="0.25">
      <c r="A105" s="4">
        <v>104</v>
      </c>
      <c r="B105" s="11" t="s">
        <v>553</v>
      </c>
      <c r="C105" s="1" t="str">
        <f>VLOOKUP(B105,'[1]Original Data'!$B$2:$D$554,3,FALSE)</f>
        <v>metalfabengineering.com</v>
      </c>
      <c r="D105" s="2">
        <f t="shared" si="1"/>
        <v>1</v>
      </c>
      <c r="E105" s="2" t="s">
        <v>15</v>
      </c>
      <c r="F105" s="3"/>
    </row>
    <row r="106" spans="1:6" x14ac:dyDescent="0.25">
      <c r="A106" s="4">
        <v>105</v>
      </c>
      <c r="B106" s="11" t="s">
        <v>638</v>
      </c>
      <c r="C106" s="1" t="str">
        <f>VLOOKUP(B106,'[1]Original Data'!$B$2:$D$554,3,FALSE)</f>
        <v>plymouth.com</v>
      </c>
      <c r="D106" s="2">
        <f t="shared" si="1"/>
        <v>1</v>
      </c>
      <c r="E106" s="2" t="s">
        <v>23</v>
      </c>
      <c r="F106" s="3"/>
    </row>
    <row r="107" spans="1:6" x14ac:dyDescent="0.25">
      <c r="A107" s="4">
        <v>106</v>
      </c>
      <c r="B107" s="11" t="s">
        <v>697</v>
      </c>
      <c r="C107" s="1" t="str">
        <f>VLOOKUP(B107,'[1]Original Data'!$B$2:$D$554,3,FALSE)</f>
        <v>sandsprecast.com</v>
      </c>
      <c r="D107" s="2">
        <f t="shared" si="1"/>
        <v>1</v>
      </c>
      <c r="E107" s="2" t="s">
        <v>15</v>
      </c>
      <c r="F107" s="3"/>
    </row>
    <row r="108" spans="1:6" x14ac:dyDescent="0.25">
      <c r="A108" s="4">
        <v>107</v>
      </c>
      <c r="B108" s="14" t="s">
        <v>699</v>
      </c>
      <c r="C108" s="1">
        <f>VLOOKUP(B108,'[1]Original Data'!$B$2:$D$554,3,FALSE)</f>
        <v>0</v>
      </c>
      <c r="D108" s="2">
        <f t="shared" si="1"/>
        <v>0</v>
      </c>
      <c r="E108" s="2"/>
      <c r="F108" s="3">
        <v>0</v>
      </c>
    </row>
    <row r="109" spans="1:6" x14ac:dyDescent="0.25">
      <c r="A109" s="4">
        <v>108</v>
      </c>
      <c r="B109" s="11" t="s">
        <v>764</v>
      </c>
      <c r="C109" s="1" t="str">
        <f>VLOOKUP(B109,'[1]Original Data'!$B$2:$D$554,3,FALSE)</f>
        <v>braunlift.com</v>
      </c>
      <c r="D109" s="2">
        <f t="shared" si="1"/>
        <v>1</v>
      </c>
      <c r="E109" s="2" t="s">
        <v>15</v>
      </c>
      <c r="F109" s="3"/>
    </row>
    <row r="110" spans="1:6" x14ac:dyDescent="0.25">
      <c r="A110" s="4">
        <v>109</v>
      </c>
      <c r="B110" s="11" t="s">
        <v>830</v>
      </c>
      <c r="C110" s="1" t="str">
        <f>VLOOKUP(B110,'[1]Original Data'!$B$2:$D$554,3,FALSE)</f>
        <v>wastequip.com</v>
      </c>
      <c r="D110" s="2">
        <f t="shared" si="1"/>
        <v>1</v>
      </c>
      <c r="E110" s="2" t="s">
        <v>23</v>
      </c>
      <c r="F110" s="3"/>
    </row>
    <row r="111" spans="1:6" x14ac:dyDescent="0.25">
      <c r="A111" s="4">
        <v>110</v>
      </c>
      <c r="B111" s="2" t="s">
        <v>611</v>
      </c>
      <c r="C111" s="1" t="str">
        <f>VLOOKUP(B111,'[1]Original Data'!$B$2:$D$554,3,FALSE)</f>
        <v>oscarwinski.com</v>
      </c>
      <c r="D111" s="2">
        <f t="shared" si="1"/>
        <v>1</v>
      </c>
      <c r="E111" s="2" t="s">
        <v>15</v>
      </c>
      <c r="F111" s="3"/>
    </row>
    <row r="112" spans="1:6" x14ac:dyDescent="0.25">
      <c r="A112" s="4">
        <v>111</v>
      </c>
      <c r="B112" s="2" t="s">
        <v>605</v>
      </c>
      <c r="C112" s="1" t="str">
        <f>VLOOKUP(B112,'[1]Original Data'!$B$2:$D$554,3,FALSE)</f>
        <v>fairfieldmfg.com</v>
      </c>
      <c r="D112" s="2">
        <f t="shared" si="1"/>
        <v>1</v>
      </c>
      <c r="E112" s="2" t="s">
        <v>15</v>
      </c>
      <c r="F112" s="3"/>
    </row>
    <row r="113" spans="1:6" x14ac:dyDescent="0.25">
      <c r="A113" s="4">
        <v>112</v>
      </c>
      <c r="B113" s="11" t="s">
        <v>814</v>
      </c>
      <c r="C113" s="1" t="str">
        <f>VLOOKUP(B113,'[1]Original Data'!$B$2:$D$554,3,FALSE)</f>
        <v>voestalpine.com</v>
      </c>
      <c r="D113" s="2">
        <f t="shared" si="1"/>
        <v>1</v>
      </c>
      <c r="E113" s="2" t="s">
        <v>15</v>
      </c>
      <c r="F113" s="3"/>
    </row>
    <row r="114" spans="1:6" x14ac:dyDescent="0.25">
      <c r="A114" s="4">
        <v>113</v>
      </c>
      <c r="B114" s="11" t="s">
        <v>906</v>
      </c>
      <c r="C114" s="1" t="str">
        <f>VLOOKUP(B114,'[1]Original Data'!$B$2:$D$554,3,FALSE)</f>
        <v>ge.com</v>
      </c>
      <c r="D114" s="2">
        <f t="shared" si="1"/>
        <v>1</v>
      </c>
      <c r="E114" s="2" t="s">
        <v>23</v>
      </c>
      <c r="F114" s="3"/>
    </row>
    <row r="115" spans="1:6" x14ac:dyDescent="0.25">
      <c r="A115" s="4">
        <v>114</v>
      </c>
      <c r="B115" s="11" t="s">
        <v>26</v>
      </c>
      <c r="C115" s="1" t="str">
        <f>VLOOKUP(B115,'[1]Original Data'!$B$2:$D$554,3,FALSE)</f>
        <v>brightsheetmetal.com/a-to-z-sheet-metal</v>
      </c>
      <c r="D115" s="2">
        <f t="shared" si="1"/>
        <v>1</v>
      </c>
      <c r="E115" s="2" t="s">
        <v>15</v>
      </c>
      <c r="F115" s="3"/>
    </row>
    <row r="116" spans="1:6" x14ac:dyDescent="0.25">
      <c r="A116" s="4">
        <v>115</v>
      </c>
      <c r="B116" s="11" t="s">
        <v>54</v>
      </c>
      <c r="C116" s="1" t="str">
        <f>VLOOKUP(B116,'[1]Original Data'!$B$2:$D$554,3,FALSE)</f>
        <v>acell.com</v>
      </c>
      <c r="D116" s="2">
        <f t="shared" si="1"/>
        <v>1</v>
      </c>
      <c r="E116" s="2" t="s">
        <v>15</v>
      </c>
      <c r="F116" s="3"/>
    </row>
    <row r="117" spans="1:6" x14ac:dyDescent="0.25">
      <c r="A117" s="4">
        <v>116</v>
      </c>
      <c r="B117" s="11" t="s">
        <v>65</v>
      </c>
      <c r="C117" s="1" t="str">
        <f>VLOOKUP(B117,'[1]Original Data'!$B$2:$D$554,3,FALSE)</f>
        <v>apt-power.com</v>
      </c>
      <c r="D117" s="2">
        <f t="shared" si="1"/>
        <v>1</v>
      </c>
      <c r="E117" s="2" t="s">
        <v>23</v>
      </c>
      <c r="F117" s="3"/>
    </row>
    <row r="118" spans="1:6" x14ac:dyDescent="0.25">
      <c r="A118" s="4">
        <v>117</v>
      </c>
      <c r="B118" s="11" t="s">
        <v>69</v>
      </c>
      <c r="C118" s="1" t="str">
        <f>VLOOKUP(B118,'[1]Original Data'!$B$2:$D$554,3,FALSE)</f>
        <v>polyscitech.com</v>
      </c>
      <c r="D118" s="2">
        <f t="shared" si="1"/>
        <v>1</v>
      </c>
      <c r="E118" s="2" t="s">
        <v>23</v>
      </c>
      <c r="F118" s="3"/>
    </row>
    <row r="119" spans="1:6" x14ac:dyDescent="0.25">
      <c r="A119" s="4">
        <v>118</v>
      </c>
      <c r="B119" s="11" t="s">
        <v>76</v>
      </c>
      <c r="C119" s="1" t="str">
        <f>VLOOKUP(B119,'[1]Original Data'!$B$2:$D$554,3,FALSE)</f>
        <v>arconic.com</v>
      </c>
      <c r="D119" s="2">
        <f t="shared" si="1"/>
        <v>1</v>
      </c>
      <c r="E119" s="2" t="s">
        <v>15</v>
      </c>
      <c r="F119" s="3"/>
    </row>
    <row r="120" spans="1:6" x14ac:dyDescent="0.25">
      <c r="A120" s="4">
        <v>119</v>
      </c>
      <c r="B120" s="11" t="s">
        <v>82</v>
      </c>
      <c r="C120" s="1" t="str">
        <f>VLOOKUP(B120,'[1]Original Data'!$B$2:$D$554,3,FALSE)</f>
        <v>aspi-nc.com</v>
      </c>
      <c r="D120" s="2">
        <f t="shared" si="1"/>
        <v>1</v>
      </c>
      <c r="E120" s="2"/>
      <c r="F120" s="3"/>
    </row>
    <row r="121" spans="1:6" x14ac:dyDescent="0.25">
      <c r="A121" s="4">
        <v>120</v>
      </c>
      <c r="B121" s="11" t="s">
        <v>88</v>
      </c>
      <c r="C121" s="1" t="str">
        <f>VLOOKUP(B121,'[1]Original Data'!$B$2:$D$554,3,FALSE)</f>
        <v>alloycustomproducts.com</v>
      </c>
      <c r="D121" s="2">
        <f t="shared" si="1"/>
        <v>1</v>
      </c>
      <c r="E121" s="2"/>
      <c r="F121" s="3"/>
    </row>
    <row r="122" spans="1:6" x14ac:dyDescent="0.25">
      <c r="A122" s="4">
        <v>121</v>
      </c>
      <c r="B122" s="11" t="s">
        <v>92</v>
      </c>
      <c r="C122" s="1" t="str">
        <f>VLOOKUP(B122,'[1]Original Data'!$B$2:$D$554,3,FALSE)</f>
        <v>ind-pallet-corp.com</v>
      </c>
      <c r="D122" s="2">
        <f t="shared" si="1"/>
        <v>1</v>
      </c>
      <c r="E122" s="2"/>
      <c r="F122" s="3"/>
    </row>
    <row r="123" spans="1:6" x14ac:dyDescent="0.25">
      <c r="A123" s="4">
        <v>122</v>
      </c>
      <c r="B123" s="11" t="s">
        <v>110</v>
      </c>
      <c r="C123" s="1" t="str">
        <f>VLOOKUP(B123,'[1]Original Data'!$B$2:$D$554,3,FALSE)</f>
        <v>ssci-inc.com</v>
      </c>
      <c r="D123" s="2">
        <f t="shared" si="1"/>
        <v>1</v>
      </c>
      <c r="E123" s="2"/>
      <c r="F123" s="3"/>
    </row>
    <row r="124" spans="1:6" x14ac:dyDescent="0.25">
      <c r="A124" s="4">
        <v>123</v>
      </c>
      <c r="B124" s="11" t="s">
        <v>130</v>
      </c>
      <c r="C124" s="1" t="str">
        <f>VLOOKUP(B124,'[1]Original Data'!$B$2:$D$554,3,FALSE)</f>
        <v>arconic.com</v>
      </c>
      <c r="D124" s="2">
        <f t="shared" si="1"/>
        <v>1</v>
      </c>
      <c r="E124" s="2"/>
      <c r="F124" s="3"/>
    </row>
    <row r="125" spans="1:6" x14ac:dyDescent="0.25">
      <c r="A125" s="4">
        <v>124</v>
      </c>
      <c r="B125" s="11" t="s">
        <v>190</v>
      </c>
      <c r="C125" s="1" t="str">
        <f>VLOOKUP(B125,'[1]Original Data'!$B$2:$D$554,3,FALSE)</f>
        <v>BIOANALYTICAL.COM</v>
      </c>
      <c r="D125" s="2">
        <f t="shared" si="1"/>
        <v>1</v>
      </c>
      <c r="E125" s="2"/>
      <c r="F125" s="3"/>
    </row>
    <row r="126" spans="1:6" x14ac:dyDescent="0.25">
      <c r="A126" s="4">
        <v>125</v>
      </c>
      <c r="B126" s="11" t="s">
        <v>202</v>
      </c>
      <c r="C126" s="1" t="str">
        <f>VLOOKUP(B126,'[1]Original Data'!$B$2:$D$554,3,FALSE)</f>
        <v>bollocktops.com</v>
      </c>
      <c r="D126" s="2">
        <f t="shared" si="1"/>
        <v>1</v>
      </c>
      <c r="E126" s="2"/>
      <c r="F126" s="3"/>
    </row>
    <row r="127" spans="1:6" x14ac:dyDescent="0.25">
      <c r="A127" s="4">
        <v>126</v>
      </c>
      <c r="B127" s="11" t="s">
        <v>208</v>
      </c>
      <c r="C127" s="1" t="str">
        <f>VLOOKUP(B127,'[1]Original Data'!$B$2:$D$554,3,FALSE)</f>
        <v>browellbellhousing.com</v>
      </c>
      <c r="D127" s="2">
        <f t="shared" si="1"/>
        <v>1</v>
      </c>
      <c r="E127" s="2"/>
      <c r="F127" s="3"/>
    </row>
    <row r="128" spans="1:6" x14ac:dyDescent="0.25">
      <c r="A128" s="4">
        <v>127</v>
      </c>
      <c r="B128" s="11" t="s">
        <v>227</v>
      </c>
      <c r="C128" s="1" t="str">
        <f>VLOOKUP(B128,'[1]Original Data'!$B$2:$D$554,3,FALSE)</f>
        <v>carlex.com</v>
      </c>
      <c r="D128" s="2">
        <f t="shared" si="1"/>
        <v>1</v>
      </c>
      <c r="E128" s="2"/>
      <c r="F128" s="3"/>
    </row>
    <row r="129" spans="1:6" x14ac:dyDescent="0.25">
      <c r="A129" s="4">
        <v>128</v>
      </c>
      <c r="B129" s="11" t="s">
        <v>234</v>
      </c>
      <c r="C129" s="1" t="str">
        <f>VLOOKUP(B129,'[1]Original Data'!$B$2:$D$554,3,FALSE)</f>
        <v>cartcorp.com</v>
      </c>
      <c r="D129" s="2">
        <f t="shared" ref="D129:D191" si="2">IF(C129=0,0,1)</f>
        <v>1</v>
      </c>
      <c r="E129" s="2"/>
      <c r="F129" s="3"/>
    </row>
    <row r="130" spans="1:6" x14ac:dyDescent="0.25">
      <c r="A130" s="4">
        <v>129</v>
      </c>
      <c r="B130" s="11" t="s">
        <v>239</v>
      </c>
      <c r="C130" s="1" t="str">
        <f>VLOOKUP(B130,'[1]Original Data'!$B$2:$D$554,3,FALSE)</f>
        <v>caterpillar.com</v>
      </c>
      <c r="D130" s="2">
        <f t="shared" si="2"/>
        <v>1</v>
      </c>
      <c r="E130" s="2" t="s">
        <v>23</v>
      </c>
      <c r="F130" s="3"/>
    </row>
    <row r="131" spans="1:6" x14ac:dyDescent="0.25">
      <c r="A131" s="4">
        <v>130</v>
      </c>
      <c r="B131" s="11" t="s">
        <v>248</v>
      </c>
      <c r="C131" s="1" t="str">
        <f>VLOOKUP(B131,'[1]Original Data'!$B$2:$D$554,3,FALSE)</f>
        <v>chromcraft-revington.com</v>
      </c>
      <c r="D131" s="2">
        <f t="shared" si="2"/>
        <v>1</v>
      </c>
      <c r="E131" s="2"/>
      <c r="F131" s="3"/>
    </row>
    <row r="132" spans="1:6" x14ac:dyDescent="0.25">
      <c r="A132" s="4">
        <v>131</v>
      </c>
      <c r="B132" s="11" t="s">
        <v>265</v>
      </c>
      <c r="C132" s="1" t="str">
        <f>VLOOKUP(B132,'[1]Original Data'!$B$2:$D$554,3,FALSE)</f>
        <v>colemancable.com</v>
      </c>
      <c r="D132" s="2">
        <f t="shared" si="2"/>
        <v>1</v>
      </c>
      <c r="E132" s="2"/>
      <c r="F132" s="3"/>
    </row>
    <row r="133" spans="1:6" x14ac:dyDescent="0.25">
      <c r="A133" s="4">
        <v>132</v>
      </c>
      <c r="B133" s="11" t="s">
        <v>295</v>
      </c>
      <c r="C133" s="1" t="str">
        <f>VLOOKUP(B133,'[1]Original Data'!$B$2:$D$554,3,FALSE)</f>
        <v>browellbellhousing.com</v>
      </c>
      <c r="D133" s="2">
        <f t="shared" si="2"/>
        <v>1</v>
      </c>
      <c r="E133" s="2"/>
      <c r="F133" s="3"/>
    </row>
    <row r="134" spans="1:6" x14ac:dyDescent="0.25">
      <c r="A134" s="4">
        <v>133</v>
      </c>
      <c r="B134" s="11" t="s">
        <v>298</v>
      </c>
      <c r="C134" s="1" t="str">
        <f>VLOOKUP(B134,'[1]Original Data'!$B$2:$D$554,3,FALSE)</f>
        <v>custommachininginc.com</v>
      </c>
      <c r="D134" s="2">
        <f t="shared" si="2"/>
        <v>1</v>
      </c>
      <c r="E134" s="2"/>
      <c r="F134" s="3"/>
    </row>
    <row r="135" spans="1:6" x14ac:dyDescent="0.25">
      <c r="A135" s="4">
        <v>134</v>
      </c>
      <c r="B135" s="11" t="s">
        <v>300</v>
      </c>
      <c r="C135" s="1" t="str">
        <f>VLOOKUP(B135,'[1]Original Data'!$B$2:$D$554,3,FALSE)</f>
        <v>dayton-phoenix.com</v>
      </c>
      <c r="D135" s="2">
        <f t="shared" si="2"/>
        <v>1</v>
      </c>
      <c r="E135" s="2"/>
      <c r="F135" s="3"/>
    </row>
    <row r="136" spans="1:6" x14ac:dyDescent="0.25">
      <c r="A136" s="4">
        <v>135</v>
      </c>
      <c r="B136" s="11" t="s">
        <v>340</v>
      </c>
      <c r="C136" s="1" t="str">
        <f>VLOOKUP(B136,'[1]Original Data'!$B$2:$D$554,3,FALSE)</f>
        <v>endocyte.com</v>
      </c>
      <c r="D136" s="2">
        <f t="shared" si="2"/>
        <v>1</v>
      </c>
      <c r="E136" s="2"/>
      <c r="F136" s="3"/>
    </row>
    <row r="137" spans="1:6" x14ac:dyDescent="0.25">
      <c r="A137" s="4">
        <v>136</v>
      </c>
      <c r="B137" s="11" t="s">
        <v>350</v>
      </c>
      <c r="C137" s="1" t="str">
        <f>VLOOKUP(B137,'[1]Original Data'!$B$2:$D$554,3,FALSE)</f>
        <v>evonik.us</v>
      </c>
      <c r="D137" s="2">
        <f t="shared" si="2"/>
        <v>1</v>
      </c>
      <c r="E137" s="2"/>
      <c r="F137" s="3"/>
    </row>
    <row r="138" spans="1:6" x14ac:dyDescent="0.25">
      <c r="A138" s="4">
        <v>137</v>
      </c>
      <c r="B138" s="11" t="s">
        <v>907</v>
      </c>
      <c r="C138" s="1" t="str">
        <f>VLOOKUP(B138,'[1]Original Data'!$B$2:$D$554,3,FALSE)</f>
        <v>fairfieldmfg.com</v>
      </c>
      <c r="D138" s="2">
        <f t="shared" si="2"/>
        <v>1</v>
      </c>
      <c r="E138" s="2"/>
      <c r="F138" s="3"/>
    </row>
    <row r="139" spans="1:6" x14ac:dyDescent="0.25">
      <c r="A139" s="4">
        <v>138</v>
      </c>
      <c r="B139" s="11" t="s">
        <v>379</v>
      </c>
      <c r="C139" s="1" t="str">
        <f>VLOOKUP(B139,'[1]Original Data'!$B$2:$D$554,3,FALSE)</f>
        <v>geosc.com</v>
      </c>
      <c r="D139" s="2">
        <f t="shared" si="2"/>
        <v>1</v>
      </c>
      <c r="E139" s="2"/>
      <c r="F139" s="3"/>
    </row>
    <row r="140" spans="1:6" x14ac:dyDescent="0.25">
      <c r="A140" s="4">
        <v>139</v>
      </c>
      <c r="B140" s="11" t="s">
        <v>381</v>
      </c>
      <c r="C140" s="1" t="str">
        <f>VLOOKUP(B140,'[1]Original Data'!$B$2:$D$554,3,FALSE)</f>
        <v>geversaircraft.com</v>
      </c>
      <c r="D140" s="2">
        <f t="shared" si="2"/>
        <v>1</v>
      </c>
      <c r="E140" s="2"/>
      <c r="F140" s="3"/>
    </row>
    <row r="141" spans="1:6" x14ac:dyDescent="0.25">
      <c r="A141" s="4">
        <v>140</v>
      </c>
      <c r="B141" s="14" t="s">
        <v>385</v>
      </c>
      <c r="C141" s="1">
        <f>VLOOKUP(B141,'[1]Original Data'!$B$2:$D$554,3,FALSE)</f>
        <v>0</v>
      </c>
      <c r="D141" s="2">
        <f t="shared" si="2"/>
        <v>0</v>
      </c>
      <c r="E141" s="2"/>
      <c r="F141" s="3">
        <v>0</v>
      </c>
    </row>
    <row r="142" spans="1:6" x14ac:dyDescent="0.25">
      <c r="A142" s="4">
        <v>141</v>
      </c>
      <c r="B142" s="14" t="s">
        <v>397</v>
      </c>
      <c r="C142" s="1">
        <f>VLOOKUP(B142,'[1]Original Data'!$B$2:$D$554,3,FALSE)</f>
        <v>0</v>
      </c>
      <c r="D142" s="2">
        <f t="shared" si="2"/>
        <v>0</v>
      </c>
      <c r="E142" s="2"/>
      <c r="F142" s="3">
        <v>0</v>
      </c>
    </row>
    <row r="143" spans="1:6" x14ac:dyDescent="0.25">
      <c r="A143" s="4">
        <v>142</v>
      </c>
      <c r="B143" s="11" t="s">
        <v>445</v>
      </c>
      <c r="C143" s="1" t="str">
        <f>VLOOKUP(B143,'[1]Original Data'!$B$2:$D$554,3,FALSE)</f>
        <v>indianasteelfabricating.com</v>
      </c>
      <c r="D143" s="2">
        <f t="shared" si="2"/>
        <v>1</v>
      </c>
      <c r="E143" s="2"/>
      <c r="F143" s="3"/>
    </row>
    <row r="144" spans="1:6" x14ac:dyDescent="0.25">
      <c r="A144" s="4">
        <v>143</v>
      </c>
      <c r="B144" s="11" t="s">
        <v>447</v>
      </c>
      <c r="C144" s="1" t="str">
        <f>VLOOKUP(B144,'[1]Original Data'!$B$2:$D$554,3,FALSE)</f>
        <v>industrialplatinginc.com</v>
      </c>
      <c r="D144" s="2">
        <f t="shared" si="2"/>
        <v>1</v>
      </c>
      <c r="E144" s="2"/>
      <c r="F144" s="3"/>
    </row>
    <row r="145" spans="1:6" x14ac:dyDescent="0.25">
      <c r="A145" s="4">
        <v>144</v>
      </c>
      <c r="B145" s="11" t="s">
        <v>485</v>
      </c>
      <c r="C145" s="1" t="str">
        <f>VLOOKUP(B145,'[1]Original Data'!$B$2:$D$554,3,FALSE)</f>
        <v>kirbyrisk.com</v>
      </c>
      <c r="D145" s="2">
        <f t="shared" si="2"/>
        <v>1</v>
      </c>
      <c r="E145" s="2"/>
      <c r="F145" s="3"/>
    </row>
    <row r="146" spans="1:6" x14ac:dyDescent="0.25">
      <c r="A146" s="4">
        <v>145</v>
      </c>
      <c r="B146" s="11" t="s">
        <v>487</v>
      </c>
      <c r="C146" s="1" t="str">
        <f>VLOOKUP(B146,'[1]Original Data'!$B$2:$D$554,3,FALSE)</f>
        <v>kirbyrisk.com/index.jsp?path=service-center</v>
      </c>
      <c r="D146" s="2">
        <f t="shared" si="2"/>
        <v>1</v>
      </c>
      <c r="E146" s="2"/>
      <c r="F146" s="3"/>
    </row>
    <row r="147" spans="1:6" x14ac:dyDescent="0.25">
      <c r="A147" s="4">
        <v>146</v>
      </c>
      <c r="B147" s="11" t="s">
        <v>499</v>
      </c>
      <c r="C147" s="1" t="str">
        <f>VLOOKUP(B147,'[1]Original Data'!$B$2:$D$554,3,FALSE)</f>
        <v>lafalab.com</v>
      </c>
      <c r="D147" s="2">
        <f t="shared" si="2"/>
        <v>1</v>
      </c>
      <c r="E147" s="2"/>
      <c r="F147" s="3"/>
    </row>
    <row r="148" spans="1:6" x14ac:dyDescent="0.25">
      <c r="A148" s="4">
        <v>147</v>
      </c>
      <c r="B148" s="11" t="s">
        <v>501</v>
      </c>
      <c r="C148" s="1" t="str">
        <f>VLOOKUP(B148,'[1]Original Data'!$B$2:$D$554,3,FALSE)</f>
        <v>lafayetteinstrument.com</v>
      </c>
      <c r="D148" s="2">
        <f t="shared" si="2"/>
        <v>1</v>
      </c>
      <c r="E148" s="2"/>
      <c r="F148" s="3"/>
    </row>
    <row r="149" spans="1:6" x14ac:dyDescent="0.25">
      <c r="A149" s="4">
        <v>148</v>
      </c>
      <c r="B149" s="11" t="s">
        <v>506</v>
      </c>
      <c r="C149" s="1" t="str">
        <f>VLOOKUP(B149,'[1]Original Data'!$B$2:$D$554,3,FALSE)</f>
        <v>lqp-mfg.com</v>
      </c>
      <c r="D149" s="2">
        <f t="shared" si="2"/>
        <v>1</v>
      </c>
      <c r="E149" s="2"/>
      <c r="F149" s="3"/>
    </row>
    <row r="150" spans="1:6" x14ac:dyDescent="0.25">
      <c r="A150" s="4">
        <v>149</v>
      </c>
      <c r="B150" s="11" t="s">
        <v>510</v>
      </c>
      <c r="C150" s="1" t="str">
        <f>VLOOKUP(B150,'[1]Original Data'!$B$2:$D$554,3,FALSE)</f>
        <v>oscarwinski.com/lafayette-steel-aluminum</v>
      </c>
      <c r="D150" s="2">
        <f t="shared" si="2"/>
        <v>1</v>
      </c>
      <c r="E150" s="2"/>
      <c r="F150" s="3"/>
    </row>
    <row r="151" spans="1:6" x14ac:dyDescent="0.25">
      <c r="A151" s="4">
        <v>150</v>
      </c>
      <c r="B151" s="11" t="s">
        <v>512</v>
      </c>
      <c r="C151" s="1" t="str">
        <f>VLOOKUP(B151,'[1]Original Data'!$B$2:$D$554,3,FALSE)</f>
        <v>lafayettewire.com</v>
      </c>
      <c r="D151" s="2">
        <f t="shared" si="2"/>
        <v>1</v>
      </c>
      <c r="E151" s="2"/>
      <c r="F151" s="3"/>
    </row>
    <row r="152" spans="1:6" x14ac:dyDescent="0.25">
      <c r="A152" s="4">
        <v>151</v>
      </c>
      <c r="B152" s="11" t="s">
        <v>517</v>
      </c>
      <c r="C152" s="1" t="str">
        <f>VLOOKUP(B152,'[1]Original Data'!$B$2:$D$554,3,FALSE)</f>
        <v>landisgyr.us</v>
      </c>
      <c r="D152" s="2">
        <f t="shared" si="2"/>
        <v>1</v>
      </c>
      <c r="E152" s="2"/>
      <c r="F152" s="3"/>
    </row>
    <row r="153" spans="1:6" x14ac:dyDescent="0.25">
      <c r="A153" s="4">
        <v>152</v>
      </c>
      <c r="B153" s="11" t="s">
        <v>519</v>
      </c>
      <c r="C153" s="1" t="str">
        <f>VLOOKUP(B153,'[1]Original Data'!$B$2:$D$554,3,FALSE)</f>
        <v>landisgyr.com.br</v>
      </c>
      <c r="D153" s="2">
        <f t="shared" si="2"/>
        <v>1</v>
      </c>
      <c r="E153" s="2"/>
      <c r="F153" s="3"/>
    </row>
    <row r="154" spans="1:6" x14ac:dyDescent="0.25">
      <c r="A154" s="4">
        <v>153</v>
      </c>
      <c r="B154" s="11" t="s">
        <v>521</v>
      </c>
      <c r="C154" s="1" t="str">
        <f>VLOOKUP(B154,'[1]Original Data'!$B$2:$D$554,3,FALSE)</f>
        <v>chemtura.com</v>
      </c>
      <c r="D154" s="2">
        <f t="shared" si="2"/>
        <v>1</v>
      </c>
      <c r="E154" s="2"/>
      <c r="F154" s="3"/>
    </row>
    <row r="155" spans="1:6" x14ac:dyDescent="0.25">
      <c r="A155" s="4">
        <v>154</v>
      </c>
      <c r="B155" s="11" t="s">
        <v>536</v>
      </c>
      <c r="C155" s="1" t="str">
        <f>VLOOKUP(B155,'[1]Original Data'!$B$2:$D$554,3,FALSE)</f>
        <v>ludofact.de</v>
      </c>
      <c r="D155" s="2">
        <f t="shared" si="2"/>
        <v>1</v>
      </c>
      <c r="E155" s="2"/>
      <c r="F155" s="3"/>
    </row>
    <row r="156" spans="1:6" x14ac:dyDescent="0.25">
      <c r="A156" s="4">
        <v>155</v>
      </c>
      <c r="B156" s="11" t="s">
        <v>549</v>
      </c>
      <c r="C156" s="1" t="str">
        <f>VLOOKUP(B156,'[1]Original Data'!$B$2:$D$554,3,FALSE)</f>
        <v>mckinneycorp.com</v>
      </c>
      <c r="D156" s="2">
        <f t="shared" si="2"/>
        <v>1</v>
      </c>
      <c r="E156" s="2"/>
      <c r="F156" s="3"/>
    </row>
    <row r="157" spans="1:6" x14ac:dyDescent="0.25">
      <c r="A157" s="4">
        <v>156</v>
      </c>
      <c r="B157" s="11" t="s">
        <v>580</v>
      </c>
      <c r="C157" s="1" t="str">
        <f>VLOOKUP(B157,'[1]Original Data'!$B$2:$D$554,3,FALSE)</f>
        <v>nanshanamerica-aat.com</v>
      </c>
      <c r="D157" s="2">
        <f t="shared" si="2"/>
        <v>1</v>
      </c>
      <c r="E157" s="2"/>
      <c r="F157" s="3"/>
    </row>
    <row r="158" spans="1:6" x14ac:dyDescent="0.25">
      <c r="A158" s="4">
        <v>157</v>
      </c>
      <c r="B158" s="11" t="s">
        <v>621</v>
      </c>
      <c r="C158" s="1" t="str">
        <f>VLOOKUP(B158,'[1]Original Data'!$B$2:$D$554,3,FALSE)</f>
        <v>scaggsmotodesigns.com</v>
      </c>
      <c r="D158" s="2">
        <f t="shared" si="2"/>
        <v>1</v>
      </c>
      <c r="E158" s="2"/>
      <c r="F158" s="3"/>
    </row>
    <row r="159" spans="1:6" x14ac:dyDescent="0.25">
      <c r="A159" s="4">
        <v>158</v>
      </c>
      <c r="B159" s="11" t="s">
        <v>632</v>
      </c>
      <c r="C159" s="1" t="str">
        <f>VLOOKUP(B159,'[1]Original Data'!$B$2:$D$554,3,FALSE)</f>
        <v>perryfoamproducts.com</v>
      </c>
      <c r="D159" s="2">
        <f t="shared" si="2"/>
        <v>1</v>
      </c>
      <c r="E159" s="2"/>
      <c r="F159" s="3"/>
    </row>
    <row r="160" spans="1:6" x14ac:dyDescent="0.25">
      <c r="A160" s="4">
        <v>159</v>
      </c>
      <c r="B160" s="11" t="s">
        <v>646</v>
      </c>
      <c r="C160" s="1" t="str">
        <f>VLOOKUP(B160,'[1]Original Data'!$B$2:$D$554,3,FALSE)</f>
        <v>proaxisinc.com</v>
      </c>
      <c r="D160" s="2">
        <f t="shared" si="2"/>
        <v>1</v>
      </c>
      <c r="E160" s="2"/>
      <c r="F160" s="3"/>
    </row>
    <row r="161" spans="1:6" x14ac:dyDescent="0.25">
      <c r="A161" s="4">
        <v>160</v>
      </c>
      <c r="B161" s="11" t="s">
        <v>653</v>
      </c>
      <c r="C161" s="1" t="str">
        <f>VLOOKUP(B161,'[1]Original Data'!$B$2:$D$554,3,FALSE)</f>
        <v>thechaocenter.com</v>
      </c>
      <c r="D161" s="2">
        <f t="shared" si="2"/>
        <v>1</v>
      </c>
      <c r="E161" s="2"/>
      <c r="F161" s="3"/>
    </row>
    <row r="162" spans="1:6" x14ac:dyDescent="0.25">
      <c r="A162" s="4">
        <v>161</v>
      </c>
      <c r="B162" s="11" t="s">
        <v>664</v>
      </c>
      <c r="C162" s="1" t="str">
        <f>VLOOKUP(B162,'[1]Original Data'!$B$2:$D$554,3,FALSE)</f>
        <v>claycritters.com</v>
      </c>
      <c r="D162" s="2">
        <f t="shared" si="2"/>
        <v>1</v>
      </c>
      <c r="E162" s="2"/>
      <c r="F162" s="3"/>
    </row>
    <row r="163" spans="1:6" x14ac:dyDescent="0.25">
      <c r="A163" s="4">
        <v>162</v>
      </c>
      <c r="B163" s="11" t="s">
        <v>668</v>
      </c>
      <c r="C163" s="1" t="str">
        <f>VLOOKUP(B163,'[1]Original Data'!$B$2:$D$554,3,FALSE)</f>
        <v>radianresearch.com</v>
      </c>
      <c r="D163" s="2">
        <f t="shared" si="2"/>
        <v>1</v>
      </c>
      <c r="E163" s="2"/>
      <c r="F163" s="3"/>
    </row>
    <row r="164" spans="1:6" x14ac:dyDescent="0.25">
      <c r="A164" s="4">
        <v>163</v>
      </c>
      <c r="B164" s="11" t="s">
        <v>679</v>
      </c>
      <c r="C164" s="1" t="str">
        <f>VLOOKUP(B164,'[1]Original Data'!$B$2:$D$554,3,FALSE)</f>
        <v>reawire.com</v>
      </c>
      <c r="D164" s="2">
        <f t="shared" si="2"/>
        <v>1</v>
      </c>
      <c r="E164" s="2"/>
      <c r="F164" s="3"/>
    </row>
    <row r="165" spans="1:6" x14ac:dyDescent="0.25">
      <c r="A165" s="4">
        <v>164</v>
      </c>
      <c r="B165" s="11" t="s">
        <v>692</v>
      </c>
      <c r="C165" s="1" t="str">
        <f>VLOOKUP(B165,'[1]Original Data'!$B$2:$D$554,3,FALSE)</f>
        <v>rolls-roycemotorcars-lajolla.com</v>
      </c>
      <c r="D165" s="2">
        <f t="shared" si="2"/>
        <v>1</v>
      </c>
      <c r="E165" s="2"/>
      <c r="F165" s="3"/>
    </row>
    <row r="166" spans="1:6" x14ac:dyDescent="0.25">
      <c r="A166" s="4">
        <v>165</v>
      </c>
      <c r="B166" s="11" t="s">
        <v>710</v>
      </c>
      <c r="C166" s="1" t="str">
        <f>VLOOKUP(B166,'[1]Original Data'!$B$2:$D$554,3,FALSE)</f>
        <v>southwire.com</v>
      </c>
      <c r="D166" s="2">
        <f t="shared" si="2"/>
        <v>1</v>
      </c>
      <c r="E166" s="2"/>
      <c r="F166" s="3"/>
    </row>
    <row r="167" spans="1:6" x14ac:dyDescent="0.25">
      <c r="A167" s="4">
        <v>166</v>
      </c>
      <c r="B167" s="11" t="s">
        <v>726</v>
      </c>
      <c r="C167" s="1" t="str">
        <f>VLOOKUP(B167,'[1]Original Data'!$B$2:$D$554,3,FALSE)</f>
        <v>steineronline.com</v>
      </c>
      <c r="D167" s="2">
        <f t="shared" si="2"/>
        <v>1</v>
      </c>
      <c r="E167" s="2"/>
      <c r="F167" s="3"/>
    </row>
    <row r="168" spans="1:6" x14ac:dyDescent="0.25">
      <c r="A168" s="4">
        <v>167</v>
      </c>
      <c r="B168" s="11" t="s">
        <v>734</v>
      </c>
      <c r="C168" s="1" t="str">
        <f>VLOOKUP(B168,'[1]Original Data'!$B$2:$D$554,3,FALSE)</f>
        <v>subaru-sia.com</v>
      </c>
      <c r="D168" s="2">
        <f t="shared" si="2"/>
        <v>1</v>
      </c>
      <c r="E168" s="2"/>
      <c r="F168" s="3"/>
    </row>
    <row r="169" spans="1:6" x14ac:dyDescent="0.25">
      <c r="A169" s="4">
        <v>168</v>
      </c>
      <c r="B169" s="14" t="s">
        <v>761</v>
      </c>
      <c r="C169" s="1">
        <f>VLOOKUP(B169,'[1]Original Data'!$B$2:$D$554,3,FALSE)</f>
        <v>0</v>
      </c>
      <c r="D169" s="2">
        <f t="shared" si="2"/>
        <v>0</v>
      </c>
      <c r="E169" s="2"/>
      <c r="F169" s="3">
        <v>0</v>
      </c>
    </row>
    <row r="170" spans="1:6" x14ac:dyDescent="0.25">
      <c r="A170" s="4">
        <v>169</v>
      </c>
      <c r="B170" s="11" t="s">
        <v>820</v>
      </c>
      <c r="C170" s="1" t="str">
        <f>VLOOKUP(B170,'[1]Original Data'!$B$2:$D$554,3,FALSE)</f>
        <v>wabashnational.com</v>
      </c>
      <c r="D170" s="2">
        <f t="shared" si="2"/>
        <v>1</v>
      </c>
      <c r="E170" s="2"/>
      <c r="F170" s="3"/>
    </row>
    <row r="171" spans="1:6" x14ac:dyDescent="0.25">
      <c r="A171" s="4">
        <v>170</v>
      </c>
      <c r="B171" s="11" t="s">
        <v>822</v>
      </c>
      <c r="C171" s="1" t="str">
        <f>VLOOKUP(B171,'[1]Original Data'!$B$2:$D$554,3,FALSE)</f>
        <v>wabashnational.com</v>
      </c>
      <c r="D171" s="2">
        <f t="shared" si="2"/>
        <v>1</v>
      </c>
      <c r="E171" s="2"/>
      <c r="F171" s="3"/>
    </row>
    <row r="172" spans="1:6" x14ac:dyDescent="0.25">
      <c r="A172" s="4">
        <v>171</v>
      </c>
      <c r="B172" s="11" t="s">
        <v>823</v>
      </c>
      <c r="C172" s="1" t="str">
        <f>VLOOKUP(B172,'[1]Original Data'!$B$2:$D$554,3,FALSE)</f>
        <v>wabashnational.com</v>
      </c>
      <c r="D172" s="2">
        <f t="shared" si="2"/>
        <v>1</v>
      </c>
      <c r="E172" s="2"/>
      <c r="F172" s="3"/>
    </row>
    <row r="173" spans="1:6" x14ac:dyDescent="0.25">
      <c r="A173" s="4">
        <v>172</v>
      </c>
      <c r="B173" s="11" t="s">
        <v>828</v>
      </c>
      <c r="C173" s="1" t="str">
        <f>VLOOKUP(B173,'[1]Original Data'!$B$2:$D$554,3,FALSE)</f>
        <v>wrnind.com</v>
      </c>
      <c r="D173" s="2">
        <f t="shared" si="2"/>
        <v>1</v>
      </c>
      <c r="E173" s="2"/>
      <c r="F173" s="3"/>
    </row>
    <row r="174" spans="1:6" x14ac:dyDescent="0.25">
      <c r="A174" s="4">
        <v>173</v>
      </c>
      <c r="B174" s="11" t="s">
        <v>856</v>
      </c>
      <c r="C174" s="1" t="str">
        <f>VLOOKUP(B174,'[1]Original Data'!$B$2:$D$554,3,FALSE)</f>
        <v>trw.com</v>
      </c>
      <c r="D174" s="2">
        <f t="shared" si="2"/>
        <v>1</v>
      </c>
      <c r="E174" s="2"/>
      <c r="F174" s="3"/>
    </row>
    <row r="175" spans="1:6" x14ac:dyDescent="0.25">
      <c r="A175" s="4">
        <v>174</v>
      </c>
      <c r="B175" s="11" t="s">
        <v>860</v>
      </c>
      <c r="C175" s="1" t="str">
        <f>VLOOKUP(B175,'[1]Original Data'!$B$2:$D$554,3,FALSE)</f>
        <v>zsinstruments.com</v>
      </c>
      <c r="D175" s="2">
        <f t="shared" si="2"/>
        <v>1</v>
      </c>
      <c r="E175" s="2"/>
      <c r="F175" s="3"/>
    </row>
    <row r="176" spans="1:6" x14ac:dyDescent="0.25">
      <c r="A176" s="4">
        <v>175</v>
      </c>
      <c r="B176" s="11" t="s">
        <v>225</v>
      </c>
      <c r="C176" s="1" t="str">
        <f>VLOOKUP(B176,'[1]Original Data'!$B$2:$D$554,3,FALSE)</f>
        <v>cargill.com</v>
      </c>
      <c r="D176" s="2">
        <f t="shared" si="2"/>
        <v>1</v>
      </c>
      <c r="E176" s="2"/>
      <c r="F176" s="3"/>
    </row>
    <row r="177" spans="1:6" x14ac:dyDescent="0.25">
      <c r="A177" s="4">
        <v>176</v>
      </c>
      <c r="B177" s="11" t="s">
        <v>243</v>
      </c>
      <c r="C177" s="1" t="str">
        <f>VLOOKUP(B177,'[1]Original Data'!$B$2:$D$554,3,FALSE)</f>
        <v>coca-cola.com</v>
      </c>
      <c r="D177" s="2">
        <f t="shared" si="2"/>
        <v>1</v>
      </c>
      <c r="E177" s="2"/>
      <c r="F177" s="3"/>
    </row>
    <row r="178" spans="1:6" x14ac:dyDescent="0.25">
      <c r="A178" s="4">
        <v>177</v>
      </c>
      <c r="B178" s="11" t="s">
        <v>424</v>
      </c>
      <c r="C178" s="1" t="str">
        <f>VLOOKUP(B178,'[1]Original Data'!$B$2:$D$554,3,FALSE)</f>
        <v>icecreamspecialties.com</v>
      </c>
      <c r="D178" s="2">
        <f t="shared" si="2"/>
        <v>1</v>
      </c>
      <c r="E178" s="2"/>
      <c r="F178" s="3"/>
    </row>
    <row r="179" spans="1:6" x14ac:dyDescent="0.25">
      <c r="A179" s="4">
        <v>178</v>
      </c>
      <c r="B179" s="11" t="s">
        <v>625</v>
      </c>
      <c r="C179" s="1" t="str">
        <f>VLOOKUP(B179,'[1]Original Data'!$B$2:$D$554,3,FALSE)</f>
        <v>peoplesbrew.com</v>
      </c>
      <c r="D179" s="2">
        <f t="shared" si="2"/>
        <v>1</v>
      </c>
      <c r="E179" s="2"/>
      <c r="F179" s="3"/>
    </row>
    <row r="180" spans="1:6" x14ac:dyDescent="0.25">
      <c r="A180" s="4">
        <v>179</v>
      </c>
      <c r="B180" s="11" t="s">
        <v>752</v>
      </c>
      <c r="C180" s="1" t="str">
        <f>VLOOKUP(B180,'[1]Original Data'!$B$2:$D$554,3,FALSE)</f>
        <v>tateandlyle.com</v>
      </c>
      <c r="D180" s="2">
        <f t="shared" si="2"/>
        <v>1</v>
      </c>
      <c r="E180" s="2"/>
      <c r="F180" s="3"/>
    </row>
    <row r="181" spans="1:6" x14ac:dyDescent="0.25">
      <c r="A181" s="4">
        <v>180</v>
      </c>
      <c r="B181" s="11" t="s">
        <v>496</v>
      </c>
      <c r="C181" s="1" t="str">
        <f>VLOOKUP(B181,'[1]Original Data'!$B$2:$D$554,3,FALSE)</f>
        <v>lafbrew.com</v>
      </c>
      <c r="D181" s="2">
        <f t="shared" si="2"/>
        <v>1</v>
      </c>
      <c r="E181" s="2"/>
      <c r="F181" s="3"/>
    </row>
    <row r="182" spans="1:6" x14ac:dyDescent="0.25">
      <c r="A182" s="4">
        <v>181</v>
      </c>
      <c r="B182" s="11" t="s">
        <v>115</v>
      </c>
      <c r="C182" s="1" t="str">
        <f>VLOOKUP(B182,'[1]Original Data'!$B$2:$D$554,3,FALSE)</f>
        <v>andersonsplantnutrient.com</v>
      </c>
      <c r="D182" s="2">
        <f t="shared" si="2"/>
        <v>1</v>
      </c>
      <c r="E182" s="2"/>
      <c r="F182" s="3"/>
    </row>
    <row r="183" spans="1:6" x14ac:dyDescent="0.25">
      <c r="A183" s="4">
        <v>182</v>
      </c>
      <c r="B183" s="11" t="s">
        <v>48</v>
      </c>
      <c r="C183" s="1" t="str">
        <f>VLOOKUP(B183,'[1]Original Data'!$B$2:$D$554,3,FALSE)</f>
        <v>accuburninc.com</v>
      </c>
      <c r="D183" s="2">
        <f t="shared" si="2"/>
        <v>1</v>
      </c>
      <c r="E183" s="2"/>
      <c r="F183" s="3"/>
    </row>
    <row r="184" spans="1:6" x14ac:dyDescent="0.25">
      <c r="A184" s="4">
        <v>183</v>
      </c>
      <c r="B184" s="11" t="s">
        <v>327</v>
      </c>
      <c r="C184" s="1" t="str">
        <f>VLOOKUP(B184,'[1]Original Data'!$B$2:$D$554,3,FALSE)</f>
        <v>dyna-fab.org</v>
      </c>
      <c r="D184" s="2">
        <f t="shared" si="2"/>
        <v>1</v>
      </c>
      <c r="E184" s="2"/>
      <c r="F184" s="3"/>
    </row>
    <row r="185" spans="1:6" x14ac:dyDescent="0.25">
      <c r="A185" s="4">
        <v>184</v>
      </c>
      <c r="B185" s="11" t="s">
        <v>360</v>
      </c>
      <c r="C185" s="1" t="str">
        <f>VLOOKUP(B185,'[1]Original Data'!$B$2:$D$554,3,FALSE)</f>
        <v>flex-n-gate.com</v>
      </c>
      <c r="D185" s="2">
        <f t="shared" si="2"/>
        <v>1</v>
      </c>
      <c r="E185" s="2"/>
      <c r="F185" s="3"/>
    </row>
    <row r="186" spans="1:6" x14ac:dyDescent="0.25">
      <c r="A186" s="4">
        <v>185</v>
      </c>
      <c r="B186" s="11" t="s">
        <v>417</v>
      </c>
      <c r="C186" s="1" t="str">
        <f>VLOOKUP(B186,'[1]Original Data'!$B$2:$D$554,3,FALSE)</f>
        <v>hosetec.com</v>
      </c>
      <c r="D186" s="2">
        <f t="shared" si="2"/>
        <v>1</v>
      </c>
      <c r="E186" s="2"/>
      <c r="F186" s="3"/>
    </row>
    <row r="187" spans="1:6" x14ac:dyDescent="0.25">
      <c r="A187" s="4">
        <v>186</v>
      </c>
      <c r="B187" s="11" t="s">
        <v>779</v>
      </c>
      <c r="C187" s="1" t="str">
        <f>VLOOKUP(B187,'[1]Original Data'!$B$2:$D$554,3,FALSE)</f>
        <v>tmfcenter.com</v>
      </c>
      <c r="D187" s="2">
        <f t="shared" si="2"/>
        <v>1</v>
      </c>
      <c r="E187" s="2"/>
      <c r="F187" s="3"/>
    </row>
    <row r="188" spans="1:6" x14ac:dyDescent="0.25">
      <c r="A188" s="4">
        <v>187</v>
      </c>
      <c r="B188" s="11" t="s">
        <v>790</v>
      </c>
      <c r="C188" s="1" t="str">
        <f>VLOOKUP(B188,'[1]Original Data'!$B$2:$D$554,3,FALSE)</f>
        <v>tru-flex.com</v>
      </c>
      <c r="D188" s="2">
        <f t="shared" si="2"/>
        <v>1</v>
      </c>
      <c r="E188" s="2"/>
      <c r="F188" s="3"/>
    </row>
    <row r="189" spans="1:6" x14ac:dyDescent="0.25">
      <c r="A189" s="4">
        <v>188</v>
      </c>
      <c r="B189" s="11" t="s">
        <v>160</v>
      </c>
      <c r="C189" s="1" t="str">
        <f>VLOOKUP(B189,'[1]Original Data'!$B$2:$D$554,3,FALSE)</f>
        <v>ball.com</v>
      </c>
      <c r="D189" s="2">
        <f t="shared" si="2"/>
        <v>1</v>
      </c>
      <c r="E189" s="2"/>
      <c r="F189" s="3"/>
    </row>
    <row r="190" spans="1:6" x14ac:dyDescent="0.25">
      <c r="A190" s="4">
        <v>189</v>
      </c>
      <c r="B190" s="11" t="s">
        <v>254</v>
      </c>
      <c r="C190" s="1" t="str">
        <f>VLOOKUP(B190,'[1]Original Data'!$B$2:$D$554,3,FALSE)</f>
        <v>cives.com</v>
      </c>
      <c r="D190" s="2">
        <f t="shared" si="2"/>
        <v>1</v>
      </c>
      <c r="E190" s="2"/>
      <c r="F190" s="3"/>
    </row>
    <row r="191" spans="1:6" x14ac:dyDescent="0.25">
      <c r="A191" s="4">
        <v>190</v>
      </c>
      <c r="B191" s="11" t="s">
        <v>323</v>
      </c>
      <c r="C191" s="1" t="str">
        <f>VLOOKUP(B191,'[1]Original Data'!$B$2:$D$554,3,FALSE)</f>
        <v>dwyer-inst.com</v>
      </c>
      <c r="D191" s="2">
        <f t="shared" si="2"/>
        <v>1</v>
      </c>
      <c r="E191" s="2"/>
      <c r="F191" s="3"/>
    </row>
    <row r="192" spans="1:6" x14ac:dyDescent="0.25">
      <c r="A192" s="4">
        <v>191</v>
      </c>
      <c r="B192" s="11" t="s">
        <v>329</v>
      </c>
      <c r="C192" s="1" t="str">
        <f>VLOOKUP(B192,'[1]Original Data'!$B$2:$D$554,3,FALSE)</f>
        <v>eastontp.com</v>
      </c>
      <c r="D192" s="2">
        <f t="shared" ref="D192:D205" si="3">IF(C192=0,0,1)</f>
        <v>1</v>
      </c>
      <c r="E192" s="2"/>
      <c r="F192" s="3"/>
    </row>
    <row r="193" spans="1:6" x14ac:dyDescent="0.25">
      <c r="A193" s="4">
        <v>192</v>
      </c>
      <c r="B193" s="11" t="s">
        <v>383</v>
      </c>
      <c r="C193" s="1" t="str">
        <f>VLOOKUP(B193,'[1]Original Data'!$B$2:$D$554,3,FALSE)</f>
        <v>girtzindustries.com</v>
      </c>
      <c r="D193" s="2">
        <f t="shared" si="3"/>
        <v>1</v>
      </c>
      <c r="E193" s="2"/>
      <c r="F193" s="3"/>
    </row>
    <row r="194" spans="1:6" x14ac:dyDescent="0.25">
      <c r="A194" s="4">
        <v>193</v>
      </c>
      <c r="B194" s="11" t="s">
        <v>443</v>
      </c>
      <c r="C194" s="1" t="str">
        <f>VLOOKUP(B194,'[1]Original Data'!$B$2:$D$554,3,FALSE)</f>
        <v>inrib.com</v>
      </c>
      <c r="D194" s="2">
        <f t="shared" si="3"/>
        <v>1</v>
      </c>
      <c r="E194" s="2"/>
      <c r="F194" s="3"/>
    </row>
    <row r="195" spans="1:6" x14ac:dyDescent="0.25">
      <c r="A195" s="4">
        <v>194</v>
      </c>
      <c r="B195" s="11" t="s">
        <v>466</v>
      </c>
      <c r="C195" s="1" t="str">
        <f>VLOOKUP(B195,'[1]Original Data'!$B$2:$D$554,3,FALSE)</f>
        <v>jordanmanufacturing.com</v>
      </c>
      <c r="D195" s="2">
        <f t="shared" si="3"/>
        <v>1</v>
      </c>
      <c r="E195" s="2"/>
      <c r="F195" s="3"/>
    </row>
    <row r="196" spans="1:6" x14ac:dyDescent="0.25">
      <c r="A196" s="4">
        <v>195</v>
      </c>
      <c r="B196" s="11" t="s">
        <v>540</v>
      </c>
      <c r="C196" s="1" t="str">
        <f>VLOOKUP(B196,'[1]Original Data'!$B$2:$D$554,3,FALSE)</f>
        <v>marianinc.com</v>
      </c>
      <c r="D196" s="2">
        <f t="shared" si="3"/>
        <v>1</v>
      </c>
      <c r="E196" s="2"/>
      <c r="F196" s="3"/>
    </row>
    <row r="197" spans="1:6" x14ac:dyDescent="0.25">
      <c r="A197" s="4">
        <v>196</v>
      </c>
      <c r="B197" s="14" t="s">
        <v>636</v>
      </c>
      <c r="C197" s="1">
        <f>VLOOKUP(B197,'[1]Original Data'!$B$2:$D$554,3,FALSE)</f>
        <v>0</v>
      </c>
      <c r="D197" s="2">
        <f t="shared" si="3"/>
        <v>0</v>
      </c>
      <c r="E197" s="2"/>
      <c r="F197" s="3">
        <v>0</v>
      </c>
    </row>
    <row r="198" spans="1:6" x14ac:dyDescent="0.25">
      <c r="A198" s="4">
        <v>197</v>
      </c>
      <c r="B198" s="11" t="s">
        <v>685</v>
      </c>
      <c r="C198" s="1" t="str">
        <f>VLOOKUP(B198,'[1]Original Data'!$B$2:$D$554,3,FALSE)</f>
        <v>regalbeloit.com</v>
      </c>
      <c r="D198" s="2">
        <f t="shared" si="3"/>
        <v>1</v>
      </c>
      <c r="E198" s="2"/>
      <c r="F198" s="3"/>
    </row>
    <row r="199" spans="1:6" x14ac:dyDescent="0.25">
      <c r="A199" s="4">
        <v>198</v>
      </c>
      <c r="B199" s="11" t="s">
        <v>716</v>
      </c>
      <c r="C199" s="1" t="str">
        <f>VLOOKUP(B199,'[1]Original Data'!$B$2:$D$554,3,FALSE)</f>
        <v>monticellospring.com</v>
      </c>
      <c r="D199" s="2">
        <f t="shared" si="3"/>
        <v>1</v>
      </c>
      <c r="E199" s="2"/>
      <c r="F199" s="3"/>
    </row>
    <row r="200" spans="1:6" x14ac:dyDescent="0.25">
      <c r="A200" s="4">
        <v>199</v>
      </c>
      <c r="B200" s="11" t="s">
        <v>759</v>
      </c>
      <c r="C200" s="1" t="str">
        <f>VLOOKUP(B200,'[1]Original Data'!$B$2:$D$554,3,FALSE)</f>
        <v>tdsdrive.com</v>
      </c>
      <c r="D200" s="2">
        <f t="shared" si="3"/>
        <v>1</v>
      </c>
      <c r="E200" s="2"/>
      <c r="F200" s="3"/>
    </row>
    <row r="201" spans="1:6" x14ac:dyDescent="0.25">
      <c r="A201" s="4">
        <v>200</v>
      </c>
      <c r="B201" s="11" t="s">
        <v>772</v>
      </c>
      <c r="C201" s="1" t="str">
        <f>VLOOKUP(B201,'[1]Original Data'!$B$2:$D$554,3,FALSE)</f>
        <v>scotts.com</v>
      </c>
      <c r="D201" s="2">
        <f t="shared" si="3"/>
        <v>1</v>
      </c>
      <c r="E201" s="2"/>
      <c r="F201" s="3"/>
    </row>
    <row r="202" spans="1:6" x14ac:dyDescent="0.25">
      <c r="A202" s="4">
        <v>201</v>
      </c>
      <c r="B202" s="11" t="s">
        <v>802</v>
      </c>
      <c r="C202" s="1" t="str">
        <f>VLOOKUP(B202,'[1]Original Data'!$B$2:$D$554,3,FALSE)</f>
        <v>usmolders.com</v>
      </c>
      <c r="D202" s="2">
        <f t="shared" si="3"/>
        <v>1</v>
      </c>
      <c r="E202" s="2"/>
      <c r="F202" s="3"/>
    </row>
    <row r="203" spans="1:6" x14ac:dyDescent="0.25">
      <c r="A203" s="4">
        <v>202</v>
      </c>
      <c r="B203" s="11" t="s">
        <v>805</v>
      </c>
      <c r="C203" s="1" t="str">
        <f>VLOOKUP(B203,'[1]Original Data'!$B$2:$D$554,3,FALSE)</f>
        <v>vanguardtrailer.com</v>
      </c>
      <c r="D203" s="2">
        <f t="shared" si="3"/>
        <v>1</v>
      </c>
      <c r="E203" s="2"/>
      <c r="F203" s="3"/>
    </row>
    <row r="204" spans="1:6" x14ac:dyDescent="0.25">
      <c r="A204" s="4">
        <v>203</v>
      </c>
      <c r="B204" s="11" t="s">
        <v>569</v>
      </c>
      <c r="C204" s="1" t="str">
        <f>VLOOKUP(B204,'[1]Original Data'!$B$2:$D$554,3,FALSE)</f>
        <v>monsanto.com</v>
      </c>
      <c r="D204" s="2">
        <f t="shared" si="3"/>
        <v>1</v>
      </c>
      <c r="E204" s="2"/>
      <c r="F204" s="3"/>
    </row>
    <row r="205" spans="1:6" x14ac:dyDescent="0.25">
      <c r="A205" s="4">
        <v>204</v>
      </c>
      <c r="B205" s="11" t="s">
        <v>269</v>
      </c>
      <c r="C205" s="1" t="str">
        <f>VLOOKUP(B205,'[1]Original Data'!$B$2:$D$554,3,FALSE)</f>
        <v>conagrabrands.com</v>
      </c>
      <c r="D205" s="2">
        <f t="shared" si="3"/>
        <v>1</v>
      </c>
      <c r="E205" s="2"/>
      <c r="F205" s="3"/>
    </row>
    <row r="206" spans="1:6" x14ac:dyDescent="0.25">
      <c r="A206" s="4">
        <v>205</v>
      </c>
      <c r="B206" s="2" t="s">
        <v>164</v>
      </c>
      <c r="C206" s="2" t="s">
        <v>165</v>
      </c>
      <c r="D206" s="2">
        <v>1</v>
      </c>
      <c r="E206" s="2">
        <v>0</v>
      </c>
      <c r="F206" s="3"/>
    </row>
    <row r="207" spans="1:6" x14ac:dyDescent="0.25">
      <c r="A207" s="4">
        <v>206</v>
      </c>
      <c r="B207" s="2" t="s">
        <v>257</v>
      </c>
      <c r="C207" s="2" t="s">
        <v>258</v>
      </c>
      <c r="D207" s="2">
        <v>1</v>
      </c>
      <c r="E207" s="2">
        <v>0</v>
      </c>
      <c r="F207" s="3"/>
    </row>
    <row r="208" spans="1:6" x14ac:dyDescent="0.25">
      <c r="A208" s="4">
        <v>207</v>
      </c>
      <c r="B208" s="2" t="s">
        <v>688</v>
      </c>
      <c r="C208" s="2" t="s">
        <v>689</v>
      </c>
      <c r="D208" s="2">
        <v>1</v>
      </c>
      <c r="E208" s="2">
        <v>0</v>
      </c>
      <c r="F208" s="3"/>
    </row>
    <row r="209" spans="1:8" x14ac:dyDescent="0.25">
      <c r="A209" s="4">
        <v>208</v>
      </c>
      <c r="B209" s="2" t="s">
        <v>782</v>
      </c>
      <c r="C209" s="2" t="s">
        <v>783</v>
      </c>
      <c r="D209" s="2">
        <v>1</v>
      </c>
      <c r="E209" s="2">
        <v>0</v>
      </c>
      <c r="F209" s="3"/>
    </row>
    <row r="210" spans="1:8" x14ac:dyDescent="0.25">
      <c r="A210" s="4">
        <v>209</v>
      </c>
      <c r="B210" s="2" t="s">
        <v>229</v>
      </c>
      <c r="C210" s="2" t="s">
        <v>230</v>
      </c>
      <c r="D210" s="2">
        <v>1</v>
      </c>
      <c r="E210" s="2">
        <v>0</v>
      </c>
      <c r="F210" s="3"/>
    </row>
    <row r="211" spans="1:8" x14ac:dyDescent="0.25">
      <c r="A211" s="4">
        <v>210</v>
      </c>
      <c r="B211" s="2" t="s">
        <v>770</v>
      </c>
      <c r="C211" s="2" t="s">
        <v>771</v>
      </c>
      <c r="D211" s="2">
        <v>1</v>
      </c>
      <c r="E211" s="2">
        <v>0</v>
      </c>
      <c r="F211" s="3"/>
    </row>
    <row r="212" spans="1:8" x14ac:dyDescent="0.25">
      <c r="A212" s="4">
        <v>211</v>
      </c>
      <c r="B212" s="2" t="s">
        <v>526</v>
      </c>
      <c r="C212" s="2" t="s">
        <v>527</v>
      </c>
      <c r="D212" s="2">
        <v>1</v>
      </c>
      <c r="E212" s="2">
        <v>0</v>
      </c>
      <c r="F212" s="3"/>
    </row>
    <row r="213" spans="1:8" x14ac:dyDescent="0.25">
      <c r="A213" s="4">
        <v>212</v>
      </c>
      <c r="B213" s="2" t="s">
        <v>571</v>
      </c>
      <c r="C213" s="2" t="s">
        <v>572</v>
      </c>
      <c r="D213" s="2">
        <v>1</v>
      </c>
      <c r="E213" s="2">
        <v>0</v>
      </c>
      <c r="F213" s="3"/>
    </row>
    <row r="214" spans="1:8" x14ac:dyDescent="0.25">
      <c r="A214" s="4">
        <v>213</v>
      </c>
      <c r="B214" s="2" t="s">
        <v>748</v>
      </c>
      <c r="C214" s="2" t="s">
        <v>749</v>
      </c>
      <c r="D214" s="2">
        <v>1</v>
      </c>
      <c r="E214" s="2">
        <v>0</v>
      </c>
      <c r="F214" s="3"/>
    </row>
    <row r="215" spans="1:8" x14ac:dyDescent="0.25">
      <c r="A215" s="4">
        <v>214</v>
      </c>
      <c r="B215" s="2" t="s">
        <v>73</v>
      </c>
      <c r="C215" s="2" t="s">
        <v>74</v>
      </c>
      <c r="D215" s="2">
        <v>1</v>
      </c>
      <c r="E215" s="2">
        <v>0</v>
      </c>
      <c r="F215" s="3"/>
    </row>
    <row r="216" spans="1:8" x14ac:dyDescent="0.25">
      <c r="A216" s="4">
        <v>215</v>
      </c>
      <c r="B216" s="2" t="s">
        <v>707</v>
      </c>
      <c r="C216" s="2">
        <v>0</v>
      </c>
      <c r="D216" s="2">
        <v>0</v>
      </c>
      <c r="E216" s="2">
        <v>0</v>
      </c>
      <c r="F216" s="3"/>
      <c r="H216">
        <v>0</v>
      </c>
    </row>
    <row r="217" spans="1:8" ht="15.75" thickBot="1" x14ac:dyDescent="0.3">
      <c r="A217" s="4">
        <v>216</v>
      </c>
      <c r="B217" s="5" t="s">
        <v>788</v>
      </c>
      <c r="C217" s="5" t="s">
        <v>789</v>
      </c>
      <c r="D217" s="5">
        <v>1</v>
      </c>
      <c r="E217" s="5">
        <v>0</v>
      </c>
      <c r="F217" s="6"/>
    </row>
  </sheetData>
  <conditionalFormatting sqref="B33">
    <cfRule type="duplicateValues" dxfId="8" priority="3"/>
  </conditionalFormatting>
  <conditionalFormatting sqref="B111">
    <cfRule type="duplicateValues" dxfId="7" priority="7"/>
  </conditionalFormatting>
  <conditionalFormatting sqref="B112">
    <cfRule type="duplicateValues" dxfId="6" priority="6"/>
  </conditionalFormatting>
  <conditionalFormatting sqref="B35">
    <cfRule type="duplicateValues" dxfId="5" priority="4"/>
  </conditionalFormatting>
  <conditionalFormatting sqref="B1:B1048576">
    <cfRule type="duplicateValues" dxfId="4" priority="2"/>
  </conditionalFormatting>
  <conditionalFormatting sqref="C1:C1048576">
    <cfRule type="duplicateValues" dxfId="3" priority="1"/>
  </conditionalFormatting>
  <conditionalFormatting sqref="B113:B205 B1:B32 B36:B110 B34">
    <cfRule type="duplicateValues" dxfId="2" priority="2590"/>
    <cfRule type="duplicateValues" dxfId="1" priority="2591"/>
  </conditionalFormatting>
  <conditionalFormatting sqref="B1:B32 B36:B205 B34">
    <cfRule type="duplicateValues" dxfId="0" priority="2606"/>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Round 2</vt:lpstr>
      <vt:lpstr>Contacted Companies</vt:lpstr>
      <vt:lpstr>Final List</vt:lpstr>
      <vt:lpstr>From Mapping</vt:lpstr>
      <vt:lpstr>From List of Companies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2018-06-12T17:29:29Z</dcterms:modified>
  <cp:category/>
  <cp:contentStatus/>
</cp:coreProperties>
</file>