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github\elek\BADGOTRON\"/>
    </mc:Choice>
  </mc:AlternateContent>
  <bookViews>
    <workbookView xWindow="0" yWindow="0" windowWidth="1714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4" i="1"/>
  <c r="B3" i="1"/>
  <c r="B44" i="1"/>
  <c r="B43" i="1"/>
  <c r="D19" i="1" l="1"/>
  <c r="I16" i="1" l="1"/>
  <c r="I15" i="1"/>
  <c r="I10" i="1"/>
  <c r="E1" i="1"/>
  <c r="I9" i="1"/>
  <c r="I8" i="1"/>
  <c r="E3" i="1"/>
  <c r="E7" i="1" l="1"/>
  <c r="E8" i="1" s="1"/>
</calcChain>
</file>

<file path=xl/sharedStrings.xml><?xml version="1.0" encoding="utf-8"?>
<sst xmlns="http://schemas.openxmlformats.org/spreadsheetml/2006/main" count="52" uniqueCount="52">
  <si>
    <t>Bits par users</t>
  </si>
  <si>
    <t>bits par pages</t>
  </si>
  <si>
    <t>Nombre de Users</t>
  </si>
  <si>
    <t>Memoire totale</t>
  </si>
  <si>
    <t>Nombre de pages</t>
  </si>
  <si>
    <t>INDEX</t>
  </si>
  <si>
    <t>bits par user</t>
  </si>
  <si>
    <t>Nombre de pages index</t>
  </si>
  <si>
    <t>Total bits index</t>
  </si>
  <si>
    <t>MEMOIRE</t>
  </si>
  <si>
    <t>pages dispo</t>
  </si>
  <si>
    <t>pages prises</t>
  </si>
  <si>
    <t>Pages Users</t>
  </si>
  <si>
    <t>Total bits pris</t>
  </si>
  <si>
    <t>MEMOIRE TOTALE UTILISEE</t>
  </si>
  <si>
    <t>MEMOIRE TOTALE LIBRE</t>
  </si>
  <si>
    <t>SOIT</t>
  </si>
  <si>
    <t>USERS par page DATA</t>
  </si>
  <si>
    <t>USER par page INDEX</t>
  </si>
  <si>
    <t>Remttre FLASH a ZERO</t>
  </si>
  <si>
    <t>Fonction qui ajoute un user a l'index</t>
  </si>
  <si>
    <t>Fonction qui ajoute les donnees de l' user dans la flash avec l'adresse correspondant a l' index</t>
  </si>
  <si>
    <t>Fonction qui cherche la premiere place dispo dans l'index</t>
  </si>
  <si>
    <t>Fonction qui efface un user de l'index</t>
  </si>
  <si>
    <t>Fonction qui copie la page d'index actuelle dans la RAM</t>
  </si>
  <si>
    <t>Fonction qui cherche le user dans la page d'index copiee en RAM</t>
  </si>
  <si>
    <t>Fonction qui copie en RAM la page DATA correspondant a l' user</t>
  </si>
  <si>
    <t>Fonction qui ecrit en FLASH la page DATA correspondant a l' user</t>
  </si>
  <si>
    <t>Fonction qui verifie l integrite des donnees ecrites en FLASH</t>
  </si>
  <si>
    <t>Fonction qui traite les donnees de l'USER</t>
  </si>
  <si>
    <t>BESOINS PAR USER DATA</t>
  </si>
  <si>
    <t>ID</t>
  </si>
  <si>
    <t>Timestamp Derniere entrée</t>
  </si>
  <si>
    <t>Jour courant</t>
  </si>
  <si>
    <t>Semaine courante</t>
  </si>
  <si>
    <t>Mois courant</t>
  </si>
  <si>
    <t>Trimestre courant</t>
  </si>
  <si>
    <t>jour -1</t>
  </si>
  <si>
    <t>semaine -1</t>
  </si>
  <si>
    <t>mois -1</t>
  </si>
  <si>
    <t>trim -1</t>
  </si>
  <si>
    <t>j-6</t>
  </si>
  <si>
    <t>j-5</t>
  </si>
  <si>
    <t>j-4</t>
  </si>
  <si>
    <t>j-3</t>
  </si>
  <si>
    <t>j-2</t>
  </si>
  <si>
    <t>j-1</t>
  </si>
  <si>
    <t>j-0</t>
  </si>
  <si>
    <t>TOTAL</t>
  </si>
  <si>
    <t>soit</t>
  </si>
  <si>
    <t>bits</t>
  </si>
  <si>
    <t>Octets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</si>
</sst>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000_);_(* \(#,##0.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43" fontId="0" fillId="3" borderId="0" xfId="1" applyFont="1" applyFill="1"/>
    <xf numFmtId="164" fontId="0" fillId="3" borderId="0" xfId="1" applyNumberFormat="1" applyFont="1" applyFill="1"/>
    <xf numFmtId="43" fontId="0" fillId="3" borderId="0" xfId="0" applyNumberFormat="1" applyFill="1"/>
    <xf numFmtId="165" fontId="0" fillId="3" borderId="0" xfId="0" applyNumberFormat="1" applyFill="1"/>
    <xf numFmtId="10" fontId="0" fillId="3" borderId="0" xfId="2" applyNumberFormat="1" applyFont="1" applyFill="1"/>
    <xf numFmtId="166" fontId="0" fillId="3" borderId="0" xfId="0" applyNumberFormat="1" applyFill="1"/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B2" sqref="B2"/>
    </sheetView>
  </sheetViews>
  <sheetFormatPr defaultRowHeight="15" x14ac:dyDescent="0.25"/>
  <cols>
    <col min="1" max="1" width="27.7109375" style="2" customWidth="1"/>
    <col min="2" max="2" width="16.28515625" style="2" customWidth="1"/>
    <col min="3" max="3" width="2.7109375" style="2" customWidth="1"/>
    <col min="4" max="4" width="16.7109375" style="2" bestFit="1" customWidth="1"/>
    <col min="5" max="5" width="10" style="2" bestFit="1" customWidth="1"/>
    <col min="6" max="7" width="9.140625" style="2"/>
    <col min="8" max="8" width="24.7109375" style="2" bestFit="1" customWidth="1"/>
    <col min="9" max="9" width="15.28515625" style="2" bestFit="1" customWidth="1"/>
    <col min="10" max="10" width="9.140625" style="2"/>
    <col min="11" max="11" width="10.5703125" style="2" bestFit="1" customWidth="1"/>
    <col min="12" max="12" width="3" style="1" customWidth="1"/>
    <col min="13" max="13" width="85.85546875" style="2" bestFit="1" customWidth="1"/>
    <col min="14" max="16384" width="9.140625" style="2"/>
  </cols>
  <sheetData>
    <row r="1" spans="1:14" x14ac:dyDescent="0.25">
      <c r="A1" s="2" t="s">
        <v>2</v>
      </c>
      <c r="B1" s="5">
        <v>378650.8848151376</v>
      </c>
      <c r="D1" s="2" t="s">
        <v>3</v>
      </c>
      <c r="E1" s="2">
        <f>4096*4096</f>
        <v>16777216</v>
      </c>
      <c r="M1" s="2" t="s">
        <v>19</v>
      </c>
      <c r="N1" s="2">
        <v>1</v>
      </c>
    </row>
    <row r="2" spans="1:14" x14ac:dyDescent="0.25">
      <c r="A2" s="2" t="s">
        <v>0</v>
      </c>
      <c r="B2" s="2">
        <v>306.24299999999999</v>
      </c>
      <c r="D2" s="2" t="s">
        <v>4</v>
      </c>
      <c r="E2" s="2">
        <v>4096</v>
      </c>
      <c r="M2" s="2" t="s">
        <v>22</v>
      </c>
      <c r="N2" s="2">
        <v>0</v>
      </c>
    </row>
    <row r="3" spans="1:14" x14ac:dyDescent="0.25">
      <c r="A3" s="2" t="s">
        <v>13</v>
      </c>
      <c r="B3" s="4">
        <f>B1*B2</f>
        <v>115959182.91844219</v>
      </c>
      <c r="D3" s="2" t="s">
        <v>1</v>
      </c>
      <c r="E3" s="2">
        <f>E1/E2 * 8</f>
        <v>32768</v>
      </c>
      <c r="M3" s="2" t="s">
        <v>24</v>
      </c>
      <c r="N3" s="2">
        <v>0</v>
      </c>
    </row>
    <row r="4" spans="1:14" x14ac:dyDescent="0.25">
      <c r="A4" s="2" t="s">
        <v>12</v>
      </c>
      <c r="B4" s="3">
        <f>B3/(E2*8) +1</f>
        <v>3539.793424024725</v>
      </c>
      <c r="M4" s="2" t="s">
        <v>25</v>
      </c>
      <c r="N4" s="2">
        <v>0</v>
      </c>
    </row>
    <row r="5" spans="1:14" x14ac:dyDescent="0.25">
      <c r="M5" s="2" t="s">
        <v>20</v>
      </c>
      <c r="N5" s="2">
        <v>0</v>
      </c>
    </row>
    <row r="6" spans="1:14" x14ac:dyDescent="0.25">
      <c r="A6" s="2" t="s">
        <v>5</v>
      </c>
      <c r="D6" s="2" t="s">
        <v>9</v>
      </c>
      <c r="M6" s="2" t="s">
        <v>26</v>
      </c>
      <c r="N6" s="2">
        <v>0</v>
      </c>
    </row>
    <row r="7" spans="1:14" x14ac:dyDescent="0.25">
      <c r="A7" s="2" t="s">
        <v>6</v>
      </c>
      <c r="B7" s="2">
        <v>48</v>
      </c>
      <c r="D7" s="2" t="s">
        <v>10</v>
      </c>
      <c r="E7" s="3">
        <f>E2-B9-B4</f>
        <v>1</v>
      </c>
      <c r="M7" s="2" t="s">
        <v>27</v>
      </c>
      <c r="N7" s="2">
        <v>0</v>
      </c>
    </row>
    <row r="8" spans="1:14" x14ac:dyDescent="0.25">
      <c r="A8" s="2" t="s">
        <v>8</v>
      </c>
      <c r="B8" s="4">
        <f>B7*B1</f>
        <v>18175242.471126605</v>
      </c>
      <c r="D8" s="2" t="s">
        <v>11</v>
      </c>
      <c r="E8" s="3">
        <f>E2-E7</f>
        <v>4095</v>
      </c>
      <c r="H8" s="2" t="s">
        <v>14</v>
      </c>
      <c r="I8" s="6">
        <f>B3/8+B8/8</f>
        <v>16766803.173696099</v>
      </c>
      <c r="M8" s="2" t="s">
        <v>28</v>
      </c>
      <c r="N8" s="2">
        <v>0</v>
      </c>
    </row>
    <row r="9" spans="1:14" x14ac:dyDescent="0.25">
      <c r="A9" s="2" t="s">
        <v>7</v>
      </c>
      <c r="B9" s="3">
        <f>B1/682</f>
        <v>555.20657597527509</v>
      </c>
      <c r="H9" s="2" t="s">
        <v>15</v>
      </c>
      <c r="I9" s="6">
        <f>E1-I8</f>
        <v>10412.826303901151</v>
      </c>
      <c r="M9" s="2" t="s">
        <v>29</v>
      </c>
      <c r="N9" s="2">
        <v>0</v>
      </c>
    </row>
    <row r="10" spans="1:14" x14ac:dyDescent="0.25">
      <c r="H10" s="2" t="s">
        <v>16</v>
      </c>
      <c r="I10" s="8">
        <f>I8/E1</f>
        <v>0.99937934718704813</v>
      </c>
      <c r="M10" s="2" t="s">
        <v>21</v>
      </c>
      <c r="N10" s="2">
        <v>0</v>
      </c>
    </row>
    <row r="11" spans="1:14" x14ac:dyDescent="0.25">
      <c r="M11" s="2" t="s">
        <v>23</v>
      </c>
      <c r="N11" s="2">
        <v>0</v>
      </c>
    </row>
    <row r="14" spans="1:14" x14ac:dyDescent="0.25">
      <c r="B14" s="7"/>
      <c r="K14" s="6"/>
    </row>
    <row r="15" spans="1:14" x14ac:dyDescent="0.25">
      <c r="H15" s="2" t="s">
        <v>17</v>
      </c>
      <c r="I15" s="9">
        <f>B1/B4</f>
        <v>106.96976898290683</v>
      </c>
    </row>
    <row r="16" spans="1:14" x14ac:dyDescent="0.25">
      <c r="H16" s="2" t="s">
        <v>18</v>
      </c>
      <c r="I16" s="9">
        <f>B1/B9</f>
        <v>682</v>
      </c>
    </row>
    <row r="19" spans="1:4" x14ac:dyDescent="0.25">
      <c r="D19" s="6">
        <f>B1/B4</f>
        <v>106.96976898290683</v>
      </c>
    </row>
    <row r="25" spans="1:4" x14ac:dyDescent="0.25">
      <c r="A25" s="12" t="s">
        <v>30</v>
      </c>
      <c r="B25" s="12"/>
    </row>
    <row r="26" spans="1:4" x14ac:dyDescent="0.25">
      <c r="A26" s="11" t="s">
        <v>31</v>
      </c>
      <c r="B26" s="11">
        <v>40</v>
      </c>
    </row>
    <row r="27" spans="1:4" x14ac:dyDescent="0.25">
      <c r="A27" s="10" t="s">
        <v>32</v>
      </c>
      <c r="B27" s="10">
        <v>32</v>
      </c>
    </row>
    <row r="28" spans="1:4" x14ac:dyDescent="0.25">
      <c r="A28" s="11" t="s">
        <v>33</v>
      </c>
      <c r="B28" s="11">
        <v>16</v>
      </c>
    </row>
    <row r="29" spans="1:4" x14ac:dyDescent="0.25">
      <c r="A29" s="10" t="s">
        <v>34</v>
      </c>
      <c r="B29" s="10">
        <v>16</v>
      </c>
    </row>
    <row r="30" spans="1:4" x14ac:dyDescent="0.25">
      <c r="A30" s="11" t="s">
        <v>35</v>
      </c>
      <c r="B30" s="11">
        <v>16</v>
      </c>
    </row>
    <row r="31" spans="1:4" x14ac:dyDescent="0.25">
      <c r="A31" s="10" t="s">
        <v>36</v>
      </c>
      <c r="B31" s="10">
        <v>16</v>
      </c>
    </row>
    <row r="32" spans="1:4" x14ac:dyDescent="0.25">
      <c r="A32" s="11" t="s">
        <v>37</v>
      </c>
      <c r="B32" s="11">
        <v>16</v>
      </c>
    </row>
    <row r="33" spans="1:3" x14ac:dyDescent="0.25">
      <c r="A33" s="10" t="s">
        <v>38</v>
      </c>
      <c r="B33" s="10">
        <v>16</v>
      </c>
    </row>
    <row r="34" spans="1:3" x14ac:dyDescent="0.25">
      <c r="A34" s="11" t="s">
        <v>39</v>
      </c>
      <c r="B34" s="11">
        <v>16</v>
      </c>
    </row>
    <row r="35" spans="1:3" x14ac:dyDescent="0.25">
      <c r="A35" s="10" t="s">
        <v>40</v>
      </c>
      <c r="B35" s="10">
        <v>16</v>
      </c>
    </row>
    <row r="36" spans="1:3" x14ac:dyDescent="0.25">
      <c r="A36" s="11" t="s">
        <v>41</v>
      </c>
      <c r="B36" s="11">
        <v>16</v>
      </c>
    </row>
    <row r="37" spans="1:3" x14ac:dyDescent="0.25">
      <c r="A37" s="10" t="s">
        <v>42</v>
      </c>
      <c r="B37" s="10">
        <v>16</v>
      </c>
    </row>
    <row r="38" spans="1:3" x14ac:dyDescent="0.25">
      <c r="A38" s="11" t="s">
        <v>43</v>
      </c>
      <c r="B38" s="11">
        <v>16</v>
      </c>
    </row>
    <row r="39" spans="1:3" x14ac:dyDescent="0.25">
      <c r="A39" s="10" t="s">
        <v>44</v>
      </c>
      <c r="B39" s="10">
        <v>16</v>
      </c>
    </row>
    <row r="40" spans="1:3" x14ac:dyDescent="0.25">
      <c r="A40" s="11" t="s">
        <v>45</v>
      </c>
      <c r="B40" s="11">
        <v>16</v>
      </c>
    </row>
    <row r="41" spans="1:3" x14ac:dyDescent="0.25">
      <c r="A41" s="10" t="s">
        <v>46</v>
      </c>
      <c r="B41" s="10">
        <v>16</v>
      </c>
    </row>
    <row r="42" spans="1:3" x14ac:dyDescent="0.25">
      <c r="A42" s="11" t="s">
        <v>47</v>
      </c>
      <c r="B42" s="11">
        <v>16</v>
      </c>
    </row>
    <row r="43" spans="1:3" x14ac:dyDescent="0.25">
      <c r="A43" s="13" t="s">
        <v>48</v>
      </c>
      <c r="B43" s="13">
        <f>SUM(B26:B42)</f>
        <v>312</v>
      </c>
      <c r="C43" s="2" t="s">
        <v>50</v>
      </c>
    </row>
    <row r="44" spans="1:3" x14ac:dyDescent="0.25">
      <c r="A44" s="14" t="s">
        <v>49</v>
      </c>
      <c r="B44" s="15">
        <f>B43/8</f>
        <v>39</v>
      </c>
      <c r="C44" s="15" t="s">
        <v>51</v>
      </c>
    </row>
  </sheetData>
  <dataConsolidate/>
  <mergeCells count="1"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2018-07-04T11:57:57Z</dcterms:created>
  <dcterms:modified xsi:type="dcterms:W3CDTF">2018-07-09T08:57:33Z</dcterms:modified>
</cp:coreProperties>
</file>