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Geayv\Desktop\Sparta\Data Analyst Capstone Course\"/>
    </mc:Choice>
  </mc:AlternateContent>
  <xr:revisionPtr revIDLastSave="0" documentId="13_ncr:1_{42F9B6B3-3D06-43E9-8565-1BE4CAFC0359}" xr6:coauthVersionLast="47" xr6:coauthVersionMax="47" xr10:uidLastSave="{00000000-0000-0000-0000-000000000000}"/>
  <bookViews>
    <workbookView xWindow="-120" yWindow="-120" windowWidth="20730" windowHeight="11040" tabRatio="696" xr2:uid="{00000000-000D-0000-FFFF-FFFF00000000}"/>
  </bookViews>
  <sheets>
    <sheet name="Dashboard-Infographics" sheetId="10" r:id="rId1"/>
    <sheet name="Drill-Downs" sheetId="11" state="hidden" r:id="rId2"/>
    <sheet name="School Year Statistics" sheetId="9" r:id="rId3"/>
    <sheet name="Module" sheetId="4" r:id="rId4"/>
    <sheet name="trees and water" sheetId="1" state="hidden" r:id="rId5"/>
  </sheets>
  <definedNames>
    <definedName name="OLE_LINK1" localSheetId="3">Module!#REF!</definedName>
    <definedName name="OLE_LINK1" localSheetId="2">'School Year Statistics'!#REF!</definedName>
  </definedName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 i="1" l="1"/>
  <c r="C31" i="1"/>
  <c r="C30" i="1"/>
</calcChain>
</file>

<file path=xl/sharedStrings.xml><?xml version="1.0" encoding="utf-8"?>
<sst xmlns="http://schemas.openxmlformats.org/spreadsheetml/2006/main" count="245" uniqueCount="140">
  <si>
    <t>Data indicates that the production of 1 ton of paper contaminates nearly 20,000 gallons of water.</t>
  </si>
  <si>
    <t>https://www.worldatlas.com/articles/how-many-trees-does-it-take-to-make-1-ton-of-paper.html</t>
  </si>
  <si>
    <t>20,000 gallons = 90.92184 cubic meter</t>
  </si>
  <si>
    <t>sheet</t>
  </si>
  <si>
    <t>How Many Pieces of Paper Equal a Tree? Is It Practical?</t>
  </si>
  <si>
    <t>When you calculate the number of sheets of paper on the same standard pine tree using the πr2 formula, you’ll get 10,000 sheets of paper.4</t>
  </si>
  <si>
    <t>https://8billiontrees.com/trees/how-many-pieces-of-paper-in-a-tree/</t>
  </si>
  <si>
    <t>How much water does it take to make a ream of paper?</t>
  </si>
  <si>
    <t>Paper has a heavy environmental cost. It takes more than 1½ cups of water to make one sheet of paper. That’s nearly 47 gallons of water per ream of paper.</t>
  </si>
  <si>
    <t xml:space="preserve">47 gallons = </t>
  </si>
  <si>
    <t>water (m3) per ream</t>
  </si>
  <si>
    <t>https://teacherscollegesj.org/how-many-litres-of-water-make-a-ton-of-paper/#:~:text=Paper%20has%20a%20heavy%20environmental%20cost.%20It%20takes,47%20gallons%20of%20water%20per%20ream%20of%20paper.</t>
  </si>
  <si>
    <t>1 ream =</t>
  </si>
  <si>
    <t>How Many Sheets in a Standard Ream</t>
  </si>
  <si>
    <t>A standard ream of paper contains 500 sheets. This means that if you were to purchase a ream of standard 20lb bond paper, it would contain 500 sheets of 8.5″ x 11″ paper.</t>
  </si>
  <si>
    <t>How Many Sheets of Paper in a Ream? - Quill And Fox</t>
  </si>
  <si>
    <t>a single sheet of paper needs</t>
  </si>
  <si>
    <t>water:</t>
  </si>
  <si>
    <t>m3/sheet</t>
  </si>
  <si>
    <t>tree:</t>
  </si>
  <si>
    <t>tree/sheet</t>
  </si>
  <si>
    <t>SY 2021-2022</t>
  </si>
  <si>
    <t>https://depedpines.com/wp-content/uploads/2020/05/Enclosure-1-Elements-of-a-Learning-Module-and-Tech-Specs-of-LR-Module-from-RM-No.-91-S-2020.pdf</t>
  </si>
  <si>
    <t>Republic Act No. 7797 | Official Gazette of the Republic of the Philippines</t>
  </si>
  <si>
    <t>Elementary</t>
  </si>
  <si>
    <t>SY 2020-2021</t>
  </si>
  <si>
    <t>https://www.paperandwood.com/en/newsitem/?nid,2657/8333-sheets-of-paper-is-produced-from-each-tree.html#:~:text=A%20group%20of%2024%20trees,be%20produced%20from%20each%20tree.</t>
  </si>
  <si>
    <t>On average, 16.67 reams of A4 paper each of which includes 500 sheets can be produced from each tree.</t>
  </si>
  <si>
    <t>How many trees are felled for paper?</t>
  </si>
  <si>
    <t>In the last 40 years, paper usage has grown 400%. This means that over two million trees are felled every day for global paper consumption, meaning four billion trees are cut every year to serve our paper needs. When you consider this, it makes you question whether that document is really worth printing.</t>
  </si>
  <si>
    <t>https://ribble-pack.co.uk/blog/much-paper-comes-one-tree</t>
  </si>
  <si>
    <r>
      <t>If all our newspaper was recycled, we could save about 250,000,000 trees each year! Each ton of recycled paper can save 17 trees, </t>
    </r>
    <r>
      <rPr>
        <i/>
        <sz val="12"/>
        <color rgb="FF0A0A0A"/>
        <rFont val="Open Sans"/>
        <family val="2"/>
      </rPr>
      <t>380 gallons of oil </t>
    </r>
    <r>
      <rPr>
        <sz val="12"/>
        <color rgb="FF0A0A0A"/>
        <rFont val="Open Sans"/>
        <family val="2"/>
      </rPr>
      <t>, three cubic yards of landfill space, </t>
    </r>
    <r>
      <rPr>
        <i/>
        <sz val="12"/>
        <color rgb="FF0A0A0A"/>
        <rFont val="Open Sans"/>
        <family val="2"/>
      </rPr>
      <t>4000 kilowatts of energy</t>
    </r>
    <r>
      <rPr>
        <sz val="12"/>
        <color rgb="FF0A0A0A"/>
        <rFont val="Open Sans"/>
        <family val="2"/>
      </rPr>
      <t>, and 7000 gallons of water. This represents a 64% energy savings, a 58% water savings, and 60 pounds less air pollution!  That's because one tree can filter up to 60 pounds of pollutants from the air each year.</t>
    </r>
  </si>
  <si>
    <t>https://portal.ct.gov/DEEP/Reduce-Reuse-Recycle/Municipal-Recycling-Resource-Center/As-A-Matter-of-Fact#:~:text=Each%20ton%20of%20recycled%20paper,60%20pounds%20less%20air%20pollution!</t>
  </si>
  <si>
    <t>Best Paper Products Price List in Philippines September 2023 (iprice.ph)</t>
  </si>
  <si>
    <t>P235 per ream</t>
  </si>
  <si>
    <t>Grade 1</t>
  </si>
  <si>
    <t>Grade 2</t>
  </si>
  <si>
    <t>Grade 3</t>
  </si>
  <si>
    <t>Grade 4</t>
  </si>
  <si>
    <t>Grade 5</t>
  </si>
  <si>
    <t>Grade 6</t>
  </si>
  <si>
    <t>Grade 7</t>
  </si>
  <si>
    <t>Grade 8</t>
  </si>
  <si>
    <t>Grade 9</t>
  </si>
  <si>
    <t>Grade 10</t>
  </si>
  <si>
    <t>Grade 11</t>
  </si>
  <si>
    <t>Grade 12</t>
  </si>
  <si>
    <t>Totals</t>
  </si>
  <si>
    <t>Kindergarten</t>
  </si>
  <si>
    <t>SENIOR HS</t>
  </si>
  <si>
    <t>JUNIOR HIGH SCHOOL</t>
  </si>
  <si>
    <t>Trees</t>
  </si>
  <si>
    <t>Water</t>
  </si>
  <si>
    <t>Junior High School</t>
  </si>
  <si>
    <t>Senior High School</t>
  </si>
  <si>
    <t>Level</t>
  </si>
  <si>
    <t>Ideal Pages</t>
  </si>
  <si>
    <t>ELEMENTARY</t>
  </si>
  <si>
    <t>Front</t>
  </si>
  <si>
    <t>Body</t>
  </si>
  <si>
    <t>Back</t>
  </si>
  <si>
    <t>Total Pages</t>
  </si>
  <si>
    <t>Total Sheets Used</t>
  </si>
  <si>
    <t>Total Trees Used</t>
  </si>
  <si>
    <t>Student per Classroom</t>
  </si>
  <si>
    <t>Total Modules</t>
  </si>
  <si>
    <t>Total Sheets Used (per module per student)</t>
  </si>
  <si>
    <t>Total Sheets Used (per classroom per school year</t>
  </si>
  <si>
    <t>Total Water Used</t>
  </si>
  <si>
    <t>Ideal Module Pages</t>
  </si>
  <si>
    <t>Number of weeks in a school year</t>
  </si>
  <si>
    <t>https://www.deped.gov.ph/wp-content/uploads/2022/08/4-Data-Bits-Public-School-Teachers-Apr.pdf</t>
  </si>
  <si>
    <t>Teacher-Learner Ratio</t>
  </si>
  <si>
    <r>
      <t>Total Water Used (m</t>
    </r>
    <r>
      <rPr>
        <vertAlign val="superscript"/>
        <sz val="12"/>
        <color theme="1" tint="0.14999847407452621"/>
        <rFont val="Calibri"/>
        <family val="2"/>
        <scheme val="minor"/>
      </rPr>
      <t>3</t>
    </r>
    <r>
      <rPr>
        <sz val="12"/>
        <color theme="1" tint="0.14999847407452621"/>
        <rFont val="Calibri"/>
        <family val="2"/>
        <scheme val="minor"/>
      </rPr>
      <t>)</t>
    </r>
  </si>
  <si>
    <t>Data Sources</t>
  </si>
  <si>
    <t>A - Module Per Student</t>
  </si>
  <si>
    <t>B - Module Per Student Per School Year</t>
  </si>
  <si>
    <t>A single sheet in a module can utilize its front and back. So, Total Sheet Used = Total Pages / 2 rounded to the nearest ones</t>
  </si>
  <si>
    <t>Total Sheets Used per School Year</t>
  </si>
  <si>
    <t>Formula</t>
  </si>
  <si>
    <t>Total Sheet Used per School Year * 0.00012 tree/sheet</t>
  </si>
  <si>
    <t>Total Sheet Used per School Year * 0.000427333 m3/sheet</t>
  </si>
  <si>
    <t>Student per Classroom * 40 modules per school year</t>
  </si>
  <si>
    <t>Total Sheets Used * 40 modules per school year</t>
  </si>
  <si>
    <t>Total Modules * Total Sheets Used (per module per student)</t>
  </si>
  <si>
    <t>Non-Grade, ALS</t>
  </si>
  <si>
    <t>Total Enrollment</t>
  </si>
  <si>
    <t>SY 2020 - 2021</t>
  </si>
  <si>
    <t>SY 2021 - 2022</t>
  </si>
  <si>
    <t>https://www.deped.gov.ph/wp-content/uploads/2022/08/5-Data-Bits-Enrollment-Data-May.pdf</t>
  </si>
  <si>
    <t>https://www.deped.gov.ph/wp-content/uploads/2022/04/Historical-Number-of-Enrollment-in-ALL-SECTOR-Elementary.xlsx
https://www.deped.gov.ph/wp-content/uploads/2022/04/Historical-Number-of-Enrollment-in-ALL-SECTOR-Junior-High-School.xlsx
https://www.deped.gov.ph/wp-content/uploads/2022/04/Historical-Number-of-Enrollment-in-ALL-SECTOR-Senior-High-School.xlsx</t>
  </si>
  <si>
    <t>A - Statistics for Two School Years where Non-Face-To-Face Classes were Implemented</t>
  </si>
  <si>
    <t>%</t>
  </si>
  <si>
    <t>Equivalent To</t>
  </si>
  <si>
    <r>
      <t>Elementary</t>
    </r>
    <r>
      <rPr>
        <sz val="12"/>
        <color theme="1"/>
        <rFont val="Calibri"/>
        <family val="2"/>
        <scheme val="minor"/>
      </rPr>
      <t xml:space="preserve"> students would use an average of </t>
    </r>
    <r>
      <rPr>
        <b/>
        <sz val="12"/>
        <color theme="1"/>
        <rFont val="Calibri"/>
        <family val="2"/>
        <scheme val="minor"/>
      </rPr>
      <t>0.04</t>
    </r>
    <r>
      <rPr>
        <sz val="12"/>
        <color theme="1"/>
        <rFont val="Calibri"/>
        <family val="2"/>
        <scheme val="minor"/>
      </rPr>
      <t xml:space="preserve"> trees and about </t>
    </r>
    <r>
      <rPr>
        <b/>
        <sz val="12"/>
        <color theme="1"/>
        <rFont val="Calibri"/>
        <family val="2"/>
        <scheme val="minor"/>
      </rPr>
      <t>0.13</t>
    </r>
    <r>
      <rPr>
        <sz val="12"/>
        <color theme="1"/>
        <rFont val="Calibri"/>
        <family val="2"/>
        <scheme val="minor"/>
      </rPr>
      <t xml:space="preserve"> m</t>
    </r>
    <r>
      <rPr>
        <vertAlign val="superscript"/>
        <sz val="12"/>
        <color theme="1"/>
        <rFont val="Calibri"/>
        <family val="2"/>
        <scheme val="minor"/>
      </rPr>
      <t xml:space="preserve">3 </t>
    </r>
    <r>
      <rPr>
        <sz val="12"/>
        <color theme="1"/>
        <rFont val="Calibri"/>
        <family val="2"/>
        <scheme val="minor"/>
      </rPr>
      <t>of water.</t>
    </r>
  </si>
  <si>
    <r>
      <t>Junior and Senior High School</t>
    </r>
    <r>
      <rPr>
        <sz val="12"/>
        <color theme="1"/>
        <rFont val="Calibri"/>
        <family val="2"/>
        <scheme val="minor"/>
      </rPr>
      <t xml:space="preserve"> students would use an average of </t>
    </r>
    <r>
      <rPr>
        <b/>
        <sz val="12"/>
        <color theme="1"/>
        <rFont val="Calibri"/>
        <family val="2"/>
        <scheme val="minor"/>
      </rPr>
      <t>0.06</t>
    </r>
    <r>
      <rPr>
        <sz val="12"/>
        <color theme="1"/>
        <rFont val="Calibri"/>
        <family val="2"/>
        <scheme val="minor"/>
      </rPr>
      <t xml:space="preserve"> trees and about </t>
    </r>
    <r>
      <rPr>
        <b/>
        <sz val="12"/>
        <color theme="1"/>
        <rFont val="Calibri"/>
        <family val="2"/>
        <scheme val="minor"/>
      </rPr>
      <t>0.21</t>
    </r>
    <r>
      <rPr>
        <sz val="12"/>
        <color theme="1"/>
        <rFont val="Calibri"/>
        <family val="2"/>
        <scheme val="minor"/>
      </rPr>
      <t xml:space="preserve"> m</t>
    </r>
    <r>
      <rPr>
        <vertAlign val="superscript"/>
        <sz val="12"/>
        <color theme="1"/>
        <rFont val="Calibri"/>
        <family val="2"/>
        <scheme val="minor"/>
      </rPr>
      <t xml:space="preserve">3 </t>
    </r>
    <r>
      <rPr>
        <sz val="12"/>
        <color theme="1"/>
        <rFont val="Calibri"/>
        <family val="2"/>
        <scheme val="minor"/>
      </rPr>
      <t>of water.</t>
    </r>
  </si>
  <si>
    <r>
      <t>A</t>
    </r>
    <r>
      <rPr>
        <i/>
        <sz val="12"/>
        <color theme="1"/>
        <rFont val="Calibri"/>
        <family val="2"/>
        <scheme val="minor"/>
      </rPr>
      <t xml:space="preserve">verage calculation for </t>
    </r>
    <r>
      <rPr>
        <b/>
        <i/>
        <sz val="12"/>
        <color theme="1"/>
        <rFont val="Calibri"/>
        <family val="2"/>
        <scheme val="minor"/>
      </rPr>
      <t>an entire school year with 40 modules.</t>
    </r>
  </si>
  <si>
    <t>C - Module Per Classroom Per School Year</t>
  </si>
  <si>
    <t>D - Trees and Water Used for Paper Creation for the Two School Years</t>
  </si>
  <si>
    <t>% Equivalent * Average (Trees and Water)</t>
  </si>
  <si>
    <t>Formulas</t>
  </si>
  <si>
    <t>2020-2021</t>
  </si>
  <si>
    <t>2021-2022</t>
  </si>
  <si>
    <t>School Year</t>
  </si>
  <si>
    <t>#33a1cf</t>
  </si>
  <si>
    <t>#257ca0</t>
  </si>
  <si>
    <t>#0ba598</t>
  </si>
  <si>
    <t>#04756b</t>
  </si>
  <si>
    <t>Row Labels</t>
  </si>
  <si>
    <t>Grand Total</t>
  </si>
  <si>
    <t>ES</t>
  </si>
  <si>
    <t>JHS</t>
  </si>
  <si>
    <t>SHS</t>
  </si>
  <si>
    <t>Sum of Trees</t>
  </si>
  <si>
    <t>Sum of Water</t>
  </si>
  <si>
    <t>How did we end up such massive totals?</t>
  </si>
  <si>
    <t>MDL (Print)</t>
  </si>
  <si>
    <t>Non-MDL</t>
  </si>
  <si>
    <t>MDL (Print) Learners</t>
  </si>
  <si>
    <t>Non-MDL Learners</t>
  </si>
  <si>
    <t>Pages</t>
  </si>
  <si>
    <t>Front Matter</t>
  </si>
  <si>
    <t>Back Matter</t>
  </si>
  <si>
    <t>JHS &amp; SHS</t>
  </si>
  <si>
    <t>Elements of a Learning Module</t>
  </si>
  <si>
    <t>Total Water Used (m3)</t>
  </si>
  <si>
    <t>A learning module of a student in a school year.</t>
  </si>
  <si>
    <r>
      <t>In both school years,</t>
    </r>
    <r>
      <rPr>
        <b/>
        <sz val="14"/>
        <color theme="9" tint="-0.499984740745262"/>
        <rFont val="Arial Narrow"/>
        <family val="2"/>
      </rPr>
      <t xml:space="preserve"> 1,814,710.86 </t>
    </r>
    <r>
      <rPr>
        <sz val="12"/>
        <color theme="9" tint="-0.499984740745262"/>
        <rFont val="Arial Narrow"/>
        <family val="2"/>
      </rPr>
      <t>total trees were cut down to produce such massive demand for paper.</t>
    </r>
  </si>
  <si>
    <r>
      <rPr>
        <b/>
        <sz val="14"/>
        <color theme="3" tint="-0.249977111117893"/>
        <rFont val="Arial Narrow"/>
        <family val="2"/>
      </rPr>
      <t>4,710.108.14</t>
    </r>
    <r>
      <rPr>
        <sz val="12"/>
        <color theme="3" tint="-0.249977111117893"/>
        <rFont val="Arial Narrow"/>
        <family val="2"/>
      </rPr>
      <t xml:space="preserve"> cubic meters (m3) were used in the paper production in both school years.</t>
    </r>
  </si>
  <si>
    <t>Let's look at the number of students who preferred MDL (Print) as their learning mode amid the pandemic.</t>
  </si>
  <si>
    <t>The Department of Education sets an ideal number of pages in a learning module by grade level.</t>
  </si>
  <si>
    <t>A school year consists of 40 weeks, with one module distributed each week to a student. This is a closer look at how many sheets of paper each student by grade level under MDL (Print) needs in a school year and the corresponding number of trees and amount of water required for paper production.</t>
  </si>
  <si>
    <t>Number of Student per Classroom</t>
  </si>
  <si>
    <t>A learning module in a typical classroom size in a school year.</t>
  </si>
  <si>
    <t>Number of Sheets Used per Classroom/School Year</t>
  </si>
  <si>
    <t>Let's look at how many sheets are needed to accommodate MDL (Print) in a classroom for an entire school year and how does it translate to the number of trees and amount of water  required to produce such total sheets requirement.</t>
  </si>
  <si>
    <t>https://blog.tentree.com/this-is-the-impact-of-1-million-trees/</t>
  </si>
  <si>
    <t>https://sites.tufts.edu/reinventingpeace/2015/04/30/one-cubic-metre-a-reflection-on-water-for-mystery-learning-and-peace/#:~:text=Water%20is%20for%20drinking%3A%20A%20cubic%20metre%20of,shallow%20enough%20for%20frogs%20spawn%20to%20live%20in.</t>
  </si>
  <si>
    <t>SOURCES:</t>
  </si>
  <si>
    <t>B - % Distribution of Students who prefer MDL (print) against the Total Enrollments in Two School Years amid the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</si>
</sst>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Red]0.00"/>
    <numFmt numFmtId="165" formatCode="_(* #,##0.00_);_(* \(#,##0.00\);_(* \-??_);_(@_)"/>
    <numFmt numFmtId="166" formatCode="_(* #,##0_);_(* \(#,##0\);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2"/>
      <color rgb="FF363B40"/>
      <name val="Roboto"/>
    </font>
    <font>
      <b/>
      <sz val="12"/>
      <color rgb="FF363B40"/>
      <name val="Roboto"/>
    </font>
    <font>
      <u/>
      <sz val="11"/>
      <color theme="10"/>
      <name val="Calibri"/>
      <family val="2"/>
      <scheme val="minor"/>
    </font>
    <font>
      <sz val="18"/>
      <color rgb="FF000000"/>
      <name val="Arial"/>
      <family val="2"/>
    </font>
    <font>
      <sz val="12"/>
      <color rgb="FF000000"/>
      <name val="Arial"/>
      <family val="2"/>
    </font>
    <font>
      <sz val="8"/>
      <name val="Calibri"/>
      <family val="2"/>
      <scheme val="minor"/>
    </font>
    <font>
      <sz val="10"/>
      <name val="Arial"/>
      <family val="2"/>
    </font>
    <font>
      <sz val="30"/>
      <color rgb="FF303030"/>
      <name val="Arial"/>
      <family val="2"/>
    </font>
    <font>
      <sz val="14"/>
      <color rgb="FF201A4A"/>
      <name val="Arial"/>
      <family val="2"/>
    </font>
    <font>
      <sz val="12"/>
      <color rgb="FF0A0A0A"/>
      <name val="Open Sans"/>
      <family val="2"/>
    </font>
    <font>
      <i/>
      <sz val="12"/>
      <color rgb="FF0A0A0A"/>
      <name val="Open Sans"/>
      <family val="2"/>
    </font>
    <font>
      <sz val="11"/>
      <color theme="1" tint="0.14999847407452621"/>
      <name val="Calibri"/>
      <family val="2"/>
      <scheme val="minor"/>
    </font>
    <font>
      <u/>
      <sz val="11"/>
      <color theme="1" tint="0.14999847407452621"/>
      <name val="Calibri"/>
      <family val="2"/>
      <scheme val="minor"/>
    </font>
    <font>
      <sz val="12"/>
      <color theme="1" tint="0.14999847407452621"/>
      <name val="Calibri"/>
      <family val="2"/>
      <scheme val="minor"/>
    </font>
    <font>
      <sz val="10"/>
      <color theme="1" tint="0.14999847407452621"/>
      <name val="Calibri"/>
      <family val="2"/>
      <scheme val="minor"/>
    </font>
    <font>
      <vertAlign val="superscript"/>
      <sz val="12"/>
      <color theme="1" tint="0.14999847407452621"/>
      <name val="Calibri"/>
      <family val="2"/>
      <scheme val="minor"/>
    </font>
    <font>
      <sz val="11"/>
      <color theme="1" tint="0.34998626667073579"/>
      <name val="Calibri"/>
      <family val="2"/>
      <scheme val="minor"/>
    </font>
    <font>
      <u/>
      <sz val="11"/>
      <color theme="1" tint="0.34998626667073579"/>
      <name val="Calibri"/>
      <family val="2"/>
      <scheme val="minor"/>
    </font>
    <font>
      <b/>
      <sz val="12"/>
      <color theme="1" tint="0.14999847407452621"/>
      <name val="Calibri"/>
      <family val="2"/>
      <scheme val="minor"/>
    </font>
    <font>
      <b/>
      <sz val="14"/>
      <color theme="1" tint="0.14999847407452621"/>
      <name val="Calibri"/>
      <family val="2"/>
      <scheme val="minor"/>
    </font>
    <font>
      <b/>
      <sz val="20"/>
      <color theme="1" tint="0.14999847407452621"/>
      <name val="Calibri"/>
      <family val="2"/>
      <scheme val="minor"/>
    </font>
    <font>
      <b/>
      <sz val="12"/>
      <color theme="1"/>
      <name val="Times New Roman"/>
      <family val="1"/>
    </font>
    <font>
      <b/>
      <sz val="12"/>
      <color rgb="FF000000"/>
      <name val="Calibri"/>
      <family val="2"/>
      <scheme val="minor"/>
    </font>
    <font>
      <sz val="12"/>
      <color rgb="FF000000"/>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b/>
      <i/>
      <sz val="12"/>
      <color theme="1"/>
      <name val="Calibri"/>
      <family val="2"/>
      <scheme val="minor"/>
    </font>
    <font>
      <vertAlign val="superscript"/>
      <sz val="12"/>
      <color theme="1"/>
      <name val="Calibri"/>
      <family val="2"/>
      <scheme val="minor"/>
    </font>
    <font>
      <sz val="12"/>
      <color rgb="FFFFFFFF"/>
      <name val="Calibri"/>
      <family val="2"/>
      <scheme val="minor"/>
    </font>
    <font>
      <b/>
      <sz val="12"/>
      <color rgb="FFFFFFFF"/>
      <name val="Calibri"/>
      <family val="2"/>
      <scheme val="minor"/>
    </font>
    <font>
      <b/>
      <sz val="14"/>
      <color theme="2" tint="-0.499984740745262"/>
      <name val="Calibri"/>
      <family val="2"/>
      <scheme val="minor"/>
    </font>
    <font>
      <b/>
      <sz val="13"/>
      <color theme="2" tint="-0.499984740745262"/>
      <name val="Calibri"/>
      <family val="2"/>
      <scheme val="minor"/>
    </font>
    <font>
      <sz val="10"/>
      <color rgb="FF000000"/>
      <name val="Lucida Console"/>
      <family val="3"/>
    </font>
    <font>
      <sz val="12"/>
      <color theme="1" tint="0.14999847407452621"/>
      <name val="Arial Narrow"/>
      <family val="2"/>
    </font>
    <font>
      <sz val="12"/>
      <color theme="9" tint="-0.499984740745262"/>
      <name val="Arial Narrow"/>
      <family val="2"/>
    </font>
    <font>
      <b/>
      <sz val="14"/>
      <color theme="9" tint="-0.499984740745262"/>
      <name val="Arial Narrow"/>
      <family val="2"/>
    </font>
    <font>
      <sz val="12"/>
      <color theme="3" tint="-0.249977111117893"/>
      <name val="Arial Narrow"/>
      <family val="2"/>
    </font>
    <font>
      <b/>
      <sz val="14"/>
      <color theme="3" tint="-0.249977111117893"/>
      <name val="Arial Narrow"/>
      <family val="2"/>
    </font>
    <font>
      <sz val="12"/>
      <color theme="1" tint="0.249977111117893"/>
      <name val="Arial Narrow"/>
      <family val="2"/>
    </font>
    <font>
      <b/>
      <sz val="16"/>
      <color theme="1" tint="0.249977111117893"/>
      <name val="Arial Narrow"/>
      <family val="2"/>
    </font>
    <font>
      <sz val="11"/>
      <name val="Calibri"/>
      <family val="2"/>
      <scheme val="minor"/>
    </font>
    <font>
      <sz val="12"/>
      <name val="Calibri"/>
      <family val="2"/>
      <scheme val="minor"/>
    </font>
    <font>
      <b/>
      <i/>
      <sz val="11"/>
      <color theme="1" tint="0.34998626667073579"/>
      <name val="Calibri"/>
      <family val="2"/>
      <scheme val="minor"/>
    </font>
  </fonts>
  <fills count="26">
    <fill>
      <patternFill patternType="none"/>
    </fill>
    <fill>
      <patternFill patternType="gray125"/>
    </fill>
    <fill>
      <patternFill patternType="solid">
        <fgColor rgb="FFC5E0B3"/>
        <bgColor indexed="64"/>
      </patternFill>
    </fill>
    <fill>
      <patternFill patternType="solid">
        <fgColor rgb="FFBDD6EE"/>
        <bgColor indexed="64"/>
      </patternFill>
    </fill>
    <fill>
      <patternFill patternType="solid">
        <fgColor rgb="FFF7CAAC"/>
        <bgColor indexed="64"/>
      </patternFill>
    </fill>
    <fill>
      <patternFill patternType="solid">
        <fgColor rgb="FFE2EFD9"/>
        <bgColor indexed="64"/>
      </patternFill>
    </fill>
    <fill>
      <patternFill patternType="solid">
        <fgColor rgb="FFD9E2F3"/>
        <bgColor indexed="64"/>
      </patternFill>
    </fill>
    <fill>
      <patternFill patternType="solid">
        <fgColor rgb="FFFBE4D5"/>
        <bgColor indexed="64"/>
      </patternFill>
    </fill>
    <fill>
      <patternFill patternType="solid">
        <fgColor rgb="FFDEEAF6"/>
        <bgColor indexed="64"/>
      </patternFill>
    </fill>
    <fill>
      <patternFill patternType="solid">
        <fgColor rgb="FFACB9CA"/>
        <bgColor indexed="64"/>
      </patternFill>
    </fill>
    <fill>
      <patternFill patternType="solid">
        <fgColor rgb="FFFFE599"/>
        <bgColor indexed="64"/>
      </patternFill>
    </fill>
    <fill>
      <patternFill patternType="solid">
        <fgColor rgb="FFD5DCE4"/>
        <bgColor indexed="64"/>
      </patternFill>
    </fill>
    <fill>
      <patternFill patternType="solid">
        <fgColor rgb="FFFFF2CC"/>
        <bgColor indexed="64"/>
      </patternFill>
    </fill>
    <fill>
      <patternFill patternType="solid">
        <fgColor rgb="FF538135"/>
        <bgColor indexed="64"/>
      </patternFill>
    </fill>
    <fill>
      <patternFill patternType="solid">
        <fgColor rgb="FF2E74B5"/>
        <bgColor indexed="64"/>
      </patternFill>
    </fill>
    <fill>
      <patternFill patternType="solid">
        <fgColor rgb="FFA8D08D"/>
        <bgColor indexed="64"/>
      </patternFill>
    </fill>
    <fill>
      <patternFill patternType="solid">
        <fgColor rgb="FF9CC2E5"/>
        <bgColor indexed="64"/>
      </patternFill>
    </fill>
    <fill>
      <patternFill patternType="solid">
        <fgColor theme="9" tint="0.79998168889431442"/>
        <bgColor indexed="64"/>
      </patternFill>
    </fill>
    <fill>
      <patternFill patternType="solid">
        <fgColor rgb="FFEAF4E4"/>
        <bgColor indexed="64"/>
      </patternFill>
    </fill>
    <fill>
      <patternFill patternType="solid">
        <fgColor rgb="FF33A1CF"/>
        <bgColor indexed="64"/>
      </patternFill>
    </fill>
    <fill>
      <patternFill patternType="solid">
        <fgColor rgb="FF257CA0"/>
        <bgColor indexed="64"/>
      </patternFill>
    </fill>
    <fill>
      <patternFill patternType="solid">
        <fgColor rgb="FF0BA598"/>
        <bgColor indexed="64"/>
      </patternFill>
    </fill>
    <fill>
      <patternFill patternType="solid">
        <fgColor rgb="FF04756B"/>
        <bgColor indexed="64"/>
      </patternFill>
    </fill>
    <fill>
      <patternFill patternType="solid">
        <fgColor theme="8" tint="0.79998168889431442"/>
        <bgColor indexed="64"/>
      </patternFill>
    </fill>
    <fill>
      <patternFill patternType="solid">
        <fgColor rgb="FFF9F9F9"/>
        <bgColor indexed="64"/>
      </patternFill>
    </fill>
    <fill>
      <patternFill patternType="solid">
        <fgColor rgb="FFF5F5F5"/>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7">
    <xf numFmtId="0" fontId="0" fillId="0" borderId="0"/>
    <xf numFmtId="0" fontId="5" fillId="0" borderId="0" applyNumberFormat="0" applyFill="0" applyBorder="0" applyAlignment="0" applyProtection="0"/>
    <xf numFmtId="0" fontId="9" fillId="0" borderId="0"/>
    <xf numFmtId="164" fontId="9" fillId="0" borderId="0" applyFill="0" applyBorder="0" applyAlignment="0" applyProtection="0"/>
    <xf numFmtId="165" fontId="9" fillId="0" borderId="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34">
    <xf numFmtId="0" fontId="0" fillId="0" borderId="0" xfId="0"/>
    <xf numFmtId="0" fontId="4" fillId="0" borderId="0" xfId="0" applyFont="1" applyAlignment="1">
      <alignment vertical="center"/>
    </xf>
    <xf numFmtId="0" fontId="3" fillId="0" borderId="0" xfId="0" applyFont="1" applyAlignment="1">
      <alignment vertical="center"/>
    </xf>
    <xf numFmtId="0" fontId="5" fillId="0" borderId="0" xfId="1"/>
    <xf numFmtId="0" fontId="6" fillId="0" borderId="0" xfId="0" applyFont="1" applyAlignment="1">
      <alignment vertical="center"/>
    </xf>
    <xf numFmtId="0" fontId="7" fillId="0" borderId="0" xfId="0" applyFont="1" applyAlignment="1">
      <alignment vertical="center"/>
    </xf>
    <xf numFmtId="0" fontId="5" fillId="0" borderId="0" xfId="1" applyAlignment="1">
      <alignment vertical="center"/>
    </xf>
    <xf numFmtId="0" fontId="2" fillId="0" borderId="0" xfId="0" applyFont="1"/>
    <xf numFmtId="0" fontId="10" fillId="0" borderId="0" xfId="0" applyFont="1" applyAlignment="1">
      <alignment horizontal="left" vertical="center"/>
    </xf>
    <xf numFmtId="0" fontId="14" fillId="2" borderId="0" xfId="0" applyFont="1" applyFill="1" applyAlignment="1">
      <alignment horizontal="center" vertical="center"/>
    </xf>
    <xf numFmtId="0" fontId="14" fillId="3" borderId="0" xfId="0" applyFont="1" applyFill="1" applyAlignment="1">
      <alignment horizontal="center" vertical="center"/>
    </xf>
    <xf numFmtId="0" fontId="14" fillId="4" borderId="0" xfId="0" applyFont="1" applyFill="1" applyAlignment="1">
      <alignment horizontal="center" vertical="center"/>
    </xf>
    <xf numFmtId="0" fontId="16" fillId="5" borderId="0" xfId="0" applyFont="1" applyFill="1" applyAlignment="1">
      <alignment horizontal="center" vertical="center"/>
    </xf>
    <xf numFmtId="0" fontId="16" fillId="6" borderId="0" xfId="0" applyFont="1" applyFill="1" applyAlignment="1">
      <alignment horizontal="center" vertical="center"/>
    </xf>
    <xf numFmtId="0" fontId="16" fillId="7" borderId="0" xfId="0" applyFont="1" applyFill="1" applyAlignment="1">
      <alignment horizontal="center" vertical="center"/>
    </xf>
    <xf numFmtId="0" fontId="16" fillId="5" borderId="0" xfId="0" applyFont="1" applyFill="1" applyAlignment="1">
      <alignment horizontal="center" vertical="center" wrapText="1"/>
    </xf>
    <xf numFmtId="0" fontId="16" fillId="6" borderId="0" xfId="0" applyFont="1" applyFill="1" applyAlignment="1">
      <alignment horizontal="center" vertical="center" wrapText="1"/>
    </xf>
    <xf numFmtId="0" fontId="16" fillId="7" borderId="0" xfId="0" applyFont="1" applyFill="1" applyAlignment="1">
      <alignment horizontal="center" vertical="center" wrapText="1"/>
    </xf>
    <xf numFmtId="0" fontId="16" fillId="8" borderId="0" xfId="0" applyFont="1" applyFill="1" applyAlignment="1">
      <alignment horizontal="center" vertical="center"/>
    </xf>
    <xf numFmtId="3" fontId="16" fillId="5" borderId="0" xfId="0" applyNumberFormat="1" applyFont="1" applyFill="1" applyAlignment="1">
      <alignment horizontal="center" vertical="center"/>
    </xf>
    <xf numFmtId="3" fontId="16" fillId="7" borderId="0" xfId="0" applyNumberFormat="1" applyFont="1" applyFill="1" applyAlignment="1">
      <alignment horizontal="center" vertical="center"/>
    </xf>
    <xf numFmtId="3" fontId="16" fillId="8" borderId="0" xfId="0" applyNumberFormat="1" applyFont="1" applyFill="1" applyAlignment="1">
      <alignment horizontal="center" vertical="center"/>
    </xf>
    <xf numFmtId="0" fontId="16" fillId="5" borderId="1" xfId="0" applyFont="1" applyFill="1" applyBorder="1" applyAlignment="1">
      <alignment horizontal="center" vertical="center"/>
    </xf>
    <xf numFmtId="0" fontId="16" fillId="6" borderId="1" xfId="0" applyFont="1" applyFill="1" applyBorder="1" applyAlignment="1">
      <alignment horizontal="center" vertical="center"/>
    </xf>
    <xf numFmtId="0" fontId="16" fillId="7" borderId="1" xfId="0" applyFont="1" applyFill="1" applyBorder="1" applyAlignment="1">
      <alignment horizontal="center" vertical="center"/>
    </xf>
    <xf numFmtId="0" fontId="16" fillId="0" borderId="0" xfId="0" applyFont="1" applyAlignment="1">
      <alignment horizontal="right" vertical="center" wrapText="1" indent="1"/>
    </xf>
    <xf numFmtId="0" fontId="21" fillId="0" borderId="0" xfId="0" applyFont="1" applyAlignment="1">
      <alignment horizontal="right" vertical="center" wrapText="1" indent="1"/>
    </xf>
    <xf numFmtId="0" fontId="14" fillId="0" borderId="0" xfId="0" applyFont="1" applyAlignment="1">
      <alignment horizontal="right" vertical="center" wrapText="1"/>
    </xf>
    <xf numFmtId="0" fontId="20" fillId="0" borderId="0" xfId="1" applyFont="1" applyAlignment="1">
      <alignment vertical="center"/>
    </xf>
    <xf numFmtId="0" fontId="14" fillId="0" borderId="0" xfId="0" applyFont="1" applyAlignment="1">
      <alignment vertical="center"/>
    </xf>
    <xf numFmtId="0" fontId="22" fillId="0" borderId="0" xfId="0" applyFont="1" applyAlignment="1">
      <alignment horizontal="left" vertical="center"/>
    </xf>
    <xf numFmtId="0" fontId="17" fillId="0" borderId="0" xfId="0" applyFont="1" applyAlignment="1">
      <alignment vertical="center"/>
    </xf>
    <xf numFmtId="0" fontId="19" fillId="0" borderId="0" xfId="0" applyFont="1" applyAlignment="1">
      <alignment vertical="center"/>
    </xf>
    <xf numFmtId="0" fontId="15" fillId="0" borderId="0" xfId="1" applyFont="1" applyAlignment="1">
      <alignment horizontal="right" vertical="center" wrapText="1"/>
    </xf>
    <xf numFmtId="0" fontId="22" fillId="0" borderId="0" xfId="0" applyFont="1" applyAlignment="1">
      <alignment horizontal="left" vertical="center" wrapText="1"/>
    </xf>
    <xf numFmtId="0" fontId="17" fillId="0" borderId="0" xfId="0" applyFont="1" applyAlignment="1">
      <alignment horizontal="left" vertical="center"/>
    </xf>
    <xf numFmtId="0" fontId="14" fillId="0" borderId="0" xfId="0" applyFont="1" applyAlignment="1">
      <alignment horizontal="right" vertical="center" wrapText="1" indent="1"/>
    </xf>
    <xf numFmtId="0" fontId="14" fillId="0" borderId="0" xfId="0" applyFont="1" applyAlignment="1">
      <alignment horizontal="right" vertical="center" indent="1"/>
    </xf>
    <xf numFmtId="0" fontId="16" fillId="0" borderId="0" xfId="0" applyFont="1" applyAlignment="1">
      <alignment horizontal="right" vertical="center" indent="1"/>
    </xf>
    <xf numFmtId="0" fontId="21" fillId="0" borderId="0" xfId="0" applyFont="1" applyAlignment="1">
      <alignment horizontal="center" vertical="center" wrapText="1"/>
    </xf>
    <xf numFmtId="0" fontId="14" fillId="0" borderId="0" xfId="0" applyFont="1" applyAlignment="1">
      <alignment horizontal="center" vertical="center"/>
    </xf>
    <xf numFmtId="0" fontId="16" fillId="0" borderId="0" xfId="0" applyFont="1" applyAlignment="1">
      <alignment horizontal="center" vertical="center"/>
    </xf>
    <xf numFmtId="0" fontId="16" fillId="0" borderId="0" xfId="0" applyFont="1" applyAlignment="1">
      <alignment horizontal="center" vertical="center" wrapText="1"/>
    </xf>
    <xf numFmtId="3" fontId="16" fillId="0" borderId="0" xfId="0" applyNumberFormat="1" applyFont="1" applyAlignment="1">
      <alignment horizontal="center" vertical="center"/>
    </xf>
    <xf numFmtId="0" fontId="25" fillId="9" borderId="0" xfId="0" applyFont="1" applyFill="1" applyAlignment="1">
      <alignment horizontal="center" vertical="center"/>
    </xf>
    <xf numFmtId="0" fontId="25" fillId="10" borderId="0" xfId="0" applyFont="1" applyFill="1" applyAlignment="1">
      <alignment horizontal="center" vertical="center"/>
    </xf>
    <xf numFmtId="3" fontId="26" fillId="11" borderId="0" xfId="0" applyNumberFormat="1" applyFont="1" applyFill="1" applyAlignment="1">
      <alignment horizontal="center" vertical="center"/>
    </xf>
    <xf numFmtId="3" fontId="26" fillId="12" borderId="0" xfId="0" applyNumberFormat="1" applyFont="1" applyFill="1" applyAlignment="1">
      <alignment horizontal="center" vertical="center"/>
    </xf>
    <xf numFmtId="3" fontId="25" fillId="11" borderId="2" xfId="0" applyNumberFormat="1" applyFont="1" applyFill="1" applyBorder="1" applyAlignment="1">
      <alignment horizontal="center" vertical="center"/>
    </xf>
    <xf numFmtId="3" fontId="25" fillId="12" borderId="2" xfId="0" applyNumberFormat="1" applyFont="1" applyFill="1" applyBorder="1" applyAlignment="1">
      <alignment horizontal="center" vertical="center"/>
    </xf>
    <xf numFmtId="0" fontId="26" fillId="11" borderId="0" xfId="0" applyFont="1" applyFill="1" applyAlignment="1">
      <alignment horizontal="center" vertical="center"/>
    </xf>
    <xf numFmtId="3" fontId="26" fillId="11" borderId="0" xfId="0" applyNumberFormat="1" applyFont="1" applyFill="1" applyAlignment="1">
      <alignment horizontal="center" vertical="center" wrapText="1"/>
    </xf>
    <xf numFmtId="3" fontId="26" fillId="12" borderId="0" xfId="0" applyNumberFormat="1" applyFont="1" applyFill="1" applyAlignment="1">
      <alignment horizontal="center" vertical="center" wrapText="1"/>
    </xf>
    <xf numFmtId="0" fontId="26" fillId="9" borderId="0" xfId="0" applyFont="1" applyFill="1" applyAlignment="1">
      <alignment horizontal="center" vertical="top"/>
    </xf>
    <xf numFmtId="0" fontId="26" fillId="9" borderId="0" xfId="0" applyFont="1" applyFill="1" applyAlignment="1">
      <alignment horizontal="center" vertical="top" wrapText="1"/>
    </xf>
    <xf numFmtId="0" fontId="26" fillId="10" borderId="0" xfId="0" applyFont="1" applyFill="1" applyAlignment="1">
      <alignment horizontal="center" vertical="top"/>
    </xf>
    <xf numFmtId="0" fontId="26" fillId="10" borderId="0" xfId="0" applyFont="1" applyFill="1" applyAlignment="1">
      <alignment horizontal="center" vertical="top" wrapText="1"/>
    </xf>
    <xf numFmtId="0" fontId="24" fillId="0" borderId="0" xfId="0" applyFont="1" applyAlignment="1">
      <alignment horizontal="left" vertical="center" indent="5"/>
    </xf>
    <xf numFmtId="0" fontId="28" fillId="0" borderId="0" xfId="0" applyFont="1" applyAlignment="1">
      <alignment vertical="center"/>
    </xf>
    <xf numFmtId="0" fontId="27" fillId="0" borderId="0" xfId="0" applyFont="1" applyAlignment="1">
      <alignment vertical="center"/>
    </xf>
    <xf numFmtId="0" fontId="16" fillId="5" borderId="2" xfId="0" applyFont="1" applyFill="1" applyBorder="1" applyAlignment="1">
      <alignment horizontal="center" vertical="center"/>
    </xf>
    <xf numFmtId="0" fontId="16" fillId="8" borderId="2" xfId="0" applyFont="1" applyFill="1" applyBorder="1" applyAlignment="1">
      <alignment horizontal="center" vertical="center"/>
    </xf>
    <xf numFmtId="0" fontId="16" fillId="7" borderId="2" xfId="0" applyFont="1" applyFill="1" applyBorder="1" applyAlignment="1">
      <alignment horizontal="center" vertical="center"/>
    </xf>
    <xf numFmtId="0" fontId="16" fillId="5" borderId="2" xfId="0" applyFont="1" applyFill="1" applyBorder="1" applyAlignment="1">
      <alignment horizontal="center" vertical="center" wrapText="1"/>
    </xf>
    <xf numFmtId="0" fontId="16" fillId="6" borderId="2"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21" fillId="0" borderId="0" xfId="0" applyFont="1" applyAlignment="1">
      <alignment horizontal="right" vertical="center" indent="1"/>
    </xf>
    <xf numFmtId="0" fontId="14" fillId="0" borderId="0" xfId="0" applyFont="1" applyAlignment="1">
      <alignment horizontal="left" vertical="center" indent="1"/>
    </xf>
    <xf numFmtId="2" fontId="26" fillId="12" borderId="0" xfId="0" applyNumberFormat="1" applyFont="1" applyFill="1" applyAlignment="1">
      <alignment horizontal="center" vertical="center"/>
    </xf>
    <xf numFmtId="0" fontId="0" fillId="17" borderId="0" xfId="0" applyFill="1"/>
    <xf numFmtId="0" fontId="0" fillId="18" borderId="0" xfId="0" applyFill="1"/>
    <xf numFmtId="0" fontId="36" fillId="0" borderId="0" xfId="0" applyFont="1" applyAlignment="1">
      <alignment horizontal="left" vertical="center"/>
    </xf>
    <xf numFmtId="0" fontId="0" fillId="19" borderId="0" xfId="0" applyFill="1"/>
    <xf numFmtId="0" fontId="0" fillId="20" borderId="0" xfId="0" applyFill="1"/>
    <xf numFmtId="0" fontId="0" fillId="21" borderId="0" xfId="0" applyFill="1"/>
    <xf numFmtId="0" fontId="0" fillId="22" borderId="0" xfId="0" applyFill="1"/>
    <xf numFmtId="4" fontId="0" fillId="18" borderId="0" xfId="0" applyNumberFormat="1" applyFill="1"/>
    <xf numFmtId="0" fontId="0" fillId="2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43" fontId="0" fillId="0" borderId="0" xfId="0" applyNumberFormat="1"/>
    <xf numFmtId="4" fontId="0" fillId="0" borderId="0" xfId="0" applyNumberFormat="1"/>
    <xf numFmtId="0" fontId="37" fillId="17" borderId="0" xfId="0" applyFont="1" applyFill="1" applyAlignment="1">
      <alignment vertical="top" wrapText="1"/>
    </xf>
    <xf numFmtId="0" fontId="44" fillId="0" borderId="0" xfId="0" applyFont="1" applyAlignment="1">
      <alignment horizontal="center"/>
    </xf>
    <xf numFmtId="4" fontId="45" fillId="0" borderId="0" xfId="0" applyNumberFormat="1" applyFont="1" applyAlignment="1">
      <alignment horizontal="center" vertical="center"/>
    </xf>
    <xf numFmtId="0" fontId="44" fillId="0" borderId="0" xfId="0" applyFont="1" applyAlignment="1">
      <alignment horizontal="center" vertical="center"/>
    </xf>
    <xf numFmtId="0" fontId="45" fillId="0" borderId="0" xfId="0" applyFont="1" applyAlignment="1">
      <alignment horizontal="center" vertical="center"/>
    </xf>
    <xf numFmtId="3" fontId="45" fillId="0" borderId="0" xfId="0" applyNumberFormat="1" applyFont="1" applyAlignment="1">
      <alignment horizontal="center" vertical="center"/>
    </xf>
    <xf numFmtId="166" fontId="0" fillId="0" borderId="0" xfId="0" applyNumberFormat="1"/>
    <xf numFmtId="10" fontId="0" fillId="0" borderId="0" xfId="6" applyNumberFormat="1" applyFont="1"/>
    <xf numFmtId="0" fontId="0" fillId="0" borderId="0" xfId="0" applyAlignment="1">
      <alignment horizontal="center"/>
    </xf>
    <xf numFmtId="0" fontId="0" fillId="24" borderId="0" xfId="0" applyFill="1"/>
    <xf numFmtId="0" fontId="43" fillId="24" borderId="0" xfId="0" applyFont="1" applyFill="1"/>
    <xf numFmtId="0" fontId="42" fillId="24" borderId="0" xfId="0" applyFont="1" applyFill="1"/>
    <xf numFmtId="0" fontId="0" fillId="24" borderId="0" xfId="0" applyFill="1" applyAlignment="1">
      <alignment vertical="center"/>
    </xf>
    <xf numFmtId="0" fontId="0" fillId="25" borderId="0" xfId="0" applyFill="1"/>
    <xf numFmtId="0" fontId="43" fillId="24" borderId="0" xfId="0" applyFont="1" applyFill="1" applyAlignment="1">
      <alignment horizontal="right"/>
    </xf>
    <xf numFmtId="0" fontId="0" fillId="0" borderId="0" xfId="0" applyAlignment="1">
      <alignment vertical="center"/>
    </xf>
    <xf numFmtId="0" fontId="0" fillId="0" borderId="0" xfId="0" applyAlignment="1">
      <alignment horizontal="center" vertical="center"/>
    </xf>
    <xf numFmtId="0" fontId="0" fillId="18" borderId="0" xfId="0" applyFill="1" applyAlignment="1">
      <alignment horizontal="left" indent="2"/>
    </xf>
    <xf numFmtId="0" fontId="0" fillId="0" borderId="0" xfId="0" applyAlignment="1">
      <alignment vertical="center" wrapText="1"/>
    </xf>
    <xf numFmtId="0" fontId="0" fillId="18" borderId="0" xfId="0" applyFill="1" applyAlignment="1">
      <alignment vertical="top" wrapText="1"/>
    </xf>
    <xf numFmtId="0" fontId="42" fillId="25" borderId="0" xfId="0" applyFont="1" applyFill="1" applyAlignment="1">
      <alignment vertical="top" wrapText="1"/>
    </xf>
    <xf numFmtId="2" fontId="14" fillId="0" borderId="0" xfId="0" applyNumberFormat="1" applyFont="1" applyAlignment="1">
      <alignment vertical="center"/>
    </xf>
    <xf numFmtId="0" fontId="44" fillId="23" borderId="0" xfId="0" applyFont="1" applyFill="1"/>
    <xf numFmtId="0" fontId="5" fillId="23" borderId="0" xfId="1" applyFill="1" applyAlignment="1">
      <alignment horizontal="right"/>
    </xf>
    <xf numFmtId="0" fontId="46" fillId="23" borderId="0" xfId="0" applyFont="1" applyFill="1" applyAlignment="1">
      <alignment horizontal="right" indent="1"/>
    </xf>
    <xf numFmtId="0" fontId="0" fillId="18" borderId="0" xfId="0" applyFill="1" applyAlignment="1">
      <alignment vertical="center" wrapText="1"/>
    </xf>
    <xf numFmtId="0" fontId="5" fillId="23" borderId="0" xfId="1" applyFill="1" applyAlignment="1">
      <alignment horizontal="right" vertical="top" wrapText="1"/>
    </xf>
    <xf numFmtId="0" fontId="42" fillId="25" borderId="0" xfId="0" applyFont="1" applyFill="1" applyAlignment="1">
      <alignment horizontal="right" vertical="top" wrapText="1"/>
    </xf>
    <xf numFmtId="0" fontId="42" fillId="24" borderId="0" xfId="0" applyFont="1" applyFill="1" applyAlignment="1">
      <alignment vertical="top" wrapText="1"/>
    </xf>
    <xf numFmtId="0" fontId="40" fillId="23" borderId="0" xfId="0" applyFont="1" applyFill="1" applyAlignment="1">
      <alignment horizontal="right" vertical="top" wrapText="1" indent="3"/>
    </xf>
    <xf numFmtId="0" fontId="38" fillId="17" borderId="0" xfId="0" applyFont="1" applyFill="1" applyAlignment="1">
      <alignment horizontal="left" vertical="center" wrapText="1" indent="3"/>
    </xf>
    <xf numFmtId="0" fontId="25" fillId="9" borderId="0" xfId="0" applyFont="1" applyFill="1" applyAlignment="1">
      <alignment horizontal="center" vertical="center"/>
    </xf>
    <xf numFmtId="0" fontId="25" fillId="10" borderId="0" xfId="0" applyFont="1" applyFill="1" applyAlignment="1">
      <alignment horizontal="center" vertical="center"/>
    </xf>
    <xf numFmtId="0" fontId="21" fillId="0" borderId="0" xfId="0" applyFont="1" applyAlignment="1">
      <alignment horizontal="right" vertical="center" wrapText="1" indent="1"/>
    </xf>
    <xf numFmtId="0" fontId="23" fillId="0" borderId="0" xfId="0" applyFont="1" applyAlignment="1">
      <alignment horizontal="left" vertical="center" wrapText="1"/>
    </xf>
    <xf numFmtId="0" fontId="20" fillId="0" borderId="0" xfId="1" applyFont="1" applyAlignment="1">
      <alignment horizontal="left" vertical="center" wrapText="1"/>
    </xf>
    <xf numFmtId="0" fontId="35" fillId="0" borderId="0" xfId="0" applyFont="1" applyAlignment="1">
      <alignment horizontal="left" vertical="center" indent="1"/>
    </xf>
    <xf numFmtId="4" fontId="26" fillId="16" borderId="0" xfId="0" applyNumberFormat="1" applyFont="1" applyFill="1" applyAlignment="1">
      <alignment horizontal="center" vertical="center"/>
    </xf>
    <xf numFmtId="4" fontId="25" fillId="16" borderId="2" xfId="0" applyNumberFormat="1" applyFont="1" applyFill="1" applyBorder="1" applyAlignment="1">
      <alignment horizontal="center" vertical="center"/>
    </xf>
    <xf numFmtId="4" fontId="26" fillId="15" borderId="0" xfId="0" applyNumberFormat="1" applyFont="1" applyFill="1" applyAlignment="1">
      <alignment horizontal="center" vertical="center"/>
    </xf>
    <xf numFmtId="4" fontId="25" fillId="15" borderId="2" xfId="0" applyNumberFormat="1" applyFont="1" applyFill="1" applyBorder="1" applyAlignment="1">
      <alignment horizontal="center" vertical="center"/>
    </xf>
    <xf numFmtId="0" fontId="25" fillId="0" borderId="0" xfId="0" applyFont="1" applyAlignment="1">
      <alignment horizontal="center" vertical="center"/>
    </xf>
    <xf numFmtId="0" fontId="33" fillId="13" borderId="0" xfId="0" applyFont="1" applyFill="1" applyAlignment="1">
      <alignment horizontal="center" vertical="center"/>
    </xf>
    <xf numFmtId="0" fontId="32" fillId="13" borderId="0" xfId="0" applyFont="1" applyFill="1" applyAlignment="1">
      <alignment horizontal="center" vertical="center"/>
    </xf>
    <xf numFmtId="0" fontId="32" fillId="14" borderId="0" xfId="0" applyFont="1" applyFill="1" applyAlignment="1">
      <alignment horizontal="center" vertical="center"/>
    </xf>
    <xf numFmtId="0" fontId="34" fillId="0" borderId="0" xfId="0" applyFont="1" applyAlignment="1">
      <alignment horizontal="left" vertical="center"/>
    </xf>
    <xf numFmtId="0" fontId="21" fillId="2" borderId="0" xfId="0" applyFont="1" applyFill="1" applyAlignment="1">
      <alignment horizontal="center" vertical="center"/>
    </xf>
    <xf numFmtId="0" fontId="21" fillId="3" borderId="0" xfId="0" applyFont="1" applyFill="1" applyAlignment="1">
      <alignment horizontal="center" vertical="center" wrapText="1"/>
    </xf>
    <xf numFmtId="0" fontId="21" fillId="4" borderId="0" xfId="0" applyFont="1" applyFill="1" applyAlignment="1">
      <alignment horizontal="center" vertical="center" wrapText="1"/>
    </xf>
    <xf numFmtId="0" fontId="11" fillId="0" borderId="0" xfId="0" applyFont="1" applyAlignment="1">
      <alignment horizontal="left" vertical="center" wrapText="1"/>
    </xf>
    <xf numFmtId="0" fontId="12" fillId="0" borderId="0" xfId="0" applyFont="1" applyAlignment="1">
      <alignment horizontal="left" vertical="top" wrapText="1"/>
    </xf>
  </cellXfs>
  <cellStyles count="7">
    <cellStyle name="Comma 2" xfId="5" xr:uid="{75CE27C7-7DD4-4170-A266-2B572432F44C}"/>
    <cellStyle name="Comma 3" xfId="3" xr:uid="{75AC2D65-69A7-426E-A2ED-D5399A5E207C}"/>
    <cellStyle name="Comma 5" xfId="4" xr:uid="{2721DE2F-818F-4DDB-9C47-FBD627A250F9}"/>
    <cellStyle name="Hyperlink" xfId="1" builtinId="8"/>
    <cellStyle name="Normal" xfId="0" builtinId="0"/>
    <cellStyle name="Normal 3" xfId="2" xr:uid="{268D301D-C0A6-46FA-B6FA-6038C250EEAE}"/>
    <cellStyle name="Percent" xfId="6" builtinId="5"/>
  </cellStyles>
  <dxfs count="11">
    <dxf>
      <numFmt numFmtId="166" formatCode="_(* #,##0_);_(* \(#,##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colors>
    <mruColors>
      <color rgb="FF04756B"/>
      <color rgb="FF679289"/>
      <color rgb="FFE1EFD9"/>
      <color rgb="FFEEF7E9"/>
      <color rgb="FFE0EED6"/>
      <color rgb="FFE4F0DC"/>
      <color rgb="FFECF5E7"/>
      <color rgb="FFF5F5F5"/>
      <color rgb="FF8EB0A9"/>
      <color rgb="FF0064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[Dashboard-Infographics and Dataset.xlsx]Drill-Downs!PivotTable1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335020"/>
              </a:gs>
              <a:gs pos="100000">
                <a:srgbClr val="236B34"/>
              </a:gs>
            </a:gsLst>
            <a:lin ang="0" scaled="1"/>
          </a:gradFill>
          <a:ln>
            <a:noFill/>
          </a:ln>
          <a:effectLst/>
        </c:spPr>
      </c:pivotFmt>
      <c:pivotFmt>
        <c:idx val="4"/>
        <c:spPr>
          <a:gradFill>
            <a:gsLst>
              <a:gs pos="0">
                <a:srgbClr val="335020"/>
              </a:gs>
              <a:gs pos="100000">
                <a:srgbClr val="236B34"/>
              </a:gs>
            </a:gsLst>
            <a:lin ang="0" scaled="1"/>
          </a:gradFill>
          <a:ln>
            <a:noFill/>
          </a:ln>
          <a:effectLst/>
        </c:spPr>
      </c:pivotFmt>
      <c:pivotFmt>
        <c:idx val="5"/>
        <c:spPr>
          <a:gradFill>
            <a:gsLst>
              <a:gs pos="0">
                <a:srgbClr val="335020"/>
              </a:gs>
              <a:gs pos="100000">
                <a:srgbClr val="236B34"/>
              </a:gs>
            </a:gsLst>
            <a:lin ang="0" scaled="1"/>
          </a:gradFill>
          <a:ln>
            <a:noFill/>
          </a:ln>
          <a:effectLst/>
        </c:spPr>
      </c:pivotFmt>
      <c:pivotFmt>
        <c:idx val="6"/>
        <c:spPr>
          <a:gradFill>
            <a:gsLst>
              <a:gs pos="100000">
                <a:srgbClr val="4DA941"/>
              </a:gs>
              <a:gs pos="0">
                <a:schemeClr val="accent6">
                  <a:lumMod val="75000"/>
                </a:schemeClr>
              </a:gs>
            </a:gsLst>
            <a:lin ang="0" scaled="1"/>
          </a:gradFill>
          <a:ln>
            <a:noFill/>
          </a:ln>
          <a:effectLst/>
        </c:spPr>
      </c:pivotFmt>
      <c:pivotFmt>
        <c:idx val="7"/>
        <c:spPr>
          <a:gradFill>
            <a:gsLst>
              <a:gs pos="100000">
                <a:srgbClr val="4DA941"/>
              </a:gs>
              <a:gs pos="0">
                <a:schemeClr val="accent6">
                  <a:lumMod val="75000"/>
                </a:schemeClr>
              </a:gs>
            </a:gsLst>
            <a:lin ang="0" scaled="1"/>
          </a:gradFill>
          <a:ln>
            <a:noFill/>
          </a:ln>
          <a:effectLst/>
        </c:spPr>
      </c:pivotFmt>
      <c:pivotFmt>
        <c:idx val="8"/>
        <c:spPr>
          <a:gradFill>
            <a:gsLst>
              <a:gs pos="100000">
                <a:srgbClr val="4DA941"/>
              </a:gs>
              <a:gs pos="0">
                <a:schemeClr val="accent6">
                  <a:lumMod val="75000"/>
                </a:schemeClr>
              </a:gs>
            </a:gsLst>
            <a:lin ang="0" scaled="1"/>
          </a:gradFill>
          <a:ln>
            <a:noFill/>
          </a:ln>
          <a:effectLst/>
        </c:spPr>
      </c:pivotFmt>
    </c:pivotFmts>
    <c:plotArea>
      <c:layout/>
      <c:barChart>
        <c:barDir val="bar"/>
        <c:grouping val="clustered"/>
        <c:varyColors val="0"/>
        <c:ser>
          <c:idx val="0"/>
          <c:order val="0"/>
          <c:tx>
            <c:strRef>
              <c:f>'Drill-Downs'!$H$3</c:f>
              <c:strCache>
                <c:ptCount val="1"/>
                <c:pt idx="0">
                  <c:v>Total</c:v>
                </c:pt>
              </c:strCache>
            </c:strRef>
          </c:tx>
          <c:spPr>
            <a:solidFill>
              <a:schemeClr val="accent1"/>
            </a:solidFill>
            <a:ln>
              <a:noFill/>
            </a:ln>
            <a:effectLst/>
          </c:spPr>
          <c:invertIfNegative val="0"/>
          <c:dPt>
            <c:idx val="0"/>
            <c:invertIfNegative val="0"/>
            <c:bubble3D val="0"/>
            <c:spPr>
              <a:gradFill>
                <a:gsLst>
                  <a:gs pos="100000">
                    <a:srgbClr val="4DA941"/>
                  </a:gs>
                  <a:gs pos="0">
                    <a:schemeClr val="accent6">
                      <a:lumMod val="75000"/>
                    </a:schemeClr>
                  </a:gs>
                </a:gsLst>
                <a:lin ang="0" scaled="1"/>
              </a:gradFill>
              <a:ln>
                <a:noFill/>
              </a:ln>
              <a:effectLst/>
            </c:spPr>
            <c:extLst>
              <c:ext xmlns:c16="http://schemas.microsoft.com/office/drawing/2014/chart" uri="{C3380CC4-5D6E-409C-BE32-E72D297353CC}">
                <c16:uniqueId val="{00000006-5A57-4FB2-A5EA-26E02C7D9D46}"/>
              </c:ext>
            </c:extLst>
          </c:dPt>
          <c:dPt>
            <c:idx val="1"/>
            <c:invertIfNegative val="0"/>
            <c:bubble3D val="0"/>
            <c:spPr>
              <a:gradFill>
                <a:gsLst>
                  <a:gs pos="100000">
                    <a:srgbClr val="4DA941"/>
                  </a:gs>
                  <a:gs pos="0">
                    <a:schemeClr val="accent6">
                      <a:lumMod val="75000"/>
                    </a:schemeClr>
                  </a:gs>
                </a:gsLst>
                <a:lin ang="0" scaled="1"/>
              </a:gradFill>
              <a:ln>
                <a:noFill/>
              </a:ln>
              <a:effectLst/>
            </c:spPr>
            <c:extLst>
              <c:ext xmlns:c16="http://schemas.microsoft.com/office/drawing/2014/chart" uri="{C3380CC4-5D6E-409C-BE32-E72D297353CC}">
                <c16:uniqueId val="{00000005-5A57-4FB2-A5EA-26E02C7D9D46}"/>
              </c:ext>
            </c:extLst>
          </c:dPt>
          <c:dPt>
            <c:idx val="2"/>
            <c:invertIfNegative val="0"/>
            <c:bubble3D val="0"/>
            <c:spPr>
              <a:gradFill>
                <a:gsLst>
                  <a:gs pos="100000">
                    <a:srgbClr val="4DA941"/>
                  </a:gs>
                  <a:gs pos="0">
                    <a:schemeClr val="accent6">
                      <a:lumMod val="75000"/>
                    </a:schemeClr>
                  </a:gs>
                </a:gsLst>
                <a:lin ang="0" scaled="1"/>
              </a:gradFill>
              <a:ln>
                <a:noFill/>
              </a:ln>
              <a:effectLst/>
            </c:spPr>
            <c:extLst>
              <c:ext xmlns:c16="http://schemas.microsoft.com/office/drawing/2014/chart" uri="{C3380CC4-5D6E-409C-BE32-E72D297353CC}">
                <c16:uniqueId val="{00000004-5A57-4FB2-A5EA-26E02C7D9D46}"/>
              </c:ext>
            </c:extLst>
          </c:dPt>
          <c:dPt>
            <c:idx val="3"/>
            <c:invertIfNegative val="0"/>
            <c:bubble3D val="0"/>
            <c:spPr>
              <a:gradFill>
                <a:gsLst>
                  <a:gs pos="0">
                    <a:srgbClr val="335020"/>
                  </a:gs>
                  <a:gs pos="100000">
                    <a:srgbClr val="236B34"/>
                  </a:gs>
                </a:gsLst>
                <a:lin ang="0" scaled="1"/>
              </a:gradFill>
              <a:ln>
                <a:noFill/>
              </a:ln>
              <a:effectLst/>
            </c:spPr>
            <c:extLst>
              <c:ext xmlns:c16="http://schemas.microsoft.com/office/drawing/2014/chart" uri="{C3380CC4-5D6E-409C-BE32-E72D297353CC}">
                <c16:uniqueId val="{00000003-5A57-4FB2-A5EA-26E02C7D9D46}"/>
              </c:ext>
            </c:extLst>
          </c:dPt>
          <c:dPt>
            <c:idx val="4"/>
            <c:invertIfNegative val="0"/>
            <c:bubble3D val="0"/>
            <c:spPr>
              <a:gradFill>
                <a:gsLst>
                  <a:gs pos="0">
                    <a:srgbClr val="335020"/>
                  </a:gs>
                  <a:gs pos="100000">
                    <a:srgbClr val="236B34"/>
                  </a:gs>
                </a:gsLst>
                <a:lin ang="0" scaled="1"/>
              </a:gradFill>
              <a:ln>
                <a:noFill/>
              </a:ln>
              <a:effectLst/>
            </c:spPr>
            <c:extLst>
              <c:ext xmlns:c16="http://schemas.microsoft.com/office/drawing/2014/chart" uri="{C3380CC4-5D6E-409C-BE32-E72D297353CC}">
                <c16:uniqueId val="{00000002-5A57-4FB2-A5EA-26E02C7D9D46}"/>
              </c:ext>
            </c:extLst>
          </c:dPt>
          <c:dPt>
            <c:idx val="5"/>
            <c:invertIfNegative val="0"/>
            <c:bubble3D val="0"/>
            <c:spPr>
              <a:gradFill>
                <a:gsLst>
                  <a:gs pos="0">
                    <a:srgbClr val="335020"/>
                  </a:gs>
                  <a:gs pos="100000">
                    <a:srgbClr val="236B34"/>
                  </a:gs>
                </a:gsLst>
                <a:lin ang="0" scaled="1"/>
              </a:gradFill>
              <a:ln>
                <a:noFill/>
              </a:ln>
              <a:effectLst/>
            </c:spPr>
            <c:extLst>
              <c:ext xmlns:c16="http://schemas.microsoft.com/office/drawing/2014/chart" uri="{C3380CC4-5D6E-409C-BE32-E72D297353CC}">
                <c16:uniqueId val="{00000001-5A57-4FB2-A5EA-26E02C7D9D46}"/>
              </c:ext>
            </c:extLst>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'Drill-Downs'!$G$4:$G$12</c:f>
              <c:multiLvlStrCache>
                <c:ptCount val="6"/>
                <c:lvl>
                  <c:pt idx="0">
                    <c:v>ES</c:v>
                  </c:pt>
                  <c:pt idx="1">
                    <c:v>JHS</c:v>
                  </c:pt>
                  <c:pt idx="2">
                    <c:v>SHS</c:v>
                  </c:pt>
                  <c:pt idx="3">
                    <c:v>ES</c:v>
                  </c:pt>
                  <c:pt idx="4">
                    <c:v>JHS</c:v>
                  </c:pt>
                  <c:pt idx="5">
                    <c:v>SHS</c:v>
                  </c:pt>
                </c:lvl>
                <c:lvl>
                  <c:pt idx="0">
                    <c:v>2020-2021</c:v>
                  </c:pt>
                  <c:pt idx="3">
                    <c:v>2021-2022</c:v>
                  </c:pt>
                </c:lvl>
              </c:multiLvlStrCache>
            </c:multiLvlStrRef>
          </c:cat>
          <c:val>
            <c:numRef>
              <c:f>'Drill-Downs'!$H$4:$H$12</c:f>
              <c:numCache>
                <c:formatCode>_(* #,##0.00_);_(* \(#,##0.00\);_(* "-"??_);_(@_)</c:formatCode>
                <c:ptCount val="6"/>
                <c:pt idx="0">
                  <c:v>407097.29</c:v>
                </c:pt>
                <c:pt idx="1">
                  <c:v>364490.59</c:v>
                </c:pt>
                <c:pt idx="2">
                  <c:v>114311.78</c:v>
                </c:pt>
                <c:pt idx="3">
                  <c:v>413592.64</c:v>
                </c:pt>
                <c:pt idx="4">
                  <c:v>380971.13</c:v>
                </c:pt>
                <c:pt idx="5">
                  <c:v>134247.43</c:v>
                </c:pt>
              </c:numCache>
            </c:numRef>
          </c:val>
          <c:extLst>
            <c:ext xmlns:c16="http://schemas.microsoft.com/office/drawing/2014/chart" uri="{C3380CC4-5D6E-409C-BE32-E72D297353CC}">
              <c16:uniqueId val="{00000000-5A57-4FB2-A5EA-26E02C7D9D46}"/>
            </c:ext>
          </c:extLst>
        </c:ser>
        <c:dLbls>
          <c:showLegendKey val="0"/>
          <c:showVal val="0"/>
          <c:showCatName val="0"/>
          <c:showSerName val="0"/>
          <c:showPercent val="0"/>
          <c:showBubbleSize val="0"/>
        </c:dLbls>
        <c:gapWidth val="80"/>
        <c:axId val="1835059183"/>
        <c:axId val="1953670655"/>
      </c:barChart>
      <c:catAx>
        <c:axId val="183505918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crossAx val="1953670655"/>
        <c:crosses val="autoZero"/>
        <c:auto val="1"/>
        <c:lblAlgn val="ctr"/>
        <c:lblOffset val="100"/>
        <c:noMultiLvlLbl val="0"/>
      </c:catAx>
      <c:valAx>
        <c:axId val="1953670655"/>
        <c:scaling>
          <c:orientation val="minMax"/>
          <c:max val="1500000"/>
        </c:scaling>
        <c:delete val="1"/>
        <c:axPos val="b"/>
        <c:title>
          <c:tx>
            <c:rich>
              <a:bodyPr rot="0" spcFirstLastPara="1" vertOverflow="ellipsis" vert="horz" wrap="square" anchor="ctr" anchorCtr="1"/>
              <a:lstStyle/>
              <a:p>
                <a:pPr algn="l">
                  <a:defRPr sz="1200" b="1" i="1" u="none" strike="noStrike" kern="1200" baseline="0">
                    <a:solidFill>
                      <a:schemeClr val="accent6">
                        <a:lumMod val="50000"/>
                      </a:schemeClr>
                    </a:solidFill>
                    <a:latin typeface="Arial Narrow" panose="020B0606020202030204" pitchFamily="34" charset="0"/>
                    <a:ea typeface="+mn-ea"/>
                    <a:cs typeface="+mn-cs"/>
                  </a:defRPr>
                </a:pPr>
                <a:r>
                  <a:rPr lang="en-US" sz="1200" b="1" i="1">
                    <a:solidFill>
                      <a:schemeClr val="accent6">
                        <a:lumMod val="50000"/>
                      </a:schemeClr>
                    </a:solidFill>
                  </a:rPr>
                  <a:t>Number of Trees</a:t>
                </a:r>
              </a:p>
            </c:rich>
          </c:tx>
          <c:overlay val="0"/>
          <c:spPr>
            <a:noFill/>
            <a:ln>
              <a:noFill/>
            </a:ln>
            <a:effectLst/>
          </c:spPr>
          <c:txPr>
            <a:bodyPr rot="0" spcFirstLastPara="1" vertOverflow="ellipsis" vert="horz" wrap="square" anchor="ctr" anchorCtr="1"/>
            <a:lstStyle/>
            <a:p>
              <a:pPr algn="l">
                <a:defRPr sz="1200" b="1" i="1" u="none" strike="noStrike" kern="1200" baseline="0">
                  <a:solidFill>
                    <a:schemeClr val="accent6">
                      <a:lumMod val="50000"/>
                    </a:schemeClr>
                  </a:solidFill>
                  <a:latin typeface="Arial Narrow" panose="020B0606020202030204" pitchFamily="34" charset="0"/>
                  <a:ea typeface="+mn-ea"/>
                  <a:cs typeface="+mn-cs"/>
                </a:defRPr>
              </a:pPr>
              <a:endParaRPr lang="en-US"/>
            </a:p>
          </c:txPr>
        </c:title>
        <c:numFmt formatCode="_(* #,##0.00_);_(* \(#,##0.00\);_(* &quot;-&quot;??_);_(@_)" sourceLinked="1"/>
        <c:majorTickMark val="out"/>
        <c:minorTickMark val="none"/>
        <c:tickLblPos val="nextTo"/>
        <c:crossAx val="1835059183"/>
        <c:crosses val="autoZero"/>
        <c:crossBetween val="between"/>
        <c:majorUnit val="5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chemeClr val="tx1">
              <a:lumMod val="75000"/>
              <a:lumOff val="25000"/>
            </a:schemeClr>
          </a:solidFill>
          <a:latin typeface="Arial Narrow" panose="020B0606020202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[Dashboard-Infographics and Dataset.xlsx]Drill-Downs!PivotTable17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'Drill-Downs'!$J$27</c:f>
              <c:strCache>
                <c:ptCount val="1"/>
                <c:pt idx="0">
                  <c:v>MDL (Print) Learners</c:v>
                </c:pt>
              </c:strCache>
            </c:strRef>
          </c:tx>
          <c:spPr>
            <a:solidFill>
              <a:schemeClr val="accent1"/>
            </a:solidFill>
            <a:ln>
              <a:noFill/>
            </a:ln>
            <a:effectLst/>
          </c:spPr>
          <c:invertIfNegative val="0"/>
          <c:cat>
            <c:multiLvlStrRef>
              <c:f>'Drill-Downs'!$I$28:$I$36</c:f>
              <c:multiLvlStrCache>
                <c:ptCount val="6"/>
                <c:lvl>
                  <c:pt idx="0">
                    <c:v>ES</c:v>
                  </c:pt>
                  <c:pt idx="1">
                    <c:v>JHS</c:v>
                  </c:pt>
                  <c:pt idx="2">
                    <c:v>SHS</c:v>
                  </c:pt>
                  <c:pt idx="3">
                    <c:v>ES</c:v>
                  </c:pt>
                  <c:pt idx="4">
                    <c:v>JHS</c:v>
                  </c:pt>
                  <c:pt idx="5">
                    <c:v>SHS</c:v>
                  </c:pt>
                </c:lvl>
                <c:lvl>
                  <c:pt idx="0">
                    <c:v>2020-2021</c:v>
                  </c:pt>
                  <c:pt idx="3">
                    <c:v>2021-2022</c:v>
                  </c:pt>
                </c:lvl>
              </c:multiLvlStrCache>
            </c:multiLvlStrRef>
          </c:cat>
          <c:val>
            <c:numRef>
              <c:f>'Drill-Downs'!$J$28:$J$36</c:f>
              <c:numCache>
                <c:formatCode>_(* #,##0_);_(* \(#,##0\);_(* "-"??_);_(@_)</c:formatCode>
                <c:ptCount val="6"/>
                <c:pt idx="0">
                  <c:v>10177432</c:v>
                </c:pt>
                <c:pt idx="1">
                  <c:v>6074843</c:v>
                </c:pt>
                <c:pt idx="2">
                  <c:v>1905196</c:v>
                </c:pt>
                <c:pt idx="3">
                  <c:v>10339816</c:v>
                </c:pt>
                <c:pt idx="4">
                  <c:v>6349519</c:v>
                </c:pt>
                <c:pt idx="5">
                  <c:v>2237457</c:v>
                </c:pt>
              </c:numCache>
            </c:numRef>
          </c:val>
          <c:extLst>
            <c:ext xmlns:c16="http://schemas.microsoft.com/office/drawing/2014/chart" uri="{C3380CC4-5D6E-409C-BE32-E72D297353CC}">
              <c16:uniqueId val="{00000000-7761-4728-8920-789762AD4A06}"/>
            </c:ext>
          </c:extLst>
        </c:ser>
        <c:ser>
          <c:idx val="1"/>
          <c:order val="1"/>
          <c:tx>
            <c:strRef>
              <c:f>'Drill-Downs'!$K$27</c:f>
              <c:strCache>
                <c:ptCount val="1"/>
                <c:pt idx="0">
                  <c:v>Non-MDL Learners</c:v>
                </c:pt>
              </c:strCache>
            </c:strRef>
          </c:tx>
          <c:spPr>
            <a:solidFill>
              <a:schemeClr val="accent2"/>
            </a:solidFill>
            <a:ln>
              <a:noFill/>
            </a:ln>
            <a:effectLst/>
          </c:spPr>
          <c:invertIfNegative val="0"/>
          <c:cat>
            <c:multiLvlStrRef>
              <c:f>'Drill-Downs'!$I$28:$I$36</c:f>
              <c:multiLvlStrCache>
                <c:ptCount val="6"/>
                <c:lvl>
                  <c:pt idx="0">
                    <c:v>ES</c:v>
                  </c:pt>
                  <c:pt idx="1">
                    <c:v>JHS</c:v>
                  </c:pt>
                  <c:pt idx="2">
                    <c:v>SHS</c:v>
                  </c:pt>
                  <c:pt idx="3">
                    <c:v>ES</c:v>
                  </c:pt>
                  <c:pt idx="4">
                    <c:v>JHS</c:v>
                  </c:pt>
                  <c:pt idx="5">
                    <c:v>SHS</c:v>
                  </c:pt>
                </c:lvl>
                <c:lvl>
                  <c:pt idx="0">
                    <c:v>2020-2021</c:v>
                  </c:pt>
                  <c:pt idx="3">
                    <c:v>2021-2022</c:v>
                  </c:pt>
                </c:lvl>
              </c:multiLvlStrCache>
            </c:multiLvlStrRef>
          </c:cat>
          <c:val>
            <c:numRef>
              <c:f>'Drill-Downs'!$K$28:$K$36</c:f>
              <c:numCache>
                <c:formatCode>_(* #,##0_);_(* \(#,##0\);_(* "-"??_);_(@_)</c:formatCode>
                <c:ptCount val="6"/>
                <c:pt idx="0">
                  <c:v>2362529</c:v>
                </c:pt>
                <c:pt idx="1">
                  <c:v>2262850</c:v>
                </c:pt>
                <c:pt idx="2">
                  <c:v>1331631</c:v>
                </c:pt>
                <c:pt idx="3">
                  <c:v>2456986</c:v>
                </c:pt>
                <c:pt idx="4">
                  <c:v>2408438</c:v>
                </c:pt>
                <c:pt idx="5">
                  <c:v>1587256</c:v>
                </c:pt>
              </c:numCache>
            </c:numRef>
          </c:val>
          <c:extLst>
            <c:ext xmlns:c16="http://schemas.microsoft.com/office/drawing/2014/chart" uri="{C3380CC4-5D6E-409C-BE32-E72D297353CC}">
              <c16:uniqueId val="{00000001-7761-4728-8920-789762AD4A06}"/>
            </c:ext>
          </c:extLst>
        </c:ser>
        <c:dLbls>
          <c:showLegendKey val="0"/>
          <c:showVal val="0"/>
          <c:showCatName val="0"/>
          <c:showSerName val="0"/>
          <c:showPercent val="0"/>
          <c:showBubbleSize val="0"/>
        </c:dLbls>
        <c:gapWidth val="150"/>
        <c:overlap val="100"/>
        <c:axId val="1942023183"/>
        <c:axId val="2045458175"/>
      </c:barChart>
      <c:catAx>
        <c:axId val="194202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458175"/>
        <c:crosses val="autoZero"/>
        <c:auto val="1"/>
        <c:lblAlgn val="ctr"/>
        <c:lblOffset val="100"/>
        <c:noMultiLvlLbl val="0"/>
      </c:catAx>
      <c:valAx>
        <c:axId val="20454581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02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'Drill-Downs'!$C$39</c:f>
              <c:strCache>
                <c:ptCount val="1"/>
                <c:pt idx="0">
                  <c:v>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36-4770-A8D4-DE734FA8831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036-4770-A8D4-DE734FA88310}"/>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036-4770-A8D4-DE734FA88310}"/>
              </c:ext>
            </c:extLst>
          </c:dPt>
          <c:cat>
            <c:strRef>
              <c:f>'Drill-Downs'!$B$40:$B$42</c:f>
              <c:strCache>
                <c:ptCount val="3"/>
                <c:pt idx="0">
                  <c:v>Front Matter</c:v>
                </c:pt>
                <c:pt idx="1">
                  <c:v>Body</c:v>
                </c:pt>
                <c:pt idx="2">
                  <c:v>Back Matter</c:v>
                </c:pt>
              </c:strCache>
            </c:strRef>
          </c:cat>
          <c:val>
            <c:numRef>
              <c:f>'Drill-Downs'!$C$40:$C$42</c:f>
              <c:numCache>
                <c:formatCode>General</c:formatCode>
                <c:ptCount val="3"/>
                <c:pt idx="0">
                  <c:v>4</c:v>
                </c:pt>
                <c:pt idx="1">
                  <c:v>6</c:v>
                </c:pt>
                <c:pt idx="2">
                  <c:v>3</c:v>
                </c:pt>
              </c:numCache>
            </c:numRef>
          </c:val>
          <c:extLst>
            <c:ext xmlns:c16="http://schemas.microsoft.com/office/drawing/2014/chart" uri="{C3380CC4-5D6E-409C-BE32-E72D297353CC}">
              <c16:uniqueId val="{00000000-E8AC-49DD-A8B5-6F8F0C6CB80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'Drill-Downs'!$D$39</c:f>
              <c:strCache>
                <c:ptCount val="1"/>
                <c:pt idx="0">
                  <c:v>JHS &amp; SHS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DA-48BA-9BB6-4D04385FB38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3DA-48BA-9BB6-4D04385FB38D}"/>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3DA-48BA-9BB6-4D04385FB38D}"/>
              </c:ext>
            </c:extLst>
          </c:dPt>
          <c:cat>
            <c:strRef>
              <c:f>'Drill-Downs'!$B$40:$B$42</c:f>
              <c:strCache>
                <c:ptCount val="3"/>
                <c:pt idx="0">
                  <c:v>Front Matter</c:v>
                </c:pt>
                <c:pt idx="1">
                  <c:v>Body</c:v>
                </c:pt>
                <c:pt idx="2">
                  <c:v>Back Matter</c:v>
                </c:pt>
              </c:strCache>
            </c:strRef>
          </c:cat>
          <c:val>
            <c:numRef>
              <c:f>'Drill-Downs'!$D$40:$D$42</c:f>
              <c:numCache>
                <c:formatCode>General</c:formatCode>
                <c:ptCount val="3"/>
                <c:pt idx="0">
                  <c:v>4</c:v>
                </c:pt>
                <c:pt idx="1">
                  <c:v>16</c:v>
                </c:pt>
                <c:pt idx="2">
                  <c:v>3</c:v>
                </c:pt>
              </c:numCache>
            </c:numRef>
          </c:val>
          <c:extLst>
            <c:ext xmlns:c16="http://schemas.microsoft.com/office/drawing/2014/chart" uri="{C3380CC4-5D6E-409C-BE32-E72D297353CC}">
              <c16:uniqueId val="{00000000-B262-4563-9DFB-059E1CEF9B7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'Drill-Downs'!$B$49</c:f>
              <c:strCache>
                <c:ptCount val="1"/>
                <c:pt idx="0">
                  <c:v>Total Sheets Used per School Year</c:v>
                </c:pt>
              </c:strCache>
            </c:strRef>
          </c:tx>
          <c:spPr>
            <a:solidFill>
              <a:schemeClr val="accent1"/>
            </a:solidFill>
            <a:ln>
              <a:noFill/>
            </a:ln>
            <a:effectLst/>
          </c:spPr>
          <c:invertIfNegative val="0"/>
          <c:cat>
            <c:strRef>
              <c:f>'Drill-Downs'!$C$48:$N$48</c:f>
              <c:strCache>
                <c:ptCount val="12"/>
                <c:pt idx="0">
                  <c:v>Grade 1</c:v>
                </c:pt>
                <c:pt idx="1">
                  <c:v>Grade 2</c:v>
                </c:pt>
                <c:pt idx="2">
                  <c:v>Grade 3</c:v>
                </c:pt>
                <c:pt idx="3">
                  <c:v>Grade 4</c:v>
                </c:pt>
                <c:pt idx="4">
                  <c:v>Grade 5</c:v>
                </c:pt>
                <c:pt idx="5">
                  <c:v>Grade 6</c:v>
                </c:pt>
                <c:pt idx="6">
                  <c:v>Grade 7</c:v>
                </c:pt>
                <c:pt idx="7">
                  <c:v>Grade 8</c:v>
                </c:pt>
                <c:pt idx="8">
                  <c:v>Grade 9</c:v>
                </c:pt>
                <c:pt idx="9">
                  <c:v>Grade 10</c:v>
                </c:pt>
                <c:pt idx="10">
                  <c:v>Grade 11</c:v>
                </c:pt>
                <c:pt idx="11">
                  <c:v>Grade 12</c:v>
                </c:pt>
              </c:strCache>
            </c:strRef>
          </c:cat>
          <c:val>
            <c:numRef>
              <c:f>'Drill-Downs'!$C$49:$N$49</c:f>
              <c:numCache>
                <c:formatCode>General</c:formatCode>
                <c:ptCount val="12"/>
                <c:pt idx="0">
                  <c:v>240</c:v>
                </c:pt>
                <c:pt idx="1">
                  <c:v>240</c:v>
                </c:pt>
                <c:pt idx="2">
                  <c:v>320</c:v>
                </c:pt>
                <c:pt idx="3">
                  <c:v>320</c:v>
                </c:pt>
                <c:pt idx="4">
                  <c:v>320</c:v>
                </c:pt>
                <c:pt idx="5">
                  <c:v>320</c:v>
                </c:pt>
                <c:pt idx="6">
                  <c:v>480</c:v>
                </c:pt>
                <c:pt idx="7">
                  <c:v>480</c:v>
                </c:pt>
                <c:pt idx="8">
                  <c:v>480</c:v>
                </c:pt>
                <c:pt idx="9">
                  <c:v>480</c:v>
                </c:pt>
                <c:pt idx="10">
                  <c:v>480</c:v>
                </c:pt>
                <c:pt idx="11">
                  <c:v>480</c:v>
                </c:pt>
              </c:numCache>
            </c:numRef>
          </c:val>
          <c:extLst>
            <c:ext xmlns:c16="http://schemas.microsoft.com/office/drawing/2014/chart" uri="{C3380CC4-5D6E-409C-BE32-E72D297353CC}">
              <c16:uniqueId val="{00000000-AF83-40D5-8472-00CA7BCE4491}"/>
            </c:ext>
          </c:extLst>
        </c:ser>
        <c:dLbls>
          <c:showLegendKey val="0"/>
          <c:showVal val="0"/>
          <c:showCatName val="0"/>
          <c:showSerName val="0"/>
          <c:showPercent val="0"/>
          <c:showBubbleSize val="0"/>
        </c:dLbls>
        <c:gapWidth val="219"/>
        <c:overlap val="-27"/>
        <c:axId val="240277951"/>
        <c:axId val="14093183"/>
      </c:barChart>
      <c:lineChart>
        <c:grouping val="standard"/>
        <c:varyColors val="0"/>
        <c:ser>
          <c:idx val="1"/>
          <c:order val="1"/>
          <c:tx>
            <c:strRef>
              <c:f>'Drill-Downs'!$B$50</c:f>
              <c:strCache>
                <c:ptCount val="1"/>
                <c:pt idx="0">
                  <c:v>Total Trees Used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'Drill-Downs'!$C$48:$N$48</c:f>
              <c:strCache>
                <c:ptCount val="12"/>
                <c:pt idx="0">
                  <c:v>Grade 1</c:v>
                </c:pt>
                <c:pt idx="1">
                  <c:v>Grade 2</c:v>
                </c:pt>
                <c:pt idx="2">
                  <c:v>Grade 3</c:v>
                </c:pt>
                <c:pt idx="3">
                  <c:v>Grade 4</c:v>
                </c:pt>
                <c:pt idx="4">
                  <c:v>Grade 5</c:v>
                </c:pt>
                <c:pt idx="5">
                  <c:v>Grade 6</c:v>
                </c:pt>
                <c:pt idx="6">
                  <c:v>Grade 7</c:v>
                </c:pt>
                <c:pt idx="7">
                  <c:v>Grade 8</c:v>
                </c:pt>
                <c:pt idx="8">
                  <c:v>Grade 9</c:v>
                </c:pt>
                <c:pt idx="9">
                  <c:v>Grade 10</c:v>
                </c:pt>
                <c:pt idx="10">
                  <c:v>Grade 11</c:v>
                </c:pt>
                <c:pt idx="11">
                  <c:v>Grade 12</c:v>
                </c:pt>
              </c:strCache>
            </c:strRef>
          </c:cat>
          <c:val>
            <c:numRef>
              <c:f>'Drill-Downs'!$C$50:$N$50</c:f>
              <c:numCache>
                <c:formatCode>General</c:formatCode>
                <c:ptCount val="12"/>
                <c:pt idx="0">
                  <c:v>0.03</c:v>
                </c:pt>
                <c:pt idx="1">
                  <c:v>0.03</c:v>
                </c:pt>
                <c:pt idx="2">
                  <c:v>0.04</c:v>
                </c:pt>
                <c:pt idx="3">
                  <c:v>0.04</c:v>
                </c:pt>
                <c:pt idx="4">
                  <c:v>0.04</c:v>
                </c:pt>
                <c:pt idx="5">
                  <c:v>0.04</c:v>
                </c:pt>
                <c:pt idx="6">
                  <c:v>0.06</c:v>
                </c:pt>
                <c:pt idx="7">
                  <c:v>0.06</c:v>
                </c:pt>
                <c:pt idx="8">
                  <c:v>0.06</c:v>
                </c:pt>
                <c:pt idx="9">
                  <c:v>0.06</c:v>
                </c:pt>
                <c:pt idx="10">
                  <c:v>0.06</c:v>
                </c:pt>
                <c:pt idx="11">
                  <c:v>0.06</c:v>
                </c:pt>
              </c:numCache>
            </c:numRef>
          </c:val>
          <c:smooth val="0"/>
          <c:extLst>
            <c:ext xmlns:c16="http://schemas.microsoft.com/office/drawing/2014/chart" uri="{C3380CC4-5D6E-409C-BE32-E72D297353CC}">
              <c16:uniqueId val="{00000001-AF83-40D5-8472-00CA7BCE4491}"/>
            </c:ext>
          </c:extLst>
        </c:ser>
        <c:ser>
          <c:idx val="2"/>
          <c:order val="2"/>
          <c:tx>
            <c:strRef>
              <c:f>'Drill-Downs'!$B$51</c:f>
              <c:strCache>
                <c:ptCount val="1"/>
                <c:pt idx="0">
                  <c:v>Total Water Used (m3)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'Drill-Downs'!$C$48:$N$48</c:f>
              <c:strCache>
                <c:ptCount val="12"/>
                <c:pt idx="0">
                  <c:v>Grade 1</c:v>
                </c:pt>
                <c:pt idx="1">
                  <c:v>Grade 2</c:v>
                </c:pt>
                <c:pt idx="2">
                  <c:v>Grade 3</c:v>
                </c:pt>
                <c:pt idx="3">
                  <c:v>Grade 4</c:v>
                </c:pt>
                <c:pt idx="4">
                  <c:v>Grade 5</c:v>
                </c:pt>
                <c:pt idx="5">
                  <c:v>Grade 6</c:v>
                </c:pt>
                <c:pt idx="6">
                  <c:v>Grade 7</c:v>
                </c:pt>
                <c:pt idx="7">
                  <c:v>Grade 8</c:v>
                </c:pt>
                <c:pt idx="8">
                  <c:v>Grade 9</c:v>
                </c:pt>
                <c:pt idx="9">
                  <c:v>Grade 10</c:v>
                </c:pt>
                <c:pt idx="10">
                  <c:v>Grade 11</c:v>
                </c:pt>
                <c:pt idx="11">
                  <c:v>Grade 12</c:v>
                </c:pt>
              </c:strCache>
            </c:strRef>
          </c:cat>
          <c:val>
            <c:numRef>
              <c:f>'Drill-Downs'!$C$51:$N$51</c:f>
              <c:numCache>
                <c:formatCode>General</c:formatCode>
                <c:ptCount val="12"/>
                <c:pt idx="0">
                  <c:v>0.1</c:v>
                </c:pt>
                <c:pt idx="1">
                  <c:v>0.1</c:v>
                </c:pt>
                <c:pt idx="2">
                  <c:v>0.14000000000000001</c:v>
                </c:pt>
                <c:pt idx="3">
                  <c:v>0.14000000000000001</c:v>
                </c:pt>
                <c:pt idx="4">
                  <c:v>0.14000000000000001</c:v>
                </c:pt>
                <c:pt idx="5">
                  <c:v>0.14000000000000001</c:v>
                </c:pt>
                <c:pt idx="6">
                  <c:v>0.21</c:v>
                </c:pt>
                <c:pt idx="7">
                  <c:v>0.21</c:v>
                </c:pt>
                <c:pt idx="8">
                  <c:v>0.21</c:v>
                </c:pt>
                <c:pt idx="9">
                  <c:v>0.21</c:v>
                </c:pt>
                <c:pt idx="10">
                  <c:v>0.21</c:v>
                </c:pt>
                <c:pt idx="11">
                  <c:v>0.21</c:v>
                </c:pt>
              </c:numCache>
            </c:numRef>
          </c:val>
          <c:smooth val="0"/>
          <c:extLst>
            <c:ext xmlns:c16="http://schemas.microsoft.com/office/drawing/2014/chart" uri="{C3380CC4-5D6E-409C-BE32-E72D297353CC}">
              <c16:uniqueId val="{00000002-AF83-40D5-8472-00CA7BCE4491}"/>
            </c:ext>
          </c:extLst>
        </c:ser>
        <c:dLbls>
          <c:showLegendKey val="0"/>
          <c:showVal val="0"/>
          <c:showCatName val="0"/>
          <c:showSerName val="0"/>
          <c:showPercent val="0"/>
          <c:showBubbleSize val="0"/>
        </c:dLbls>
        <c:marker val="1"/>
        <c:smooth val="0"/>
        <c:axId val="240287695"/>
        <c:axId val="14086463"/>
      </c:lineChart>
      <c:catAx>
        <c:axId val="24027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3183"/>
        <c:crosses val="autoZero"/>
        <c:auto val="1"/>
        <c:lblAlgn val="ctr"/>
        <c:lblOffset val="100"/>
        <c:noMultiLvlLbl val="0"/>
      </c:catAx>
      <c:valAx>
        <c:axId val="1409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277951"/>
        <c:crosses val="autoZero"/>
        <c:crossBetween val="between"/>
      </c:valAx>
      <c:valAx>
        <c:axId val="140864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287695"/>
        <c:crosses val="max"/>
        <c:crossBetween val="between"/>
      </c:valAx>
      <c:catAx>
        <c:axId val="240287695"/>
        <c:scaling>
          <c:orientation val="minMax"/>
        </c:scaling>
        <c:delete val="1"/>
        <c:axPos val="b"/>
        <c:numFmt formatCode="General" sourceLinked="1"/>
        <c:majorTickMark val="out"/>
        <c:minorTickMark val="none"/>
        <c:tickLblPos val="nextTo"/>
        <c:crossAx val="1408646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1596675415573385E-3"/>
          <c:y val="0.5370370370370370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'Drill-Downs'!$B$70</c:f>
              <c:strCache>
                <c:ptCount val="1"/>
                <c:pt idx="0">
                  <c:v>Number of Sheets Used per Classroom/School Year</c:v>
                </c:pt>
              </c:strCache>
            </c:strRef>
          </c:tx>
          <c:spPr>
            <a:solidFill>
              <a:schemeClr val="accent2"/>
            </a:solidFill>
            <a:ln>
              <a:noFill/>
            </a:ln>
            <a:effectLst/>
          </c:spPr>
          <c:invertIfNegative val="0"/>
          <c:cat>
            <c:strRef>
              <c:f>'Drill-Downs'!$C$68:$N$68</c:f>
              <c:strCache>
                <c:ptCount val="12"/>
                <c:pt idx="0">
                  <c:v>Grade 1</c:v>
                </c:pt>
                <c:pt idx="1">
                  <c:v>Grade 2</c:v>
                </c:pt>
                <c:pt idx="2">
                  <c:v>Grade 3</c:v>
                </c:pt>
                <c:pt idx="3">
                  <c:v>Grade 4</c:v>
                </c:pt>
                <c:pt idx="4">
                  <c:v>Grade 5</c:v>
                </c:pt>
                <c:pt idx="5">
                  <c:v>Grade 6</c:v>
                </c:pt>
                <c:pt idx="6">
                  <c:v>Grade 7</c:v>
                </c:pt>
                <c:pt idx="7">
                  <c:v>Grade 8</c:v>
                </c:pt>
                <c:pt idx="8">
                  <c:v>Grade 9</c:v>
                </c:pt>
                <c:pt idx="9">
                  <c:v>Grade 10</c:v>
                </c:pt>
                <c:pt idx="10">
                  <c:v>Grade 11</c:v>
                </c:pt>
                <c:pt idx="11">
                  <c:v>Grade 12</c:v>
                </c:pt>
              </c:strCache>
            </c:strRef>
          </c:cat>
          <c:val>
            <c:numRef>
              <c:f>'Drill-Downs'!$C$70:$N$70</c:f>
              <c:numCache>
                <c:formatCode>General</c:formatCode>
                <c:ptCount val="12"/>
                <c:pt idx="0">
                  <c:v>6480</c:v>
                </c:pt>
                <c:pt idx="1">
                  <c:v>6480</c:v>
                </c:pt>
                <c:pt idx="2">
                  <c:v>8640</c:v>
                </c:pt>
                <c:pt idx="3">
                  <c:v>8640</c:v>
                </c:pt>
                <c:pt idx="4">
                  <c:v>8640</c:v>
                </c:pt>
                <c:pt idx="5">
                  <c:v>8640</c:v>
                </c:pt>
                <c:pt idx="6">
                  <c:v>11520</c:v>
                </c:pt>
                <c:pt idx="7">
                  <c:v>11520</c:v>
                </c:pt>
                <c:pt idx="8">
                  <c:v>11520</c:v>
                </c:pt>
                <c:pt idx="9">
                  <c:v>11520</c:v>
                </c:pt>
                <c:pt idx="10">
                  <c:v>12960</c:v>
                </c:pt>
                <c:pt idx="11">
                  <c:v>12960</c:v>
                </c:pt>
              </c:numCache>
            </c:numRef>
          </c:val>
          <c:extLst>
            <c:ext xmlns:c16="http://schemas.microsoft.com/office/drawing/2014/chart" uri="{C3380CC4-5D6E-409C-BE32-E72D297353CC}">
              <c16:uniqueId val="{00000001-9A9C-4F76-800C-6FC509590530}"/>
            </c:ext>
          </c:extLst>
        </c:ser>
        <c:dLbls>
          <c:showLegendKey val="0"/>
          <c:showVal val="0"/>
          <c:showCatName val="0"/>
          <c:showSerName val="0"/>
          <c:showPercent val="0"/>
          <c:showBubbleSize val="0"/>
        </c:dLbls>
        <c:gapWidth val="219"/>
        <c:overlap val="-27"/>
        <c:axId val="138447935"/>
        <c:axId val="85748047"/>
      </c:barChart>
      <c:barChart>
        <c:barDir val="col"/>
        <c:grouping val="clustered"/>
        <c:varyColors val="0"/>
        <c:ser>
          <c:idx val="0"/>
          <c:order val="0"/>
          <c:tx>
            <c:strRef>
              <c:f>'Drill-Downs'!$B$69</c:f>
              <c:strCache>
                <c:ptCount val="1"/>
                <c:pt idx="0">
                  <c:v>Number of Student per Classroom</c:v>
                </c:pt>
              </c:strCache>
            </c:strRef>
          </c:tx>
          <c:spPr>
            <a:solidFill>
              <a:schemeClr val="accent1"/>
            </a:solidFill>
            <a:ln>
              <a:noFill/>
            </a:ln>
            <a:effectLst/>
          </c:spPr>
          <c:invertIfNegative val="0"/>
          <c:cat>
            <c:strRef>
              <c:f>'Drill-Downs'!$C$68:$N$68</c:f>
              <c:strCache>
                <c:ptCount val="12"/>
                <c:pt idx="0">
                  <c:v>Grade 1</c:v>
                </c:pt>
                <c:pt idx="1">
                  <c:v>Grade 2</c:v>
                </c:pt>
                <c:pt idx="2">
                  <c:v>Grade 3</c:v>
                </c:pt>
                <c:pt idx="3">
                  <c:v>Grade 4</c:v>
                </c:pt>
                <c:pt idx="4">
                  <c:v>Grade 5</c:v>
                </c:pt>
                <c:pt idx="5">
                  <c:v>Grade 6</c:v>
                </c:pt>
                <c:pt idx="6">
                  <c:v>Grade 7</c:v>
                </c:pt>
                <c:pt idx="7">
                  <c:v>Grade 8</c:v>
                </c:pt>
                <c:pt idx="8">
                  <c:v>Grade 9</c:v>
                </c:pt>
                <c:pt idx="9">
                  <c:v>Grade 10</c:v>
                </c:pt>
                <c:pt idx="10">
                  <c:v>Grade 11</c:v>
                </c:pt>
                <c:pt idx="11">
                  <c:v>Grade 12</c:v>
                </c:pt>
              </c:strCache>
            </c:strRef>
          </c:cat>
          <c:val>
            <c:numRef>
              <c:f>'Drill-Downs'!$C$69:$N$69</c:f>
              <c:numCache>
                <c:formatCode>General</c:formatCode>
                <c:ptCount val="12"/>
                <c:pt idx="0">
                  <c:v>27</c:v>
                </c:pt>
                <c:pt idx="1">
                  <c:v>27</c:v>
                </c:pt>
                <c:pt idx="2">
                  <c:v>27</c:v>
                </c:pt>
                <c:pt idx="3">
                  <c:v>27</c:v>
                </c:pt>
                <c:pt idx="4">
                  <c:v>27</c:v>
                </c:pt>
                <c:pt idx="5">
                  <c:v>27</c:v>
                </c:pt>
                <c:pt idx="6">
                  <c:v>24</c:v>
                </c:pt>
                <c:pt idx="7">
                  <c:v>24</c:v>
                </c:pt>
                <c:pt idx="8">
                  <c:v>24</c:v>
                </c:pt>
                <c:pt idx="9">
                  <c:v>24</c:v>
                </c:pt>
                <c:pt idx="10">
                  <c:v>27</c:v>
                </c:pt>
                <c:pt idx="11">
                  <c:v>27</c:v>
                </c:pt>
              </c:numCache>
            </c:numRef>
          </c:val>
          <c:extLst>
            <c:ext xmlns:c16="http://schemas.microsoft.com/office/drawing/2014/chart" uri="{C3380CC4-5D6E-409C-BE32-E72D297353CC}">
              <c16:uniqueId val="{00000000-9A9C-4F76-800C-6FC509590530}"/>
            </c:ext>
          </c:extLst>
        </c:ser>
        <c:dLbls>
          <c:showLegendKey val="0"/>
          <c:showVal val="0"/>
          <c:showCatName val="0"/>
          <c:showSerName val="0"/>
          <c:showPercent val="0"/>
          <c:showBubbleSize val="0"/>
        </c:dLbls>
        <c:gapWidth val="219"/>
        <c:overlap val="-27"/>
        <c:axId val="138473455"/>
        <c:axId val="85764367"/>
      </c:barChart>
      <c:lineChart>
        <c:grouping val="standard"/>
        <c:varyColors val="0"/>
        <c:ser>
          <c:idx val="2"/>
          <c:order val="2"/>
          <c:tx>
            <c:strRef>
              <c:f>'Drill-Downs'!$B$71</c:f>
              <c:strCache>
                <c:ptCount val="1"/>
                <c:pt idx="0">
                  <c:v>Total Trees Used</c:v>
                </c:pt>
              </c:strCache>
            </c:strRef>
          </c:tx>
          <c:spPr>
            <a:ln w="28575" cap="rnd">
              <a:solidFill>
                <a:schemeClr val="accent3"/>
              </a:solidFill>
              <a:round/>
            </a:ln>
            <a:effectLst/>
          </c:spPr>
          <c:marker>
            <c:symbol val="none"/>
          </c:marker>
          <c:cat>
            <c:strRef>
              <c:f>'Drill-Downs'!$C$68:$N$68</c:f>
              <c:strCache>
                <c:ptCount val="12"/>
                <c:pt idx="0">
                  <c:v>Grade 1</c:v>
                </c:pt>
                <c:pt idx="1">
                  <c:v>Grade 2</c:v>
                </c:pt>
                <c:pt idx="2">
                  <c:v>Grade 3</c:v>
                </c:pt>
                <c:pt idx="3">
                  <c:v>Grade 4</c:v>
                </c:pt>
                <c:pt idx="4">
                  <c:v>Grade 5</c:v>
                </c:pt>
                <c:pt idx="5">
                  <c:v>Grade 6</c:v>
                </c:pt>
                <c:pt idx="6">
                  <c:v>Grade 7</c:v>
                </c:pt>
                <c:pt idx="7">
                  <c:v>Grade 8</c:v>
                </c:pt>
                <c:pt idx="8">
                  <c:v>Grade 9</c:v>
                </c:pt>
                <c:pt idx="9">
                  <c:v>Grade 10</c:v>
                </c:pt>
                <c:pt idx="10">
                  <c:v>Grade 11</c:v>
                </c:pt>
                <c:pt idx="11">
                  <c:v>Grade 12</c:v>
                </c:pt>
              </c:strCache>
            </c:strRef>
          </c:cat>
          <c:val>
            <c:numRef>
              <c:f>'Drill-Downs'!$C$71:$N$71</c:f>
              <c:numCache>
                <c:formatCode>General</c:formatCode>
                <c:ptCount val="12"/>
                <c:pt idx="0">
                  <c:v>0.78</c:v>
                </c:pt>
                <c:pt idx="1">
                  <c:v>0.78</c:v>
                </c:pt>
                <c:pt idx="2">
                  <c:v>1.04</c:v>
                </c:pt>
                <c:pt idx="3">
                  <c:v>1.04</c:v>
                </c:pt>
                <c:pt idx="4">
                  <c:v>1.04</c:v>
                </c:pt>
                <c:pt idx="5">
                  <c:v>1.04</c:v>
                </c:pt>
                <c:pt idx="6">
                  <c:v>1.38</c:v>
                </c:pt>
                <c:pt idx="7">
                  <c:v>1.38</c:v>
                </c:pt>
                <c:pt idx="8">
                  <c:v>1.38</c:v>
                </c:pt>
                <c:pt idx="9">
                  <c:v>1.38</c:v>
                </c:pt>
                <c:pt idx="10">
                  <c:v>1.55</c:v>
                </c:pt>
                <c:pt idx="11">
                  <c:v>1.55</c:v>
                </c:pt>
              </c:numCache>
            </c:numRef>
          </c:val>
          <c:smooth val="0"/>
          <c:extLst>
            <c:ext xmlns:c16="http://schemas.microsoft.com/office/drawing/2014/chart" uri="{C3380CC4-5D6E-409C-BE32-E72D297353CC}">
              <c16:uniqueId val="{00000002-9A9C-4F76-800C-6FC509590530}"/>
            </c:ext>
          </c:extLst>
        </c:ser>
        <c:ser>
          <c:idx val="3"/>
          <c:order val="3"/>
          <c:tx>
            <c:strRef>
              <c:f>'Drill-Downs'!$B$72</c:f>
              <c:strCache>
                <c:ptCount val="1"/>
                <c:pt idx="0">
                  <c:v>Total Water Used (m3)</c:v>
                </c:pt>
              </c:strCache>
            </c:strRef>
          </c:tx>
          <c:spPr>
            <a:ln w="28575" cap="rnd">
              <a:solidFill>
                <a:schemeClr val="accent4"/>
              </a:solidFill>
              <a:round/>
            </a:ln>
            <a:effectLst/>
          </c:spPr>
          <c:marker>
            <c:symbol val="none"/>
          </c:marker>
          <c:cat>
            <c:strRef>
              <c:f>'Drill-Downs'!$C$68:$N$68</c:f>
              <c:strCache>
                <c:ptCount val="12"/>
                <c:pt idx="0">
                  <c:v>Grade 1</c:v>
                </c:pt>
                <c:pt idx="1">
                  <c:v>Grade 2</c:v>
                </c:pt>
                <c:pt idx="2">
                  <c:v>Grade 3</c:v>
                </c:pt>
                <c:pt idx="3">
                  <c:v>Grade 4</c:v>
                </c:pt>
                <c:pt idx="4">
                  <c:v>Grade 5</c:v>
                </c:pt>
                <c:pt idx="5">
                  <c:v>Grade 6</c:v>
                </c:pt>
                <c:pt idx="6">
                  <c:v>Grade 7</c:v>
                </c:pt>
                <c:pt idx="7">
                  <c:v>Grade 8</c:v>
                </c:pt>
                <c:pt idx="8">
                  <c:v>Grade 9</c:v>
                </c:pt>
                <c:pt idx="9">
                  <c:v>Grade 10</c:v>
                </c:pt>
                <c:pt idx="10">
                  <c:v>Grade 11</c:v>
                </c:pt>
                <c:pt idx="11">
                  <c:v>Grade 12</c:v>
                </c:pt>
              </c:strCache>
            </c:strRef>
          </c:cat>
          <c:val>
            <c:numRef>
              <c:f>'Drill-Downs'!$C$72:$N$72</c:f>
              <c:numCache>
                <c:formatCode>General</c:formatCode>
                <c:ptCount val="12"/>
                <c:pt idx="0">
                  <c:v>2.77</c:v>
                </c:pt>
                <c:pt idx="1">
                  <c:v>2.77</c:v>
                </c:pt>
                <c:pt idx="2">
                  <c:v>3.69</c:v>
                </c:pt>
                <c:pt idx="3">
                  <c:v>3.69</c:v>
                </c:pt>
                <c:pt idx="4">
                  <c:v>3.69</c:v>
                </c:pt>
                <c:pt idx="5">
                  <c:v>3.69</c:v>
                </c:pt>
                <c:pt idx="6">
                  <c:v>4.92</c:v>
                </c:pt>
                <c:pt idx="7">
                  <c:v>4.92</c:v>
                </c:pt>
                <c:pt idx="8">
                  <c:v>4.92</c:v>
                </c:pt>
                <c:pt idx="9">
                  <c:v>4.92</c:v>
                </c:pt>
                <c:pt idx="10">
                  <c:v>5.54</c:v>
                </c:pt>
                <c:pt idx="11">
                  <c:v>5.54</c:v>
                </c:pt>
              </c:numCache>
            </c:numRef>
          </c:val>
          <c:smooth val="0"/>
          <c:extLst>
            <c:ext xmlns:c16="http://schemas.microsoft.com/office/drawing/2014/chart" uri="{C3380CC4-5D6E-409C-BE32-E72D297353CC}">
              <c16:uniqueId val="{00000003-9A9C-4F76-800C-6FC509590530}"/>
            </c:ext>
          </c:extLst>
        </c:ser>
        <c:dLbls>
          <c:showLegendKey val="0"/>
          <c:showVal val="0"/>
          <c:showCatName val="0"/>
          <c:showSerName val="0"/>
          <c:showPercent val="0"/>
          <c:showBubbleSize val="0"/>
        </c:dLbls>
        <c:marker val="1"/>
        <c:smooth val="0"/>
        <c:axId val="138473455"/>
        <c:axId val="85764367"/>
      </c:lineChart>
      <c:catAx>
        <c:axId val="13844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48047"/>
        <c:crosses val="autoZero"/>
        <c:auto val="1"/>
        <c:lblAlgn val="ctr"/>
        <c:lblOffset val="100"/>
        <c:noMultiLvlLbl val="0"/>
      </c:catAx>
      <c:valAx>
        <c:axId val="8574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7935"/>
        <c:crosses val="autoZero"/>
        <c:crossBetween val="between"/>
      </c:valAx>
      <c:valAx>
        <c:axId val="8576436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73455"/>
        <c:crosses val="max"/>
        <c:crossBetween val="between"/>
      </c:valAx>
      <c:catAx>
        <c:axId val="138473455"/>
        <c:scaling>
          <c:orientation val="minMax"/>
        </c:scaling>
        <c:delete val="1"/>
        <c:axPos val="b"/>
        <c:numFmt formatCode="General" sourceLinked="1"/>
        <c:majorTickMark val="out"/>
        <c:minorTickMark val="none"/>
        <c:tickLblPos val="nextTo"/>
        <c:crossAx val="8576436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[Dashboard-Infographics and Dataset.xlsx]Drill-Downs!PivotTable2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2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24000">
                <a:srgbClr val="257CA0"/>
              </a:gs>
              <a:gs pos="100000">
                <a:srgbClr val="33A1CF"/>
              </a:gs>
            </a:gsLst>
            <a:lin ang="0" scaled="1"/>
          </a:gradFill>
          <a:ln>
            <a:noFill/>
          </a:ln>
          <a:effectLst/>
        </c:spPr>
      </c:pivotFmt>
      <c:pivotFmt>
        <c:idx val="4"/>
        <c:spPr>
          <a:gradFill>
            <a:gsLst>
              <a:gs pos="24000">
                <a:srgbClr val="257CA0"/>
              </a:gs>
              <a:gs pos="100000">
                <a:srgbClr val="33A1CF"/>
              </a:gs>
            </a:gsLst>
            <a:lin ang="0" scaled="1"/>
          </a:gradFill>
          <a:ln>
            <a:noFill/>
          </a:ln>
          <a:effectLst/>
        </c:spPr>
      </c:pivotFmt>
      <c:pivotFmt>
        <c:idx val="5"/>
        <c:spPr>
          <a:gradFill>
            <a:gsLst>
              <a:gs pos="24000">
                <a:srgbClr val="257CA0"/>
              </a:gs>
              <a:gs pos="100000">
                <a:srgbClr val="33A1CF"/>
              </a:gs>
            </a:gsLst>
            <a:lin ang="0" scaled="1"/>
          </a:gradFill>
          <a:ln>
            <a:noFill/>
          </a:ln>
          <a:effectLst/>
        </c:spPr>
      </c:pivotFmt>
      <c:pivotFmt>
        <c:idx val="6"/>
        <c:spPr>
          <a:gradFill>
            <a:gsLst>
              <a:gs pos="0">
                <a:srgbClr val="04756B"/>
              </a:gs>
              <a:gs pos="100000">
                <a:srgbClr val="0BA598"/>
              </a:gs>
              <a:gs pos="100000">
                <a:srgbClr val="04756B"/>
              </a:gs>
              <a:gs pos="100000">
                <a:schemeClr val="accent1">
                  <a:lumMod val="30000"/>
                  <a:lumOff val="70000"/>
                </a:schemeClr>
              </a:gs>
            </a:gsLst>
            <a:lin ang="0" scaled="1"/>
          </a:gradFill>
          <a:ln>
            <a:noFill/>
          </a:ln>
          <a:effectLst/>
        </c:spPr>
      </c:pivotFmt>
      <c:pivotFmt>
        <c:idx val="7"/>
        <c:spPr>
          <a:gradFill>
            <a:gsLst>
              <a:gs pos="0">
                <a:srgbClr val="04756B"/>
              </a:gs>
              <a:gs pos="100000">
                <a:srgbClr val="0BA598"/>
              </a:gs>
              <a:gs pos="100000">
                <a:srgbClr val="04756B"/>
              </a:gs>
              <a:gs pos="100000">
                <a:schemeClr val="accent1">
                  <a:lumMod val="30000"/>
                  <a:lumOff val="70000"/>
                </a:schemeClr>
              </a:gs>
            </a:gsLst>
            <a:lin ang="0" scaled="1"/>
          </a:gradFill>
          <a:ln>
            <a:noFill/>
          </a:ln>
          <a:effectLst/>
        </c:spPr>
        <c:dLbl>
          <c:idx val="0"/>
          <c:layout>
            <c:manualLayout>
              <c:x val="0"/>
              <c:y val="0"/>
            </c:manualLayout>
          </c:layout>
          <c:spPr>
            <a:noFill/>
            <a:ln>
              <a:noFill/>
            </a:ln>
            <a:effectLst/>
          </c:spPr>
          <c:txPr>
            <a:bodyPr rot="0" spcFirstLastPara="1" vertOverflow="ellipsis" vert="horz" wrap="square" anchor="ctr" anchorCtr="1"/>
            <a:lstStyle/>
            <a:p>
              <a:pPr>
                <a:defRPr lang="en-US" sz="12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rgbClr val="04756B"/>
              </a:gs>
              <a:gs pos="100000">
                <a:srgbClr val="0BA598"/>
              </a:gs>
              <a:gs pos="100000">
                <a:srgbClr val="04756B"/>
              </a:gs>
              <a:gs pos="100000">
                <a:schemeClr val="accent1">
                  <a:lumMod val="30000"/>
                  <a:lumOff val="70000"/>
                </a:schemeClr>
              </a:gs>
            </a:gsLst>
            <a:lin ang="0" scaled="1"/>
          </a:gradFill>
          <a:ln>
            <a:noFill/>
          </a:ln>
          <a:effectLst/>
        </c:spPr>
      </c:pivotFmt>
    </c:pivotFmts>
    <c:plotArea>
      <c:layout>
        <c:manualLayout>
          <c:layoutTarget val="inner"/>
          <c:xMode val="edge"/>
          <c:yMode val="edge"/>
          <c:x val="0.19077042362154004"/>
          <c:y val="7.6388888888888895E-2"/>
          <c:w val="0.71966208414215138"/>
          <c:h val="0.73076388888888888"/>
        </c:manualLayout>
      </c:layout>
      <c:barChart>
        <c:barDir val="bar"/>
        <c:grouping val="clustered"/>
        <c:varyColors val="0"/>
        <c:ser>
          <c:idx val="0"/>
          <c:order val="0"/>
          <c:tx>
            <c:strRef>
              <c:f>'Drill-Downs'!$H$15</c:f>
              <c:strCache>
                <c:ptCount val="1"/>
                <c:pt idx="0">
                  <c:v>Total</c:v>
                </c:pt>
              </c:strCache>
            </c:strRef>
          </c:tx>
          <c:spPr>
            <a:solidFill>
              <a:schemeClr val="accent1"/>
            </a:solidFill>
            <a:ln>
              <a:noFill/>
            </a:ln>
            <a:effectLst/>
          </c:spPr>
          <c:invertIfNegative val="0"/>
          <c:dPt>
            <c:idx val="0"/>
            <c:invertIfNegative val="0"/>
            <c:bubble3D val="0"/>
            <c:spPr>
              <a:gradFill>
                <a:gsLst>
                  <a:gs pos="24000">
                    <a:srgbClr val="257CA0"/>
                  </a:gs>
                  <a:gs pos="100000">
                    <a:srgbClr val="33A1CF"/>
                  </a:gs>
                </a:gsLst>
                <a:lin ang="0" scaled="1"/>
              </a:gradFill>
              <a:ln>
                <a:noFill/>
              </a:ln>
              <a:effectLst/>
            </c:spPr>
            <c:extLst>
              <c:ext xmlns:c16="http://schemas.microsoft.com/office/drawing/2014/chart" uri="{C3380CC4-5D6E-409C-BE32-E72D297353CC}">
                <c16:uniqueId val="{00000003-0253-4E5D-AF3C-70557773C305}"/>
              </c:ext>
            </c:extLst>
          </c:dPt>
          <c:dPt>
            <c:idx val="1"/>
            <c:invertIfNegative val="0"/>
            <c:bubble3D val="0"/>
            <c:spPr>
              <a:gradFill>
                <a:gsLst>
                  <a:gs pos="24000">
                    <a:srgbClr val="257CA0"/>
                  </a:gs>
                  <a:gs pos="100000">
                    <a:srgbClr val="33A1CF"/>
                  </a:gs>
                </a:gsLst>
                <a:lin ang="0" scaled="1"/>
              </a:gradFill>
              <a:ln>
                <a:noFill/>
              </a:ln>
              <a:effectLst/>
            </c:spPr>
            <c:extLst>
              <c:ext xmlns:c16="http://schemas.microsoft.com/office/drawing/2014/chart" uri="{C3380CC4-5D6E-409C-BE32-E72D297353CC}">
                <c16:uniqueId val="{00000002-0253-4E5D-AF3C-70557773C305}"/>
              </c:ext>
            </c:extLst>
          </c:dPt>
          <c:dPt>
            <c:idx val="2"/>
            <c:invertIfNegative val="0"/>
            <c:bubble3D val="0"/>
            <c:spPr>
              <a:gradFill>
                <a:gsLst>
                  <a:gs pos="24000">
                    <a:srgbClr val="257CA0"/>
                  </a:gs>
                  <a:gs pos="100000">
                    <a:srgbClr val="33A1CF"/>
                  </a:gs>
                </a:gsLst>
                <a:lin ang="0" scaled="1"/>
              </a:gradFill>
              <a:ln>
                <a:noFill/>
              </a:ln>
              <a:effectLst/>
            </c:spPr>
            <c:extLst>
              <c:ext xmlns:c16="http://schemas.microsoft.com/office/drawing/2014/chart" uri="{C3380CC4-5D6E-409C-BE32-E72D297353CC}">
                <c16:uniqueId val="{00000001-0253-4E5D-AF3C-70557773C305}"/>
              </c:ext>
            </c:extLst>
          </c:dPt>
          <c:dPt>
            <c:idx val="3"/>
            <c:invertIfNegative val="0"/>
            <c:bubble3D val="0"/>
            <c:spPr>
              <a:gradFill>
                <a:gsLst>
                  <a:gs pos="0">
                    <a:srgbClr val="04756B"/>
                  </a:gs>
                  <a:gs pos="100000">
                    <a:srgbClr val="0BA598"/>
                  </a:gs>
                  <a:gs pos="100000">
                    <a:srgbClr val="04756B"/>
                  </a:gs>
                  <a:gs pos="100000">
                    <a:schemeClr val="accent1">
                      <a:lumMod val="30000"/>
                      <a:lumOff val="70000"/>
                    </a:schemeClr>
                  </a:gs>
                </a:gsLst>
                <a:lin ang="0" scaled="1"/>
              </a:gradFill>
              <a:ln>
                <a:noFill/>
              </a:ln>
              <a:effectLst/>
            </c:spPr>
            <c:extLst>
              <c:ext xmlns:c16="http://schemas.microsoft.com/office/drawing/2014/chart" uri="{C3380CC4-5D6E-409C-BE32-E72D297353CC}">
                <c16:uniqueId val="{00000006-0253-4E5D-AF3C-70557773C305}"/>
              </c:ext>
            </c:extLst>
          </c:dPt>
          <c:dPt>
            <c:idx val="4"/>
            <c:invertIfNegative val="0"/>
            <c:bubble3D val="0"/>
            <c:spPr>
              <a:gradFill>
                <a:gsLst>
                  <a:gs pos="0">
                    <a:srgbClr val="04756B"/>
                  </a:gs>
                  <a:gs pos="100000">
                    <a:srgbClr val="0BA598"/>
                  </a:gs>
                  <a:gs pos="100000">
                    <a:srgbClr val="04756B"/>
                  </a:gs>
                  <a:gs pos="100000">
                    <a:schemeClr val="accent1">
                      <a:lumMod val="30000"/>
                      <a:lumOff val="70000"/>
                    </a:schemeClr>
                  </a:gs>
                </a:gsLst>
                <a:lin ang="0" scaled="1"/>
              </a:gradFill>
              <a:ln>
                <a:noFill/>
              </a:ln>
              <a:effectLst/>
            </c:spPr>
            <c:extLst>
              <c:ext xmlns:c16="http://schemas.microsoft.com/office/drawing/2014/chart" uri="{C3380CC4-5D6E-409C-BE32-E72D297353CC}">
                <c16:uniqueId val="{00000005-0253-4E5D-AF3C-70557773C305}"/>
              </c:ext>
            </c:extLst>
          </c:dPt>
          <c:dPt>
            <c:idx val="5"/>
            <c:invertIfNegative val="0"/>
            <c:bubble3D val="0"/>
            <c:spPr>
              <a:gradFill>
                <a:gsLst>
                  <a:gs pos="0">
                    <a:srgbClr val="04756B"/>
                  </a:gs>
                  <a:gs pos="100000">
                    <a:srgbClr val="0BA598"/>
                  </a:gs>
                  <a:gs pos="100000">
                    <a:srgbClr val="04756B"/>
                  </a:gs>
                  <a:gs pos="100000">
                    <a:schemeClr val="accent1">
                      <a:lumMod val="30000"/>
                      <a:lumOff val="70000"/>
                    </a:schemeClr>
                  </a:gs>
                </a:gsLst>
                <a:lin ang="0" scaled="1"/>
              </a:gradFill>
              <a:ln>
                <a:noFill/>
              </a:ln>
              <a:effectLst/>
            </c:spPr>
            <c:extLst>
              <c:ext xmlns:c16="http://schemas.microsoft.com/office/drawing/2014/chart" uri="{C3380CC4-5D6E-409C-BE32-E72D297353CC}">
                <c16:uniqueId val="{00000004-0253-4E5D-AF3C-70557773C305}"/>
              </c:ext>
            </c:extLst>
          </c:dPt>
          <c:dLbls>
            <c:dLbl>
              <c:idx val="4"/>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53-4E5D-AF3C-70557773C305}"/>
                </c:ext>
              </c:extLst>
            </c:dLbl>
            <c:spPr>
              <a:noFill/>
              <a:ln>
                <a:noFill/>
              </a:ln>
              <a:effectLst/>
            </c:spPr>
            <c:txPr>
              <a:bodyPr rot="0" spcFirstLastPara="1" vertOverflow="ellipsis" vert="horz" wrap="square" anchor="ctr" anchorCtr="1"/>
              <a:lstStyle/>
              <a:p>
                <a:pPr>
                  <a:defRPr lang="en-US" sz="12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'Drill-Downs'!$G$16:$G$24</c:f>
              <c:multiLvlStrCache>
                <c:ptCount val="6"/>
                <c:lvl>
                  <c:pt idx="0">
                    <c:v>ES</c:v>
                  </c:pt>
                  <c:pt idx="1">
                    <c:v>JHS</c:v>
                  </c:pt>
                  <c:pt idx="2">
                    <c:v>SHS</c:v>
                  </c:pt>
                  <c:pt idx="3">
                    <c:v>ES</c:v>
                  </c:pt>
                  <c:pt idx="4">
                    <c:v>JHS</c:v>
                  </c:pt>
                  <c:pt idx="5">
                    <c:v>SHS</c:v>
                  </c:pt>
                </c:lvl>
                <c:lvl>
                  <c:pt idx="0">
                    <c:v>2020-2021</c:v>
                  </c:pt>
                  <c:pt idx="3">
                    <c:v>2021-2022</c:v>
                  </c:pt>
                </c:lvl>
              </c:multiLvlStrCache>
            </c:multiLvlStrRef>
          </c:cat>
          <c:val>
            <c:numRef>
              <c:f>'Drill-Downs'!$H$16:$H$24</c:f>
              <c:numCache>
                <c:formatCode>_(* #,##0.00_);_(* \(#,##0.00\);_(* "-"??_);_(@_)</c:formatCode>
                <c:ptCount val="6"/>
                <c:pt idx="0">
                  <c:v>610645.93999999994</c:v>
                </c:pt>
                <c:pt idx="1">
                  <c:v>1275717.06</c:v>
                </c:pt>
                <c:pt idx="2">
                  <c:v>400091.24</c:v>
                </c:pt>
                <c:pt idx="3">
                  <c:v>620388.96</c:v>
                </c:pt>
                <c:pt idx="4">
                  <c:v>1333398.95</c:v>
                </c:pt>
                <c:pt idx="5">
                  <c:v>469865.99</c:v>
                </c:pt>
              </c:numCache>
            </c:numRef>
          </c:val>
          <c:extLst>
            <c:ext xmlns:c16="http://schemas.microsoft.com/office/drawing/2014/chart" uri="{C3380CC4-5D6E-409C-BE32-E72D297353CC}">
              <c16:uniqueId val="{00000000-0253-4E5D-AF3C-70557773C305}"/>
            </c:ext>
          </c:extLst>
        </c:ser>
        <c:dLbls>
          <c:dLblPos val="outEnd"/>
          <c:showLegendKey val="0"/>
          <c:showVal val="1"/>
          <c:showCatName val="0"/>
          <c:showSerName val="0"/>
          <c:showPercent val="0"/>
          <c:showBubbleSize val="0"/>
        </c:dLbls>
        <c:gapWidth val="80"/>
        <c:axId val="2096838159"/>
        <c:axId val="2100558047"/>
      </c:barChart>
      <c:catAx>
        <c:axId val="20968381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2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crossAx val="2100558047"/>
        <c:crosses val="autoZero"/>
        <c:auto val="1"/>
        <c:lblAlgn val="ctr"/>
        <c:lblOffset val="100"/>
        <c:noMultiLvlLbl val="0"/>
      </c:catAx>
      <c:valAx>
        <c:axId val="2100558047"/>
        <c:scaling>
          <c:orientation val="minMax"/>
        </c:scaling>
        <c:delete val="1"/>
        <c:axPos val="b"/>
        <c:title>
          <c:tx>
            <c:rich>
              <a:bodyPr rot="0" spcFirstLastPara="1" vertOverflow="ellipsis" vert="horz" wrap="square" anchor="ctr" anchorCtr="1"/>
              <a:lstStyle/>
              <a:p>
                <a:pPr>
                  <a:defRPr lang="en-US" sz="1200" b="1" i="1" u="none" strike="noStrike" kern="1200" baseline="0">
                    <a:solidFill>
                      <a:schemeClr val="tx2">
                        <a:lumMod val="75000"/>
                      </a:schemeClr>
                    </a:solidFill>
                    <a:latin typeface="Arial Narrow" panose="020B0606020202030204" pitchFamily="34" charset="0"/>
                    <a:ea typeface="+mn-ea"/>
                    <a:cs typeface="+mn-cs"/>
                  </a:defRPr>
                </a:pPr>
                <a:r>
                  <a:rPr lang="en-US" b="1" i="1">
                    <a:solidFill>
                      <a:schemeClr val="tx2">
                        <a:lumMod val="75000"/>
                      </a:schemeClr>
                    </a:solidFill>
                  </a:rPr>
                  <a:t>Water</a:t>
                </a:r>
                <a:r>
                  <a:rPr lang="en-US" b="1" i="1" baseline="0">
                    <a:solidFill>
                      <a:schemeClr val="tx2">
                        <a:lumMod val="75000"/>
                      </a:schemeClr>
                    </a:solidFill>
                  </a:rPr>
                  <a:t> (m</a:t>
                </a:r>
                <a:r>
                  <a:rPr lang="en-US" b="1" i="1" baseline="30000">
                    <a:solidFill>
                      <a:schemeClr val="tx2">
                        <a:lumMod val="75000"/>
                      </a:schemeClr>
                    </a:solidFill>
                  </a:rPr>
                  <a:t>3</a:t>
                </a:r>
                <a:r>
                  <a:rPr lang="en-US" b="1" i="1" baseline="0">
                    <a:solidFill>
                      <a:schemeClr val="tx2">
                        <a:lumMod val="75000"/>
                      </a:schemeClr>
                    </a:solidFill>
                  </a:rPr>
                  <a:t>)</a:t>
                </a:r>
                <a:endParaRPr lang="en-US" b="1" i="1">
                  <a:solidFill>
                    <a:schemeClr val="tx2">
                      <a:lumMod val="75000"/>
                    </a:schemeClr>
                  </a:solidFill>
                </a:endParaRPr>
              </a:p>
            </c:rich>
          </c:tx>
          <c:overlay val="0"/>
          <c:spPr>
            <a:noFill/>
            <a:ln>
              <a:noFill/>
            </a:ln>
            <a:effectLst/>
          </c:spPr>
          <c:txPr>
            <a:bodyPr rot="0" spcFirstLastPara="1" vertOverflow="ellipsis" vert="horz" wrap="square" anchor="ctr" anchorCtr="1"/>
            <a:lstStyle/>
            <a:p>
              <a:pPr>
                <a:defRPr lang="en-US" sz="1200" b="1" i="1" u="none" strike="noStrike" kern="1200" baseline="0">
                  <a:solidFill>
                    <a:schemeClr val="tx2">
                      <a:lumMod val="75000"/>
                    </a:schemeClr>
                  </a:solidFill>
                  <a:latin typeface="Arial Narrow" panose="020B0606020202030204" pitchFamily="34" charset="0"/>
                  <a:ea typeface="+mn-ea"/>
                  <a:cs typeface="+mn-cs"/>
                </a:defRPr>
              </a:pPr>
              <a:endParaRPr lang="en-US"/>
            </a:p>
          </c:txPr>
        </c:title>
        <c:numFmt formatCode="_(* #,##0.00_);_(* \(#,##0.00\);_(* &quot;-&quot;??_);_(@_)" sourceLinked="1"/>
        <c:majorTickMark val="out"/>
        <c:minorTickMark val="none"/>
        <c:tickLblPos val="nextTo"/>
        <c:crossAx val="20968381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2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[Dashboard-Infographics and Dataset.xlsx]Drill-Downs!PivotTable17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003554"/>
              </a:gs>
              <a:gs pos="100000">
                <a:srgbClr val="0064A2"/>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Arial Narrow" panose="020B0606020202030204" pitchFamily="34" charset="0"/>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5"/>
        <c:spPr>
          <a:gradFill flip="none" rotWithShape="1">
            <a:gsLst>
              <a:gs pos="0">
                <a:srgbClr val="679289"/>
              </a:gs>
              <a:gs pos="100000">
                <a:srgbClr val="8EB0A9"/>
              </a:gs>
            </a:gsLst>
            <a:lin ang="54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Narrow" panose="020B0606020202030204" pitchFamily="34"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gradFill flip="none" rotWithShape="1">
            <a:gsLst>
              <a:gs pos="0">
                <a:srgbClr val="003554"/>
              </a:gs>
              <a:gs pos="100000">
                <a:srgbClr val="0064A2"/>
              </a:gs>
            </a:gsLst>
            <a:lin ang="16200000" scaled="1"/>
            <a:tileRect/>
          </a:gradFill>
          <a:ln>
            <a:noFill/>
          </a:ln>
          <a:effectLst/>
        </c:spPr>
        <c:dLbl>
          <c:idx val="0"/>
          <c:tx>
            <c:rich>
              <a:bodyPr rot="0" spcFirstLastPara="1" vertOverflow="ellipsis" vert="horz" wrap="square" anchor="ctr" anchorCtr="1"/>
              <a:lstStyle/>
              <a:p>
                <a:pPr>
                  <a:defRPr sz="1200" b="0" i="0" u="none" strike="noStrike" kern="1200" baseline="0">
                    <a:solidFill>
                      <a:schemeClr val="bg1">
                        <a:lumMod val="95000"/>
                      </a:schemeClr>
                    </a:solidFill>
                    <a:latin typeface="Arial Narrow" panose="020B0606020202030204" pitchFamily="34" charset="0"/>
                    <a:ea typeface="+mn-ea"/>
                    <a:cs typeface="+mn-cs"/>
                  </a:defRPr>
                </a:pPr>
                <a:fld id="{162D230F-D82E-47E5-AA62-91C78E22961C}" type="CELLRANGE">
                  <a:rPr lang="en-US"/>
                  <a:pPr>
                    <a:defRPr sz="1200">
                      <a:solidFill>
                        <a:schemeClr val="bg1">
                          <a:lumMod val="95000"/>
                        </a:schemeClr>
                      </a:solidFill>
                    </a:defRPr>
                  </a:pPr>
                  <a:t>[CELLRANGE]</a:t>
                </a:fld>
                <a:endParaRPr lang="en-US"/>
              </a:p>
            </c:rich>
          </c:tx>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Arial Narrow" panose="020B0606020202030204" pitchFamily="34" charset="0"/>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gradFill flip="none" rotWithShape="1">
            <a:gsLst>
              <a:gs pos="0">
                <a:srgbClr val="003554"/>
              </a:gs>
              <a:gs pos="100000">
                <a:srgbClr val="0064A2"/>
              </a:gs>
            </a:gsLst>
            <a:lin ang="16200000" scaled="1"/>
            <a:tileRect/>
          </a:gradFill>
          <a:ln>
            <a:noFill/>
          </a:ln>
          <a:effectLst/>
        </c:spPr>
        <c:dLbl>
          <c:idx val="0"/>
          <c:tx>
            <c:rich>
              <a:bodyPr rot="0" spcFirstLastPara="1" vertOverflow="ellipsis" vert="horz" wrap="square" anchor="ctr" anchorCtr="1"/>
              <a:lstStyle/>
              <a:p>
                <a:pPr>
                  <a:defRPr sz="1200" b="0" i="0" u="none" strike="noStrike" kern="1200" baseline="0">
                    <a:solidFill>
                      <a:schemeClr val="bg1">
                        <a:lumMod val="95000"/>
                      </a:schemeClr>
                    </a:solidFill>
                    <a:latin typeface="Arial Narrow" panose="020B0606020202030204" pitchFamily="34" charset="0"/>
                    <a:ea typeface="+mn-ea"/>
                    <a:cs typeface="+mn-cs"/>
                  </a:defRPr>
                </a:pPr>
                <a:fld id="{C650AE67-7308-4FC8-9404-96B10C5F24F9}" type="CELLRANGE">
                  <a:rPr lang="en-US"/>
                  <a:pPr>
                    <a:defRPr sz="1200">
                      <a:solidFill>
                        <a:schemeClr val="bg1">
                          <a:lumMod val="95000"/>
                        </a:schemeClr>
                      </a:solidFill>
                    </a:defRPr>
                  </a:pPr>
                  <a:t>[CELLRANGE]</a:t>
                </a:fld>
                <a:endParaRPr lang="en-US"/>
              </a:p>
            </c:rich>
          </c:tx>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Arial Narrow" panose="020B0606020202030204" pitchFamily="34" charset="0"/>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gradFill flip="none" rotWithShape="1">
            <a:gsLst>
              <a:gs pos="0">
                <a:srgbClr val="003554"/>
              </a:gs>
              <a:gs pos="100000">
                <a:srgbClr val="0064A2"/>
              </a:gs>
            </a:gsLst>
            <a:lin ang="16200000" scaled="1"/>
            <a:tileRect/>
          </a:gradFill>
          <a:ln>
            <a:noFill/>
          </a:ln>
          <a:effectLst/>
        </c:spPr>
        <c:dLbl>
          <c:idx val="0"/>
          <c:tx>
            <c:rich>
              <a:bodyPr rot="0" spcFirstLastPara="1" vertOverflow="ellipsis" vert="horz" wrap="square" anchor="ctr" anchorCtr="1"/>
              <a:lstStyle/>
              <a:p>
                <a:pPr>
                  <a:defRPr sz="1200" b="0" i="0" u="none" strike="noStrike" kern="1200" baseline="0">
                    <a:solidFill>
                      <a:schemeClr val="bg1">
                        <a:lumMod val="95000"/>
                      </a:schemeClr>
                    </a:solidFill>
                    <a:latin typeface="Arial Narrow" panose="020B0606020202030204" pitchFamily="34" charset="0"/>
                    <a:ea typeface="+mn-ea"/>
                    <a:cs typeface="+mn-cs"/>
                  </a:defRPr>
                </a:pPr>
                <a:fld id="{39762D87-581B-4552-A82D-B13384B64B3E}" type="CELLRANGE">
                  <a:rPr lang="en-US"/>
                  <a:pPr>
                    <a:defRPr sz="1200">
                      <a:solidFill>
                        <a:schemeClr val="bg1">
                          <a:lumMod val="95000"/>
                        </a:schemeClr>
                      </a:solidFill>
                    </a:defRPr>
                  </a:pPr>
                  <a:t>[CELLRANGE]</a:t>
                </a:fld>
                <a:endParaRPr lang="en-US"/>
              </a:p>
            </c:rich>
          </c:tx>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Arial Narrow" panose="020B0606020202030204" pitchFamily="34" charset="0"/>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gradFill flip="none" rotWithShape="1">
            <a:gsLst>
              <a:gs pos="0">
                <a:srgbClr val="003554"/>
              </a:gs>
              <a:gs pos="100000">
                <a:srgbClr val="0064A2"/>
              </a:gs>
            </a:gsLst>
            <a:lin ang="16200000" scaled="1"/>
            <a:tileRect/>
          </a:gradFill>
          <a:ln>
            <a:noFill/>
          </a:ln>
          <a:effectLst/>
        </c:spPr>
        <c:dLbl>
          <c:idx val="0"/>
          <c:tx>
            <c:rich>
              <a:bodyPr rot="0" spcFirstLastPara="1" vertOverflow="ellipsis" vert="horz" wrap="square" anchor="ctr" anchorCtr="1"/>
              <a:lstStyle/>
              <a:p>
                <a:pPr>
                  <a:defRPr sz="1200" b="0" i="0" u="none" strike="noStrike" kern="1200" baseline="0">
                    <a:solidFill>
                      <a:schemeClr val="bg1">
                        <a:lumMod val="95000"/>
                      </a:schemeClr>
                    </a:solidFill>
                    <a:latin typeface="Arial Narrow" panose="020B0606020202030204" pitchFamily="34" charset="0"/>
                    <a:ea typeface="+mn-ea"/>
                    <a:cs typeface="+mn-cs"/>
                  </a:defRPr>
                </a:pPr>
                <a:fld id="{221A8155-E0E3-4263-8B7F-F9720BEAE960}" type="CELLRANGE">
                  <a:rPr lang="en-US"/>
                  <a:pPr>
                    <a:defRPr sz="1200">
                      <a:solidFill>
                        <a:schemeClr val="bg1">
                          <a:lumMod val="95000"/>
                        </a:schemeClr>
                      </a:solidFill>
                    </a:defRPr>
                  </a:pPr>
                  <a:t>[CELLRANGE]</a:t>
                </a:fld>
                <a:endParaRPr lang="en-US"/>
              </a:p>
            </c:rich>
          </c:tx>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Arial Narrow" panose="020B0606020202030204" pitchFamily="34" charset="0"/>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gradFill flip="none" rotWithShape="1">
            <a:gsLst>
              <a:gs pos="0">
                <a:srgbClr val="003554"/>
              </a:gs>
              <a:gs pos="100000">
                <a:srgbClr val="0064A2"/>
              </a:gs>
            </a:gsLst>
            <a:lin ang="16200000" scaled="1"/>
            <a:tileRect/>
          </a:gradFill>
          <a:ln>
            <a:noFill/>
          </a:ln>
          <a:effectLst/>
        </c:spPr>
        <c:dLbl>
          <c:idx val="0"/>
          <c:tx>
            <c:rich>
              <a:bodyPr rot="0" spcFirstLastPara="1" vertOverflow="ellipsis" vert="horz" wrap="square" anchor="ctr" anchorCtr="1"/>
              <a:lstStyle/>
              <a:p>
                <a:pPr>
                  <a:defRPr sz="1200" b="0" i="0" u="none" strike="noStrike" kern="1200" baseline="0">
                    <a:solidFill>
                      <a:schemeClr val="bg1">
                        <a:lumMod val="95000"/>
                      </a:schemeClr>
                    </a:solidFill>
                    <a:latin typeface="Arial Narrow" panose="020B0606020202030204" pitchFamily="34" charset="0"/>
                    <a:ea typeface="+mn-ea"/>
                    <a:cs typeface="+mn-cs"/>
                  </a:defRPr>
                </a:pPr>
                <a:fld id="{B4D067CA-99FC-4803-92E2-AC554CCD88E3}" type="CELLRANGE">
                  <a:rPr lang="en-US"/>
                  <a:pPr>
                    <a:defRPr sz="1200">
                      <a:solidFill>
                        <a:schemeClr val="bg1">
                          <a:lumMod val="95000"/>
                        </a:schemeClr>
                      </a:solidFill>
                    </a:defRPr>
                  </a:pPr>
                  <a:t>[CELLRANGE]</a:t>
                </a:fld>
                <a:endParaRPr lang="en-US"/>
              </a:p>
            </c:rich>
          </c:tx>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Arial Narrow" panose="020B0606020202030204" pitchFamily="34" charset="0"/>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gradFill flip="none" rotWithShape="1">
            <a:gsLst>
              <a:gs pos="0">
                <a:srgbClr val="003554"/>
              </a:gs>
              <a:gs pos="100000">
                <a:srgbClr val="0064A2"/>
              </a:gs>
            </a:gsLst>
            <a:lin ang="16200000" scaled="1"/>
            <a:tileRect/>
          </a:gradFill>
          <a:ln>
            <a:noFill/>
          </a:ln>
          <a:effectLst/>
        </c:spPr>
        <c:dLbl>
          <c:idx val="0"/>
          <c:tx>
            <c:rich>
              <a:bodyPr rot="0" spcFirstLastPara="1" vertOverflow="ellipsis" vert="horz" wrap="square" anchor="ctr" anchorCtr="1"/>
              <a:lstStyle/>
              <a:p>
                <a:pPr>
                  <a:defRPr sz="1200" b="0" i="0" u="none" strike="noStrike" kern="1200" baseline="0">
                    <a:solidFill>
                      <a:schemeClr val="bg1">
                        <a:lumMod val="95000"/>
                      </a:schemeClr>
                    </a:solidFill>
                    <a:latin typeface="Arial Narrow" panose="020B0606020202030204" pitchFamily="34" charset="0"/>
                    <a:ea typeface="+mn-ea"/>
                    <a:cs typeface="+mn-cs"/>
                  </a:defRPr>
                </a:pPr>
                <a:fld id="{28AAEA83-67BA-4141-AF43-D6BA1A4AF497}" type="CELLRANGE">
                  <a:rPr lang="en-US"/>
                  <a:pPr>
                    <a:defRPr sz="1200">
                      <a:solidFill>
                        <a:schemeClr val="bg1">
                          <a:lumMod val="95000"/>
                        </a:schemeClr>
                      </a:solidFill>
                    </a:defRPr>
                  </a:pPr>
                  <a:t>[CELLRANGE]</a:t>
                </a:fld>
                <a:endParaRPr lang="en-US"/>
              </a:p>
            </c:rich>
          </c:tx>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Arial Narrow" panose="020B0606020202030204" pitchFamily="34" charset="0"/>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gradFill flip="none" rotWithShape="1">
            <a:gsLst>
              <a:gs pos="0">
                <a:srgbClr val="679289"/>
              </a:gs>
              <a:gs pos="100000">
                <a:srgbClr val="8EB0A9"/>
              </a:gs>
            </a:gsLst>
            <a:lin ang="5400000" scaled="1"/>
            <a:tileRect/>
          </a:gradFill>
          <a:ln>
            <a:noFill/>
          </a:ln>
          <a:effectLst/>
        </c:spPr>
        <c:dLbl>
          <c:idx val="0"/>
          <c:tx>
            <c:rich>
              <a:bodyPr rot="0" spcFirstLastPara="1" vertOverflow="ellipsis" vert="horz" wrap="square" anchor="ctr" anchorCtr="1"/>
              <a:lstStyle/>
              <a:p>
                <a:pPr>
                  <a:defRPr sz="1200" b="0" i="0" u="none" strike="noStrike" kern="1200" baseline="0">
                    <a:solidFill>
                      <a:schemeClr val="bg1"/>
                    </a:solidFill>
                    <a:latin typeface="Arial Narrow" panose="020B0606020202030204" pitchFamily="34" charset="0"/>
                    <a:ea typeface="+mn-ea"/>
                    <a:cs typeface="+mn-cs"/>
                  </a:defRPr>
                </a:pPr>
                <a:fld id="{91C9E4F4-DB3C-4ABB-8091-65383C512160}" type="CELLRANGE">
                  <a:rPr lang="en-US"/>
                  <a:pPr>
                    <a:defRPr sz="1200">
                      <a:solidFill>
                        <a:schemeClr val="bg1"/>
                      </a:solidFill>
                    </a:defRPr>
                  </a:pPr>
                  <a:t>[CELLRANGE]</a:t>
                </a:fld>
                <a:endParaRPr lang="en-US"/>
              </a:p>
            </c:rich>
          </c:tx>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Narrow" panose="020B0606020202030204" pitchFamily="34"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gradFill flip="none" rotWithShape="1">
            <a:gsLst>
              <a:gs pos="0">
                <a:srgbClr val="679289"/>
              </a:gs>
              <a:gs pos="100000">
                <a:srgbClr val="8EB0A9"/>
              </a:gs>
            </a:gsLst>
            <a:lin ang="5400000" scaled="1"/>
            <a:tileRect/>
          </a:gradFill>
          <a:ln>
            <a:noFill/>
          </a:ln>
          <a:effectLst/>
        </c:spPr>
        <c:dLbl>
          <c:idx val="0"/>
          <c:tx>
            <c:rich>
              <a:bodyPr rot="0" spcFirstLastPara="1" vertOverflow="ellipsis" vert="horz" wrap="square" anchor="ctr" anchorCtr="1"/>
              <a:lstStyle/>
              <a:p>
                <a:pPr>
                  <a:defRPr sz="1200" b="0" i="0" u="none" strike="noStrike" kern="1200" baseline="0">
                    <a:solidFill>
                      <a:schemeClr val="bg1"/>
                    </a:solidFill>
                    <a:latin typeface="Arial Narrow" panose="020B0606020202030204" pitchFamily="34" charset="0"/>
                    <a:ea typeface="+mn-ea"/>
                    <a:cs typeface="+mn-cs"/>
                  </a:defRPr>
                </a:pPr>
                <a:fld id="{88619C33-3197-408A-89FF-153E82FE8703}" type="CELLRANGE">
                  <a:rPr lang="en-US"/>
                  <a:pPr>
                    <a:defRPr sz="1200">
                      <a:solidFill>
                        <a:schemeClr val="bg1"/>
                      </a:solidFill>
                    </a:defRPr>
                  </a:pPr>
                  <a:t>[CELLRANGE]</a:t>
                </a:fld>
                <a:endParaRPr lang="en-US"/>
              </a:p>
            </c:rich>
          </c:tx>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Narrow" panose="020B0606020202030204" pitchFamily="34"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gradFill flip="none" rotWithShape="1">
            <a:gsLst>
              <a:gs pos="0">
                <a:srgbClr val="679289"/>
              </a:gs>
              <a:gs pos="100000">
                <a:srgbClr val="8EB0A9"/>
              </a:gs>
            </a:gsLst>
            <a:lin ang="5400000" scaled="1"/>
            <a:tileRect/>
          </a:gradFill>
          <a:ln>
            <a:noFill/>
          </a:ln>
          <a:effectLst/>
        </c:spPr>
        <c:dLbl>
          <c:idx val="0"/>
          <c:tx>
            <c:rich>
              <a:bodyPr rot="0" spcFirstLastPara="1" vertOverflow="ellipsis" vert="horz" wrap="square" anchor="ctr" anchorCtr="1"/>
              <a:lstStyle/>
              <a:p>
                <a:pPr>
                  <a:defRPr sz="1200" b="0" i="0" u="none" strike="noStrike" kern="1200" baseline="0">
                    <a:solidFill>
                      <a:schemeClr val="bg1"/>
                    </a:solidFill>
                    <a:latin typeface="Arial Narrow" panose="020B0606020202030204" pitchFamily="34" charset="0"/>
                    <a:ea typeface="+mn-ea"/>
                    <a:cs typeface="+mn-cs"/>
                  </a:defRPr>
                </a:pPr>
                <a:fld id="{7AF51642-49E1-4BA2-9C65-2C84F3BFC025}" type="CELLRANGE">
                  <a:rPr lang="en-US"/>
                  <a:pPr>
                    <a:defRPr sz="1200">
                      <a:solidFill>
                        <a:schemeClr val="bg1"/>
                      </a:solidFill>
                    </a:defRPr>
                  </a:pPr>
                  <a:t>[CELLRANGE]</a:t>
                </a:fld>
                <a:endParaRPr lang="en-US"/>
              </a:p>
            </c:rich>
          </c:tx>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Narrow" panose="020B0606020202030204" pitchFamily="34"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gradFill flip="none" rotWithShape="1">
            <a:gsLst>
              <a:gs pos="0">
                <a:srgbClr val="679289"/>
              </a:gs>
              <a:gs pos="100000">
                <a:srgbClr val="8EB0A9"/>
              </a:gs>
            </a:gsLst>
            <a:lin ang="5400000" scaled="1"/>
            <a:tileRect/>
          </a:gradFill>
          <a:ln>
            <a:noFill/>
          </a:ln>
          <a:effectLst/>
        </c:spPr>
        <c:dLbl>
          <c:idx val="0"/>
          <c:tx>
            <c:rich>
              <a:bodyPr rot="0" spcFirstLastPara="1" vertOverflow="ellipsis" vert="horz" wrap="square" anchor="ctr" anchorCtr="1"/>
              <a:lstStyle/>
              <a:p>
                <a:pPr>
                  <a:defRPr sz="1200" b="0" i="0" u="none" strike="noStrike" kern="1200" baseline="0">
                    <a:solidFill>
                      <a:schemeClr val="bg1"/>
                    </a:solidFill>
                    <a:latin typeface="Arial Narrow" panose="020B0606020202030204" pitchFamily="34" charset="0"/>
                    <a:ea typeface="+mn-ea"/>
                    <a:cs typeface="+mn-cs"/>
                  </a:defRPr>
                </a:pPr>
                <a:fld id="{C4FAFA55-BD5C-45A2-B7B6-61E6AC959CCA}" type="CELLRANGE">
                  <a:rPr lang="en-US"/>
                  <a:pPr>
                    <a:defRPr sz="1200">
                      <a:solidFill>
                        <a:schemeClr val="bg1"/>
                      </a:solidFill>
                    </a:defRPr>
                  </a:pPr>
                  <a:t>[CELLRANGE]</a:t>
                </a:fld>
                <a:endParaRPr lang="en-US"/>
              </a:p>
            </c:rich>
          </c:tx>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Narrow" panose="020B0606020202030204" pitchFamily="34"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gradFill flip="none" rotWithShape="1">
            <a:gsLst>
              <a:gs pos="0">
                <a:srgbClr val="679289"/>
              </a:gs>
              <a:gs pos="100000">
                <a:srgbClr val="8EB0A9"/>
              </a:gs>
            </a:gsLst>
            <a:lin ang="5400000" scaled="1"/>
            <a:tileRect/>
          </a:gradFill>
          <a:ln>
            <a:noFill/>
          </a:ln>
          <a:effectLst/>
        </c:spPr>
        <c:dLbl>
          <c:idx val="0"/>
          <c:tx>
            <c:rich>
              <a:bodyPr rot="0" spcFirstLastPara="1" vertOverflow="ellipsis" vert="horz" wrap="square" anchor="ctr" anchorCtr="1"/>
              <a:lstStyle/>
              <a:p>
                <a:pPr>
                  <a:defRPr sz="1200" b="0" i="0" u="none" strike="noStrike" kern="1200" baseline="0">
                    <a:solidFill>
                      <a:schemeClr val="bg1"/>
                    </a:solidFill>
                    <a:latin typeface="Arial Narrow" panose="020B0606020202030204" pitchFamily="34" charset="0"/>
                    <a:ea typeface="+mn-ea"/>
                    <a:cs typeface="+mn-cs"/>
                  </a:defRPr>
                </a:pPr>
                <a:fld id="{022D6502-3CD4-4622-BF4A-A7C0403AECF6}" type="CELLRANGE">
                  <a:rPr lang="en-US"/>
                  <a:pPr>
                    <a:defRPr sz="1200">
                      <a:solidFill>
                        <a:schemeClr val="bg1"/>
                      </a:solidFill>
                    </a:defRPr>
                  </a:pPr>
                  <a:t>[CELLRANGE]</a:t>
                </a:fld>
                <a:endParaRPr lang="en-US"/>
              </a:p>
            </c:rich>
          </c:tx>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Narrow" panose="020B0606020202030204" pitchFamily="34"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7"/>
        <c:spPr>
          <a:gradFill flip="none" rotWithShape="1">
            <a:gsLst>
              <a:gs pos="0">
                <a:srgbClr val="679289"/>
              </a:gs>
              <a:gs pos="100000">
                <a:srgbClr val="8EB0A9"/>
              </a:gs>
            </a:gsLst>
            <a:lin ang="5400000" scaled="1"/>
            <a:tileRect/>
          </a:gradFill>
          <a:ln>
            <a:noFill/>
          </a:ln>
          <a:effectLst/>
        </c:spPr>
        <c:dLbl>
          <c:idx val="0"/>
          <c:tx>
            <c:rich>
              <a:bodyPr rot="0" spcFirstLastPara="1" vertOverflow="ellipsis" vert="horz" wrap="square" anchor="ctr" anchorCtr="1"/>
              <a:lstStyle/>
              <a:p>
                <a:pPr>
                  <a:defRPr sz="1200" b="0" i="0" u="none" strike="noStrike" kern="1200" baseline="0">
                    <a:solidFill>
                      <a:schemeClr val="bg1"/>
                    </a:solidFill>
                    <a:latin typeface="Arial Narrow" panose="020B0606020202030204" pitchFamily="34" charset="0"/>
                    <a:ea typeface="+mn-ea"/>
                    <a:cs typeface="+mn-cs"/>
                  </a:defRPr>
                </a:pPr>
                <a:fld id="{64DA98B3-6473-41D4-AE20-E8D063926289}" type="CELLRANGE">
                  <a:rPr lang="en-US"/>
                  <a:pPr>
                    <a:defRPr sz="1200">
                      <a:solidFill>
                        <a:schemeClr val="bg1"/>
                      </a:solidFill>
                    </a:defRPr>
                  </a:pPr>
                  <a:t>[CELLRANGE]</a:t>
                </a:fld>
                <a:endParaRPr lang="en-US"/>
              </a:p>
            </c:rich>
          </c:tx>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Narrow" panose="020B0606020202030204" pitchFamily="34" charset="0"/>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0.13134068341089861"/>
          <c:y val="0.19181837326989673"/>
          <c:w val="0.83979593894299598"/>
          <c:h val="0.6341039850164677"/>
        </c:manualLayout>
      </c:layout>
      <c:barChart>
        <c:barDir val="col"/>
        <c:grouping val="stacked"/>
        <c:varyColors val="0"/>
        <c:ser>
          <c:idx val="0"/>
          <c:order val="0"/>
          <c:tx>
            <c:strRef>
              <c:f>'Drill-Downs'!$D$28:$D$33</c:f>
              <c:strCache>
                <c:ptCount val="1"/>
                <c:pt idx="0">
                  <c:v>MDL (Print) Learners</c:v>
                </c:pt>
              </c:strCache>
            </c:strRef>
          </c:tx>
          <c:spPr>
            <a:gradFill flip="none" rotWithShape="1">
              <a:gsLst>
                <a:gs pos="0">
                  <a:srgbClr val="003554"/>
                </a:gs>
                <a:gs pos="100000">
                  <a:srgbClr val="0064A2"/>
                </a:gs>
              </a:gsLst>
              <a:lin ang="16200000" scaled="1"/>
              <a:tileRect/>
            </a:gradFill>
            <a:ln>
              <a:noFill/>
            </a:ln>
            <a:effectLst/>
          </c:spPr>
          <c:invertIfNegative val="0"/>
          <c:dLbls>
            <c:dLbl>
              <c:idx val="0"/>
              <c:tx>
                <c:rich>
                  <a:bodyPr/>
                  <a:lstStyle/>
                  <a:p>
                    <a:fld id="{162D230F-D82E-47E5-AA62-91C78E22961C}"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D71-42D1-ABAB-21B62D3DE44D}"/>
                </c:ext>
              </c:extLst>
            </c:dLbl>
            <c:dLbl>
              <c:idx val="1"/>
              <c:tx>
                <c:rich>
                  <a:bodyPr/>
                  <a:lstStyle/>
                  <a:p>
                    <a:fld id="{C650AE67-7308-4FC8-9404-96B10C5F24F9}"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D71-42D1-ABAB-21B62D3DE44D}"/>
                </c:ext>
              </c:extLst>
            </c:dLbl>
            <c:dLbl>
              <c:idx val="2"/>
              <c:tx>
                <c:rich>
                  <a:bodyPr/>
                  <a:lstStyle/>
                  <a:p>
                    <a:fld id="{39762D87-581B-4552-A82D-B13384B64B3E}"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D71-42D1-ABAB-21B62D3DE44D}"/>
                </c:ext>
              </c:extLst>
            </c:dLbl>
            <c:dLbl>
              <c:idx val="3"/>
              <c:tx>
                <c:rich>
                  <a:bodyPr/>
                  <a:lstStyle/>
                  <a:p>
                    <a:fld id="{221A8155-E0E3-4263-8B7F-F9720BEAE96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D71-42D1-ABAB-21B62D3DE44D}"/>
                </c:ext>
              </c:extLst>
            </c:dLbl>
            <c:dLbl>
              <c:idx val="4"/>
              <c:tx>
                <c:rich>
                  <a:bodyPr/>
                  <a:lstStyle/>
                  <a:p>
                    <a:fld id="{B4D067CA-99FC-4803-92E2-AC554CCD88E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D71-42D1-ABAB-21B62D3DE44D}"/>
                </c:ext>
              </c:extLst>
            </c:dLbl>
            <c:dLbl>
              <c:idx val="5"/>
              <c:tx>
                <c:rich>
                  <a:bodyPr/>
                  <a:lstStyle/>
                  <a:p>
                    <a:fld id="{28AAEA83-67BA-4141-AF43-D6BA1A4AF497}"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D71-42D1-ABAB-21B62D3DE44D}"/>
                </c:ext>
              </c:extLst>
            </c:dLbl>
            <c:spPr>
              <a:noFill/>
              <a:ln>
                <a:noFill/>
              </a:ln>
              <a:effectLst/>
            </c:spPr>
            <c:txPr>
              <a:bodyPr rot="0" spcFirstLastPara="1" vertOverflow="ellipsis" vert="horz" wrap="square" anchor="ctr" anchorCtr="1"/>
              <a:lstStyle/>
              <a:p>
                <a:pPr>
                  <a:defRPr sz="1200" b="0" i="0" u="none" strike="noStrike" kern="1200" baseline="0">
                    <a:solidFill>
                      <a:schemeClr val="bg1">
                        <a:lumMod val="95000"/>
                      </a:schemeClr>
                    </a:solidFill>
                    <a:latin typeface="Arial Narrow" panose="020B0606020202030204" pitchFamily="34" charset="0"/>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multiLvlStrRef>
              <c:f>'Drill-Downs'!$D$28:$D$33</c:f>
              <c:multiLvlStrCache>
                <c:ptCount val="6"/>
                <c:lvl>
                  <c:pt idx="0">
                    <c:v>ES</c:v>
                  </c:pt>
                  <c:pt idx="1">
                    <c:v>JHS</c:v>
                  </c:pt>
                  <c:pt idx="2">
                    <c:v>SHS</c:v>
                  </c:pt>
                  <c:pt idx="3">
                    <c:v>ES</c:v>
                  </c:pt>
                  <c:pt idx="4">
                    <c:v>JHS</c:v>
                  </c:pt>
                  <c:pt idx="5">
                    <c:v>SHS</c:v>
                  </c:pt>
                </c:lvl>
                <c:lvl>
                  <c:pt idx="0">
                    <c:v>2020-2021</c:v>
                  </c:pt>
                  <c:pt idx="3">
                    <c:v>2021-2022</c:v>
                  </c:pt>
                </c:lvl>
              </c:multiLvlStrCache>
            </c:multiLvlStrRef>
          </c:cat>
          <c:val>
            <c:numRef>
              <c:f>'Drill-Downs'!$D$28:$D$33</c:f>
              <c:numCache>
                <c:formatCode>_(* #,##0_);_(* \(#,##0\);_(* "-"??_);_(@_)</c:formatCode>
                <c:ptCount val="6"/>
                <c:pt idx="0">
                  <c:v>10177432</c:v>
                </c:pt>
                <c:pt idx="1">
                  <c:v>6074843</c:v>
                </c:pt>
                <c:pt idx="2">
                  <c:v>1905196</c:v>
                </c:pt>
                <c:pt idx="3">
                  <c:v>10339816</c:v>
                </c:pt>
                <c:pt idx="4">
                  <c:v>6349519</c:v>
                </c:pt>
                <c:pt idx="5">
                  <c:v>2237457</c:v>
                </c:pt>
              </c:numCache>
            </c:numRef>
          </c:val>
          <c:extLst>
            <c:ext xmlns:c15="http://schemas.microsoft.com/office/drawing/2012/chart" uri="{02D57815-91ED-43cb-92C2-25804820EDAC}">
              <c15:datalabelsRange>
                <c15:f>'Drill-Downs'!$D$28:$D$33</c15:f>
                <c15:dlblRangeCache>
                  <c:ptCount val="6"/>
                  <c:pt idx="0">
                    <c:v>81.16%</c:v>
                  </c:pt>
                  <c:pt idx="1">
                    <c:v>72.86%</c:v>
                  </c:pt>
                  <c:pt idx="2">
                    <c:v>58.86%</c:v>
                  </c:pt>
                  <c:pt idx="3">
                    <c:v>80.80%</c:v>
                  </c:pt>
                  <c:pt idx="4">
                    <c:v>72.50%</c:v>
                  </c:pt>
                  <c:pt idx="5">
                    <c:v>58.50%</c:v>
                  </c:pt>
                </c15:dlblRangeCache>
              </c15:datalabelsRange>
            </c:ext>
            <c:ext xmlns:c16="http://schemas.microsoft.com/office/drawing/2014/chart" uri="{C3380CC4-5D6E-409C-BE32-E72D297353CC}">
              <c16:uniqueId val="{00000000-9D71-42D1-ABAB-21B62D3DE44D}"/>
            </c:ext>
          </c:extLst>
        </c:ser>
        <c:ser>
          <c:idx val="1"/>
          <c:order val="1"/>
          <c:tx>
            <c:strRef>
              <c:f>'Drill-Downs'!$D$28:$D$33</c:f>
              <c:strCache>
                <c:ptCount val="1"/>
                <c:pt idx="0">
                  <c:v>Non-MDL Learners</c:v>
                </c:pt>
              </c:strCache>
            </c:strRef>
          </c:tx>
          <c:spPr>
            <a:gradFill flip="none" rotWithShape="1">
              <a:gsLst>
                <a:gs pos="0">
                  <a:srgbClr val="679289"/>
                </a:gs>
                <a:gs pos="100000">
                  <a:srgbClr val="8EB0A9"/>
                </a:gs>
              </a:gsLst>
              <a:lin ang="5400000" scaled="1"/>
              <a:tileRect/>
            </a:gradFill>
            <a:ln>
              <a:noFill/>
            </a:ln>
            <a:effectLst/>
          </c:spPr>
          <c:invertIfNegative val="0"/>
          <c:dLbls>
            <c:dLbl>
              <c:idx val="0"/>
              <c:tx>
                <c:rich>
                  <a:bodyPr/>
                  <a:lstStyle/>
                  <a:p>
                    <a:fld id="{91C9E4F4-DB3C-4ABB-8091-65383C51216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D71-42D1-ABAB-21B62D3DE44D}"/>
                </c:ext>
              </c:extLst>
            </c:dLbl>
            <c:dLbl>
              <c:idx val="1"/>
              <c:tx>
                <c:rich>
                  <a:bodyPr/>
                  <a:lstStyle/>
                  <a:p>
                    <a:fld id="{88619C33-3197-408A-89FF-153E82FE870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D71-42D1-ABAB-21B62D3DE44D}"/>
                </c:ext>
              </c:extLst>
            </c:dLbl>
            <c:dLbl>
              <c:idx val="2"/>
              <c:tx>
                <c:rich>
                  <a:bodyPr/>
                  <a:lstStyle/>
                  <a:p>
                    <a:fld id="{7AF51642-49E1-4BA2-9C65-2C84F3BFC02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D71-42D1-ABAB-21B62D3DE44D}"/>
                </c:ext>
              </c:extLst>
            </c:dLbl>
            <c:dLbl>
              <c:idx val="3"/>
              <c:tx>
                <c:rich>
                  <a:bodyPr/>
                  <a:lstStyle/>
                  <a:p>
                    <a:fld id="{C4FAFA55-BD5C-45A2-B7B6-61E6AC959CC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D71-42D1-ABAB-21B62D3DE44D}"/>
                </c:ext>
              </c:extLst>
            </c:dLbl>
            <c:dLbl>
              <c:idx val="4"/>
              <c:tx>
                <c:rich>
                  <a:bodyPr/>
                  <a:lstStyle/>
                  <a:p>
                    <a:fld id="{022D6502-3CD4-4622-BF4A-A7C0403AECF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D71-42D1-ABAB-21B62D3DE44D}"/>
                </c:ext>
              </c:extLst>
            </c:dLbl>
            <c:dLbl>
              <c:idx val="5"/>
              <c:tx>
                <c:rich>
                  <a:bodyPr/>
                  <a:lstStyle/>
                  <a:p>
                    <a:fld id="{64DA98B3-6473-41D4-AE20-E8D06392628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D71-42D1-ABAB-21B62D3DE44D}"/>
                </c:ext>
              </c:extLst>
            </c:dLbl>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Narrow" panose="020B060602020203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multiLvlStrRef>
              <c:f>'Drill-Downs'!$D$28:$D$33</c:f>
              <c:multiLvlStrCache>
                <c:ptCount val="6"/>
                <c:lvl>
                  <c:pt idx="0">
                    <c:v>ES</c:v>
                  </c:pt>
                  <c:pt idx="1">
                    <c:v>JHS</c:v>
                  </c:pt>
                  <c:pt idx="2">
                    <c:v>SHS</c:v>
                  </c:pt>
                  <c:pt idx="3">
                    <c:v>ES</c:v>
                  </c:pt>
                  <c:pt idx="4">
                    <c:v>JHS</c:v>
                  </c:pt>
                  <c:pt idx="5">
                    <c:v>SHS</c:v>
                  </c:pt>
                </c:lvl>
                <c:lvl>
                  <c:pt idx="0">
                    <c:v>2020-2021</c:v>
                  </c:pt>
                  <c:pt idx="3">
                    <c:v>2021-2022</c:v>
                  </c:pt>
                </c:lvl>
              </c:multiLvlStrCache>
            </c:multiLvlStrRef>
          </c:cat>
          <c:val>
            <c:numRef>
              <c:f>'Drill-Downs'!$D$28:$D$33</c:f>
              <c:numCache>
                <c:formatCode>_(* #,##0_);_(* \(#,##0\);_(* "-"??_);_(@_)</c:formatCode>
                <c:ptCount val="6"/>
                <c:pt idx="0">
                  <c:v>2362529</c:v>
                </c:pt>
                <c:pt idx="1">
                  <c:v>2262850</c:v>
                </c:pt>
                <c:pt idx="2">
                  <c:v>1331631</c:v>
                </c:pt>
                <c:pt idx="3">
                  <c:v>2456986</c:v>
                </c:pt>
                <c:pt idx="4">
                  <c:v>2408438</c:v>
                </c:pt>
                <c:pt idx="5">
                  <c:v>1587256</c:v>
                </c:pt>
              </c:numCache>
            </c:numRef>
          </c:val>
          <c:extLst>
            <c:ext xmlns:c15="http://schemas.microsoft.com/office/drawing/2012/chart" uri="{02D57815-91ED-43cb-92C2-25804820EDAC}">
              <c15:datalabelsRange>
                <c15:f>'Drill-Downs'!$F$28:$F$33</c15:f>
                <c15:dlblRangeCache>
                  <c:ptCount val="6"/>
                  <c:pt idx="0">
                    <c:v>18.84%</c:v>
                  </c:pt>
                  <c:pt idx="1">
                    <c:v>27.14%</c:v>
                  </c:pt>
                  <c:pt idx="2">
                    <c:v>41.14%</c:v>
                  </c:pt>
                  <c:pt idx="3">
                    <c:v>19.20%</c:v>
                  </c:pt>
                  <c:pt idx="4">
                    <c:v>27.50%</c:v>
                  </c:pt>
                  <c:pt idx="5">
                    <c:v>41.50%</c:v>
                  </c:pt>
                </c15:dlblRangeCache>
              </c15:datalabelsRange>
            </c:ext>
            <c:ext xmlns:c16="http://schemas.microsoft.com/office/drawing/2014/chart" uri="{C3380CC4-5D6E-409C-BE32-E72D297353CC}">
              <c16:uniqueId val="{00000001-9D71-42D1-ABAB-21B62D3DE44D}"/>
            </c:ext>
          </c:extLst>
        </c:ser>
        <c:dLbls>
          <c:dLblPos val="inEnd"/>
          <c:showLegendKey val="0"/>
          <c:showVal val="1"/>
          <c:showCatName val="0"/>
          <c:showSerName val="0"/>
          <c:showPercent val="0"/>
          <c:showBubbleSize val="0"/>
        </c:dLbls>
        <c:gapWidth val="60"/>
        <c:overlap val="100"/>
        <c:axId val="1942023183"/>
        <c:axId val="2045458175"/>
      </c:barChart>
      <c:catAx>
        <c:axId val="19420231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2045458175"/>
        <c:crosses val="autoZero"/>
        <c:auto val="1"/>
        <c:lblAlgn val="ctr"/>
        <c:lblOffset val="100"/>
        <c:noMultiLvlLbl val="0"/>
      </c:catAx>
      <c:valAx>
        <c:axId val="2045458175"/>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Narrow" panose="020B0606020202030204" pitchFamily="34" charset="0"/>
                    <a:ea typeface="+mn-ea"/>
                    <a:cs typeface="+mn-cs"/>
                  </a:defRPr>
                </a:pPr>
                <a:r>
                  <a:rPr lang="en-US" sz="1200"/>
                  <a:t>Total Number of Enrollees in Millions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title>
        <c:numFmt formatCode="[&gt;999999]\ \ #,,&quot;M&quot;;#&quot;K&quot;;\-"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942023183"/>
        <c:crosses val="autoZero"/>
        <c:crossBetween val="between"/>
      </c:valAx>
      <c:spPr>
        <a:noFill/>
        <a:ln>
          <a:noFill/>
        </a:ln>
        <a:effectLst/>
      </c:spPr>
    </c:plotArea>
    <c:legend>
      <c:legendPos val="r"/>
      <c:layout>
        <c:manualLayout>
          <c:xMode val="edge"/>
          <c:yMode val="edge"/>
          <c:x val="0.15550031804341891"/>
          <c:y val="5.4762168823934768E-2"/>
          <c:w val="0.25763422292071742"/>
          <c:h val="0.1154773757883364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latin typeface="Arial Narrow" panose="020B0606020202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8028580745051273"/>
          <c:y val="0.15298922910136842"/>
          <c:w val="0.50687213372547368"/>
          <c:h val="0.8196599157779213"/>
        </c:manualLayout>
      </c:layout>
      <c:doughnutChart>
        <c:varyColors val="1"/>
        <c:ser>
          <c:idx val="0"/>
          <c:order val="0"/>
          <c:tx>
            <c:strRef>
              <c:f>'Drill-Downs'!$C$39</c:f>
              <c:strCache>
                <c:ptCount val="1"/>
                <c:pt idx="0">
                  <c:v>ES</c:v>
                </c:pt>
              </c:strCache>
            </c:strRef>
          </c:tx>
          <c:dPt>
            <c:idx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E136-4E94-905D-B953D16D869E}"/>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3-E136-4E94-905D-B953D16D869E}"/>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E136-4E94-905D-B953D16D869E}"/>
              </c:ext>
            </c:extLst>
          </c:dPt>
          <c:dLbls>
            <c:dLbl>
              <c:idx val="0"/>
              <c:layout>
                <c:manualLayout>
                  <c:x val="0.13755652187792872"/>
                  <c:y val="-0.11487178250253371"/>
                </c:manualLayout>
              </c:layout>
              <c:showLegendKey val="0"/>
              <c:showVal val="1"/>
              <c:showCatName val="1"/>
              <c:showSerName val="0"/>
              <c:showPercent val="0"/>
              <c:showBubbleSize val="0"/>
              <c:extLst>
                <c:ext xmlns:c15="http://schemas.microsoft.com/office/drawing/2012/chart" uri="{CE6537A1-D6FC-4f65-9D91-7224C49458BB}">
                  <c15:layout>
                    <c:manualLayout>
                      <c:w val="0.24205296125614814"/>
                      <c:h val="0.15686739006744571"/>
                    </c:manualLayout>
                  </c15:layout>
                </c:ext>
                <c:ext xmlns:c16="http://schemas.microsoft.com/office/drawing/2014/chart" uri="{C3380CC4-5D6E-409C-BE32-E72D297353CC}">
                  <c16:uniqueId val="{00000001-E136-4E94-905D-B953D16D869E}"/>
                </c:ext>
              </c:extLst>
            </c:dLbl>
            <c:dLbl>
              <c:idx val="1"/>
              <c:layout>
                <c:manualLayout>
                  <c:x val="-0.16506782625351446"/>
                  <c:y val="1.094016976214596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36-4E94-905D-B953D16D869E}"/>
                </c:ext>
              </c:extLst>
            </c:dLbl>
            <c:dLbl>
              <c:idx val="2"/>
              <c:layout>
                <c:manualLayout>
                  <c:x val="-0.12597281477241892"/>
                  <c:y val="-9.8461527859314585E-2"/>
                </c:manualLayout>
              </c:layout>
              <c:showLegendKey val="0"/>
              <c:showVal val="1"/>
              <c:showCatName val="1"/>
              <c:showSerName val="0"/>
              <c:showPercent val="0"/>
              <c:showBubbleSize val="0"/>
              <c:extLst>
                <c:ext xmlns:c15="http://schemas.microsoft.com/office/drawing/2012/chart" uri="{CE6537A1-D6FC-4f65-9D91-7224C49458BB}">
                  <c15:layout>
                    <c:manualLayout>
                      <c:w val="0.24379462178512223"/>
                      <c:h val="0.15686739006744571"/>
                    </c:manualLayout>
                  </c15:layout>
                </c:ext>
                <c:ext xmlns:c16="http://schemas.microsoft.com/office/drawing/2014/chart" uri="{C3380CC4-5D6E-409C-BE32-E72D297353CC}">
                  <c16:uniqueId val="{00000005-E136-4E94-905D-B953D16D869E}"/>
                </c:ext>
              </c:extLst>
            </c:dLbl>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accent6">
                        <a:lumMod val="50000"/>
                      </a:schemeClr>
                    </a:solidFill>
                    <a:latin typeface="Arial Nova" panose="020B0504020202020204" pitchFamily="34" charset="0"/>
                    <a:ea typeface="+mn-ea"/>
                    <a:cs typeface="+mn-cs"/>
                  </a:defRPr>
                </a:pPr>
                <a:endParaRPr lang="en-US"/>
              </a:p>
            </c:txP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'Drill-Downs'!$B$40:$B$42</c:f>
              <c:strCache>
                <c:ptCount val="3"/>
                <c:pt idx="0">
                  <c:v>Front Matter</c:v>
                </c:pt>
                <c:pt idx="1">
                  <c:v>Body</c:v>
                </c:pt>
                <c:pt idx="2">
                  <c:v>Back Matter</c:v>
                </c:pt>
              </c:strCache>
            </c:strRef>
          </c:cat>
          <c:val>
            <c:numRef>
              <c:f>'Drill-Downs'!$C$40:$C$42</c:f>
              <c:numCache>
                <c:formatCode>General</c:formatCode>
                <c:ptCount val="3"/>
                <c:pt idx="0">
                  <c:v>4</c:v>
                </c:pt>
                <c:pt idx="1">
                  <c:v>6</c:v>
                </c:pt>
                <c:pt idx="2">
                  <c:v>3</c:v>
                </c:pt>
              </c:numCache>
            </c:numRef>
          </c:val>
          <c:extLst>
            <c:ext xmlns:c16="http://schemas.microsoft.com/office/drawing/2014/chart" uri="{C3380CC4-5D6E-409C-BE32-E72D297353CC}">
              <c16:uniqueId val="{00000006-E136-4E94-905D-B953D16D869E}"/>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4.037814537889356E-2"/>
          <c:y val="0.2327667908026631"/>
          <c:w val="0.98033160489085203"/>
          <c:h val="0.76492458808668817"/>
        </c:manualLayout>
      </c:layout>
      <c:doughnutChart>
        <c:varyColors val="1"/>
        <c:ser>
          <c:idx val="0"/>
          <c:order val="0"/>
          <c:tx>
            <c:strRef>
              <c:f>'Drill-Downs'!$D$39</c:f>
              <c:strCache>
                <c:ptCount val="1"/>
                <c:pt idx="0">
                  <c:v>JHS &amp; SHS</c:v>
                </c:pt>
              </c:strCache>
            </c:strRef>
          </c:tx>
          <c:dPt>
            <c:idx val="0"/>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F1B6-4430-986E-E0C55CF64760}"/>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3-F1B6-4430-986E-E0C55CF64760}"/>
              </c:ext>
            </c:extLst>
          </c:dPt>
          <c:dPt>
            <c:idx val="2"/>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F1B6-4430-986E-E0C55CF64760}"/>
              </c:ext>
            </c:extLst>
          </c:dPt>
          <c:dLbls>
            <c:dLbl>
              <c:idx val="0"/>
              <c:layout>
                <c:manualLayout>
                  <c:x val="0.12317708511882432"/>
                  <c:y val="-0.10987412059412251"/>
                </c:manualLayout>
              </c:layout>
              <c:showLegendKey val="0"/>
              <c:showVal val="1"/>
              <c:showCatName val="1"/>
              <c:showSerName val="0"/>
              <c:showPercent val="0"/>
              <c:showBubbleSize val="0"/>
              <c:extLst>
                <c:ext xmlns:c15="http://schemas.microsoft.com/office/drawing/2012/chart" uri="{CE6537A1-D6FC-4f65-9D91-7224C49458BB}">
                  <c15:layout>
                    <c:manualLayout>
                      <c:w val="0.24965596139323637"/>
                      <c:h val="0.14183750113059448"/>
                    </c:manualLayout>
                  </c15:layout>
                </c:ext>
                <c:ext xmlns:c16="http://schemas.microsoft.com/office/drawing/2014/chart" uri="{C3380CC4-5D6E-409C-BE32-E72D297353CC}">
                  <c16:uniqueId val="{00000001-F1B6-4430-986E-E0C55CF64760}"/>
                </c:ext>
              </c:extLst>
            </c:dLbl>
            <c:dLbl>
              <c:idx val="1"/>
              <c:layout>
                <c:manualLayout>
                  <c:x val="0.28610299511930426"/>
                  <c:y val="-9.988556417647499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B6-4430-986E-E0C55CF64760}"/>
                </c:ext>
              </c:extLst>
            </c:dLbl>
            <c:dLbl>
              <c:idx val="2"/>
              <c:layout>
                <c:manualLayout>
                  <c:x val="-0.13340911161151114"/>
                  <c:y val="-0.10987412059412248"/>
                </c:manualLayout>
              </c:layout>
              <c:showLegendKey val="0"/>
              <c:showVal val="1"/>
              <c:showCatName val="1"/>
              <c:showSerName val="0"/>
              <c:showPercent val="0"/>
              <c:showBubbleSize val="0"/>
              <c:extLst>
                <c:ext xmlns:c15="http://schemas.microsoft.com/office/drawing/2012/chart" uri="{CE6537A1-D6FC-4f65-9D91-7224C49458BB}">
                  <c15:layout>
                    <c:manualLayout>
                      <c:w val="0.24630054429111395"/>
                      <c:h val="0.20526483438265608"/>
                    </c:manualLayout>
                  </c15:layout>
                </c:ext>
                <c:ext xmlns:c16="http://schemas.microsoft.com/office/drawing/2014/chart" uri="{C3380CC4-5D6E-409C-BE32-E72D297353CC}">
                  <c16:uniqueId val="{00000005-F1B6-4430-986E-E0C55CF64760}"/>
                </c:ext>
              </c:extLst>
            </c:dLbl>
            <c:spPr>
              <a:noFill/>
              <a:ln>
                <a:noFill/>
              </a:ln>
              <a:effectLst/>
            </c:spPr>
            <c:txPr>
              <a:bodyPr rot="0" spcFirstLastPara="1" vertOverflow="ellipsis" vert="horz" wrap="square" lIns="38100" tIns="19050" rIns="38100" bIns="19050" anchor="ctr" anchorCtr="0">
                <a:spAutoFit/>
              </a:bodyPr>
              <a:lstStyle/>
              <a:p>
                <a:pPr algn="ctr">
                  <a:defRPr lang="en-US" sz="1050" b="0" i="0" u="none" strike="noStrike" kern="1200" baseline="0">
                    <a:solidFill>
                      <a:schemeClr val="accent6">
                        <a:lumMod val="50000"/>
                      </a:schemeClr>
                    </a:solidFill>
                    <a:latin typeface="Arial Nova" panose="020B0504020202020204" pitchFamily="34" charset="0"/>
                    <a:ea typeface="+mn-ea"/>
                    <a:cs typeface="+mn-cs"/>
                  </a:defRPr>
                </a:pPr>
                <a:endParaRPr lang="en-US"/>
              </a:p>
            </c:txPr>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'Drill-Downs'!$B$40:$B$42</c:f>
              <c:strCache>
                <c:ptCount val="3"/>
                <c:pt idx="0">
                  <c:v>Front Matter</c:v>
                </c:pt>
                <c:pt idx="1">
                  <c:v>Body</c:v>
                </c:pt>
                <c:pt idx="2">
                  <c:v>Back Matter</c:v>
                </c:pt>
              </c:strCache>
            </c:strRef>
          </c:cat>
          <c:val>
            <c:numRef>
              <c:f>'Drill-Downs'!$D$40:$D$42</c:f>
              <c:numCache>
                <c:formatCode>General</c:formatCode>
                <c:ptCount val="3"/>
                <c:pt idx="0">
                  <c:v>4</c:v>
                </c:pt>
                <c:pt idx="1">
                  <c:v>16</c:v>
                </c:pt>
                <c:pt idx="2">
                  <c:v>3</c:v>
                </c:pt>
              </c:numCache>
            </c:numRef>
          </c:val>
          <c:extLst>
            <c:ext xmlns:c16="http://schemas.microsoft.com/office/drawing/2014/chart" uri="{C3380CC4-5D6E-409C-BE32-E72D297353CC}">
              <c16:uniqueId val="{00000006-F1B6-4430-986E-E0C55CF64760}"/>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latin typeface="Arial Narrow" panose="020B060602020203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'Drill-Downs'!$B$49</c:f>
              <c:strCache>
                <c:ptCount val="1"/>
                <c:pt idx="0">
                  <c:v>Total Sheets Used per School Year</c:v>
                </c:pt>
              </c:strCache>
            </c:strRef>
          </c:tx>
          <c:spPr>
            <a:solidFill>
              <a:schemeClr val="bg1">
                <a:lumMod val="75000"/>
                <a:alpha val="34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'Drill-Downs'!$C$48:$N$48</c:f>
              <c:strCache>
                <c:ptCount val="12"/>
                <c:pt idx="0">
                  <c:v>Grade 1</c:v>
                </c:pt>
                <c:pt idx="1">
                  <c:v>Grade 2</c:v>
                </c:pt>
                <c:pt idx="2">
                  <c:v>Grade 3</c:v>
                </c:pt>
                <c:pt idx="3">
                  <c:v>Grade 4</c:v>
                </c:pt>
                <c:pt idx="4">
                  <c:v>Grade 5</c:v>
                </c:pt>
                <c:pt idx="5">
                  <c:v>Grade 6</c:v>
                </c:pt>
                <c:pt idx="6">
                  <c:v>Grade 7</c:v>
                </c:pt>
                <c:pt idx="7">
                  <c:v>Grade 8</c:v>
                </c:pt>
                <c:pt idx="8">
                  <c:v>Grade 9</c:v>
                </c:pt>
                <c:pt idx="9">
                  <c:v>Grade 10</c:v>
                </c:pt>
                <c:pt idx="10">
                  <c:v>Grade 11</c:v>
                </c:pt>
                <c:pt idx="11">
                  <c:v>Grade 12</c:v>
                </c:pt>
              </c:strCache>
            </c:strRef>
          </c:cat>
          <c:val>
            <c:numRef>
              <c:f>'Drill-Downs'!$C$49:$N$49</c:f>
              <c:numCache>
                <c:formatCode>General</c:formatCode>
                <c:ptCount val="12"/>
                <c:pt idx="0">
                  <c:v>240</c:v>
                </c:pt>
                <c:pt idx="1">
                  <c:v>240</c:v>
                </c:pt>
                <c:pt idx="2">
                  <c:v>320</c:v>
                </c:pt>
                <c:pt idx="3">
                  <c:v>320</c:v>
                </c:pt>
                <c:pt idx="4">
                  <c:v>320</c:v>
                </c:pt>
                <c:pt idx="5">
                  <c:v>320</c:v>
                </c:pt>
                <c:pt idx="6">
                  <c:v>480</c:v>
                </c:pt>
                <c:pt idx="7">
                  <c:v>480</c:v>
                </c:pt>
                <c:pt idx="8">
                  <c:v>480</c:v>
                </c:pt>
                <c:pt idx="9">
                  <c:v>480</c:v>
                </c:pt>
                <c:pt idx="10">
                  <c:v>480</c:v>
                </c:pt>
                <c:pt idx="11">
                  <c:v>480</c:v>
                </c:pt>
              </c:numCache>
            </c:numRef>
          </c:val>
          <c:extLst>
            <c:ext xmlns:c16="http://schemas.microsoft.com/office/drawing/2014/chart" uri="{C3380CC4-5D6E-409C-BE32-E72D297353CC}">
              <c16:uniqueId val="{00000000-75E3-4B4C-B337-60128D2AFD24}"/>
            </c:ext>
          </c:extLst>
        </c:ser>
        <c:dLbls>
          <c:showLegendKey val="0"/>
          <c:showVal val="0"/>
          <c:showCatName val="0"/>
          <c:showSerName val="0"/>
          <c:showPercent val="0"/>
          <c:showBubbleSize val="0"/>
        </c:dLbls>
        <c:gapWidth val="70"/>
        <c:overlap val="-27"/>
        <c:axId val="240277951"/>
        <c:axId val="14093183"/>
      </c:barChart>
      <c:lineChart>
        <c:grouping val="standard"/>
        <c:varyColors val="0"/>
        <c:ser>
          <c:idx val="1"/>
          <c:order val="1"/>
          <c:tx>
            <c:strRef>
              <c:f>'Drill-Downs'!$B$50</c:f>
              <c:strCache>
                <c:ptCount val="1"/>
                <c:pt idx="0">
                  <c:v>Total Trees Used</c:v>
                </c:pt>
              </c:strCache>
            </c:strRef>
          </c:tx>
          <c:spPr>
            <a:ln w="28575" cap="rnd">
              <a:solidFill>
                <a:schemeClr val="accent6">
                  <a:lumMod val="75000"/>
                </a:schemeClr>
              </a:solidFill>
              <a:prstDash val="dash"/>
              <a:round/>
            </a:ln>
            <a:effectLst/>
          </c:spPr>
          <c:marker>
            <c:symbol val="circle"/>
            <c:size val="7"/>
            <c:spPr>
              <a:solidFill>
                <a:schemeClr val="accent6">
                  <a:lumMod val="50000"/>
                </a:schemeClr>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'Drill-Downs'!$C$48:$N$48</c:f>
              <c:strCache>
                <c:ptCount val="12"/>
                <c:pt idx="0">
                  <c:v>Grade 1</c:v>
                </c:pt>
                <c:pt idx="1">
                  <c:v>Grade 2</c:v>
                </c:pt>
                <c:pt idx="2">
                  <c:v>Grade 3</c:v>
                </c:pt>
                <c:pt idx="3">
                  <c:v>Grade 4</c:v>
                </c:pt>
                <c:pt idx="4">
                  <c:v>Grade 5</c:v>
                </c:pt>
                <c:pt idx="5">
                  <c:v>Grade 6</c:v>
                </c:pt>
                <c:pt idx="6">
                  <c:v>Grade 7</c:v>
                </c:pt>
                <c:pt idx="7">
                  <c:v>Grade 8</c:v>
                </c:pt>
                <c:pt idx="8">
                  <c:v>Grade 9</c:v>
                </c:pt>
                <c:pt idx="9">
                  <c:v>Grade 10</c:v>
                </c:pt>
                <c:pt idx="10">
                  <c:v>Grade 11</c:v>
                </c:pt>
                <c:pt idx="11">
                  <c:v>Grade 12</c:v>
                </c:pt>
              </c:strCache>
            </c:strRef>
          </c:cat>
          <c:val>
            <c:numRef>
              <c:f>'Drill-Downs'!$C$50:$N$50</c:f>
              <c:numCache>
                <c:formatCode>General</c:formatCode>
                <c:ptCount val="12"/>
                <c:pt idx="0">
                  <c:v>0.03</c:v>
                </c:pt>
                <c:pt idx="1">
                  <c:v>0.03</c:v>
                </c:pt>
                <c:pt idx="2">
                  <c:v>0.04</c:v>
                </c:pt>
                <c:pt idx="3">
                  <c:v>0.04</c:v>
                </c:pt>
                <c:pt idx="4">
                  <c:v>0.04</c:v>
                </c:pt>
                <c:pt idx="5">
                  <c:v>0.04</c:v>
                </c:pt>
                <c:pt idx="6">
                  <c:v>0.06</c:v>
                </c:pt>
                <c:pt idx="7">
                  <c:v>0.06</c:v>
                </c:pt>
                <c:pt idx="8">
                  <c:v>0.06</c:v>
                </c:pt>
                <c:pt idx="9">
                  <c:v>0.06</c:v>
                </c:pt>
                <c:pt idx="10">
                  <c:v>0.06</c:v>
                </c:pt>
                <c:pt idx="11">
                  <c:v>0.06</c:v>
                </c:pt>
              </c:numCache>
            </c:numRef>
          </c:val>
          <c:smooth val="0"/>
          <c:extLst>
            <c:ext xmlns:c16="http://schemas.microsoft.com/office/drawing/2014/chart" uri="{C3380CC4-5D6E-409C-BE32-E72D297353CC}">
              <c16:uniqueId val="{00000001-75E3-4B4C-B337-60128D2AFD24}"/>
            </c:ext>
          </c:extLst>
        </c:ser>
        <c:ser>
          <c:idx val="2"/>
          <c:order val="2"/>
          <c:tx>
            <c:strRef>
              <c:f>'Drill-Downs'!$B$51</c:f>
              <c:strCache>
                <c:ptCount val="1"/>
                <c:pt idx="0">
                  <c:v>Total Water Used (m3)</c:v>
                </c:pt>
              </c:strCache>
            </c:strRef>
          </c:tx>
          <c:spPr>
            <a:ln w="28575" cap="rnd">
              <a:solidFill>
                <a:schemeClr val="accent5">
                  <a:lumMod val="75000"/>
                </a:schemeClr>
              </a:solidFill>
              <a:prstDash val="dash"/>
              <a:round/>
            </a:ln>
            <a:effectLst/>
          </c:spPr>
          <c:marker>
            <c:symbol val="circle"/>
            <c:size val="7"/>
            <c:spPr>
              <a:solidFill>
                <a:schemeClr val="accent5">
                  <a:lumMod val="50000"/>
                </a:schemeClr>
              </a:solidFill>
              <a:ln w="9525">
                <a:noFill/>
              </a:ln>
              <a:effectLst/>
            </c:spPr>
          </c:marker>
          <c:dLbls>
            <c:numFmt formatCode="#,##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'Drill-Downs'!$C$48:$N$48</c:f>
              <c:strCache>
                <c:ptCount val="12"/>
                <c:pt idx="0">
                  <c:v>Grade 1</c:v>
                </c:pt>
                <c:pt idx="1">
                  <c:v>Grade 2</c:v>
                </c:pt>
                <c:pt idx="2">
                  <c:v>Grade 3</c:v>
                </c:pt>
                <c:pt idx="3">
                  <c:v>Grade 4</c:v>
                </c:pt>
                <c:pt idx="4">
                  <c:v>Grade 5</c:v>
                </c:pt>
                <c:pt idx="5">
                  <c:v>Grade 6</c:v>
                </c:pt>
                <c:pt idx="6">
                  <c:v>Grade 7</c:v>
                </c:pt>
                <c:pt idx="7">
                  <c:v>Grade 8</c:v>
                </c:pt>
                <c:pt idx="8">
                  <c:v>Grade 9</c:v>
                </c:pt>
                <c:pt idx="9">
                  <c:v>Grade 10</c:v>
                </c:pt>
                <c:pt idx="10">
                  <c:v>Grade 11</c:v>
                </c:pt>
                <c:pt idx="11">
                  <c:v>Grade 12</c:v>
                </c:pt>
              </c:strCache>
            </c:strRef>
          </c:cat>
          <c:val>
            <c:numRef>
              <c:f>'Drill-Downs'!$C$51:$N$51</c:f>
              <c:numCache>
                <c:formatCode>General</c:formatCode>
                <c:ptCount val="12"/>
                <c:pt idx="0">
                  <c:v>0.1</c:v>
                </c:pt>
                <c:pt idx="1">
                  <c:v>0.1</c:v>
                </c:pt>
                <c:pt idx="2">
                  <c:v>0.14000000000000001</c:v>
                </c:pt>
                <c:pt idx="3">
                  <c:v>0.14000000000000001</c:v>
                </c:pt>
                <c:pt idx="4">
                  <c:v>0.14000000000000001</c:v>
                </c:pt>
                <c:pt idx="5">
                  <c:v>0.14000000000000001</c:v>
                </c:pt>
                <c:pt idx="6">
                  <c:v>0.21</c:v>
                </c:pt>
                <c:pt idx="7">
                  <c:v>0.21</c:v>
                </c:pt>
                <c:pt idx="8">
                  <c:v>0.21</c:v>
                </c:pt>
                <c:pt idx="9">
                  <c:v>0.21</c:v>
                </c:pt>
                <c:pt idx="10">
                  <c:v>0.21</c:v>
                </c:pt>
                <c:pt idx="11">
                  <c:v>0.21</c:v>
                </c:pt>
              </c:numCache>
            </c:numRef>
          </c:val>
          <c:smooth val="0"/>
          <c:extLst>
            <c:ext xmlns:c16="http://schemas.microsoft.com/office/drawing/2014/chart" uri="{C3380CC4-5D6E-409C-BE32-E72D297353CC}">
              <c16:uniqueId val="{00000002-75E3-4B4C-B337-60128D2AFD24}"/>
            </c:ext>
          </c:extLst>
        </c:ser>
        <c:dLbls>
          <c:showLegendKey val="0"/>
          <c:showVal val="0"/>
          <c:showCatName val="0"/>
          <c:showSerName val="0"/>
          <c:showPercent val="0"/>
          <c:showBubbleSize val="0"/>
        </c:dLbls>
        <c:marker val="1"/>
        <c:smooth val="0"/>
        <c:axId val="240287695"/>
        <c:axId val="14086463"/>
      </c:lineChart>
      <c:catAx>
        <c:axId val="24027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14093183"/>
        <c:crosses val="autoZero"/>
        <c:auto val="1"/>
        <c:lblAlgn val="ctr"/>
        <c:lblOffset val="100"/>
        <c:noMultiLvlLbl val="0"/>
      </c:catAx>
      <c:valAx>
        <c:axId val="14093183"/>
        <c:scaling>
          <c:orientation val="minMax"/>
          <c:max val="5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Arial Narrow" panose="020B0606020202030204" pitchFamily="34" charset="0"/>
                <a:ea typeface="+mn-ea"/>
                <a:cs typeface="+mn-cs"/>
              </a:defRPr>
            </a:pPr>
            <a:endParaRPr lang="en-US"/>
          </a:p>
        </c:txPr>
        <c:crossAx val="240277951"/>
        <c:crosses val="autoZero"/>
        <c:crossBetween val="between"/>
        <c:majorUnit val="100"/>
        <c:minorUnit val="50"/>
      </c:valAx>
      <c:valAx>
        <c:axId val="14086463"/>
        <c:scaling>
          <c:orientation val="minMax"/>
          <c:max val="0.25"/>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Arial Narrow" panose="020B0606020202030204" pitchFamily="34" charset="0"/>
                <a:ea typeface="+mn-ea"/>
                <a:cs typeface="+mn-cs"/>
              </a:defRPr>
            </a:pPr>
            <a:endParaRPr lang="en-US"/>
          </a:p>
        </c:txPr>
        <c:crossAx val="240287695"/>
        <c:crosses val="max"/>
        <c:crossBetween val="between"/>
        <c:majorUnit val="0.1"/>
      </c:valAx>
      <c:catAx>
        <c:axId val="240287695"/>
        <c:scaling>
          <c:orientation val="minMax"/>
        </c:scaling>
        <c:delete val="1"/>
        <c:axPos val="b"/>
        <c:numFmt formatCode="General" sourceLinked="1"/>
        <c:majorTickMark val="out"/>
        <c:minorTickMark val="none"/>
        <c:tickLblPos val="nextTo"/>
        <c:crossAx val="1408646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Arial Narrow" panose="020B060602020203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5.2505379395143173E-2"/>
          <c:y val="0.13824971878515185"/>
          <c:w val="0.91305998912298125"/>
          <c:h val="0.7511341384232324"/>
        </c:manualLayout>
      </c:layout>
      <c:barChart>
        <c:barDir val="col"/>
        <c:grouping val="clustered"/>
        <c:varyColors val="0"/>
        <c:ser>
          <c:idx val="1"/>
          <c:order val="1"/>
          <c:tx>
            <c:strRef>
              <c:f>'Drill-Downs'!$B$70</c:f>
              <c:strCache>
                <c:ptCount val="1"/>
                <c:pt idx="0">
                  <c:v>Number of Sheets Used per Classroom/School Year</c:v>
                </c:pt>
              </c:strCache>
            </c:strRef>
          </c:tx>
          <c:spPr>
            <a:solidFill>
              <a:srgbClr val="04756B">
                <a:alpha val="23000"/>
              </a:srgbClr>
            </a:solidFill>
            <a:ln cmpd="tri">
              <a:noFill/>
            </a:ln>
            <a:effectLst/>
          </c:spPr>
          <c:invertIfNegative val="0"/>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A-99C7-4B77-A8C6-881FD8F3FC4C}"/>
                </c:ext>
              </c:extLst>
            </c:dLbl>
            <c:dLbl>
              <c:idx val="1"/>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99C7-4B77-A8C6-881FD8F3FC4C}"/>
                </c:ext>
              </c:extLst>
            </c:dLbl>
            <c:dLbl>
              <c:idx val="2"/>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E-99C7-4B77-A8C6-881FD8F3FC4C}"/>
                </c:ext>
              </c:extLst>
            </c:dLbl>
            <c:dLbl>
              <c:idx val="3"/>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99C7-4B77-A8C6-881FD8F3FC4C}"/>
                </c:ext>
              </c:extLst>
            </c:dLbl>
            <c:dLbl>
              <c:idx val="4"/>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99C7-4B77-A8C6-881FD8F3FC4C}"/>
                </c:ext>
              </c:extLst>
            </c:dLbl>
            <c:dLbl>
              <c:idx val="5"/>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99C7-4B77-A8C6-881FD8F3FC4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'Drill-Downs'!$C$68:$N$68</c:f>
              <c:strCache>
                <c:ptCount val="12"/>
                <c:pt idx="0">
                  <c:v>Grade 1</c:v>
                </c:pt>
                <c:pt idx="1">
                  <c:v>Grade 2</c:v>
                </c:pt>
                <c:pt idx="2">
                  <c:v>Grade 3</c:v>
                </c:pt>
                <c:pt idx="3">
                  <c:v>Grade 4</c:v>
                </c:pt>
                <c:pt idx="4">
                  <c:v>Grade 5</c:v>
                </c:pt>
                <c:pt idx="5">
                  <c:v>Grade 6</c:v>
                </c:pt>
                <c:pt idx="6">
                  <c:v>Grade 7</c:v>
                </c:pt>
                <c:pt idx="7">
                  <c:v>Grade 8</c:v>
                </c:pt>
                <c:pt idx="8">
                  <c:v>Grade 9</c:v>
                </c:pt>
                <c:pt idx="9">
                  <c:v>Grade 10</c:v>
                </c:pt>
                <c:pt idx="10">
                  <c:v>Grade 11</c:v>
                </c:pt>
                <c:pt idx="11">
                  <c:v>Grade 12</c:v>
                </c:pt>
              </c:strCache>
            </c:strRef>
          </c:cat>
          <c:val>
            <c:numRef>
              <c:f>'Drill-Downs'!$C$70:$N$70</c:f>
              <c:numCache>
                <c:formatCode>General</c:formatCode>
                <c:ptCount val="12"/>
                <c:pt idx="0">
                  <c:v>6480</c:v>
                </c:pt>
                <c:pt idx="1">
                  <c:v>6480</c:v>
                </c:pt>
                <c:pt idx="2">
                  <c:v>8640</c:v>
                </c:pt>
                <c:pt idx="3">
                  <c:v>8640</c:v>
                </c:pt>
                <c:pt idx="4">
                  <c:v>8640</c:v>
                </c:pt>
                <c:pt idx="5">
                  <c:v>8640</c:v>
                </c:pt>
                <c:pt idx="6">
                  <c:v>11520</c:v>
                </c:pt>
                <c:pt idx="7">
                  <c:v>11520</c:v>
                </c:pt>
                <c:pt idx="8">
                  <c:v>11520</c:v>
                </c:pt>
                <c:pt idx="9">
                  <c:v>11520</c:v>
                </c:pt>
                <c:pt idx="10">
                  <c:v>12960</c:v>
                </c:pt>
                <c:pt idx="11">
                  <c:v>12960</c:v>
                </c:pt>
              </c:numCache>
            </c:numRef>
          </c:val>
          <c:extLst>
            <c:ext xmlns:c16="http://schemas.microsoft.com/office/drawing/2014/chart" uri="{C3380CC4-5D6E-409C-BE32-E72D297353CC}">
              <c16:uniqueId val="{00000000-99C7-4B77-A8C6-881FD8F3FC4C}"/>
            </c:ext>
          </c:extLst>
        </c:ser>
        <c:dLbls>
          <c:showLegendKey val="0"/>
          <c:showVal val="0"/>
          <c:showCatName val="0"/>
          <c:showSerName val="0"/>
          <c:showPercent val="0"/>
          <c:showBubbleSize val="0"/>
        </c:dLbls>
        <c:gapWidth val="30"/>
        <c:overlap val="-27"/>
        <c:axId val="138447935"/>
        <c:axId val="85748047"/>
      </c:barChart>
      <c:barChart>
        <c:barDir val="col"/>
        <c:grouping val="clustered"/>
        <c:varyColors val="0"/>
        <c:ser>
          <c:idx val="0"/>
          <c:order val="0"/>
          <c:tx>
            <c:strRef>
              <c:f>'Drill-Downs'!$B$69</c:f>
              <c:strCache>
                <c:ptCount val="1"/>
                <c:pt idx="0">
                  <c:v>Number of Student per Classroom</c:v>
                </c:pt>
              </c:strCache>
            </c:strRef>
          </c:tx>
          <c:spPr>
            <a:solidFill>
              <a:srgbClr val="67928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'Drill-Downs'!$C$68:$N$68</c:f>
              <c:strCache>
                <c:ptCount val="12"/>
                <c:pt idx="0">
                  <c:v>Grade 1</c:v>
                </c:pt>
                <c:pt idx="1">
                  <c:v>Grade 2</c:v>
                </c:pt>
                <c:pt idx="2">
                  <c:v>Grade 3</c:v>
                </c:pt>
                <c:pt idx="3">
                  <c:v>Grade 4</c:v>
                </c:pt>
                <c:pt idx="4">
                  <c:v>Grade 5</c:v>
                </c:pt>
                <c:pt idx="5">
                  <c:v>Grade 6</c:v>
                </c:pt>
                <c:pt idx="6">
                  <c:v>Grade 7</c:v>
                </c:pt>
                <c:pt idx="7">
                  <c:v>Grade 8</c:v>
                </c:pt>
                <c:pt idx="8">
                  <c:v>Grade 9</c:v>
                </c:pt>
                <c:pt idx="9">
                  <c:v>Grade 10</c:v>
                </c:pt>
                <c:pt idx="10">
                  <c:v>Grade 11</c:v>
                </c:pt>
                <c:pt idx="11">
                  <c:v>Grade 12</c:v>
                </c:pt>
              </c:strCache>
            </c:strRef>
          </c:cat>
          <c:val>
            <c:numRef>
              <c:f>'Drill-Downs'!$C$69:$N$69</c:f>
              <c:numCache>
                <c:formatCode>General</c:formatCode>
                <c:ptCount val="12"/>
                <c:pt idx="0">
                  <c:v>27</c:v>
                </c:pt>
                <c:pt idx="1">
                  <c:v>27</c:v>
                </c:pt>
                <c:pt idx="2">
                  <c:v>27</c:v>
                </c:pt>
                <c:pt idx="3">
                  <c:v>27</c:v>
                </c:pt>
                <c:pt idx="4">
                  <c:v>27</c:v>
                </c:pt>
                <c:pt idx="5">
                  <c:v>27</c:v>
                </c:pt>
                <c:pt idx="6">
                  <c:v>24</c:v>
                </c:pt>
                <c:pt idx="7">
                  <c:v>24</c:v>
                </c:pt>
                <c:pt idx="8">
                  <c:v>24</c:v>
                </c:pt>
                <c:pt idx="9">
                  <c:v>24</c:v>
                </c:pt>
                <c:pt idx="10">
                  <c:v>27</c:v>
                </c:pt>
                <c:pt idx="11">
                  <c:v>27</c:v>
                </c:pt>
              </c:numCache>
            </c:numRef>
          </c:val>
          <c:extLst>
            <c:ext xmlns:c16="http://schemas.microsoft.com/office/drawing/2014/chart" uri="{C3380CC4-5D6E-409C-BE32-E72D297353CC}">
              <c16:uniqueId val="{00000001-99C7-4B77-A8C6-881FD8F3FC4C}"/>
            </c:ext>
          </c:extLst>
        </c:ser>
        <c:dLbls>
          <c:showLegendKey val="0"/>
          <c:showVal val="0"/>
          <c:showCatName val="0"/>
          <c:showSerName val="0"/>
          <c:showPercent val="0"/>
          <c:showBubbleSize val="0"/>
        </c:dLbls>
        <c:gapWidth val="85"/>
        <c:overlap val="-27"/>
        <c:axId val="138473455"/>
        <c:axId val="85764367"/>
      </c:barChart>
      <c:lineChart>
        <c:grouping val="standard"/>
        <c:varyColors val="0"/>
        <c:ser>
          <c:idx val="2"/>
          <c:order val="2"/>
          <c:tx>
            <c:strRef>
              <c:f>'Drill-Downs'!$B$71</c:f>
              <c:strCache>
                <c:ptCount val="1"/>
                <c:pt idx="0">
                  <c:v>Total Trees Used</c:v>
                </c:pt>
              </c:strCache>
            </c:strRef>
          </c:tx>
          <c:spPr>
            <a:ln w="28575" cap="rnd">
              <a:solidFill>
                <a:schemeClr val="accent6">
                  <a:lumMod val="75000"/>
                </a:schemeClr>
              </a:solidFill>
              <a:prstDash val="dash"/>
              <a:round/>
            </a:ln>
            <a:effectLst/>
          </c:spPr>
          <c:marker>
            <c:symbol val="circle"/>
            <c:size val="7"/>
            <c:spPr>
              <a:solidFill>
                <a:schemeClr val="accent6">
                  <a:lumMod val="50000"/>
                </a:schemeClr>
              </a:solidFill>
              <a:ln w="9525">
                <a:solidFill>
                  <a:schemeClr val="accent3">
                    <a:shade val="86000"/>
                  </a:schemeClr>
                </a:solidFill>
              </a:ln>
              <a:effectLst/>
            </c:spPr>
          </c:marker>
          <c:dLbls>
            <c:dLbl>
              <c:idx val="0"/>
              <c:layout>
                <c:manualLayout>
                  <c:x val="-2.5772783760727523E-2"/>
                  <c:y val="-2.72482896357900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9C7-4B77-A8C6-881FD8F3FC4C}"/>
                </c:ext>
              </c:extLst>
            </c:dLbl>
            <c:dLbl>
              <c:idx val="1"/>
              <c:layout>
                <c:manualLayout>
                  <c:x val="-2.5772783760727523E-2"/>
                  <c:y val="-2.72482896357900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9C7-4B77-A8C6-881FD8F3FC4C}"/>
                </c:ext>
              </c:extLst>
            </c:dLbl>
            <c:dLbl>
              <c:idx val="2"/>
              <c:layout>
                <c:manualLayout>
                  <c:x val="-2.5169294714944709E-2"/>
                  <c:y val="-2.76865578245147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9C7-4B77-A8C6-881FD8F3FC4C}"/>
                </c:ext>
              </c:extLst>
            </c:dLbl>
            <c:dLbl>
              <c:idx val="3"/>
              <c:layout>
                <c:manualLayout>
                  <c:x val="-2.5169294714944682E-2"/>
                  <c:y val="-3.07082766067097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9C7-4B77-A8C6-881FD8F3FC4C}"/>
                </c:ext>
              </c:extLst>
            </c:dLbl>
            <c:dLbl>
              <c:idx val="4"/>
              <c:layout>
                <c:manualLayout>
                  <c:x val="-2.5169294714944737E-2"/>
                  <c:y val="-2.76865578245147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9C7-4B77-A8C6-881FD8F3FC4C}"/>
                </c:ext>
              </c:extLst>
            </c:dLbl>
            <c:dLbl>
              <c:idx val="5"/>
              <c:layout>
                <c:manualLayout>
                  <c:x val="-2.5169294714944682E-2"/>
                  <c:y val="-2.46648390423197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9C7-4B77-A8C6-881FD8F3FC4C}"/>
                </c:ext>
              </c:extLst>
            </c:dLbl>
            <c:spPr>
              <a:noFill/>
              <a:ln>
                <a:noFill/>
              </a:ln>
              <a:effectLst/>
            </c:spPr>
            <c:txPr>
              <a:bodyPr rot="0" spcFirstLastPara="1" vertOverflow="ellipsis" vert="horz" wrap="square" lIns="38100" tIns="19050" rIns="38100" bIns="19050" anchor="ctr" anchorCtr="0">
                <a:spAutoFit/>
              </a:bodyPr>
              <a:lstStyle/>
              <a:p>
                <a:pPr algn="l">
                  <a:defRPr sz="1050" b="0" i="0" u="none" strike="noStrike" kern="1200" baseline="0">
                    <a:solidFill>
                      <a:schemeClr val="bg1">
                        <a:lumMod val="95000"/>
                      </a:schemeClr>
                    </a:solidFill>
                    <a:latin typeface="Arial Narrow" panose="020B060602020203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'Drill-Downs'!$C$68:$N$68</c:f>
              <c:strCache>
                <c:ptCount val="12"/>
                <c:pt idx="0">
                  <c:v>Grade 1</c:v>
                </c:pt>
                <c:pt idx="1">
                  <c:v>Grade 2</c:v>
                </c:pt>
                <c:pt idx="2">
                  <c:v>Grade 3</c:v>
                </c:pt>
                <c:pt idx="3">
                  <c:v>Grade 4</c:v>
                </c:pt>
                <c:pt idx="4">
                  <c:v>Grade 5</c:v>
                </c:pt>
                <c:pt idx="5">
                  <c:v>Grade 6</c:v>
                </c:pt>
                <c:pt idx="6">
                  <c:v>Grade 7</c:v>
                </c:pt>
                <c:pt idx="7">
                  <c:v>Grade 8</c:v>
                </c:pt>
                <c:pt idx="8">
                  <c:v>Grade 9</c:v>
                </c:pt>
                <c:pt idx="9">
                  <c:v>Grade 10</c:v>
                </c:pt>
                <c:pt idx="10">
                  <c:v>Grade 11</c:v>
                </c:pt>
                <c:pt idx="11">
                  <c:v>Grade 12</c:v>
                </c:pt>
              </c:strCache>
            </c:strRef>
          </c:cat>
          <c:val>
            <c:numRef>
              <c:f>'Drill-Downs'!$C$71:$N$71</c:f>
              <c:numCache>
                <c:formatCode>General</c:formatCode>
                <c:ptCount val="12"/>
                <c:pt idx="0">
                  <c:v>0.78</c:v>
                </c:pt>
                <c:pt idx="1">
                  <c:v>0.78</c:v>
                </c:pt>
                <c:pt idx="2">
                  <c:v>1.04</c:v>
                </c:pt>
                <c:pt idx="3">
                  <c:v>1.04</c:v>
                </c:pt>
                <c:pt idx="4">
                  <c:v>1.04</c:v>
                </c:pt>
                <c:pt idx="5">
                  <c:v>1.04</c:v>
                </c:pt>
                <c:pt idx="6">
                  <c:v>1.38</c:v>
                </c:pt>
                <c:pt idx="7">
                  <c:v>1.38</c:v>
                </c:pt>
                <c:pt idx="8">
                  <c:v>1.38</c:v>
                </c:pt>
                <c:pt idx="9">
                  <c:v>1.38</c:v>
                </c:pt>
                <c:pt idx="10">
                  <c:v>1.55</c:v>
                </c:pt>
                <c:pt idx="11">
                  <c:v>1.55</c:v>
                </c:pt>
              </c:numCache>
            </c:numRef>
          </c:val>
          <c:smooth val="0"/>
          <c:extLst>
            <c:ext xmlns:c16="http://schemas.microsoft.com/office/drawing/2014/chart" uri="{C3380CC4-5D6E-409C-BE32-E72D297353CC}">
              <c16:uniqueId val="{00000002-99C7-4B77-A8C6-881FD8F3FC4C}"/>
            </c:ext>
          </c:extLst>
        </c:ser>
        <c:ser>
          <c:idx val="3"/>
          <c:order val="3"/>
          <c:tx>
            <c:strRef>
              <c:f>'Drill-Downs'!$B$72</c:f>
              <c:strCache>
                <c:ptCount val="1"/>
                <c:pt idx="0">
                  <c:v>Total Water Used (m3)</c:v>
                </c:pt>
              </c:strCache>
            </c:strRef>
          </c:tx>
          <c:spPr>
            <a:ln w="28575" cap="rnd">
              <a:solidFill>
                <a:schemeClr val="accent5">
                  <a:lumMod val="75000"/>
                </a:schemeClr>
              </a:solidFill>
              <a:prstDash val="dash"/>
              <a:round/>
            </a:ln>
            <a:effectLst/>
          </c:spPr>
          <c:marker>
            <c:symbol val="circle"/>
            <c:size val="7"/>
            <c:spPr>
              <a:solidFill>
                <a:schemeClr val="accent5">
                  <a:lumMod val="50000"/>
                </a:schemeClr>
              </a:solidFill>
              <a:ln w="9525">
                <a:solidFill>
                  <a:schemeClr val="accent3">
                    <a:shade val="58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lumMod val="95000"/>
                      </a:schemeClr>
                    </a:solidFill>
                    <a:latin typeface="Arial Narrow" panose="020B060602020203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'Drill-Downs'!$C$68:$N$68</c:f>
              <c:strCache>
                <c:ptCount val="12"/>
                <c:pt idx="0">
                  <c:v>Grade 1</c:v>
                </c:pt>
                <c:pt idx="1">
                  <c:v>Grade 2</c:v>
                </c:pt>
                <c:pt idx="2">
                  <c:v>Grade 3</c:v>
                </c:pt>
                <c:pt idx="3">
                  <c:v>Grade 4</c:v>
                </c:pt>
                <c:pt idx="4">
                  <c:v>Grade 5</c:v>
                </c:pt>
                <c:pt idx="5">
                  <c:v>Grade 6</c:v>
                </c:pt>
                <c:pt idx="6">
                  <c:v>Grade 7</c:v>
                </c:pt>
                <c:pt idx="7">
                  <c:v>Grade 8</c:v>
                </c:pt>
                <c:pt idx="8">
                  <c:v>Grade 9</c:v>
                </c:pt>
                <c:pt idx="9">
                  <c:v>Grade 10</c:v>
                </c:pt>
                <c:pt idx="10">
                  <c:v>Grade 11</c:v>
                </c:pt>
                <c:pt idx="11">
                  <c:v>Grade 12</c:v>
                </c:pt>
              </c:strCache>
            </c:strRef>
          </c:cat>
          <c:val>
            <c:numRef>
              <c:f>'Drill-Downs'!$C$72:$N$72</c:f>
              <c:numCache>
                <c:formatCode>General</c:formatCode>
                <c:ptCount val="12"/>
                <c:pt idx="0">
                  <c:v>2.77</c:v>
                </c:pt>
                <c:pt idx="1">
                  <c:v>2.77</c:v>
                </c:pt>
                <c:pt idx="2">
                  <c:v>3.69</c:v>
                </c:pt>
                <c:pt idx="3">
                  <c:v>3.69</c:v>
                </c:pt>
                <c:pt idx="4">
                  <c:v>3.69</c:v>
                </c:pt>
                <c:pt idx="5">
                  <c:v>3.69</c:v>
                </c:pt>
                <c:pt idx="6">
                  <c:v>4.92</c:v>
                </c:pt>
                <c:pt idx="7">
                  <c:v>4.92</c:v>
                </c:pt>
                <c:pt idx="8">
                  <c:v>4.92</c:v>
                </c:pt>
                <c:pt idx="9">
                  <c:v>4.92</c:v>
                </c:pt>
                <c:pt idx="10">
                  <c:v>5.54</c:v>
                </c:pt>
                <c:pt idx="11">
                  <c:v>5.54</c:v>
                </c:pt>
              </c:numCache>
            </c:numRef>
          </c:val>
          <c:smooth val="0"/>
          <c:extLst>
            <c:ext xmlns:c16="http://schemas.microsoft.com/office/drawing/2014/chart" uri="{C3380CC4-5D6E-409C-BE32-E72D297353CC}">
              <c16:uniqueId val="{00000003-99C7-4B77-A8C6-881FD8F3FC4C}"/>
            </c:ext>
          </c:extLst>
        </c:ser>
        <c:dLbls>
          <c:showLegendKey val="0"/>
          <c:showVal val="0"/>
          <c:showCatName val="0"/>
          <c:showSerName val="0"/>
          <c:showPercent val="0"/>
          <c:showBubbleSize val="0"/>
        </c:dLbls>
        <c:marker val="1"/>
        <c:smooth val="0"/>
        <c:axId val="138473455"/>
        <c:axId val="85764367"/>
      </c:lineChart>
      <c:catAx>
        <c:axId val="13844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85748047"/>
        <c:crosses val="autoZero"/>
        <c:auto val="1"/>
        <c:lblAlgn val="ctr"/>
        <c:lblOffset val="100"/>
        <c:noMultiLvlLbl val="0"/>
      </c:catAx>
      <c:valAx>
        <c:axId val="85748047"/>
        <c:scaling>
          <c:orientation val="minMax"/>
          <c:max val="13000"/>
          <c:min val="0"/>
        </c:scaling>
        <c:delete val="0"/>
        <c:axPos val="l"/>
        <c:numFmt formatCode="[&gt;999]\ \ #0,&quot;K&quot;;\-" sourceLinked="0"/>
        <c:majorTickMark val="none"/>
        <c:minorTickMark val="none"/>
        <c:tickLblPos val="nextTo"/>
        <c:spPr>
          <a:noFill/>
          <a:ln>
            <a:noFill/>
          </a:ln>
          <a:effectLst/>
        </c:spPr>
        <c:txPr>
          <a:bodyPr rot="-5400000" spcFirstLastPara="1" vertOverflow="ellipsis" wrap="square" anchor="ctr" anchorCtr="1"/>
          <a:lstStyle/>
          <a:p>
            <a:pPr>
              <a:defRPr sz="1200" b="0" i="0" u="none" strike="noStrike" kern="1200" baseline="0">
                <a:noFill/>
                <a:latin typeface="Arial Narrow" panose="020B0606020202030204" pitchFamily="34" charset="0"/>
                <a:ea typeface="+mn-ea"/>
                <a:cs typeface="+mn-cs"/>
              </a:defRPr>
            </a:pPr>
            <a:endParaRPr lang="en-US"/>
          </a:p>
        </c:txPr>
        <c:crossAx val="138447935"/>
        <c:crosses val="autoZero"/>
        <c:crossBetween val="between"/>
      </c:valAx>
      <c:valAx>
        <c:axId val="8576436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Arial Narrow" panose="020B0606020202030204" pitchFamily="34" charset="0"/>
                <a:ea typeface="+mn-ea"/>
                <a:cs typeface="+mn-cs"/>
              </a:defRPr>
            </a:pPr>
            <a:endParaRPr lang="en-US"/>
          </a:p>
        </c:txPr>
        <c:crossAx val="138473455"/>
        <c:crosses val="max"/>
        <c:crossBetween val="between"/>
        <c:majorUnit val="5"/>
        <c:minorUnit val="5"/>
      </c:valAx>
      <c:catAx>
        <c:axId val="138473455"/>
        <c:scaling>
          <c:orientation val="minMax"/>
        </c:scaling>
        <c:delete val="1"/>
        <c:axPos val="b"/>
        <c:numFmt formatCode="General" sourceLinked="1"/>
        <c:majorTickMark val="none"/>
        <c:minorTickMark val="none"/>
        <c:tickLblPos val="nextTo"/>
        <c:crossAx val="8576436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latin typeface="Arial Narrow" panose="020B060602020203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[Dashboard-Infographics and Dataset.xlsx]Drill-Downs!PivotTable1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'Drill-Downs'!$H$3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'Drill-Downs'!$G$4:$G$12</c:f>
              <c:multiLvlStrCache>
                <c:ptCount val="6"/>
                <c:lvl>
                  <c:pt idx="0">
                    <c:v>ES</c:v>
                  </c:pt>
                  <c:pt idx="1">
                    <c:v>JHS</c:v>
                  </c:pt>
                  <c:pt idx="2">
                    <c:v>SHS</c:v>
                  </c:pt>
                  <c:pt idx="3">
                    <c:v>ES</c:v>
                  </c:pt>
                  <c:pt idx="4">
                    <c:v>JHS</c:v>
                  </c:pt>
                  <c:pt idx="5">
                    <c:v>SHS</c:v>
                  </c:pt>
                </c:lvl>
                <c:lvl>
                  <c:pt idx="0">
                    <c:v>2020-2021</c:v>
                  </c:pt>
                  <c:pt idx="3">
                    <c:v>2021-2022</c:v>
                  </c:pt>
                </c:lvl>
              </c:multiLvlStrCache>
            </c:multiLvlStrRef>
          </c:cat>
          <c:val>
            <c:numRef>
              <c:f>'Drill-Downs'!$H$4:$H$12</c:f>
              <c:numCache>
                <c:formatCode>_(* #,##0.00_);_(* \(#,##0.00\);_(* "-"??_);_(@_)</c:formatCode>
                <c:ptCount val="6"/>
                <c:pt idx="0">
                  <c:v>407097.29</c:v>
                </c:pt>
                <c:pt idx="1">
                  <c:v>364490.59</c:v>
                </c:pt>
                <c:pt idx="2">
                  <c:v>114311.78</c:v>
                </c:pt>
                <c:pt idx="3">
                  <c:v>413592.64</c:v>
                </c:pt>
                <c:pt idx="4">
                  <c:v>380971.13</c:v>
                </c:pt>
                <c:pt idx="5">
                  <c:v>134247.43</c:v>
                </c:pt>
              </c:numCache>
            </c:numRef>
          </c:val>
          <c:extLst>
            <c:ext xmlns:c16="http://schemas.microsoft.com/office/drawing/2014/chart" uri="{C3380CC4-5D6E-409C-BE32-E72D297353CC}">
              <c16:uniqueId val="{00000000-A499-414D-938B-66C388F85922}"/>
            </c:ext>
          </c:extLst>
        </c:ser>
        <c:dLbls>
          <c:showLegendKey val="0"/>
          <c:showVal val="0"/>
          <c:showCatName val="0"/>
          <c:showSerName val="0"/>
          <c:showPercent val="0"/>
          <c:showBubbleSize val="0"/>
        </c:dLbls>
        <c:gapWidth val="74"/>
        <c:axId val="1835059183"/>
        <c:axId val="1953670655"/>
      </c:barChart>
      <c:catAx>
        <c:axId val="183505918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670655"/>
        <c:crosses val="autoZero"/>
        <c:auto val="1"/>
        <c:lblAlgn val="ctr"/>
        <c:lblOffset val="100"/>
        <c:noMultiLvlLbl val="0"/>
      </c:catAx>
      <c:valAx>
        <c:axId val="1953670655"/>
        <c:scaling>
          <c:orientation val="minMax"/>
        </c:scaling>
        <c:delete val="1"/>
        <c:axPos val="b"/>
        <c:numFmt formatCode="_(* #,##0.00_);_(* \(#,##0.00\);_(* &quot;-&quot;??_);_(@_)" sourceLinked="1"/>
        <c:majorTickMark val="none"/>
        <c:minorTickMark val="none"/>
        <c:tickLblPos val="nextTo"/>
        <c:crossAx val="1835059183"/>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[Dashboard-Infographics and Dataset.xlsx]Drill-Downs!PivotTable2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'Drill-Downs'!$H$15</c:f>
              <c:strCache>
                <c:ptCount val="1"/>
                <c:pt idx="0">
                  <c:v>Total</c:v>
                </c:pt>
              </c:strCache>
            </c:strRef>
          </c:tx>
          <c:spPr>
            <a:solidFill>
              <a:schemeClr val="accent1"/>
            </a:solidFill>
            <a:ln>
              <a:noFill/>
            </a:ln>
            <a:effectLst/>
          </c:spPr>
          <c:invertIfNegative val="0"/>
          <c:cat>
            <c:multiLvlStrRef>
              <c:f>'Drill-Downs'!$G$16:$G$24</c:f>
              <c:multiLvlStrCache>
                <c:ptCount val="6"/>
                <c:lvl>
                  <c:pt idx="0">
                    <c:v>ES</c:v>
                  </c:pt>
                  <c:pt idx="1">
                    <c:v>JHS</c:v>
                  </c:pt>
                  <c:pt idx="2">
                    <c:v>SHS</c:v>
                  </c:pt>
                  <c:pt idx="3">
                    <c:v>ES</c:v>
                  </c:pt>
                  <c:pt idx="4">
                    <c:v>JHS</c:v>
                  </c:pt>
                  <c:pt idx="5">
                    <c:v>SHS</c:v>
                  </c:pt>
                </c:lvl>
                <c:lvl>
                  <c:pt idx="0">
                    <c:v>2020-2021</c:v>
                  </c:pt>
                  <c:pt idx="3">
                    <c:v>2021-2022</c:v>
                  </c:pt>
                </c:lvl>
              </c:multiLvlStrCache>
            </c:multiLvlStrRef>
          </c:cat>
          <c:val>
            <c:numRef>
              <c:f>'Drill-Downs'!$H$16:$H$24</c:f>
              <c:numCache>
                <c:formatCode>_(* #,##0.00_);_(* \(#,##0.00\);_(* "-"??_);_(@_)</c:formatCode>
                <c:ptCount val="6"/>
                <c:pt idx="0">
                  <c:v>610645.93999999994</c:v>
                </c:pt>
                <c:pt idx="1">
                  <c:v>1275717.06</c:v>
                </c:pt>
                <c:pt idx="2">
                  <c:v>400091.24</c:v>
                </c:pt>
                <c:pt idx="3">
                  <c:v>620388.96</c:v>
                </c:pt>
                <c:pt idx="4">
                  <c:v>1333398.95</c:v>
                </c:pt>
                <c:pt idx="5">
                  <c:v>469865.99</c:v>
                </c:pt>
              </c:numCache>
            </c:numRef>
          </c:val>
          <c:extLst>
            <c:ext xmlns:c16="http://schemas.microsoft.com/office/drawing/2014/chart" uri="{C3380CC4-5D6E-409C-BE32-E72D297353CC}">
              <c16:uniqueId val="{00000000-38C4-470D-84B8-884C4C6978CB}"/>
            </c:ext>
          </c:extLst>
        </c:ser>
        <c:dLbls>
          <c:showLegendKey val="0"/>
          <c:showVal val="0"/>
          <c:showCatName val="0"/>
          <c:showSerName val="0"/>
          <c:showPercent val="0"/>
          <c:showBubbleSize val="0"/>
        </c:dLbls>
        <c:gapWidth val="182"/>
        <c:axId val="2096838159"/>
        <c:axId val="2100558047"/>
      </c:barChart>
      <c:catAx>
        <c:axId val="2096838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00558047"/>
        <c:crosses val="autoZero"/>
        <c:auto val="1"/>
        <c:lblAlgn val="ctr"/>
        <c:lblOffset val="100"/>
        <c:noMultiLvlLbl val="0"/>
      </c:catAx>
      <c:valAx>
        <c:axId val="2100558047"/>
        <c:scaling>
          <c:orientation val="minMax"/>
        </c:scaling>
        <c:delete val="1"/>
        <c:axPos val="b"/>
        <c:numFmt formatCode="_(* #,##0.00_);_(* \(#,##0.00\);_(* &quot;-&quot;??_);_(@_)" sourceLinked="1"/>
        <c:majorTickMark val="none"/>
        <c:minorTickMark val="none"/>
        <c:tickLblPos val="nextTo"/>
        <c:crossAx val="20968381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4.xml"/><Relationship Id="rId18" Type="http://schemas.openxmlformats.org/officeDocument/2006/relationships/image" Target="../media/image12.png"/><Relationship Id="rId26" Type="http://schemas.openxmlformats.org/officeDocument/2006/relationships/image" Target="../media/image19.svg"/><Relationship Id="rId3" Type="http://schemas.openxmlformats.org/officeDocument/2006/relationships/image" Target="../media/image3.png"/><Relationship Id="rId21" Type="http://schemas.openxmlformats.org/officeDocument/2006/relationships/image" Target="../media/image15.svg"/><Relationship Id="rId7" Type="http://schemas.openxmlformats.org/officeDocument/2006/relationships/image" Target="../media/image6.png"/><Relationship Id="rId12" Type="http://schemas.openxmlformats.org/officeDocument/2006/relationships/chart" Target="../charts/chart3.xml"/><Relationship Id="rId17" Type="http://schemas.openxmlformats.org/officeDocument/2006/relationships/image" Target="../media/image11.svg"/><Relationship Id="rId25" Type="http://schemas.openxmlformats.org/officeDocument/2006/relationships/image" Target="../media/image18.png"/><Relationship Id="rId2" Type="http://schemas.openxmlformats.org/officeDocument/2006/relationships/image" Target="../media/image2.svg"/><Relationship Id="rId16" Type="http://schemas.openxmlformats.org/officeDocument/2006/relationships/image" Target="../media/image10.png"/><Relationship Id="rId20" Type="http://schemas.openxmlformats.org/officeDocument/2006/relationships/image" Target="../media/image14.png"/><Relationship Id="rId29" Type="http://schemas.openxmlformats.org/officeDocument/2006/relationships/image" Target="../media/image22.png"/><Relationship Id="rId1" Type="http://schemas.openxmlformats.org/officeDocument/2006/relationships/image" Target="../media/image1.png"/><Relationship Id="rId6" Type="http://schemas.openxmlformats.org/officeDocument/2006/relationships/chart" Target="../charts/chart1.xml"/><Relationship Id="rId11" Type="http://schemas.openxmlformats.org/officeDocument/2006/relationships/image" Target="../media/image9.svg"/><Relationship Id="rId24" Type="http://schemas.openxmlformats.org/officeDocument/2006/relationships/image" Target="../media/image17.svg"/><Relationship Id="rId32" Type="http://schemas.openxmlformats.org/officeDocument/2006/relationships/image" Target="../media/image25.png"/><Relationship Id="rId5" Type="http://schemas.openxmlformats.org/officeDocument/2006/relationships/image" Target="../media/image5.png"/><Relationship Id="rId15" Type="http://schemas.openxmlformats.org/officeDocument/2006/relationships/chart" Target="../charts/chart6.xml"/><Relationship Id="rId23" Type="http://schemas.openxmlformats.org/officeDocument/2006/relationships/image" Target="../media/image16.png"/><Relationship Id="rId28" Type="http://schemas.openxmlformats.org/officeDocument/2006/relationships/image" Target="../media/image21.svg"/><Relationship Id="rId10" Type="http://schemas.openxmlformats.org/officeDocument/2006/relationships/image" Target="../media/image8.png"/><Relationship Id="rId19" Type="http://schemas.openxmlformats.org/officeDocument/2006/relationships/image" Target="../media/image13.svg"/><Relationship Id="rId31" Type="http://schemas.openxmlformats.org/officeDocument/2006/relationships/image" Target="../media/image24.png"/><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 Id="rId22" Type="http://schemas.openxmlformats.org/officeDocument/2006/relationships/chart" Target="../charts/chart7.xml"/><Relationship Id="rId27" Type="http://schemas.openxmlformats.org/officeDocument/2006/relationships/image" Target="../media/image20.png"/><Relationship Id="rId30" Type="http://schemas.openxmlformats.org/officeDocument/2006/relationships/image" Target="../media/image23.svg"/></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image" Target="../media/image26.png"/><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333375</xdr:colOff>
      <xdr:row>70</xdr:row>
      <xdr:rowOff>71436</xdr:rowOff>
    </xdr:from>
    <xdr:to>
      <xdr:col>15</xdr:col>
      <xdr:colOff>345281</xdr:colOff>
      <xdr:row>85</xdr:row>
      <xdr:rowOff>23811</xdr:rowOff>
    </xdr:to>
    <xdr:sp macro="" textlink="">
      <xdr:nvSpPr>
        <xdr:cNvPr id="119" name="Rectangle 118">
          <a:extLst>
            <a:ext uri="{FF2B5EF4-FFF2-40B4-BE49-F238E27FC236}">
              <a16:creationId xmlns:a16="http://schemas.microsoft.com/office/drawing/2014/main" id="{2520DB1E-78BD-576A-0DA2-F5EC5127196A}"/>
            </a:ext>
          </a:extLst>
        </xdr:cNvPr>
        <xdr:cNvSpPr>
          <a:spLocks noChangeAspect="1"/>
        </xdr:cNvSpPr>
      </xdr:nvSpPr>
      <xdr:spPr>
        <a:xfrm>
          <a:off x="7012781" y="13489780"/>
          <a:ext cx="2440781" cy="2821781"/>
        </a:xfrm>
        <a:prstGeom prst="rect">
          <a:avLst/>
        </a:prstGeom>
        <a:pattFill prst="wdDnDiag">
          <a:fgClr>
            <a:srgbClr val="E1EFD9"/>
          </a:fgClr>
          <a:bgClr>
            <a:srgbClr val="EEF7E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593157</xdr:colOff>
      <xdr:row>3</xdr:row>
      <xdr:rowOff>150324</xdr:rowOff>
    </xdr:from>
    <xdr:to>
      <xdr:col>11</xdr:col>
      <xdr:colOff>399695</xdr:colOff>
      <xdr:row>9</xdr:row>
      <xdr:rowOff>28299</xdr:rowOff>
    </xdr:to>
    <xdr:pic>
      <xdr:nvPicPr>
        <xdr:cNvPr id="116" name="Graphic 115" descr="Germ with solid fill">
          <a:extLst>
            <a:ext uri="{FF2B5EF4-FFF2-40B4-BE49-F238E27FC236}">
              <a16:creationId xmlns:a16="http://schemas.microsoft.com/office/drawing/2014/main" id="{9D09CE0E-F33D-0126-A231-3F54E9193D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20182620">
          <a:off x="6058126" y="721824"/>
          <a:ext cx="1020975" cy="1020975"/>
        </a:xfrm>
        <a:prstGeom prst="rect">
          <a:avLst/>
        </a:prstGeom>
      </xdr:spPr>
    </xdr:pic>
    <xdr:clientData/>
  </xdr:twoCellAnchor>
  <xdr:twoCellAnchor>
    <xdr:from>
      <xdr:col>2</xdr:col>
      <xdr:colOff>380999</xdr:colOff>
      <xdr:row>2</xdr:row>
      <xdr:rowOff>71437</xdr:rowOff>
    </xdr:from>
    <xdr:to>
      <xdr:col>10</xdr:col>
      <xdr:colOff>71437</xdr:colOff>
      <xdr:row>13</xdr:row>
      <xdr:rowOff>35719</xdr:rowOff>
    </xdr:to>
    <xdr:sp macro="" textlink="">
      <xdr:nvSpPr>
        <xdr:cNvPr id="102" name="TextBox 101">
          <a:extLst>
            <a:ext uri="{FF2B5EF4-FFF2-40B4-BE49-F238E27FC236}">
              <a16:creationId xmlns:a16="http://schemas.microsoft.com/office/drawing/2014/main" id="{2E8EC003-72CF-3019-139E-5A25DB039042}"/>
            </a:ext>
          </a:extLst>
        </xdr:cNvPr>
        <xdr:cNvSpPr txBox="1"/>
      </xdr:nvSpPr>
      <xdr:spPr>
        <a:xfrm>
          <a:off x="1595437" y="452437"/>
          <a:ext cx="4548188" cy="2059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cap="none" spc="0">
              <a:ln>
                <a:noFill/>
              </a:ln>
              <a:gradFill flip="none" rotWithShape="1">
                <a:gsLst>
                  <a:gs pos="100000">
                    <a:schemeClr val="accent6">
                      <a:lumMod val="50000"/>
                    </a:schemeClr>
                  </a:gs>
                  <a:gs pos="69000">
                    <a:schemeClr val="accent6">
                      <a:lumMod val="75000"/>
                    </a:schemeClr>
                  </a:gs>
                  <a:gs pos="0">
                    <a:srgbClr val="04756B"/>
                  </a:gs>
                </a:gsLst>
                <a:path path="circle">
                  <a:fillToRect t="100000" r="100000"/>
                </a:path>
                <a:tileRect l="-100000" b="-100000"/>
              </a:gradFill>
              <a:effectLst/>
              <a:latin typeface="Arial Nova" panose="020B0504020202020204" pitchFamily="34" charset="0"/>
            </a:rPr>
            <a:t>Quantifying the Environmental Toll:</a:t>
          </a:r>
        </a:p>
        <a:p>
          <a:r>
            <a:rPr lang="en-US" sz="1600" b="0" cap="none" spc="0">
              <a:ln>
                <a:noFill/>
              </a:ln>
              <a:gradFill flip="none" rotWithShape="1">
                <a:gsLst>
                  <a:gs pos="100000">
                    <a:schemeClr val="accent6">
                      <a:lumMod val="50000"/>
                    </a:schemeClr>
                  </a:gs>
                  <a:gs pos="69000">
                    <a:schemeClr val="accent6">
                      <a:lumMod val="75000"/>
                    </a:schemeClr>
                  </a:gs>
                  <a:gs pos="0">
                    <a:srgbClr val="04756B"/>
                  </a:gs>
                </a:gsLst>
                <a:path path="circle">
                  <a:fillToRect t="100000" r="100000"/>
                </a:path>
                <a:tileRect l="-100000" b="-100000"/>
              </a:gradFill>
              <a:effectLst/>
              <a:latin typeface="Arial Narrow" panose="020B0606020202030204" pitchFamily="34" charset="0"/>
            </a:rPr>
            <a:t>Assessing Trees and Water Resource Consumption in the Era of Pandemic-Induced Modular Distance Learning (Print) Material Demand during 2020-2022 School Years</a:t>
          </a:r>
        </a:p>
      </xdr:txBody>
    </xdr:sp>
    <xdr:clientData/>
  </xdr:twoCellAnchor>
  <xdr:twoCellAnchor editAs="oneCell">
    <xdr:from>
      <xdr:col>14</xdr:col>
      <xdr:colOff>577726</xdr:colOff>
      <xdr:row>12</xdr:row>
      <xdr:rowOff>189419</xdr:rowOff>
    </xdr:from>
    <xdr:to>
      <xdr:col>16</xdr:col>
      <xdr:colOff>795695</xdr:colOff>
      <xdr:row>22</xdr:row>
      <xdr:rowOff>113201</xdr:rowOff>
    </xdr:to>
    <xdr:pic>
      <xdr:nvPicPr>
        <xdr:cNvPr id="18" name="Picture 17">
          <a:extLst>
            <a:ext uri="{FF2B5EF4-FFF2-40B4-BE49-F238E27FC236}">
              <a16:creationId xmlns:a16="http://schemas.microsoft.com/office/drawing/2014/main" id="{BE1827D4-6A0E-40C1-89B4-757F6CE13A4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407987" flipH="1">
          <a:off x="9078789" y="2475419"/>
          <a:ext cx="1432406" cy="1828782"/>
        </a:xfrm>
        <a:prstGeom prst="rect">
          <a:avLst/>
        </a:prstGeom>
      </xdr:spPr>
    </xdr:pic>
    <xdr:clientData/>
  </xdr:twoCellAnchor>
  <xdr:twoCellAnchor>
    <xdr:from>
      <xdr:col>13</xdr:col>
      <xdr:colOff>433351</xdr:colOff>
      <xdr:row>13</xdr:row>
      <xdr:rowOff>110256</xdr:rowOff>
    </xdr:from>
    <xdr:to>
      <xdr:col>15</xdr:col>
      <xdr:colOff>520718</xdr:colOff>
      <xdr:row>22</xdr:row>
      <xdr:rowOff>83938</xdr:rowOff>
    </xdr:to>
    <xdr:sp macro="" textlink="">
      <xdr:nvSpPr>
        <xdr:cNvPr id="14" name="Freeform: Shape 13">
          <a:extLst>
            <a:ext uri="{FF2B5EF4-FFF2-40B4-BE49-F238E27FC236}">
              <a16:creationId xmlns:a16="http://schemas.microsoft.com/office/drawing/2014/main" id="{CF1CE11E-A72E-2227-F186-90896CBA8088}"/>
            </a:ext>
          </a:extLst>
        </xdr:cNvPr>
        <xdr:cNvSpPr/>
      </xdr:nvSpPr>
      <xdr:spPr>
        <a:xfrm rot="355170">
          <a:off x="8327195" y="2586756"/>
          <a:ext cx="1301804" cy="1688182"/>
        </a:xfrm>
        <a:custGeom>
          <a:avLst/>
          <a:gdLst>
            <a:gd name="connsiteX0" fmla="*/ 1214229 w 1611808"/>
            <a:gd name="connsiteY0" fmla="*/ 1785149 h 2078950"/>
            <a:gd name="connsiteX1" fmla="*/ 1214229 w 1611808"/>
            <a:gd name="connsiteY1" fmla="*/ 1558930 h 2078950"/>
            <a:gd name="connsiteX2" fmla="*/ 1546488 w 1611808"/>
            <a:gd name="connsiteY2" fmla="*/ 1587207 h 2078950"/>
            <a:gd name="connsiteX3" fmla="*/ 1324794 w 1611808"/>
            <a:gd name="connsiteY3" fmla="*/ 1246183 h 2078950"/>
            <a:gd name="connsiteX4" fmla="*/ 1460525 w 1611808"/>
            <a:gd name="connsiteY4" fmla="*/ 1282660 h 2078950"/>
            <a:gd name="connsiteX5" fmla="*/ 1300758 w 1611808"/>
            <a:gd name="connsiteY5" fmla="*/ 1038910 h 2078950"/>
            <a:gd name="connsiteX6" fmla="*/ 1399446 w 1611808"/>
            <a:gd name="connsiteY6" fmla="*/ 1051352 h 2078950"/>
            <a:gd name="connsiteX7" fmla="*/ 1164744 w 1611808"/>
            <a:gd name="connsiteY7" fmla="*/ 710044 h 2078950"/>
            <a:gd name="connsiteX8" fmla="*/ 1044282 w 1611808"/>
            <a:gd name="connsiteY8" fmla="*/ 885929 h 2078950"/>
            <a:gd name="connsiteX9" fmla="*/ 804490 w 1611808"/>
            <a:gd name="connsiteY9" fmla="*/ 518324 h 2078950"/>
            <a:gd name="connsiteX10" fmla="*/ 957754 w 1611808"/>
            <a:gd name="connsiteY10" fmla="*/ 537552 h 2078950"/>
            <a:gd name="connsiteX11" fmla="*/ 593824 w 1611808"/>
            <a:gd name="connsiteY11" fmla="*/ 0 h 2078950"/>
            <a:gd name="connsiteX12" fmla="*/ 229895 w 1611808"/>
            <a:gd name="connsiteY12" fmla="*/ 537270 h 2078950"/>
            <a:gd name="connsiteX13" fmla="*/ 383158 w 1611808"/>
            <a:gd name="connsiteY13" fmla="*/ 518041 h 2078950"/>
            <a:gd name="connsiteX14" fmla="*/ 134035 w 1611808"/>
            <a:gd name="connsiteY14" fmla="*/ 900351 h 2078950"/>
            <a:gd name="connsiteX15" fmla="*/ 344701 w 1611808"/>
            <a:gd name="connsiteY15" fmla="*/ 843796 h 2078950"/>
            <a:gd name="connsiteX16" fmla="*/ 0 w 1611808"/>
            <a:gd name="connsiteY16" fmla="*/ 1379369 h 2078950"/>
            <a:gd name="connsiteX17" fmla="*/ 508992 w 1611808"/>
            <a:gd name="connsiteY17" fmla="*/ 1283509 h 2078950"/>
            <a:gd name="connsiteX18" fmla="*/ 508992 w 1611808"/>
            <a:gd name="connsiteY18" fmla="*/ 1631603 h 2078950"/>
            <a:gd name="connsiteX19" fmla="*/ 63624 w 1611808"/>
            <a:gd name="connsiteY19" fmla="*/ 1749802 h 2078950"/>
            <a:gd name="connsiteX20" fmla="*/ 405497 w 1611808"/>
            <a:gd name="connsiteY20" fmla="*/ 2078950 h 2078950"/>
            <a:gd name="connsiteX21" fmla="*/ 1611809 w 1611808"/>
            <a:gd name="connsiteY21" fmla="*/ 2078950 h 2078950"/>
            <a:gd name="connsiteX22" fmla="*/ 1214229 w 1611808"/>
            <a:gd name="connsiteY22" fmla="*/ 1785149 h 2078950"/>
            <a:gd name="connsiteX23" fmla="*/ 1037213 w 1611808"/>
            <a:gd name="connsiteY23" fmla="*/ 896109 h 2078950"/>
            <a:gd name="connsiteX24" fmla="*/ 954643 w 1611808"/>
            <a:gd name="connsiteY24" fmla="*/ 1016853 h 2078950"/>
            <a:gd name="connsiteX25" fmla="*/ 841534 w 1611808"/>
            <a:gd name="connsiteY25" fmla="*/ 842948 h 2078950"/>
            <a:gd name="connsiteX26" fmla="*/ 946160 w 1611808"/>
            <a:gd name="connsiteY26" fmla="*/ 1336387 h 2078950"/>
            <a:gd name="connsiteX27" fmla="*/ 783000 w 1611808"/>
            <a:gd name="connsiteY27" fmla="*/ 1587207 h 2078950"/>
            <a:gd name="connsiteX28" fmla="*/ 1102816 w 1611808"/>
            <a:gd name="connsiteY28" fmla="*/ 1558930 h 2078950"/>
            <a:gd name="connsiteX29" fmla="*/ 1102816 w 1611808"/>
            <a:gd name="connsiteY29" fmla="*/ 1739622 h 2078950"/>
            <a:gd name="connsiteX30" fmla="*/ 650379 w 1611808"/>
            <a:gd name="connsiteY30" fmla="*/ 1636976 h 2078950"/>
            <a:gd name="connsiteX31" fmla="*/ 650379 w 1611808"/>
            <a:gd name="connsiteY31" fmla="*/ 1283509 h 2078950"/>
            <a:gd name="connsiteX0" fmla="*/ 1214229 w 1611809"/>
            <a:gd name="connsiteY0" fmla="*/ 1785149 h 2096432"/>
            <a:gd name="connsiteX1" fmla="*/ 1214229 w 1611809"/>
            <a:gd name="connsiteY1" fmla="*/ 1558930 h 2096432"/>
            <a:gd name="connsiteX2" fmla="*/ 1546488 w 1611809"/>
            <a:gd name="connsiteY2" fmla="*/ 1587207 h 2096432"/>
            <a:gd name="connsiteX3" fmla="*/ 1324794 w 1611809"/>
            <a:gd name="connsiteY3" fmla="*/ 1246183 h 2096432"/>
            <a:gd name="connsiteX4" fmla="*/ 1460525 w 1611809"/>
            <a:gd name="connsiteY4" fmla="*/ 1282660 h 2096432"/>
            <a:gd name="connsiteX5" fmla="*/ 1300758 w 1611809"/>
            <a:gd name="connsiteY5" fmla="*/ 1038910 h 2096432"/>
            <a:gd name="connsiteX6" fmla="*/ 1399446 w 1611809"/>
            <a:gd name="connsiteY6" fmla="*/ 1051352 h 2096432"/>
            <a:gd name="connsiteX7" fmla="*/ 1164744 w 1611809"/>
            <a:gd name="connsiteY7" fmla="*/ 710044 h 2096432"/>
            <a:gd name="connsiteX8" fmla="*/ 1044282 w 1611809"/>
            <a:gd name="connsiteY8" fmla="*/ 885929 h 2096432"/>
            <a:gd name="connsiteX9" fmla="*/ 804490 w 1611809"/>
            <a:gd name="connsiteY9" fmla="*/ 518324 h 2096432"/>
            <a:gd name="connsiteX10" fmla="*/ 957754 w 1611809"/>
            <a:gd name="connsiteY10" fmla="*/ 537552 h 2096432"/>
            <a:gd name="connsiteX11" fmla="*/ 593824 w 1611809"/>
            <a:gd name="connsiteY11" fmla="*/ 0 h 2096432"/>
            <a:gd name="connsiteX12" fmla="*/ 229895 w 1611809"/>
            <a:gd name="connsiteY12" fmla="*/ 537270 h 2096432"/>
            <a:gd name="connsiteX13" fmla="*/ 383158 w 1611809"/>
            <a:gd name="connsiteY13" fmla="*/ 518041 h 2096432"/>
            <a:gd name="connsiteX14" fmla="*/ 134035 w 1611809"/>
            <a:gd name="connsiteY14" fmla="*/ 900351 h 2096432"/>
            <a:gd name="connsiteX15" fmla="*/ 344701 w 1611809"/>
            <a:gd name="connsiteY15" fmla="*/ 843796 h 2096432"/>
            <a:gd name="connsiteX16" fmla="*/ 0 w 1611809"/>
            <a:gd name="connsiteY16" fmla="*/ 1379369 h 2096432"/>
            <a:gd name="connsiteX17" fmla="*/ 508992 w 1611809"/>
            <a:gd name="connsiteY17" fmla="*/ 1283509 h 2096432"/>
            <a:gd name="connsiteX18" fmla="*/ 508992 w 1611809"/>
            <a:gd name="connsiteY18" fmla="*/ 1631603 h 2096432"/>
            <a:gd name="connsiteX19" fmla="*/ 63624 w 1611809"/>
            <a:gd name="connsiteY19" fmla="*/ 1749802 h 2096432"/>
            <a:gd name="connsiteX20" fmla="*/ 405497 w 1611809"/>
            <a:gd name="connsiteY20" fmla="*/ 2078950 h 2096432"/>
            <a:gd name="connsiteX21" fmla="*/ 1183158 w 1611809"/>
            <a:gd name="connsiteY21" fmla="*/ 2096432 h 2096432"/>
            <a:gd name="connsiteX22" fmla="*/ 1611809 w 1611809"/>
            <a:gd name="connsiteY22" fmla="*/ 2078950 h 2096432"/>
            <a:gd name="connsiteX23" fmla="*/ 1214229 w 1611809"/>
            <a:gd name="connsiteY23" fmla="*/ 1785149 h 2096432"/>
            <a:gd name="connsiteX24" fmla="*/ 1037213 w 1611809"/>
            <a:gd name="connsiteY24" fmla="*/ 896109 h 2096432"/>
            <a:gd name="connsiteX25" fmla="*/ 954643 w 1611809"/>
            <a:gd name="connsiteY25" fmla="*/ 1016853 h 2096432"/>
            <a:gd name="connsiteX26" fmla="*/ 841534 w 1611809"/>
            <a:gd name="connsiteY26" fmla="*/ 842948 h 2096432"/>
            <a:gd name="connsiteX27" fmla="*/ 1037213 w 1611809"/>
            <a:gd name="connsiteY27" fmla="*/ 896109 h 2096432"/>
            <a:gd name="connsiteX28" fmla="*/ 946160 w 1611809"/>
            <a:gd name="connsiteY28" fmla="*/ 1336387 h 2096432"/>
            <a:gd name="connsiteX29" fmla="*/ 783000 w 1611809"/>
            <a:gd name="connsiteY29" fmla="*/ 1587207 h 2096432"/>
            <a:gd name="connsiteX30" fmla="*/ 1102816 w 1611809"/>
            <a:gd name="connsiteY30" fmla="*/ 1558930 h 2096432"/>
            <a:gd name="connsiteX31" fmla="*/ 1102816 w 1611809"/>
            <a:gd name="connsiteY31" fmla="*/ 1739622 h 2096432"/>
            <a:gd name="connsiteX32" fmla="*/ 650379 w 1611809"/>
            <a:gd name="connsiteY32" fmla="*/ 1636976 h 2096432"/>
            <a:gd name="connsiteX33" fmla="*/ 650379 w 1611809"/>
            <a:gd name="connsiteY33" fmla="*/ 1283509 h 2096432"/>
            <a:gd name="connsiteX34" fmla="*/ 946160 w 1611809"/>
            <a:gd name="connsiteY34" fmla="*/ 1336387 h 2096432"/>
            <a:gd name="connsiteX0" fmla="*/ 1214229 w 1676354"/>
            <a:gd name="connsiteY0" fmla="*/ 1785149 h 2402932"/>
            <a:gd name="connsiteX1" fmla="*/ 1214229 w 1676354"/>
            <a:gd name="connsiteY1" fmla="*/ 1558930 h 2402932"/>
            <a:gd name="connsiteX2" fmla="*/ 1546488 w 1676354"/>
            <a:gd name="connsiteY2" fmla="*/ 1587207 h 2402932"/>
            <a:gd name="connsiteX3" fmla="*/ 1324794 w 1676354"/>
            <a:gd name="connsiteY3" fmla="*/ 1246183 h 2402932"/>
            <a:gd name="connsiteX4" fmla="*/ 1460525 w 1676354"/>
            <a:gd name="connsiteY4" fmla="*/ 1282660 h 2402932"/>
            <a:gd name="connsiteX5" fmla="*/ 1300758 w 1676354"/>
            <a:gd name="connsiteY5" fmla="*/ 1038910 h 2402932"/>
            <a:gd name="connsiteX6" fmla="*/ 1399446 w 1676354"/>
            <a:gd name="connsiteY6" fmla="*/ 1051352 h 2402932"/>
            <a:gd name="connsiteX7" fmla="*/ 1164744 w 1676354"/>
            <a:gd name="connsiteY7" fmla="*/ 710044 h 2402932"/>
            <a:gd name="connsiteX8" fmla="*/ 1044282 w 1676354"/>
            <a:gd name="connsiteY8" fmla="*/ 885929 h 2402932"/>
            <a:gd name="connsiteX9" fmla="*/ 804490 w 1676354"/>
            <a:gd name="connsiteY9" fmla="*/ 518324 h 2402932"/>
            <a:gd name="connsiteX10" fmla="*/ 957754 w 1676354"/>
            <a:gd name="connsiteY10" fmla="*/ 537552 h 2402932"/>
            <a:gd name="connsiteX11" fmla="*/ 593824 w 1676354"/>
            <a:gd name="connsiteY11" fmla="*/ 0 h 2402932"/>
            <a:gd name="connsiteX12" fmla="*/ 229895 w 1676354"/>
            <a:gd name="connsiteY12" fmla="*/ 537270 h 2402932"/>
            <a:gd name="connsiteX13" fmla="*/ 383158 w 1676354"/>
            <a:gd name="connsiteY13" fmla="*/ 518041 h 2402932"/>
            <a:gd name="connsiteX14" fmla="*/ 134035 w 1676354"/>
            <a:gd name="connsiteY14" fmla="*/ 900351 h 2402932"/>
            <a:gd name="connsiteX15" fmla="*/ 344701 w 1676354"/>
            <a:gd name="connsiteY15" fmla="*/ 843796 h 2402932"/>
            <a:gd name="connsiteX16" fmla="*/ 0 w 1676354"/>
            <a:gd name="connsiteY16" fmla="*/ 1379369 h 2402932"/>
            <a:gd name="connsiteX17" fmla="*/ 508992 w 1676354"/>
            <a:gd name="connsiteY17" fmla="*/ 1283509 h 2402932"/>
            <a:gd name="connsiteX18" fmla="*/ 508992 w 1676354"/>
            <a:gd name="connsiteY18" fmla="*/ 1631603 h 2402932"/>
            <a:gd name="connsiteX19" fmla="*/ 63624 w 1676354"/>
            <a:gd name="connsiteY19" fmla="*/ 1749802 h 2402932"/>
            <a:gd name="connsiteX20" fmla="*/ 405497 w 1676354"/>
            <a:gd name="connsiteY20" fmla="*/ 2078950 h 2402932"/>
            <a:gd name="connsiteX21" fmla="*/ 1676354 w 1676354"/>
            <a:gd name="connsiteY21" fmla="*/ 2402932 h 2402932"/>
            <a:gd name="connsiteX22" fmla="*/ 1611809 w 1676354"/>
            <a:gd name="connsiteY22" fmla="*/ 2078950 h 2402932"/>
            <a:gd name="connsiteX23" fmla="*/ 1214229 w 1676354"/>
            <a:gd name="connsiteY23" fmla="*/ 1785149 h 2402932"/>
            <a:gd name="connsiteX24" fmla="*/ 1037213 w 1676354"/>
            <a:gd name="connsiteY24" fmla="*/ 896109 h 2402932"/>
            <a:gd name="connsiteX25" fmla="*/ 954643 w 1676354"/>
            <a:gd name="connsiteY25" fmla="*/ 1016853 h 2402932"/>
            <a:gd name="connsiteX26" fmla="*/ 841534 w 1676354"/>
            <a:gd name="connsiteY26" fmla="*/ 842948 h 2402932"/>
            <a:gd name="connsiteX27" fmla="*/ 1037213 w 1676354"/>
            <a:gd name="connsiteY27" fmla="*/ 896109 h 2402932"/>
            <a:gd name="connsiteX28" fmla="*/ 946160 w 1676354"/>
            <a:gd name="connsiteY28" fmla="*/ 1336387 h 2402932"/>
            <a:gd name="connsiteX29" fmla="*/ 783000 w 1676354"/>
            <a:gd name="connsiteY29" fmla="*/ 1587207 h 2402932"/>
            <a:gd name="connsiteX30" fmla="*/ 1102816 w 1676354"/>
            <a:gd name="connsiteY30" fmla="*/ 1558930 h 2402932"/>
            <a:gd name="connsiteX31" fmla="*/ 1102816 w 1676354"/>
            <a:gd name="connsiteY31" fmla="*/ 1739622 h 2402932"/>
            <a:gd name="connsiteX32" fmla="*/ 650379 w 1676354"/>
            <a:gd name="connsiteY32" fmla="*/ 1636976 h 2402932"/>
            <a:gd name="connsiteX33" fmla="*/ 650379 w 1676354"/>
            <a:gd name="connsiteY33" fmla="*/ 1283509 h 2402932"/>
            <a:gd name="connsiteX34" fmla="*/ 946160 w 1676354"/>
            <a:gd name="connsiteY34" fmla="*/ 1336387 h 2402932"/>
            <a:gd name="connsiteX0" fmla="*/ 1214229 w 1676354"/>
            <a:gd name="connsiteY0" fmla="*/ 1785149 h 2402932"/>
            <a:gd name="connsiteX1" fmla="*/ 1214229 w 1676354"/>
            <a:gd name="connsiteY1" fmla="*/ 1558930 h 2402932"/>
            <a:gd name="connsiteX2" fmla="*/ 1546488 w 1676354"/>
            <a:gd name="connsiteY2" fmla="*/ 1587207 h 2402932"/>
            <a:gd name="connsiteX3" fmla="*/ 1324794 w 1676354"/>
            <a:gd name="connsiteY3" fmla="*/ 1246183 h 2402932"/>
            <a:gd name="connsiteX4" fmla="*/ 1460525 w 1676354"/>
            <a:gd name="connsiteY4" fmla="*/ 1282660 h 2402932"/>
            <a:gd name="connsiteX5" fmla="*/ 1300758 w 1676354"/>
            <a:gd name="connsiteY5" fmla="*/ 1038910 h 2402932"/>
            <a:gd name="connsiteX6" fmla="*/ 1399446 w 1676354"/>
            <a:gd name="connsiteY6" fmla="*/ 1051352 h 2402932"/>
            <a:gd name="connsiteX7" fmla="*/ 1164744 w 1676354"/>
            <a:gd name="connsiteY7" fmla="*/ 710044 h 2402932"/>
            <a:gd name="connsiteX8" fmla="*/ 1044282 w 1676354"/>
            <a:gd name="connsiteY8" fmla="*/ 885929 h 2402932"/>
            <a:gd name="connsiteX9" fmla="*/ 804490 w 1676354"/>
            <a:gd name="connsiteY9" fmla="*/ 518324 h 2402932"/>
            <a:gd name="connsiteX10" fmla="*/ 957754 w 1676354"/>
            <a:gd name="connsiteY10" fmla="*/ 537552 h 2402932"/>
            <a:gd name="connsiteX11" fmla="*/ 593824 w 1676354"/>
            <a:gd name="connsiteY11" fmla="*/ 0 h 2402932"/>
            <a:gd name="connsiteX12" fmla="*/ 229895 w 1676354"/>
            <a:gd name="connsiteY12" fmla="*/ 537270 h 2402932"/>
            <a:gd name="connsiteX13" fmla="*/ 383158 w 1676354"/>
            <a:gd name="connsiteY13" fmla="*/ 518041 h 2402932"/>
            <a:gd name="connsiteX14" fmla="*/ 134035 w 1676354"/>
            <a:gd name="connsiteY14" fmla="*/ 900351 h 2402932"/>
            <a:gd name="connsiteX15" fmla="*/ 344701 w 1676354"/>
            <a:gd name="connsiteY15" fmla="*/ 843796 h 2402932"/>
            <a:gd name="connsiteX16" fmla="*/ 0 w 1676354"/>
            <a:gd name="connsiteY16" fmla="*/ 1379369 h 2402932"/>
            <a:gd name="connsiteX17" fmla="*/ 508992 w 1676354"/>
            <a:gd name="connsiteY17" fmla="*/ 1283509 h 2402932"/>
            <a:gd name="connsiteX18" fmla="*/ 508992 w 1676354"/>
            <a:gd name="connsiteY18" fmla="*/ 1631603 h 2402932"/>
            <a:gd name="connsiteX19" fmla="*/ 63624 w 1676354"/>
            <a:gd name="connsiteY19" fmla="*/ 1749802 h 2402932"/>
            <a:gd name="connsiteX20" fmla="*/ 261042 w 1676354"/>
            <a:gd name="connsiteY20" fmla="*/ 2088170 h 2402932"/>
            <a:gd name="connsiteX21" fmla="*/ 1676354 w 1676354"/>
            <a:gd name="connsiteY21" fmla="*/ 2402932 h 2402932"/>
            <a:gd name="connsiteX22" fmla="*/ 1611809 w 1676354"/>
            <a:gd name="connsiteY22" fmla="*/ 2078950 h 2402932"/>
            <a:gd name="connsiteX23" fmla="*/ 1214229 w 1676354"/>
            <a:gd name="connsiteY23" fmla="*/ 1785149 h 2402932"/>
            <a:gd name="connsiteX24" fmla="*/ 1037213 w 1676354"/>
            <a:gd name="connsiteY24" fmla="*/ 896109 h 2402932"/>
            <a:gd name="connsiteX25" fmla="*/ 954643 w 1676354"/>
            <a:gd name="connsiteY25" fmla="*/ 1016853 h 2402932"/>
            <a:gd name="connsiteX26" fmla="*/ 841534 w 1676354"/>
            <a:gd name="connsiteY26" fmla="*/ 842948 h 2402932"/>
            <a:gd name="connsiteX27" fmla="*/ 1037213 w 1676354"/>
            <a:gd name="connsiteY27" fmla="*/ 896109 h 2402932"/>
            <a:gd name="connsiteX28" fmla="*/ 946160 w 1676354"/>
            <a:gd name="connsiteY28" fmla="*/ 1336387 h 2402932"/>
            <a:gd name="connsiteX29" fmla="*/ 783000 w 1676354"/>
            <a:gd name="connsiteY29" fmla="*/ 1587207 h 2402932"/>
            <a:gd name="connsiteX30" fmla="*/ 1102816 w 1676354"/>
            <a:gd name="connsiteY30" fmla="*/ 1558930 h 2402932"/>
            <a:gd name="connsiteX31" fmla="*/ 1102816 w 1676354"/>
            <a:gd name="connsiteY31" fmla="*/ 1739622 h 2402932"/>
            <a:gd name="connsiteX32" fmla="*/ 650379 w 1676354"/>
            <a:gd name="connsiteY32" fmla="*/ 1636976 h 2402932"/>
            <a:gd name="connsiteX33" fmla="*/ 650379 w 1676354"/>
            <a:gd name="connsiteY33" fmla="*/ 1283509 h 2402932"/>
            <a:gd name="connsiteX34" fmla="*/ 946160 w 1676354"/>
            <a:gd name="connsiteY34" fmla="*/ 1336387 h 2402932"/>
            <a:gd name="connsiteX0" fmla="*/ 1214229 w 1676354"/>
            <a:gd name="connsiteY0" fmla="*/ 1785149 h 2402932"/>
            <a:gd name="connsiteX1" fmla="*/ 1214229 w 1676354"/>
            <a:gd name="connsiteY1" fmla="*/ 1558930 h 2402932"/>
            <a:gd name="connsiteX2" fmla="*/ 1546488 w 1676354"/>
            <a:gd name="connsiteY2" fmla="*/ 1587207 h 2402932"/>
            <a:gd name="connsiteX3" fmla="*/ 1324794 w 1676354"/>
            <a:gd name="connsiteY3" fmla="*/ 1246183 h 2402932"/>
            <a:gd name="connsiteX4" fmla="*/ 1460525 w 1676354"/>
            <a:gd name="connsiteY4" fmla="*/ 1282660 h 2402932"/>
            <a:gd name="connsiteX5" fmla="*/ 1300758 w 1676354"/>
            <a:gd name="connsiteY5" fmla="*/ 1038910 h 2402932"/>
            <a:gd name="connsiteX6" fmla="*/ 1399446 w 1676354"/>
            <a:gd name="connsiteY6" fmla="*/ 1051352 h 2402932"/>
            <a:gd name="connsiteX7" fmla="*/ 1164744 w 1676354"/>
            <a:gd name="connsiteY7" fmla="*/ 710044 h 2402932"/>
            <a:gd name="connsiteX8" fmla="*/ 1044282 w 1676354"/>
            <a:gd name="connsiteY8" fmla="*/ 885929 h 2402932"/>
            <a:gd name="connsiteX9" fmla="*/ 804490 w 1676354"/>
            <a:gd name="connsiteY9" fmla="*/ 518324 h 2402932"/>
            <a:gd name="connsiteX10" fmla="*/ 957754 w 1676354"/>
            <a:gd name="connsiteY10" fmla="*/ 537552 h 2402932"/>
            <a:gd name="connsiteX11" fmla="*/ 593824 w 1676354"/>
            <a:gd name="connsiteY11" fmla="*/ 0 h 2402932"/>
            <a:gd name="connsiteX12" fmla="*/ 229895 w 1676354"/>
            <a:gd name="connsiteY12" fmla="*/ 537270 h 2402932"/>
            <a:gd name="connsiteX13" fmla="*/ 383158 w 1676354"/>
            <a:gd name="connsiteY13" fmla="*/ 518041 h 2402932"/>
            <a:gd name="connsiteX14" fmla="*/ 134035 w 1676354"/>
            <a:gd name="connsiteY14" fmla="*/ 900351 h 2402932"/>
            <a:gd name="connsiteX15" fmla="*/ 344701 w 1676354"/>
            <a:gd name="connsiteY15" fmla="*/ 843796 h 2402932"/>
            <a:gd name="connsiteX16" fmla="*/ 0 w 1676354"/>
            <a:gd name="connsiteY16" fmla="*/ 1379369 h 2402932"/>
            <a:gd name="connsiteX17" fmla="*/ 508992 w 1676354"/>
            <a:gd name="connsiteY17" fmla="*/ 1283509 h 2402932"/>
            <a:gd name="connsiteX18" fmla="*/ 508992 w 1676354"/>
            <a:gd name="connsiteY18" fmla="*/ 1631603 h 2402932"/>
            <a:gd name="connsiteX19" fmla="*/ 63624 w 1676354"/>
            <a:gd name="connsiteY19" fmla="*/ 1749802 h 2402932"/>
            <a:gd name="connsiteX20" fmla="*/ 90323 w 1676354"/>
            <a:gd name="connsiteY20" fmla="*/ 2099068 h 2402932"/>
            <a:gd name="connsiteX21" fmla="*/ 1676354 w 1676354"/>
            <a:gd name="connsiteY21" fmla="*/ 2402932 h 2402932"/>
            <a:gd name="connsiteX22" fmla="*/ 1611809 w 1676354"/>
            <a:gd name="connsiteY22" fmla="*/ 2078950 h 2402932"/>
            <a:gd name="connsiteX23" fmla="*/ 1214229 w 1676354"/>
            <a:gd name="connsiteY23" fmla="*/ 1785149 h 2402932"/>
            <a:gd name="connsiteX24" fmla="*/ 1037213 w 1676354"/>
            <a:gd name="connsiteY24" fmla="*/ 896109 h 2402932"/>
            <a:gd name="connsiteX25" fmla="*/ 954643 w 1676354"/>
            <a:gd name="connsiteY25" fmla="*/ 1016853 h 2402932"/>
            <a:gd name="connsiteX26" fmla="*/ 841534 w 1676354"/>
            <a:gd name="connsiteY26" fmla="*/ 842948 h 2402932"/>
            <a:gd name="connsiteX27" fmla="*/ 1037213 w 1676354"/>
            <a:gd name="connsiteY27" fmla="*/ 896109 h 2402932"/>
            <a:gd name="connsiteX28" fmla="*/ 946160 w 1676354"/>
            <a:gd name="connsiteY28" fmla="*/ 1336387 h 2402932"/>
            <a:gd name="connsiteX29" fmla="*/ 783000 w 1676354"/>
            <a:gd name="connsiteY29" fmla="*/ 1587207 h 2402932"/>
            <a:gd name="connsiteX30" fmla="*/ 1102816 w 1676354"/>
            <a:gd name="connsiteY30" fmla="*/ 1558930 h 2402932"/>
            <a:gd name="connsiteX31" fmla="*/ 1102816 w 1676354"/>
            <a:gd name="connsiteY31" fmla="*/ 1739622 h 2402932"/>
            <a:gd name="connsiteX32" fmla="*/ 650379 w 1676354"/>
            <a:gd name="connsiteY32" fmla="*/ 1636976 h 2402932"/>
            <a:gd name="connsiteX33" fmla="*/ 650379 w 1676354"/>
            <a:gd name="connsiteY33" fmla="*/ 1283509 h 2402932"/>
            <a:gd name="connsiteX34" fmla="*/ 946160 w 1676354"/>
            <a:gd name="connsiteY34" fmla="*/ 1336387 h 240293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Lst>
          <a:rect l="l" t="t" r="r" b="b"/>
          <a:pathLst>
            <a:path w="1676354" h="2402932">
              <a:moveTo>
                <a:pt x="1214229" y="1785149"/>
              </a:moveTo>
              <a:lnTo>
                <a:pt x="1214229" y="1558930"/>
              </a:lnTo>
              <a:lnTo>
                <a:pt x="1546488" y="1587207"/>
              </a:lnTo>
              <a:lnTo>
                <a:pt x="1324794" y="1246183"/>
              </a:lnTo>
              <a:lnTo>
                <a:pt x="1460525" y="1282660"/>
              </a:lnTo>
              <a:lnTo>
                <a:pt x="1300758" y="1038910"/>
              </a:lnTo>
              <a:lnTo>
                <a:pt x="1399446" y="1051352"/>
              </a:lnTo>
              <a:lnTo>
                <a:pt x="1164744" y="710044"/>
              </a:lnTo>
              <a:lnTo>
                <a:pt x="1044282" y="885929"/>
              </a:lnTo>
              <a:lnTo>
                <a:pt x="804490" y="518324"/>
              </a:lnTo>
              <a:lnTo>
                <a:pt x="957754" y="537552"/>
              </a:lnTo>
              <a:lnTo>
                <a:pt x="593824" y="0"/>
              </a:lnTo>
              <a:lnTo>
                <a:pt x="229895" y="537270"/>
              </a:lnTo>
              <a:lnTo>
                <a:pt x="383158" y="518041"/>
              </a:lnTo>
              <a:lnTo>
                <a:pt x="134035" y="900351"/>
              </a:lnTo>
              <a:lnTo>
                <a:pt x="344701" y="843796"/>
              </a:lnTo>
              <a:lnTo>
                <a:pt x="0" y="1379369"/>
              </a:lnTo>
              <a:lnTo>
                <a:pt x="508992" y="1283509"/>
              </a:lnTo>
              <a:lnTo>
                <a:pt x="508992" y="1631603"/>
              </a:lnTo>
              <a:cubicBezTo>
                <a:pt x="341590" y="1635279"/>
                <a:pt x="185499" y="1671757"/>
                <a:pt x="63624" y="1749802"/>
              </a:cubicBezTo>
              <a:cubicBezTo>
                <a:pt x="176733" y="1808619"/>
                <a:pt x="-18827" y="1929687"/>
                <a:pt x="90323" y="2099068"/>
              </a:cubicBezTo>
              <a:lnTo>
                <a:pt x="1676354" y="2402932"/>
              </a:lnTo>
              <a:lnTo>
                <a:pt x="1611809" y="2078950"/>
              </a:lnTo>
              <a:cubicBezTo>
                <a:pt x="1520756" y="1963296"/>
                <a:pt x="1379086" y="1862063"/>
                <a:pt x="1214229" y="1785149"/>
              </a:cubicBezTo>
              <a:close/>
              <a:moveTo>
                <a:pt x="1037213" y="896109"/>
              </a:moveTo>
              <a:lnTo>
                <a:pt x="954643" y="1016853"/>
              </a:lnTo>
              <a:lnTo>
                <a:pt x="841534" y="842948"/>
              </a:lnTo>
              <a:lnTo>
                <a:pt x="1037213" y="896109"/>
              </a:lnTo>
              <a:close/>
              <a:moveTo>
                <a:pt x="946160" y="1336387"/>
              </a:moveTo>
              <a:lnTo>
                <a:pt x="783000" y="1587207"/>
              </a:lnTo>
              <a:lnTo>
                <a:pt x="1102816" y="1558930"/>
              </a:lnTo>
              <a:lnTo>
                <a:pt x="1102816" y="1739622"/>
              </a:lnTo>
              <a:cubicBezTo>
                <a:pt x="957465" y="1684682"/>
                <a:pt x="805206" y="1650139"/>
                <a:pt x="650379" y="1636976"/>
              </a:cubicBezTo>
              <a:lnTo>
                <a:pt x="650379" y="1283509"/>
              </a:lnTo>
              <a:lnTo>
                <a:pt x="946160" y="1336387"/>
              </a:lnTo>
              <a:close/>
            </a:path>
          </a:pathLst>
        </a:custGeom>
        <a:gradFill flip="none" rotWithShape="1">
          <a:gsLst>
            <a:gs pos="0">
              <a:srgbClr val="236B34">
                <a:shade val="30000"/>
                <a:satMod val="115000"/>
              </a:srgbClr>
            </a:gs>
            <a:gs pos="50000">
              <a:srgbClr val="236B34">
                <a:shade val="67500"/>
                <a:satMod val="115000"/>
              </a:srgbClr>
            </a:gs>
            <a:gs pos="100000">
              <a:srgbClr val="236B34">
                <a:shade val="100000"/>
                <a:satMod val="115000"/>
              </a:srgbClr>
            </a:gs>
          </a:gsLst>
          <a:lin ang="18900000" scaled="1"/>
          <a:tileRect/>
        </a:gradFill>
        <a:ln w="28277" cap="flat">
          <a:noFill/>
          <a:prstDash val="solid"/>
          <a:miter/>
        </a:ln>
      </xdr:spPr>
      <xdr:txBody>
        <a:bodyPr rtlCol="0" anchor="ctr"/>
        <a:lstStyle/>
        <a:p>
          <a:endParaRPr lang="en-US"/>
        </a:p>
      </xdr:txBody>
    </xdr:sp>
    <xdr:clientData/>
  </xdr:twoCellAnchor>
  <xdr:twoCellAnchor>
    <xdr:from>
      <xdr:col>0</xdr:col>
      <xdr:colOff>355496</xdr:colOff>
      <xdr:row>15</xdr:row>
      <xdr:rowOff>329</xdr:rowOff>
    </xdr:from>
    <xdr:to>
      <xdr:col>12</xdr:col>
      <xdr:colOff>242143</xdr:colOff>
      <xdr:row>20</xdr:row>
      <xdr:rowOff>7451</xdr:rowOff>
    </xdr:to>
    <xdr:sp macro="" textlink="">
      <xdr:nvSpPr>
        <xdr:cNvPr id="31" name="Graphic 20" descr="An organic corner shape">
          <a:extLst>
            <a:ext uri="{FF2B5EF4-FFF2-40B4-BE49-F238E27FC236}">
              <a16:creationId xmlns:a16="http://schemas.microsoft.com/office/drawing/2014/main" id="{33AA5980-7687-C230-0540-E9C1BB04BC4E}"/>
            </a:ext>
          </a:extLst>
        </xdr:cNvPr>
        <xdr:cNvSpPr/>
      </xdr:nvSpPr>
      <xdr:spPr>
        <a:xfrm rot="439588" flipV="1">
          <a:off x="355496" y="2667329"/>
          <a:ext cx="7201847" cy="959622"/>
        </a:xfrm>
        <a:custGeom>
          <a:avLst/>
          <a:gdLst>
            <a:gd name="connsiteX0" fmla="*/ 3969554 w 3969554"/>
            <a:gd name="connsiteY0" fmla="*/ 1366011 h 1366010"/>
            <a:gd name="connsiteX1" fmla="*/ 3969554 w 3969554"/>
            <a:gd name="connsiteY1" fmla="*/ 0 h 1366010"/>
            <a:gd name="connsiteX2" fmla="*/ 0 w 3969554"/>
            <a:gd name="connsiteY2" fmla="*/ 1746 h 1366010"/>
            <a:gd name="connsiteX3" fmla="*/ 1395409 w 3969554"/>
            <a:gd name="connsiteY3" fmla="*/ 946543 h 1366010"/>
            <a:gd name="connsiteX4" fmla="*/ 2444132 w 3969554"/>
            <a:gd name="connsiteY4" fmla="*/ 789082 h 1366010"/>
            <a:gd name="connsiteX5" fmla="*/ 2730150 w 3969554"/>
            <a:gd name="connsiteY5" fmla="*/ 1208988 h 1366010"/>
            <a:gd name="connsiteX6" fmla="*/ 3631536 w 3969554"/>
            <a:gd name="connsiteY6" fmla="*/ 1034031 h 1366010"/>
            <a:gd name="connsiteX7" fmla="*/ 3969554 w 3969554"/>
            <a:gd name="connsiteY7" fmla="*/ 1366011 h 1366010"/>
            <a:gd name="connsiteX0" fmla="*/ 5509429 w 5509429"/>
            <a:gd name="connsiteY0" fmla="*/ 0 h 1249543"/>
            <a:gd name="connsiteX1" fmla="*/ 3969554 w 5509429"/>
            <a:gd name="connsiteY1" fmla="*/ 15114 h 1249543"/>
            <a:gd name="connsiteX2" fmla="*/ 0 w 5509429"/>
            <a:gd name="connsiteY2" fmla="*/ 16860 h 1249543"/>
            <a:gd name="connsiteX3" fmla="*/ 1395409 w 5509429"/>
            <a:gd name="connsiteY3" fmla="*/ 961657 h 1249543"/>
            <a:gd name="connsiteX4" fmla="*/ 2444132 w 5509429"/>
            <a:gd name="connsiteY4" fmla="*/ 804196 h 1249543"/>
            <a:gd name="connsiteX5" fmla="*/ 2730150 w 5509429"/>
            <a:gd name="connsiteY5" fmla="*/ 1224102 h 1249543"/>
            <a:gd name="connsiteX6" fmla="*/ 3631536 w 5509429"/>
            <a:gd name="connsiteY6" fmla="*/ 1049145 h 1249543"/>
            <a:gd name="connsiteX7" fmla="*/ 5509429 w 5509429"/>
            <a:gd name="connsiteY7" fmla="*/ 0 h 1249543"/>
            <a:gd name="connsiteX0" fmla="*/ 5509429 w 5509429"/>
            <a:gd name="connsiteY0" fmla="*/ 0 h 1237841"/>
            <a:gd name="connsiteX1" fmla="*/ 3969554 w 5509429"/>
            <a:gd name="connsiteY1" fmla="*/ 15114 h 1237841"/>
            <a:gd name="connsiteX2" fmla="*/ 0 w 5509429"/>
            <a:gd name="connsiteY2" fmla="*/ 16860 h 1237841"/>
            <a:gd name="connsiteX3" fmla="*/ 1395409 w 5509429"/>
            <a:gd name="connsiteY3" fmla="*/ 961657 h 1237841"/>
            <a:gd name="connsiteX4" fmla="*/ 2444132 w 5509429"/>
            <a:gd name="connsiteY4" fmla="*/ 804196 h 1237841"/>
            <a:gd name="connsiteX5" fmla="*/ 2730150 w 5509429"/>
            <a:gd name="connsiteY5" fmla="*/ 1224102 h 1237841"/>
            <a:gd name="connsiteX6" fmla="*/ 4298286 w 5509429"/>
            <a:gd name="connsiteY6" fmla="*/ 636395 h 1237841"/>
            <a:gd name="connsiteX7" fmla="*/ 5509429 w 5509429"/>
            <a:gd name="connsiteY7" fmla="*/ 0 h 1237841"/>
            <a:gd name="connsiteX0" fmla="*/ 5509429 w 5509429"/>
            <a:gd name="connsiteY0" fmla="*/ 0 h 989255"/>
            <a:gd name="connsiteX1" fmla="*/ 3969554 w 5509429"/>
            <a:gd name="connsiteY1" fmla="*/ 15114 h 989255"/>
            <a:gd name="connsiteX2" fmla="*/ 0 w 5509429"/>
            <a:gd name="connsiteY2" fmla="*/ 16860 h 989255"/>
            <a:gd name="connsiteX3" fmla="*/ 1395409 w 5509429"/>
            <a:gd name="connsiteY3" fmla="*/ 961657 h 989255"/>
            <a:gd name="connsiteX4" fmla="*/ 2444132 w 5509429"/>
            <a:gd name="connsiteY4" fmla="*/ 804196 h 989255"/>
            <a:gd name="connsiteX5" fmla="*/ 3285775 w 5509429"/>
            <a:gd name="connsiteY5" fmla="*/ 970102 h 989255"/>
            <a:gd name="connsiteX6" fmla="*/ 4298286 w 5509429"/>
            <a:gd name="connsiteY6" fmla="*/ 636395 h 989255"/>
            <a:gd name="connsiteX7" fmla="*/ 5509429 w 5509429"/>
            <a:gd name="connsiteY7" fmla="*/ 0 h 989255"/>
            <a:gd name="connsiteX0" fmla="*/ 5509429 w 5509429"/>
            <a:gd name="connsiteY0" fmla="*/ 0 h 989255"/>
            <a:gd name="connsiteX1" fmla="*/ 3969554 w 5509429"/>
            <a:gd name="connsiteY1" fmla="*/ 15114 h 989255"/>
            <a:gd name="connsiteX2" fmla="*/ 0 w 5509429"/>
            <a:gd name="connsiteY2" fmla="*/ 16860 h 989255"/>
            <a:gd name="connsiteX3" fmla="*/ 1395409 w 5509429"/>
            <a:gd name="connsiteY3" fmla="*/ 961657 h 989255"/>
            <a:gd name="connsiteX4" fmla="*/ 2221882 w 5509429"/>
            <a:gd name="connsiteY4" fmla="*/ 518446 h 989255"/>
            <a:gd name="connsiteX5" fmla="*/ 3285775 w 5509429"/>
            <a:gd name="connsiteY5" fmla="*/ 970102 h 989255"/>
            <a:gd name="connsiteX6" fmla="*/ 4298286 w 5509429"/>
            <a:gd name="connsiteY6" fmla="*/ 636395 h 989255"/>
            <a:gd name="connsiteX7" fmla="*/ 5509429 w 5509429"/>
            <a:gd name="connsiteY7" fmla="*/ 0 h 989255"/>
            <a:gd name="connsiteX0" fmla="*/ 5509429 w 5509429"/>
            <a:gd name="connsiteY0" fmla="*/ 0 h 989255"/>
            <a:gd name="connsiteX1" fmla="*/ 3969554 w 5509429"/>
            <a:gd name="connsiteY1" fmla="*/ 15114 h 989255"/>
            <a:gd name="connsiteX2" fmla="*/ 0 w 5509429"/>
            <a:gd name="connsiteY2" fmla="*/ 16860 h 989255"/>
            <a:gd name="connsiteX3" fmla="*/ 1046159 w 5509429"/>
            <a:gd name="connsiteY3" fmla="*/ 929907 h 989255"/>
            <a:gd name="connsiteX4" fmla="*/ 2221882 w 5509429"/>
            <a:gd name="connsiteY4" fmla="*/ 518446 h 989255"/>
            <a:gd name="connsiteX5" fmla="*/ 3285775 w 5509429"/>
            <a:gd name="connsiteY5" fmla="*/ 970102 h 989255"/>
            <a:gd name="connsiteX6" fmla="*/ 4298286 w 5509429"/>
            <a:gd name="connsiteY6" fmla="*/ 636395 h 989255"/>
            <a:gd name="connsiteX7" fmla="*/ 5509429 w 5509429"/>
            <a:gd name="connsiteY7" fmla="*/ 0 h 989255"/>
            <a:gd name="connsiteX0" fmla="*/ 5509429 w 5509429"/>
            <a:gd name="connsiteY0" fmla="*/ 0 h 991952"/>
            <a:gd name="connsiteX1" fmla="*/ 3969554 w 5509429"/>
            <a:gd name="connsiteY1" fmla="*/ 15114 h 991952"/>
            <a:gd name="connsiteX2" fmla="*/ 0 w 5509429"/>
            <a:gd name="connsiteY2" fmla="*/ 16860 h 991952"/>
            <a:gd name="connsiteX3" fmla="*/ 1046159 w 5509429"/>
            <a:gd name="connsiteY3" fmla="*/ 929907 h 991952"/>
            <a:gd name="connsiteX4" fmla="*/ 2221882 w 5509429"/>
            <a:gd name="connsiteY4" fmla="*/ 518446 h 991952"/>
            <a:gd name="connsiteX5" fmla="*/ 3285775 w 5509429"/>
            <a:gd name="connsiteY5" fmla="*/ 970102 h 991952"/>
            <a:gd name="connsiteX6" fmla="*/ 4806286 w 5509429"/>
            <a:gd name="connsiteY6" fmla="*/ 715770 h 991952"/>
            <a:gd name="connsiteX7" fmla="*/ 5509429 w 5509429"/>
            <a:gd name="connsiteY7" fmla="*/ 0 h 991952"/>
            <a:gd name="connsiteX0" fmla="*/ 5509429 w 5509429"/>
            <a:gd name="connsiteY0" fmla="*/ 0 h 986173"/>
            <a:gd name="connsiteX1" fmla="*/ 3969554 w 5509429"/>
            <a:gd name="connsiteY1" fmla="*/ 15114 h 986173"/>
            <a:gd name="connsiteX2" fmla="*/ 0 w 5509429"/>
            <a:gd name="connsiteY2" fmla="*/ 16860 h 986173"/>
            <a:gd name="connsiteX3" fmla="*/ 1046159 w 5509429"/>
            <a:gd name="connsiteY3" fmla="*/ 929907 h 986173"/>
            <a:gd name="connsiteX4" fmla="*/ 2221882 w 5509429"/>
            <a:gd name="connsiteY4" fmla="*/ 518446 h 986173"/>
            <a:gd name="connsiteX5" fmla="*/ 3285775 w 5509429"/>
            <a:gd name="connsiteY5" fmla="*/ 970102 h 986173"/>
            <a:gd name="connsiteX6" fmla="*/ 4088710 w 5509429"/>
            <a:gd name="connsiteY6" fmla="*/ 869387 h 986173"/>
            <a:gd name="connsiteX7" fmla="*/ 4806286 w 5509429"/>
            <a:gd name="connsiteY7" fmla="*/ 715770 h 986173"/>
            <a:gd name="connsiteX8" fmla="*/ 5509429 w 5509429"/>
            <a:gd name="connsiteY8" fmla="*/ 0 h 986173"/>
            <a:gd name="connsiteX0" fmla="*/ 5509429 w 5509429"/>
            <a:gd name="connsiteY0" fmla="*/ 0 h 975696"/>
            <a:gd name="connsiteX1" fmla="*/ 3969554 w 5509429"/>
            <a:gd name="connsiteY1" fmla="*/ 15114 h 975696"/>
            <a:gd name="connsiteX2" fmla="*/ 0 w 5509429"/>
            <a:gd name="connsiteY2" fmla="*/ 16860 h 975696"/>
            <a:gd name="connsiteX3" fmla="*/ 1046159 w 5509429"/>
            <a:gd name="connsiteY3" fmla="*/ 929907 h 975696"/>
            <a:gd name="connsiteX4" fmla="*/ 2221882 w 5509429"/>
            <a:gd name="connsiteY4" fmla="*/ 518446 h 975696"/>
            <a:gd name="connsiteX5" fmla="*/ 3285775 w 5509429"/>
            <a:gd name="connsiteY5" fmla="*/ 970102 h 975696"/>
            <a:gd name="connsiteX6" fmla="*/ 4136335 w 5509429"/>
            <a:gd name="connsiteY6" fmla="*/ 567762 h 975696"/>
            <a:gd name="connsiteX7" fmla="*/ 4806286 w 5509429"/>
            <a:gd name="connsiteY7" fmla="*/ 715770 h 975696"/>
            <a:gd name="connsiteX8" fmla="*/ 5509429 w 5509429"/>
            <a:gd name="connsiteY8" fmla="*/ 0 h 975696"/>
            <a:gd name="connsiteX0" fmla="*/ 5906304 w 5906304"/>
            <a:gd name="connsiteY0" fmla="*/ 0 h 991571"/>
            <a:gd name="connsiteX1" fmla="*/ 3969554 w 5906304"/>
            <a:gd name="connsiteY1" fmla="*/ 30989 h 991571"/>
            <a:gd name="connsiteX2" fmla="*/ 0 w 5906304"/>
            <a:gd name="connsiteY2" fmla="*/ 32735 h 991571"/>
            <a:gd name="connsiteX3" fmla="*/ 1046159 w 5906304"/>
            <a:gd name="connsiteY3" fmla="*/ 945782 h 991571"/>
            <a:gd name="connsiteX4" fmla="*/ 2221882 w 5906304"/>
            <a:gd name="connsiteY4" fmla="*/ 534321 h 991571"/>
            <a:gd name="connsiteX5" fmla="*/ 3285775 w 5906304"/>
            <a:gd name="connsiteY5" fmla="*/ 985977 h 991571"/>
            <a:gd name="connsiteX6" fmla="*/ 4136335 w 5906304"/>
            <a:gd name="connsiteY6" fmla="*/ 583637 h 991571"/>
            <a:gd name="connsiteX7" fmla="*/ 4806286 w 5906304"/>
            <a:gd name="connsiteY7" fmla="*/ 731645 h 991571"/>
            <a:gd name="connsiteX8" fmla="*/ 5906304 w 5906304"/>
            <a:gd name="connsiteY8" fmla="*/ 0 h 991571"/>
            <a:gd name="connsiteX0" fmla="*/ 5906304 w 5906304"/>
            <a:gd name="connsiteY0" fmla="*/ 0 h 991571"/>
            <a:gd name="connsiteX1" fmla="*/ 3969554 w 5906304"/>
            <a:gd name="connsiteY1" fmla="*/ 30989 h 991571"/>
            <a:gd name="connsiteX2" fmla="*/ 0 w 5906304"/>
            <a:gd name="connsiteY2" fmla="*/ 32735 h 991571"/>
            <a:gd name="connsiteX3" fmla="*/ 1046159 w 5906304"/>
            <a:gd name="connsiteY3" fmla="*/ 945782 h 991571"/>
            <a:gd name="connsiteX4" fmla="*/ 2221882 w 5906304"/>
            <a:gd name="connsiteY4" fmla="*/ 534321 h 991571"/>
            <a:gd name="connsiteX5" fmla="*/ 3285775 w 5906304"/>
            <a:gd name="connsiteY5" fmla="*/ 985977 h 991571"/>
            <a:gd name="connsiteX6" fmla="*/ 4136335 w 5906304"/>
            <a:gd name="connsiteY6" fmla="*/ 583637 h 991571"/>
            <a:gd name="connsiteX7" fmla="*/ 5107911 w 5906304"/>
            <a:gd name="connsiteY7" fmla="*/ 604645 h 991571"/>
            <a:gd name="connsiteX8" fmla="*/ 5906304 w 5906304"/>
            <a:gd name="connsiteY8" fmla="*/ 0 h 991571"/>
            <a:gd name="connsiteX0" fmla="*/ 5906304 w 5906304"/>
            <a:gd name="connsiteY0" fmla="*/ 0 h 990611"/>
            <a:gd name="connsiteX1" fmla="*/ 3969554 w 5906304"/>
            <a:gd name="connsiteY1" fmla="*/ 30989 h 990611"/>
            <a:gd name="connsiteX2" fmla="*/ 0 w 5906304"/>
            <a:gd name="connsiteY2" fmla="*/ 32735 h 990611"/>
            <a:gd name="connsiteX3" fmla="*/ 1046159 w 5906304"/>
            <a:gd name="connsiteY3" fmla="*/ 945782 h 990611"/>
            <a:gd name="connsiteX4" fmla="*/ 2221882 w 5906304"/>
            <a:gd name="connsiteY4" fmla="*/ 534321 h 990611"/>
            <a:gd name="connsiteX5" fmla="*/ 3285775 w 5906304"/>
            <a:gd name="connsiteY5" fmla="*/ 985977 h 990611"/>
            <a:gd name="connsiteX6" fmla="*/ 4136335 w 5906304"/>
            <a:gd name="connsiteY6" fmla="*/ 488387 h 990611"/>
            <a:gd name="connsiteX7" fmla="*/ 5107911 w 5906304"/>
            <a:gd name="connsiteY7" fmla="*/ 604645 h 990611"/>
            <a:gd name="connsiteX8" fmla="*/ 5906304 w 5906304"/>
            <a:gd name="connsiteY8" fmla="*/ 0 h 990611"/>
            <a:gd name="connsiteX0" fmla="*/ 5906304 w 5906304"/>
            <a:gd name="connsiteY0" fmla="*/ 0 h 990611"/>
            <a:gd name="connsiteX1" fmla="*/ 3969554 w 5906304"/>
            <a:gd name="connsiteY1" fmla="*/ 30989 h 990611"/>
            <a:gd name="connsiteX2" fmla="*/ 0 w 5906304"/>
            <a:gd name="connsiteY2" fmla="*/ 32735 h 990611"/>
            <a:gd name="connsiteX3" fmla="*/ 1046159 w 5906304"/>
            <a:gd name="connsiteY3" fmla="*/ 945782 h 990611"/>
            <a:gd name="connsiteX4" fmla="*/ 2221882 w 5906304"/>
            <a:gd name="connsiteY4" fmla="*/ 534321 h 990611"/>
            <a:gd name="connsiteX5" fmla="*/ 3285775 w 5906304"/>
            <a:gd name="connsiteY5" fmla="*/ 985977 h 990611"/>
            <a:gd name="connsiteX6" fmla="*/ 4136335 w 5906304"/>
            <a:gd name="connsiteY6" fmla="*/ 488387 h 990611"/>
            <a:gd name="connsiteX7" fmla="*/ 5159329 w 5906304"/>
            <a:gd name="connsiteY7" fmla="*/ 624824 h 990611"/>
            <a:gd name="connsiteX8" fmla="*/ 5906304 w 5906304"/>
            <a:gd name="connsiteY8" fmla="*/ 0 h 990611"/>
            <a:gd name="connsiteX0" fmla="*/ 5906304 w 5906304"/>
            <a:gd name="connsiteY0" fmla="*/ 0 h 990611"/>
            <a:gd name="connsiteX1" fmla="*/ 3969554 w 5906304"/>
            <a:gd name="connsiteY1" fmla="*/ 30989 h 990611"/>
            <a:gd name="connsiteX2" fmla="*/ 0 w 5906304"/>
            <a:gd name="connsiteY2" fmla="*/ 32735 h 990611"/>
            <a:gd name="connsiteX3" fmla="*/ 1046159 w 5906304"/>
            <a:gd name="connsiteY3" fmla="*/ 945782 h 990611"/>
            <a:gd name="connsiteX4" fmla="*/ 2221882 w 5906304"/>
            <a:gd name="connsiteY4" fmla="*/ 534321 h 990611"/>
            <a:gd name="connsiteX5" fmla="*/ 3285775 w 5906304"/>
            <a:gd name="connsiteY5" fmla="*/ 985977 h 990611"/>
            <a:gd name="connsiteX6" fmla="*/ 4136335 w 5906304"/>
            <a:gd name="connsiteY6" fmla="*/ 488387 h 990611"/>
            <a:gd name="connsiteX7" fmla="*/ 5159329 w 5906304"/>
            <a:gd name="connsiteY7" fmla="*/ 624824 h 990611"/>
            <a:gd name="connsiteX8" fmla="*/ 5906304 w 5906304"/>
            <a:gd name="connsiteY8" fmla="*/ 0 h 990611"/>
            <a:gd name="connsiteX0" fmla="*/ 6441658 w 6441658"/>
            <a:gd name="connsiteY0" fmla="*/ 174167 h 959622"/>
            <a:gd name="connsiteX1" fmla="*/ 3969554 w 6441658"/>
            <a:gd name="connsiteY1" fmla="*/ 0 h 959622"/>
            <a:gd name="connsiteX2" fmla="*/ 0 w 6441658"/>
            <a:gd name="connsiteY2" fmla="*/ 1746 h 959622"/>
            <a:gd name="connsiteX3" fmla="*/ 1046159 w 6441658"/>
            <a:gd name="connsiteY3" fmla="*/ 914793 h 959622"/>
            <a:gd name="connsiteX4" fmla="*/ 2221882 w 6441658"/>
            <a:gd name="connsiteY4" fmla="*/ 503332 h 959622"/>
            <a:gd name="connsiteX5" fmla="*/ 3285775 w 6441658"/>
            <a:gd name="connsiteY5" fmla="*/ 954988 h 959622"/>
            <a:gd name="connsiteX6" fmla="*/ 4136335 w 6441658"/>
            <a:gd name="connsiteY6" fmla="*/ 457398 h 959622"/>
            <a:gd name="connsiteX7" fmla="*/ 5159329 w 6441658"/>
            <a:gd name="connsiteY7" fmla="*/ 593835 h 959622"/>
            <a:gd name="connsiteX8" fmla="*/ 6441658 w 6441658"/>
            <a:gd name="connsiteY8" fmla="*/ 174167 h 95962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441658" h="959622">
              <a:moveTo>
                <a:pt x="6441658" y="174167"/>
              </a:moveTo>
              <a:lnTo>
                <a:pt x="3969554" y="0"/>
              </a:lnTo>
              <a:lnTo>
                <a:pt x="0" y="1746"/>
              </a:lnTo>
              <a:cubicBezTo>
                <a:pt x="0" y="1746"/>
                <a:pt x="675845" y="831195"/>
                <a:pt x="1046159" y="914793"/>
              </a:cubicBezTo>
              <a:cubicBezTo>
                <a:pt x="1416473" y="998391"/>
                <a:pt x="1848613" y="496633"/>
                <a:pt x="2221882" y="503332"/>
              </a:cubicBezTo>
              <a:cubicBezTo>
                <a:pt x="2595151" y="510031"/>
                <a:pt x="2974637" y="896498"/>
                <a:pt x="3285775" y="954988"/>
              </a:cubicBezTo>
              <a:cubicBezTo>
                <a:pt x="3596913" y="1013478"/>
                <a:pt x="3882917" y="499787"/>
                <a:pt x="4136335" y="457398"/>
              </a:cubicBezTo>
              <a:cubicBezTo>
                <a:pt x="4389753" y="415009"/>
                <a:pt x="4922543" y="738733"/>
                <a:pt x="5159329" y="593835"/>
              </a:cubicBezTo>
              <a:cubicBezTo>
                <a:pt x="5652685" y="360376"/>
                <a:pt x="6441658" y="174167"/>
                <a:pt x="6441658" y="174167"/>
              </a:cubicBezTo>
              <a:close/>
            </a:path>
          </a:pathLst>
        </a:custGeom>
        <a:gradFill flip="none" rotWithShape="1">
          <a:gsLst>
            <a:gs pos="0">
              <a:schemeClr val="accent5">
                <a:lumMod val="60000"/>
                <a:lumOff val="40000"/>
                <a:shade val="30000"/>
                <a:satMod val="115000"/>
              </a:schemeClr>
            </a:gs>
            <a:gs pos="50000">
              <a:schemeClr val="accent5">
                <a:lumMod val="60000"/>
                <a:lumOff val="40000"/>
                <a:shade val="67500"/>
                <a:satMod val="115000"/>
              </a:schemeClr>
            </a:gs>
            <a:gs pos="100000">
              <a:schemeClr val="accent5">
                <a:lumMod val="60000"/>
                <a:lumOff val="40000"/>
                <a:shade val="100000"/>
                <a:satMod val="115000"/>
              </a:schemeClr>
            </a:gs>
          </a:gsLst>
          <a:lin ang="8100000" scaled="1"/>
          <a:tileRect/>
        </a:gradFill>
        <a:ln w="9446" cap="flat">
          <a:noFill/>
          <a:prstDash val="solid"/>
          <a:miter/>
        </a:ln>
      </xdr:spPr>
      <xdr:txBody>
        <a:bodyPr rtlCol="0" anchor="ctr"/>
        <a:lstStyle/>
        <a:p>
          <a:endParaRPr lang="en-US"/>
        </a:p>
      </xdr:txBody>
    </xdr:sp>
    <xdr:clientData/>
  </xdr:twoCellAnchor>
  <xdr:twoCellAnchor>
    <xdr:from>
      <xdr:col>0</xdr:col>
      <xdr:colOff>389515</xdr:colOff>
      <xdr:row>7</xdr:row>
      <xdr:rowOff>178595</xdr:rowOff>
    </xdr:from>
    <xdr:to>
      <xdr:col>2</xdr:col>
      <xdr:colOff>294261</xdr:colOff>
      <xdr:row>15</xdr:row>
      <xdr:rowOff>131320</xdr:rowOff>
    </xdr:to>
    <xdr:sp macro="" textlink="">
      <xdr:nvSpPr>
        <xdr:cNvPr id="16" name="Graphic 6" descr="Fir tree with solid fill">
          <a:extLst>
            <a:ext uri="{FF2B5EF4-FFF2-40B4-BE49-F238E27FC236}">
              <a16:creationId xmlns:a16="http://schemas.microsoft.com/office/drawing/2014/main" id="{F6C73115-8FFF-5696-AC28-5C342A5D1A71}"/>
            </a:ext>
          </a:extLst>
        </xdr:cNvPr>
        <xdr:cNvSpPr>
          <a:spLocks noChangeAspect="1"/>
        </xdr:cNvSpPr>
      </xdr:nvSpPr>
      <xdr:spPr>
        <a:xfrm>
          <a:off x="389515" y="1512095"/>
          <a:ext cx="1119184" cy="1476725"/>
        </a:xfrm>
        <a:custGeom>
          <a:avLst/>
          <a:gdLst>
            <a:gd name="connsiteX0" fmla="*/ 590550 w 590550"/>
            <a:gd name="connsiteY0" fmla="*/ 685800 h 838200"/>
            <a:gd name="connsiteX1" fmla="*/ 419100 w 590550"/>
            <a:gd name="connsiteY1" fmla="*/ 419100 h 838200"/>
            <a:gd name="connsiteX2" fmla="*/ 523875 w 590550"/>
            <a:gd name="connsiteY2" fmla="*/ 447675 h 838200"/>
            <a:gd name="connsiteX3" fmla="*/ 400050 w 590550"/>
            <a:gd name="connsiteY3" fmla="*/ 257175 h 838200"/>
            <a:gd name="connsiteX4" fmla="*/ 476250 w 590550"/>
            <a:gd name="connsiteY4" fmla="*/ 266700 h 838200"/>
            <a:gd name="connsiteX5" fmla="*/ 295275 w 590550"/>
            <a:gd name="connsiteY5" fmla="*/ 0 h 838200"/>
            <a:gd name="connsiteX6" fmla="*/ 114300 w 590550"/>
            <a:gd name="connsiteY6" fmla="*/ 266700 h 838200"/>
            <a:gd name="connsiteX7" fmla="*/ 190500 w 590550"/>
            <a:gd name="connsiteY7" fmla="*/ 257175 h 838200"/>
            <a:gd name="connsiteX8" fmla="*/ 66675 w 590550"/>
            <a:gd name="connsiteY8" fmla="*/ 447675 h 838200"/>
            <a:gd name="connsiteX9" fmla="*/ 171450 w 590550"/>
            <a:gd name="connsiteY9" fmla="*/ 419100 h 838200"/>
            <a:gd name="connsiteX10" fmla="*/ 0 w 590550"/>
            <a:gd name="connsiteY10" fmla="*/ 685800 h 838200"/>
            <a:gd name="connsiteX11" fmla="*/ 257175 w 590550"/>
            <a:gd name="connsiteY11" fmla="*/ 638175 h 838200"/>
            <a:gd name="connsiteX12" fmla="*/ 257175 w 590550"/>
            <a:gd name="connsiteY12" fmla="*/ 838200 h 838200"/>
            <a:gd name="connsiteX13" fmla="*/ 333375 w 590550"/>
            <a:gd name="connsiteY13" fmla="*/ 838200 h 838200"/>
            <a:gd name="connsiteX14" fmla="*/ 333375 w 590550"/>
            <a:gd name="connsiteY14" fmla="*/ 638175 h 838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590550" h="838200">
              <a:moveTo>
                <a:pt x="590550" y="685800"/>
              </a:moveTo>
              <a:lnTo>
                <a:pt x="419100" y="419100"/>
              </a:lnTo>
              <a:lnTo>
                <a:pt x="523875" y="447675"/>
              </a:lnTo>
              <a:lnTo>
                <a:pt x="400050" y="257175"/>
              </a:lnTo>
              <a:lnTo>
                <a:pt x="476250" y="266700"/>
              </a:lnTo>
              <a:lnTo>
                <a:pt x="295275" y="0"/>
              </a:lnTo>
              <a:lnTo>
                <a:pt x="114300" y="266700"/>
              </a:lnTo>
              <a:lnTo>
                <a:pt x="190500" y="257175"/>
              </a:lnTo>
              <a:lnTo>
                <a:pt x="66675" y="447675"/>
              </a:lnTo>
              <a:lnTo>
                <a:pt x="171450" y="419100"/>
              </a:lnTo>
              <a:lnTo>
                <a:pt x="0" y="685800"/>
              </a:lnTo>
              <a:lnTo>
                <a:pt x="257175" y="638175"/>
              </a:lnTo>
              <a:lnTo>
                <a:pt x="257175" y="838200"/>
              </a:lnTo>
              <a:lnTo>
                <a:pt x="333375" y="838200"/>
              </a:lnTo>
              <a:lnTo>
                <a:pt x="333375" y="638175"/>
              </a:lnTo>
              <a:close/>
            </a:path>
          </a:pathLst>
        </a:custGeom>
        <a:solidFill>
          <a:schemeClr val="accent6">
            <a:lumMod val="60000"/>
            <a:lumOff val="40000"/>
          </a:schemeClr>
        </a:solidFill>
        <a:ln w="9525" cap="flat">
          <a:noFill/>
          <a:prstDash val="solid"/>
          <a:miter/>
        </a:ln>
      </xdr:spPr>
      <xdr:txBody>
        <a:bodyPr rtlCol="0" anchor="ctr"/>
        <a:lstStyle/>
        <a:p>
          <a:endParaRPr lang="en-US"/>
        </a:p>
      </xdr:txBody>
    </xdr:sp>
    <xdr:clientData/>
  </xdr:twoCellAnchor>
  <xdr:twoCellAnchor>
    <xdr:from>
      <xdr:col>0</xdr:col>
      <xdr:colOff>104653</xdr:colOff>
      <xdr:row>14</xdr:row>
      <xdr:rowOff>134621</xdr:rowOff>
    </xdr:from>
    <xdr:to>
      <xdr:col>10</xdr:col>
      <xdr:colOff>158795</xdr:colOff>
      <xdr:row>23</xdr:row>
      <xdr:rowOff>56990</xdr:rowOff>
    </xdr:to>
    <xdr:sp macro="" textlink="">
      <xdr:nvSpPr>
        <xdr:cNvPr id="30" name="Graphic 22" descr="An organic corner shape">
          <a:extLst>
            <a:ext uri="{FF2B5EF4-FFF2-40B4-BE49-F238E27FC236}">
              <a16:creationId xmlns:a16="http://schemas.microsoft.com/office/drawing/2014/main" id="{787A4ACD-BCCA-7C3A-9371-5D413C999AD0}"/>
            </a:ext>
          </a:extLst>
        </xdr:cNvPr>
        <xdr:cNvSpPr/>
      </xdr:nvSpPr>
      <xdr:spPr>
        <a:xfrm rot="760785" flipV="1">
          <a:off x="104653" y="2611121"/>
          <a:ext cx="6150142" cy="1636869"/>
        </a:xfrm>
        <a:custGeom>
          <a:avLst/>
          <a:gdLst>
            <a:gd name="connsiteX0" fmla="*/ 0 w 3725534"/>
            <a:gd name="connsiteY0" fmla="*/ 0 h 1898760"/>
            <a:gd name="connsiteX1" fmla="*/ 3725466 w 3725534"/>
            <a:gd name="connsiteY1" fmla="*/ 0 h 1898760"/>
            <a:gd name="connsiteX2" fmla="*/ 3463636 w 3725534"/>
            <a:gd name="connsiteY2" fmla="*/ 515378 h 1898760"/>
            <a:gd name="connsiteX3" fmla="*/ 2328256 w 3725534"/>
            <a:gd name="connsiteY3" fmla="*/ 424961 h 1898760"/>
            <a:gd name="connsiteX4" fmla="*/ 1312783 w 3725534"/>
            <a:gd name="connsiteY4" fmla="*/ 1424070 h 1898760"/>
            <a:gd name="connsiteX5" fmla="*/ 0 w 3725534"/>
            <a:gd name="connsiteY5" fmla="*/ 1898761 h 1898760"/>
            <a:gd name="connsiteX6" fmla="*/ 0 w 3725534"/>
            <a:gd name="connsiteY6" fmla="*/ 0 h 1898760"/>
            <a:gd name="connsiteX0" fmla="*/ 335721 w 4061255"/>
            <a:gd name="connsiteY0" fmla="*/ 0 h 1516562"/>
            <a:gd name="connsiteX1" fmla="*/ 4061187 w 4061255"/>
            <a:gd name="connsiteY1" fmla="*/ 0 h 1516562"/>
            <a:gd name="connsiteX2" fmla="*/ 3799357 w 4061255"/>
            <a:gd name="connsiteY2" fmla="*/ 515378 h 1516562"/>
            <a:gd name="connsiteX3" fmla="*/ 2663977 w 4061255"/>
            <a:gd name="connsiteY3" fmla="*/ 424961 h 1516562"/>
            <a:gd name="connsiteX4" fmla="*/ 1648504 w 4061255"/>
            <a:gd name="connsiteY4" fmla="*/ 1424070 h 1516562"/>
            <a:gd name="connsiteX5" fmla="*/ 0 w 4061255"/>
            <a:gd name="connsiteY5" fmla="*/ 1007387 h 1516562"/>
            <a:gd name="connsiteX6" fmla="*/ 335721 w 4061255"/>
            <a:gd name="connsiteY6" fmla="*/ 0 h 1516562"/>
            <a:gd name="connsiteX0" fmla="*/ 682824 w 4408358"/>
            <a:gd name="connsiteY0" fmla="*/ 0 h 1475825"/>
            <a:gd name="connsiteX1" fmla="*/ 4408290 w 4408358"/>
            <a:gd name="connsiteY1" fmla="*/ 0 h 1475825"/>
            <a:gd name="connsiteX2" fmla="*/ 4146460 w 4408358"/>
            <a:gd name="connsiteY2" fmla="*/ 515378 h 1475825"/>
            <a:gd name="connsiteX3" fmla="*/ 3011080 w 4408358"/>
            <a:gd name="connsiteY3" fmla="*/ 424961 h 1475825"/>
            <a:gd name="connsiteX4" fmla="*/ 1995607 w 4408358"/>
            <a:gd name="connsiteY4" fmla="*/ 1424070 h 1475825"/>
            <a:gd name="connsiteX5" fmla="*/ 0 w 4408358"/>
            <a:gd name="connsiteY5" fmla="*/ 211904 h 1475825"/>
            <a:gd name="connsiteX6" fmla="*/ 682824 w 4408358"/>
            <a:gd name="connsiteY6" fmla="*/ 0 h 1475825"/>
            <a:gd name="connsiteX0" fmla="*/ 30298 w 4408358"/>
            <a:gd name="connsiteY0" fmla="*/ 0 h 2244488"/>
            <a:gd name="connsiteX1" fmla="*/ 4408290 w 4408358"/>
            <a:gd name="connsiteY1" fmla="*/ 768663 h 2244488"/>
            <a:gd name="connsiteX2" fmla="*/ 4146460 w 4408358"/>
            <a:gd name="connsiteY2" fmla="*/ 1284041 h 2244488"/>
            <a:gd name="connsiteX3" fmla="*/ 3011080 w 4408358"/>
            <a:gd name="connsiteY3" fmla="*/ 1193624 h 2244488"/>
            <a:gd name="connsiteX4" fmla="*/ 1995607 w 4408358"/>
            <a:gd name="connsiteY4" fmla="*/ 2192733 h 2244488"/>
            <a:gd name="connsiteX5" fmla="*/ 0 w 4408358"/>
            <a:gd name="connsiteY5" fmla="*/ 980567 h 2244488"/>
            <a:gd name="connsiteX6" fmla="*/ 30298 w 4408358"/>
            <a:gd name="connsiteY6" fmla="*/ 0 h 2244488"/>
            <a:gd name="connsiteX0" fmla="*/ 30298 w 5793400"/>
            <a:gd name="connsiteY0" fmla="*/ 0 h 2244488"/>
            <a:gd name="connsiteX1" fmla="*/ 5793400 w 5793400"/>
            <a:gd name="connsiteY1" fmla="*/ 1122308 h 2244488"/>
            <a:gd name="connsiteX2" fmla="*/ 4146460 w 5793400"/>
            <a:gd name="connsiteY2" fmla="*/ 1284041 h 2244488"/>
            <a:gd name="connsiteX3" fmla="*/ 3011080 w 5793400"/>
            <a:gd name="connsiteY3" fmla="*/ 1193624 h 2244488"/>
            <a:gd name="connsiteX4" fmla="*/ 1995607 w 5793400"/>
            <a:gd name="connsiteY4" fmla="*/ 2192733 h 2244488"/>
            <a:gd name="connsiteX5" fmla="*/ 0 w 5793400"/>
            <a:gd name="connsiteY5" fmla="*/ 980567 h 2244488"/>
            <a:gd name="connsiteX6" fmla="*/ 30298 w 5793400"/>
            <a:gd name="connsiteY6" fmla="*/ 0 h 2244488"/>
            <a:gd name="connsiteX0" fmla="*/ 30298 w 5793400"/>
            <a:gd name="connsiteY0" fmla="*/ 0 h 2244488"/>
            <a:gd name="connsiteX1" fmla="*/ 5793400 w 5793400"/>
            <a:gd name="connsiteY1" fmla="*/ 1122308 h 2244488"/>
            <a:gd name="connsiteX2" fmla="*/ 4398054 w 5793400"/>
            <a:gd name="connsiteY2" fmla="*/ 1555697 h 2244488"/>
            <a:gd name="connsiteX3" fmla="*/ 3011080 w 5793400"/>
            <a:gd name="connsiteY3" fmla="*/ 1193624 h 2244488"/>
            <a:gd name="connsiteX4" fmla="*/ 1995607 w 5793400"/>
            <a:gd name="connsiteY4" fmla="*/ 2192733 h 2244488"/>
            <a:gd name="connsiteX5" fmla="*/ 0 w 5793400"/>
            <a:gd name="connsiteY5" fmla="*/ 980567 h 2244488"/>
            <a:gd name="connsiteX6" fmla="*/ 30298 w 5793400"/>
            <a:gd name="connsiteY6" fmla="*/ 0 h 2244488"/>
            <a:gd name="connsiteX0" fmla="*/ 30298 w 5793400"/>
            <a:gd name="connsiteY0" fmla="*/ 0 h 1913962"/>
            <a:gd name="connsiteX1" fmla="*/ 5793400 w 5793400"/>
            <a:gd name="connsiteY1" fmla="*/ 1122308 h 1913962"/>
            <a:gd name="connsiteX2" fmla="*/ 4398054 w 5793400"/>
            <a:gd name="connsiteY2" fmla="*/ 1555697 h 1913962"/>
            <a:gd name="connsiteX3" fmla="*/ 3011080 w 5793400"/>
            <a:gd name="connsiteY3" fmla="*/ 1193624 h 1913962"/>
            <a:gd name="connsiteX4" fmla="*/ 1500137 w 5793400"/>
            <a:gd name="connsiteY4" fmla="*/ 1850078 h 1913962"/>
            <a:gd name="connsiteX5" fmla="*/ 0 w 5793400"/>
            <a:gd name="connsiteY5" fmla="*/ 980567 h 1913962"/>
            <a:gd name="connsiteX6" fmla="*/ 30298 w 5793400"/>
            <a:gd name="connsiteY6" fmla="*/ 0 h 1913962"/>
            <a:gd name="connsiteX0" fmla="*/ 30298 w 5793400"/>
            <a:gd name="connsiteY0" fmla="*/ 0 h 1558413"/>
            <a:gd name="connsiteX1" fmla="*/ 5793400 w 5793400"/>
            <a:gd name="connsiteY1" fmla="*/ 1122308 h 1558413"/>
            <a:gd name="connsiteX2" fmla="*/ 4398054 w 5793400"/>
            <a:gd name="connsiteY2" fmla="*/ 1555697 h 1558413"/>
            <a:gd name="connsiteX3" fmla="*/ 3011080 w 5793400"/>
            <a:gd name="connsiteY3" fmla="*/ 1193624 h 1558413"/>
            <a:gd name="connsiteX4" fmla="*/ 1395175 w 5793400"/>
            <a:gd name="connsiteY4" fmla="*/ 1472305 h 1558413"/>
            <a:gd name="connsiteX5" fmla="*/ 0 w 5793400"/>
            <a:gd name="connsiteY5" fmla="*/ 980567 h 1558413"/>
            <a:gd name="connsiteX6" fmla="*/ 30298 w 5793400"/>
            <a:gd name="connsiteY6" fmla="*/ 0 h 1558413"/>
            <a:gd name="connsiteX0" fmla="*/ 30298 w 5793400"/>
            <a:gd name="connsiteY0" fmla="*/ 0 h 1636589"/>
            <a:gd name="connsiteX1" fmla="*/ 5793400 w 5793400"/>
            <a:gd name="connsiteY1" fmla="*/ 1122308 h 1636589"/>
            <a:gd name="connsiteX2" fmla="*/ 4391109 w 5793400"/>
            <a:gd name="connsiteY2" fmla="*/ 1636346 h 1636589"/>
            <a:gd name="connsiteX3" fmla="*/ 3011080 w 5793400"/>
            <a:gd name="connsiteY3" fmla="*/ 1193624 h 1636589"/>
            <a:gd name="connsiteX4" fmla="*/ 1395175 w 5793400"/>
            <a:gd name="connsiteY4" fmla="*/ 1472305 h 1636589"/>
            <a:gd name="connsiteX5" fmla="*/ 0 w 5793400"/>
            <a:gd name="connsiteY5" fmla="*/ 980567 h 1636589"/>
            <a:gd name="connsiteX6" fmla="*/ 30298 w 5793400"/>
            <a:gd name="connsiteY6" fmla="*/ 0 h 1636589"/>
            <a:gd name="connsiteX0" fmla="*/ 30298 w 5793400"/>
            <a:gd name="connsiteY0" fmla="*/ 0 h 1636465"/>
            <a:gd name="connsiteX1" fmla="*/ 5793400 w 5793400"/>
            <a:gd name="connsiteY1" fmla="*/ 1122308 h 1636465"/>
            <a:gd name="connsiteX2" fmla="*/ 4391109 w 5793400"/>
            <a:gd name="connsiteY2" fmla="*/ 1636346 h 1636465"/>
            <a:gd name="connsiteX3" fmla="*/ 3031338 w 5793400"/>
            <a:gd name="connsiteY3" fmla="*/ 1067249 h 1636465"/>
            <a:gd name="connsiteX4" fmla="*/ 1395175 w 5793400"/>
            <a:gd name="connsiteY4" fmla="*/ 1472305 h 1636465"/>
            <a:gd name="connsiteX5" fmla="*/ 0 w 5793400"/>
            <a:gd name="connsiteY5" fmla="*/ 980567 h 1636465"/>
            <a:gd name="connsiteX6" fmla="*/ 30298 w 5793400"/>
            <a:gd name="connsiteY6" fmla="*/ 0 h 1636465"/>
            <a:gd name="connsiteX0" fmla="*/ 30298 w 5793400"/>
            <a:gd name="connsiteY0" fmla="*/ 0 h 1636869"/>
            <a:gd name="connsiteX1" fmla="*/ 5793400 w 5793400"/>
            <a:gd name="connsiteY1" fmla="*/ 1122308 h 1636869"/>
            <a:gd name="connsiteX2" fmla="*/ 4391109 w 5793400"/>
            <a:gd name="connsiteY2" fmla="*/ 1636346 h 1636869"/>
            <a:gd name="connsiteX3" fmla="*/ 2817947 w 5793400"/>
            <a:gd name="connsiteY3" fmla="*/ 1005124 h 1636869"/>
            <a:gd name="connsiteX4" fmla="*/ 1395175 w 5793400"/>
            <a:gd name="connsiteY4" fmla="*/ 1472305 h 1636869"/>
            <a:gd name="connsiteX5" fmla="*/ 0 w 5793400"/>
            <a:gd name="connsiteY5" fmla="*/ 980567 h 1636869"/>
            <a:gd name="connsiteX6" fmla="*/ 30298 w 5793400"/>
            <a:gd name="connsiteY6" fmla="*/ 0 h 1636869"/>
            <a:gd name="connsiteX0" fmla="*/ 150502 w 5913604"/>
            <a:gd name="connsiteY0" fmla="*/ 0 h 1636869"/>
            <a:gd name="connsiteX1" fmla="*/ 5913604 w 5913604"/>
            <a:gd name="connsiteY1" fmla="*/ 1122308 h 1636869"/>
            <a:gd name="connsiteX2" fmla="*/ 4511313 w 5913604"/>
            <a:gd name="connsiteY2" fmla="*/ 1636346 h 1636869"/>
            <a:gd name="connsiteX3" fmla="*/ 2938151 w 5913604"/>
            <a:gd name="connsiteY3" fmla="*/ 1005124 h 1636869"/>
            <a:gd name="connsiteX4" fmla="*/ 1515379 w 5913604"/>
            <a:gd name="connsiteY4" fmla="*/ 1472305 h 1636869"/>
            <a:gd name="connsiteX5" fmla="*/ 0 w 5913604"/>
            <a:gd name="connsiteY5" fmla="*/ 598356 h 1636869"/>
            <a:gd name="connsiteX6" fmla="*/ 150502 w 5913604"/>
            <a:gd name="connsiteY6" fmla="*/ 0 h 1636869"/>
            <a:gd name="connsiteX0" fmla="*/ 150502 w 5913604"/>
            <a:gd name="connsiteY0" fmla="*/ 0 h 1636869"/>
            <a:gd name="connsiteX1" fmla="*/ 5913604 w 5913604"/>
            <a:gd name="connsiteY1" fmla="*/ 1122308 h 1636869"/>
            <a:gd name="connsiteX2" fmla="*/ 4511313 w 5913604"/>
            <a:gd name="connsiteY2" fmla="*/ 1636346 h 1636869"/>
            <a:gd name="connsiteX3" fmla="*/ 2938151 w 5913604"/>
            <a:gd name="connsiteY3" fmla="*/ 1005124 h 1636869"/>
            <a:gd name="connsiteX4" fmla="*/ 776808 w 5913604"/>
            <a:gd name="connsiteY4" fmla="*/ 1339955 h 1636869"/>
            <a:gd name="connsiteX5" fmla="*/ 0 w 5913604"/>
            <a:gd name="connsiteY5" fmla="*/ 598356 h 1636869"/>
            <a:gd name="connsiteX6" fmla="*/ 150502 w 5913604"/>
            <a:gd name="connsiteY6" fmla="*/ 0 h 1636869"/>
            <a:gd name="connsiteX0" fmla="*/ 150502 w 5913604"/>
            <a:gd name="connsiteY0" fmla="*/ 0 h 1636869"/>
            <a:gd name="connsiteX1" fmla="*/ 5913604 w 5913604"/>
            <a:gd name="connsiteY1" fmla="*/ 1122308 h 1636869"/>
            <a:gd name="connsiteX2" fmla="*/ 4511313 w 5913604"/>
            <a:gd name="connsiteY2" fmla="*/ 1636346 h 1636869"/>
            <a:gd name="connsiteX3" fmla="*/ 2938151 w 5913604"/>
            <a:gd name="connsiteY3" fmla="*/ 1005124 h 1636869"/>
            <a:gd name="connsiteX4" fmla="*/ 974379 w 5913604"/>
            <a:gd name="connsiteY4" fmla="*/ 1513212 h 1636869"/>
            <a:gd name="connsiteX5" fmla="*/ 0 w 5913604"/>
            <a:gd name="connsiteY5" fmla="*/ 598356 h 1636869"/>
            <a:gd name="connsiteX6" fmla="*/ 150502 w 5913604"/>
            <a:gd name="connsiteY6" fmla="*/ 0 h 1636869"/>
            <a:gd name="connsiteX0" fmla="*/ 150502 w 5913604"/>
            <a:gd name="connsiteY0" fmla="*/ 0 h 1636869"/>
            <a:gd name="connsiteX1" fmla="*/ 5913604 w 5913604"/>
            <a:gd name="connsiteY1" fmla="*/ 1122308 h 1636869"/>
            <a:gd name="connsiteX2" fmla="*/ 4511313 w 5913604"/>
            <a:gd name="connsiteY2" fmla="*/ 1636346 h 1636869"/>
            <a:gd name="connsiteX3" fmla="*/ 2938151 w 5913604"/>
            <a:gd name="connsiteY3" fmla="*/ 1005124 h 1636869"/>
            <a:gd name="connsiteX4" fmla="*/ 974379 w 5913604"/>
            <a:gd name="connsiteY4" fmla="*/ 1513212 h 1636869"/>
            <a:gd name="connsiteX5" fmla="*/ 0 w 5913604"/>
            <a:gd name="connsiteY5" fmla="*/ 598356 h 1636869"/>
            <a:gd name="connsiteX6" fmla="*/ 150502 w 5913604"/>
            <a:gd name="connsiteY6" fmla="*/ 0 h 1636869"/>
            <a:gd name="connsiteX0" fmla="*/ 150502 w 5913604"/>
            <a:gd name="connsiteY0" fmla="*/ 0 h 1636869"/>
            <a:gd name="connsiteX1" fmla="*/ 5913604 w 5913604"/>
            <a:gd name="connsiteY1" fmla="*/ 1122308 h 1636869"/>
            <a:gd name="connsiteX2" fmla="*/ 4511313 w 5913604"/>
            <a:gd name="connsiteY2" fmla="*/ 1636346 h 1636869"/>
            <a:gd name="connsiteX3" fmla="*/ 2938151 w 5913604"/>
            <a:gd name="connsiteY3" fmla="*/ 1005124 h 1636869"/>
            <a:gd name="connsiteX4" fmla="*/ 1068144 w 5913604"/>
            <a:gd name="connsiteY4" fmla="*/ 1077556 h 1636869"/>
            <a:gd name="connsiteX5" fmla="*/ 0 w 5913604"/>
            <a:gd name="connsiteY5" fmla="*/ 598356 h 1636869"/>
            <a:gd name="connsiteX6" fmla="*/ 150502 w 5913604"/>
            <a:gd name="connsiteY6" fmla="*/ 0 h 1636869"/>
            <a:gd name="connsiteX0" fmla="*/ 150502 w 5913604"/>
            <a:gd name="connsiteY0" fmla="*/ 0 h 1636869"/>
            <a:gd name="connsiteX1" fmla="*/ 5913604 w 5913604"/>
            <a:gd name="connsiteY1" fmla="*/ 1122308 h 1636869"/>
            <a:gd name="connsiteX2" fmla="*/ 4511313 w 5913604"/>
            <a:gd name="connsiteY2" fmla="*/ 1636346 h 1636869"/>
            <a:gd name="connsiteX3" fmla="*/ 2938151 w 5913604"/>
            <a:gd name="connsiteY3" fmla="*/ 1005124 h 1636869"/>
            <a:gd name="connsiteX4" fmla="*/ 1068144 w 5913604"/>
            <a:gd name="connsiteY4" fmla="*/ 1077556 h 1636869"/>
            <a:gd name="connsiteX5" fmla="*/ 0 w 5913604"/>
            <a:gd name="connsiteY5" fmla="*/ 598356 h 1636869"/>
            <a:gd name="connsiteX6" fmla="*/ 150502 w 5913604"/>
            <a:gd name="connsiteY6" fmla="*/ 0 h 1636869"/>
            <a:gd name="connsiteX0" fmla="*/ 150502 w 5913604"/>
            <a:gd name="connsiteY0" fmla="*/ 0 h 1636869"/>
            <a:gd name="connsiteX1" fmla="*/ 5913604 w 5913604"/>
            <a:gd name="connsiteY1" fmla="*/ 1122308 h 1636869"/>
            <a:gd name="connsiteX2" fmla="*/ 4511313 w 5913604"/>
            <a:gd name="connsiteY2" fmla="*/ 1636346 h 1636869"/>
            <a:gd name="connsiteX3" fmla="*/ 2938151 w 5913604"/>
            <a:gd name="connsiteY3" fmla="*/ 1005124 h 1636869"/>
            <a:gd name="connsiteX4" fmla="*/ 1068144 w 5913604"/>
            <a:gd name="connsiteY4" fmla="*/ 1077556 h 1636869"/>
            <a:gd name="connsiteX5" fmla="*/ 0 w 5913604"/>
            <a:gd name="connsiteY5" fmla="*/ 598356 h 1636869"/>
            <a:gd name="connsiteX6" fmla="*/ 150502 w 5913604"/>
            <a:gd name="connsiteY6" fmla="*/ 0 h 1636869"/>
            <a:gd name="connsiteX0" fmla="*/ 150502 w 5913604"/>
            <a:gd name="connsiteY0" fmla="*/ 0 h 1636869"/>
            <a:gd name="connsiteX1" fmla="*/ 5913604 w 5913604"/>
            <a:gd name="connsiteY1" fmla="*/ 1122308 h 1636869"/>
            <a:gd name="connsiteX2" fmla="*/ 4511313 w 5913604"/>
            <a:gd name="connsiteY2" fmla="*/ 1636346 h 1636869"/>
            <a:gd name="connsiteX3" fmla="*/ 2938151 w 5913604"/>
            <a:gd name="connsiteY3" fmla="*/ 1005124 h 1636869"/>
            <a:gd name="connsiteX4" fmla="*/ 1068144 w 5913604"/>
            <a:gd name="connsiteY4" fmla="*/ 1077556 h 1636869"/>
            <a:gd name="connsiteX5" fmla="*/ 0 w 5913604"/>
            <a:gd name="connsiteY5" fmla="*/ 598356 h 1636869"/>
            <a:gd name="connsiteX6" fmla="*/ 150502 w 5913604"/>
            <a:gd name="connsiteY6" fmla="*/ 0 h 1636869"/>
            <a:gd name="connsiteX0" fmla="*/ 138965 w 5902067"/>
            <a:gd name="connsiteY0" fmla="*/ 0 h 1636869"/>
            <a:gd name="connsiteX1" fmla="*/ 5902067 w 5902067"/>
            <a:gd name="connsiteY1" fmla="*/ 1122308 h 1636869"/>
            <a:gd name="connsiteX2" fmla="*/ 4499776 w 5902067"/>
            <a:gd name="connsiteY2" fmla="*/ 1636346 h 1636869"/>
            <a:gd name="connsiteX3" fmla="*/ 2926614 w 5902067"/>
            <a:gd name="connsiteY3" fmla="*/ 1005124 h 1636869"/>
            <a:gd name="connsiteX4" fmla="*/ 1056607 w 5902067"/>
            <a:gd name="connsiteY4" fmla="*/ 1077556 h 1636869"/>
            <a:gd name="connsiteX5" fmla="*/ 0 w 5902067"/>
            <a:gd name="connsiteY5" fmla="*/ 327706 h 1636869"/>
            <a:gd name="connsiteX6" fmla="*/ 138965 w 5902067"/>
            <a:gd name="connsiteY6" fmla="*/ 0 h 1636869"/>
            <a:gd name="connsiteX0" fmla="*/ 120767 w 5883869"/>
            <a:gd name="connsiteY0" fmla="*/ 0 h 1636869"/>
            <a:gd name="connsiteX1" fmla="*/ 5883869 w 5883869"/>
            <a:gd name="connsiteY1" fmla="*/ 1122308 h 1636869"/>
            <a:gd name="connsiteX2" fmla="*/ 4481578 w 5883869"/>
            <a:gd name="connsiteY2" fmla="*/ 1636346 h 1636869"/>
            <a:gd name="connsiteX3" fmla="*/ 2908416 w 5883869"/>
            <a:gd name="connsiteY3" fmla="*/ 1005124 h 1636869"/>
            <a:gd name="connsiteX4" fmla="*/ 1038409 w 5883869"/>
            <a:gd name="connsiteY4" fmla="*/ 1077556 h 1636869"/>
            <a:gd name="connsiteX5" fmla="*/ 0 w 5883869"/>
            <a:gd name="connsiteY5" fmla="*/ 546781 h 1636869"/>
            <a:gd name="connsiteX6" fmla="*/ 120767 w 5883869"/>
            <a:gd name="connsiteY6" fmla="*/ 0 h 1636869"/>
            <a:gd name="connsiteX0" fmla="*/ 120767 w 5883869"/>
            <a:gd name="connsiteY0" fmla="*/ 0 h 1636869"/>
            <a:gd name="connsiteX1" fmla="*/ 5883869 w 5883869"/>
            <a:gd name="connsiteY1" fmla="*/ 1122308 h 1636869"/>
            <a:gd name="connsiteX2" fmla="*/ 4481578 w 5883869"/>
            <a:gd name="connsiteY2" fmla="*/ 1636346 h 1636869"/>
            <a:gd name="connsiteX3" fmla="*/ 2908416 w 5883869"/>
            <a:gd name="connsiteY3" fmla="*/ 1005124 h 1636869"/>
            <a:gd name="connsiteX4" fmla="*/ 1038409 w 5883869"/>
            <a:gd name="connsiteY4" fmla="*/ 1077556 h 1636869"/>
            <a:gd name="connsiteX5" fmla="*/ 0 w 5883869"/>
            <a:gd name="connsiteY5" fmla="*/ 546781 h 1636869"/>
            <a:gd name="connsiteX6" fmla="*/ 120767 w 5883869"/>
            <a:gd name="connsiteY6" fmla="*/ 0 h 1636869"/>
            <a:gd name="connsiteX0" fmla="*/ 120767 w 5883869"/>
            <a:gd name="connsiteY0" fmla="*/ 0 h 1636869"/>
            <a:gd name="connsiteX1" fmla="*/ 5883869 w 5883869"/>
            <a:gd name="connsiteY1" fmla="*/ 1122308 h 1636869"/>
            <a:gd name="connsiteX2" fmla="*/ 4481578 w 5883869"/>
            <a:gd name="connsiteY2" fmla="*/ 1636346 h 1636869"/>
            <a:gd name="connsiteX3" fmla="*/ 2908416 w 5883869"/>
            <a:gd name="connsiteY3" fmla="*/ 1005124 h 1636869"/>
            <a:gd name="connsiteX4" fmla="*/ 1038409 w 5883869"/>
            <a:gd name="connsiteY4" fmla="*/ 1077556 h 1636869"/>
            <a:gd name="connsiteX5" fmla="*/ 0 w 5883869"/>
            <a:gd name="connsiteY5" fmla="*/ 546781 h 1636869"/>
            <a:gd name="connsiteX6" fmla="*/ 120767 w 5883869"/>
            <a:gd name="connsiteY6" fmla="*/ 0 h 1636869"/>
            <a:gd name="connsiteX0" fmla="*/ 111228 w 5874330"/>
            <a:gd name="connsiteY0" fmla="*/ 0 h 1636869"/>
            <a:gd name="connsiteX1" fmla="*/ 5874330 w 5874330"/>
            <a:gd name="connsiteY1" fmla="*/ 1122308 h 1636869"/>
            <a:gd name="connsiteX2" fmla="*/ 4472039 w 5874330"/>
            <a:gd name="connsiteY2" fmla="*/ 1636346 h 1636869"/>
            <a:gd name="connsiteX3" fmla="*/ 2898877 w 5874330"/>
            <a:gd name="connsiteY3" fmla="*/ 1005124 h 1636869"/>
            <a:gd name="connsiteX4" fmla="*/ 1028870 w 5874330"/>
            <a:gd name="connsiteY4" fmla="*/ 1077556 h 1636869"/>
            <a:gd name="connsiteX5" fmla="*/ 0 w 5874330"/>
            <a:gd name="connsiteY5" fmla="*/ 285424 h 1636869"/>
            <a:gd name="connsiteX6" fmla="*/ 111228 w 5874330"/>
            <a:gd name="connsiteY6" fmla="*/ 0 h 163686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874330" h="1636869">
              <a:moveTo>
                <a:pt x="111228" y="0"/>
              </a:moveTo>
              <a:lnTo>
                <a:pt x="5874330" y="1122308"/>
              </a:lnTo>
              <a:cubicBezTo>
                <a:pt x="5874330" y="1122308"/>
                <a:pt x="4967948" y="1655877"/>
                <a:pt x="4472039" y="1636346"/>
              </a:cubicBezTo>
              <a:cubicBezTo>
                <a:pt x="3976130" y="1616815"/>
                <a:pt x="3428364" y="1250678"/>
                <a:pt x="2898877" y="1005124"/>
              </a:cubicBezTo>
              <a:cubicBezTo>
                <a:pt x="2371464" y="760532"/>
                <a:pt x="2022468" y="720826"/>
                <a:pt x="1028870" y="1077556"/>
              </a:cubicBezTo>
              <a:cubicBezTo>
                <a:pt x="393753" y="1331206"/>
                <a:pt x="0" y="285424"/>
                <a:pt x="0" y="285424"/>
              </a:cubicBezTo>
              <a:cubicBezTo>
                <a:pt x="155196" y="-84550"/>
                <a:pt x="70972" y="182260"/>
                <a:pt x="111228" y="0"/>
              </a:cubicBezTo>
              <a:close/>
            </a:path>
          </a:pathLst>
        </a:custGeom>
        <a:gradFill flip="none" rotWithShape="1">
          <a:gsLst>
            <a:gs pos="0">
              <a:schemeClr val="accent1">
                <a:lumMod val="40000"/>
                <a:lumOff val="60000"/>
                <a:shade val="30000"/>
                <a:satMod val="115000"/>
              </a:schemeClr>
            </a:gs>
            <a:gs pos="50000">
              <a:schemeClr val="accent1">
                <a:lumMod val="40000"/>
                <a:lumOff val="60000"/>
                <a:shade val="67500"/>
                <a:satMod val="115000"/>
              </a:schemeClr>
            </a:gs>
            <a:gs pos="100000">
              <a:schemeClr val="accent1">
                <a:lumMod val="40000"/>
                <a:lumOff val="60000"/>
                <a:shade val="100000"/>
                <a:satMod val="115000"/>
              </a:schemeClr>
            </a:gs>
          </a:gsLst>
          <a:lin ang="5400000" scaled="1"/>
          <a:tileRect/>
        </a:gradFill>
        <a:ln w="8811" cap="flat">
          <a:noFill/>
          <a:prstDash val="solid"/>
          <a:miter/>
        </a:ln>
      </xdr:spPr>
      <xdr:txBody>
        <a:bodyPr rtlCol="0" anchor="ctr"/>
        <a:lstStyle/>
        <a:p>
          <a:endParaRPr lang="en-US"/>
        </a:p>
      </xdr:txBody>
    </xdr:sp>
    <xdr:clientData/>
  </xdr:twoCellAnchor>
  <xdr:twoCellAnchor editAs="oneCell">
    <xdr:from>
      <xdr:col>2</xdr:col>
      <xdr:colOff>247497</xdr:colOff>
      <xdr:row>12</xdr:row>
      <xdr:rowOff>17341</xdr:rowOff>
    </xdr:from>
    <xdr:to>
      <xdr:col>4</xdr:col>
      <xdr:colOff>140869</xdr:colOff>
      <xdr:row>20</xdr:row>
      <xdr:rowOff>6823</xdr:rowOff>
    </xdr:to>
    <xdr:pic>
      <xdr:nvPicPr>
        <xdr:cNvPr id="33" name="Picture 32">
          <a:extLst>
            <a:ext uri="{FF2B5EF4-FFF2-40B4-BE49-F238E27FC236}">
              <a16:creationId xmlns:a16="http://schemas.microsoft.com/office/drawing/2014/main" id="{3F182442-5E81-4F79-A54B-F81A38CEFB1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413559" flipH="1">
          <a:off x="1461935" y="2303341"/>
          <a:ext cx="1107809" cy="1513482"/>
        </a:xfrm>
        <a:prstGeom prst="rect">
          <a:avLst/>
        </a:prstGeom>
      </xdr:spPr>
    </xdr:pic>
    <xdr:clientData/>
  </xdr:twoCellAnchor>
  <xdr:twoCellAnchor>
    <xdr:from>
      <xdr:col>14</xdr:col>
      <xdr:colOff>178588</xdr:colOff>
      <xdr:row>1</xdr:row>
      <xdr:rowOff>161081</xdr:rowOff>
    </xdr:from>
    <xdr:to>
      <xdr:col>16</xdr:col>
      <xdr:colOff>200806</xdr:colOff>
      <xdr:row>4</xdr:row>
      <xdr:rowOff>107181</xdr:rowOff>
    </xdr:to>
    <xdr:sp macro="" textlink="">
      <xdr:nvSpPr>
        <xdr:cNvPr id="80" name="Freeform: Shape 79">
          <a:extLst>
            <a:ext uri="{FF2B5EF4-FFF2-40B4-BE49-F238E27FC236}">
              <a16:creationId xmlns:a16="http://schemas.microsoft.com/office/drawing/2014/main" id="{58C3F4CC-CC71-4BC2-BFC5-00A8DF33A324}"/>
            </a:ext>
          </a:extLst>
        </xdr:cNvPr>
        <xdr:cNvSpPr>
          <a:spLocks noChangeAspect="1"/>
        </xdr:cNvSpPr>
      </xdr:nvSpPr>
      <xdr:spPr>
        <a:xfrm flipH="1">
          <a:off x="8679651" y="351581"/>
          <a:ext cx="1236655" cy="517600"/>
        </a:xfrm>
        <a:custGeom>
          <a:avLst/>
          <a:gdLst>
            <a:gd name="connsiteX0" fmla="*/ 3496098 w 3496097"/>
            <a:gd name="connsiteY0" fmla="*/ 1349377 h 1463286"/>
            <a:gd name="connsiteX1" fmla="*/ 2970366 w 3496097"/>
            <a:gd name="connsiteY1" fmla="*/ 823645 h 1463286"/>
            <a:gd name="connsiteX2" fmla="*/ 2848484 w 3496097"/>
            <a:gd name="connsiteY2" fmla="*/ 837999 h 1463286"/>
            <a:gd name="connsiteX3" fmla="*/ 2848379 w 3496097"/>
            <a:gd name="connsiteY3" fmla="*/ 837951 h 1463286"/>
            <a:gd name="connsiteX4" fmla="*/ 2133585 w 3496097"/>
            <a:gd name="connsiteY4" fmla="*/ 376770 h 1463286"/>
            <a:gd name="connsiteX5" fmla="*/ 1889021 w 3496097"/>
            <a:gd name="connsiteY5" fmla="*/ 415717 h 1463286"/>
            <a:gd name="connsiteX6" fmla="*/ 1888916 w 3496097"/>
            <a:gd name="connsiteY6" fmla="*/ 415689 h 1463286"/>
            <a:gd name="connsiteX7" fmla="*/ 1055726 w 3496097"/>
            <a:gd name="connsiteY7" fmla="*/ 8 h 1463286"/>
            <a:gd name="connsiteX8" fmla="*/ 4 w 3496097"/>
            <a:gd name="connsiteY8" fmla="*/ 1048606 h 1463286"/>
            <a:gd name="connsiteX9" fmla="*/ 83719 w 3496097"/>
            <a:gd name="connsiteY9" fmla="*/ 1463229 h 1463286"/>
            <a:gd name="connsiteX10" fmla="*/ 83805 w 3496097"/>
            <a:gd name="connsiteY10" fmla="*/ 1463286 h 1463286"/>
            <a:gd name="connsiteX11" fmla="*/ 3483506 w 3496097"/>
            <a:gd name="connsiteY11" fmla="*/ 1463286 h 1463286"/>
            <a:gd name="connsiteX12" fmla="*/ 3483601 w 3496097"/>
            <a:gd name="connsiteY12" fmla="*/ 1463210 h 1463286"/>
            <a:gd name="connsiteX13" fmla="*/ 3496098 w 3496097"/>
            <a:gd name="connsiteY13" fmla="*/ 1349377 h 14632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3496097" h="1463286">
              <a:moveTo>
                <a:pt x="3496098" y="1349377"/>
              </a:moveTo>
              <a:cubicBezTo>
                <a:pt x="3496098" y="1059026"/>
                <a:pt x="3260716" y="823645"/>
                <a:pt x="2970366" y="823645"/>
              </a:cubicBezTo>
              <a:cubicBezTo>
                <a:pt x="2928389" y="823645"/>
                <a:pt x="2887612" y="828712"/>
                <a:pt x="2848484" y="837999"/>
              </a:cubicBezTo>
              <a:cubicBezTo>
                <a:pt x="2848436" y="838008"/>
                <a:pt x="2848398" y="837989"/>
                <a:pt x="2848379" y="837951"/>
              </a:cubicBezTo>
              <a:cubicBezTo>
                <a:pt x="2725278" y="565984"/>
                <a:pt x="2451529" y="376770"/>
                <a:pt x="2133585" y="376770"/>
              </a:cubicBezTo>
              <a:cubicBezTo>
                <a:pt x="2048174" y="376770"/>
                <a:pt x="1965983" y="390476"/>
                <a:pt x="1889021" y="415717"/>
              </a:cubicBezTo>
              <a:cubicBezTo>
                <a:pt x="1888983" y="415727"/>
                <a:pt x="1888945" y="415717"/>
                <a:pt x="1888916" y="415689"/>
              </a:cubicBezTo>
              <a:cubicBezTo>
                <a:pt x="1697673" y="164162"/>
                <a:pt x="1395759" y="1361"/>
                <a:pt x="1055726" y="8"/>
              </a:cubicBezTo>
              <a:cubicBezTo>
                <a:pt x="477187" y="-2287"/>
                <a:pt x="1537" y="470067"/>
                <a:pt x="4" y="1048606"/>
              </a:cubicBezTo>
              <a:cubicBezTo>
                <a:pt x="-387" y="1195786"/>
                <a:pt x="29484" y="1335937"/>
                <a:pt x="83719" y="1463229"/>
              </a:cubicBezTo>
              <a:cubicBezTo>
                <a:pt x="83738" y="1463267"/>
                <a:pt x="83767" y="1463286"/>
                <a:pt x="83805" y="1463286"/>
              </a:cubicBezTo>
              <a:lnTo>
                <a:pt x="3483506" y="1463286"/>
              </a:lnTo>
              <a:cubicBezTo>
                <a:pt x="3483554" y="1463286"/>
                <a:pt x="3483592" y="1463258"/>
                <a:pt x="3483601" y="1463210"/>
              </a:cubicBezTo>
              <a:cubicBezTo>
                <a:pt x="3491698" y="1426539"/>
                <a:pt x="3496098" y="1388477"/>
                <a:pt x="3496098" y="1349377"/>
              </a:cubicBezTo>
              <a:close/>
            </a:path>
          </a:pathLst>
        </a:custGeom>
        <a:solidFill>
          <a:schemeClr val="bg1"/>
        </a:solidFill>
        <a:ln w="9525" cap="flat">
          <a:solidFill>
            <a:schemeClr val="accent5">
              <a:lumMod val="20000"/>
              <a:lumOff val="80000"/>
            </a:schemeClr>
          </a:solidFill>
          <a:prstDash val="solid"/>
          <a:miter/>
        </a:ln>
      </xdr:spPr>
      <xdr:txBody>
        <a:bodyPr rtlCol="0" anchor="ctr"/>
        <a:lstStyle/>
        <a:p>
          <a:endParaRPr lang="en-US"/>
        </a:p>
      </xdr:txBody>
    </xdr:sp>
    <xdr:clientData/>
  </xdr:twoCellAnchor>
  <xdr:twoCellAnchor>
    <xdr:from>
      <xdr:col>0</xdr:col>
      <xdr:colOff>0</xdr:colOff>
      <xdr:row>12</xdr:row>
      <xdr:rowOff>23813</xdr:rowOff>
    </xdr:from>
    <xdr:to>
      <xdr:col>1</xdr:col>
      <xdr:colOff>161924</xdr:colOff>
      <xdr:row>17</xdr:row>
      <xdr:rowOff>35720</xdr:rowOff>
    </xdr:to>
    <xdr:sp macro="" textlink="">
      <xdr:nvSpPr>
        <xdr:cNvPr id="34" name="Graphic 6" descr="Fir tree with solid fill">
          <a:extLst>
            <a:ext uri="{FF2B5EF4-FFF2-40B4-BE49-F238E27FC236}">
              <a16:creationId xmlns:a16="http://schemas.microsoft.com/office/drawing/2014/main" id="{EA4A2C8B-751C-4825-A313-D05950F53977}"/>
            </a:ext>
          </a:extLst>
        </xdr:cNvPr>
        <xdr:cNvSpPr/>
      </xdr:nvSpPr>
      <xdr:spPr>
        <a:xfrm rot="20912341">
          <a:off x="0" y="2119313"/>
          <a:ext cx="769143" cy="964407"/>
        </a:xfrm>
        <a:custGeom>
          <a:avLst/>
          <a:gdLst>
            <a:gd name="connsiteX0" fmla="*/ 590550 w 590550"/>
            <a:gd name="connsiteY0" fmla="*/ 685800 h 838200"/>
            <a:gd name="connsiteX1" fmla="*/ 419100 w 590550"/>
            <a:gd name="connsiteY1" fmla="*/ 419100 h 838200"/>
            <a:gd name="connsiteX2" fmla="*/ 523875 w 590550"/>
            <a:gd name="connsiteY2" fmla="*/ 447675 h 838200"/>
            <a:gd name="connsiteX3" fmla="*/ 400050 w 590550"/>
            <a:gd name="connsiteY3" fmla="*/ 257175 h 838200"/>
            <a:gd name="connsiteX4" fmla="*/ 476250 w 590550"/>
            <a:gd name="connsiteY4" fmla="*/ 266700 h 838200"/>
            <a:gd name="connsiteX5" fmla="*/ 295275 w 590550"/>
            <a:gd name="connsiteY5" fmla="*/ 0 h 838200"/>
            <a:gd name="connsiteX6" fmla="*/ 114300 w 590550"/>
            <a:gd name="connsiteY6" fmla="*/ 266700 h 838200"/>
            <a:gd name="connsiteX7" fmla="*/ 190500 w 590550"/>
            <a:gd name="connsiteY7" fmla="*/ 257175 h 838200"/>
            <a:gd name="connsiteX8" fmla="*/ 66675 w 590550"/>
            <a:gd name="connsiteY8" fmla="*/ 447675 h 838200"/>
            <a:gd name="connsiteX9" fmla="*/ 171450 w 590550"/>
            <a:gd name="connsiteY9" fmla="*/ 419100 h 838200"/>
            <a:gd name="connsiteX10" fmla="*/ 0 w 590550"/>
            <a:gd name="connsiteY10" fmla="*/ 685800 h 838200"/>
            <a:gd name="connsiteX11" fmla="*/ 257175 w 590550"/>
            <a:gd name="connsiteY11" fmla="*/ 638175 h 838200"/>
            <a:gd name="connsiteX12" fmla="*/ 257175 w 590550"/>
            <a:gd name="connsiteY12" fmla="*/ 838200 h 838200"/>
            <a:gd name="connsiteX13" fmla="*/ 333375 w 590550"/>
            <a:gd name="connsiteY13" fmla="*/ 838200 h 838200"/>
            <a:gd name="connsiteX14" fmla="*/ 333375 w 590550"/>
            <a:gd name="connsiteY14" fmla="*/ 638175 h 838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590550" h="838200">
              <a:moveTo>
                <a:pt x="590550" y="685800"/>
              </a:moveTo>
              <a:lnTo>
                <a:pt x="419100" y="419100"/>
              </a:lnTo>
              <a:lnTo>
                <a:pt x="523875" y="447675"/>
              </a:lnTo>
              <a:lnTo>
                <a:pt x="400050" y="257175"/>
              </a:lnTo>
              <a:lnTo>
                <a:pt x="476250" y="266700"/>
              </a:lnTo>
              <a:lnTo>
                <a:pt x="295275" y="0"/>
              </a:lnTo>
              <a:lnTo>
                <a:pt x="114300" y="266700"/>
              </a:lnTo>
              <a:lnTo>
                <a:pt x="190500" y="257175"/>
              </a:lnTo>
              <a:lnTo>
                <a:pt x="66675" y="447675"/>
              </a:lnTo>
              <a:lnTo>
                <a:pt x="171450" y="419100"/>
              </a:lnTo>
              <a:lnTo>
                <a:pt x="0" y="685800"/>
              </a:lnTo>
              <a:lnTo>
                <a:pt x="257175" y="638175"/>
              </a:lnTo>
              <a:lnTo>
                <a:pt x="257175" y="838200"/>
              </a:lnTo>
              <a:lnTo>
                <a:pt x="333375" y="838200"/>
              </a:lnTo>
              <a:lnTo>
                <a:pt x="333375" y="638175"/>
              </a:lnTo>
              <a:close/>
            </a:path>
          </a:pathLst>
        </a:custGeom>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0" scaled="1"/>
          <a:tileRect/>
        </a:gradFill>
        <a:ln w="9525" cap="flat">
          <a:noFill/>
          <a:prstDash val="solid"/>
          <a:miter/>
        </a:ln>
      </xdr:spPr>
      <xdr:txBody>
        <a:bodyPr rtlCol="0" anchor="ctr"/>
        <a:lstStyle/>
        <a:p>
          <a:endParaRPr lang="en-US"/>
        </a:p>
      </xdr:txBody>
    </xdr:sp>
    <xdr:clientData/>
  </xdr:twoCellAnchor>
  <xdr:twoCellAnchor>
    <xdr:from>
      <xdr:col>9</xdr:col>
      <xdr:colOff>590850</xdr:colOff>
      <xdr:row>6</xdr:row>
      <xdr:rowOff>152523</xdr:rowOff>
    </xdr:from>
    <xdr:to>
      <xdr:col>12</xdr:col>
      <xdr:colOff>383387</xdr:colOff>
      <xdr:row>11</xdr:row>
      <xdr:rowOff>119063</xdr:rowOff>
    </xdr:to>
    <xdr:sp macro="" textlink="">
      <xdr:nvSpPr>
        <xdr:cNvPr id="76" name="Graphic 74" descr="Cloud with solid fill">
          <a:extLst>
            <a:ext uri="{FF2B5EF4-FFF2-40B4-BE49-F238E27FC236}">
              <a16:creationId xmlns:a16="http://schemas.microsoft.com/office/drawing/2014/main" id="{9AAEC749-24C6-0C09-6D15-97F0B0FBFE88}"/>
            </a:ext>
          </a:extLst>
        </xdr:cNvPr>
        <xdr:cNvSpPr>
          <a:spLocks noChangeAspect="1"/>
        </xdr:cNvSpPr>
      </xdr:nvSpPr>
      <xdr:spPr>
        <a:xfrm>
          <a:off x="6055819" y="1295523"/>
          <a:ext cx="1614193" cy="919040"/>
        </a:xfrm>
        <a:custGeom>
          <a:avLst/>
          <a:gdLst>
            <a:gd name="connsiteX0" fmla="*/ 689427 w 802774"/>
            <a:gd name="connsiteY0" fmla="*/ 227507 h 457059"/>
            <a:gd name="connsiteX1" fmla="*/ 679902 w 802774"/>
            <a:gd name="connsiteY1" fmla="*/ 227507 h 457059"/>
            <a:gd name="connsiteX2" fmla="*/ 679902 w 802774"/>
            <a:gd name="connsiteY2" fmla="*/ 227507 h 457059"/>
            <a:gd name="connsiteX3" fmla="*/ 619895 w 802774"/>
            <a:gd name="connsiteY3" fmla="*/ 111302 h 457059"/>
            <a:gd name="connsiteX4" fmla="*/ 489403 w 802774"/>
            <a:gd name="connsiteY4" fmla="*/ 93204 h 457059"/>
            <a:gd name="connsiteX5" fmla="*/ 296998 w 802774"/>
            <a:gd name="connsiteY5" fmla="*/ 4622 h 457059"/>
            <a:gd name="connsiteX6" fmla="*/ 165552 w 802774"/>
            <a:gd name="connsiteY6" fmla="*/ 170357 h 457059"/>
            <a:gd name="connsiteX7" fmla="*/ 165552 w 802774"/>
            <a:gd name="connsiteY7" fmla="*/ 172262 h 457059"/>
            <a:gd name="connsiteX8" fmla="*/ 28392 w 802774"/>
            <a:gd name="connsiteY8" fmla="*/ 227507 h 457059"/>
            <a:gd name="connsiteX9" fmla="*/ 13152 w 802774"/>
            <a:gd name="connsiteY9" fmla="*/ 374192 h 457059"/>
            <a:gd name="connsiteX10" fmla="*/ 136025 w 802774"/>
            <a:gd name="connsiteY10" fmla="*/ 456107 h 457059"/>
            <a:gd name="connsiteX11" fmla="*/ 136025 w 802774"/>
            <a:gd name="connsiteY11" fmla="*/ 457059 h 457059"/>
            <a:gd name="connsiteX12" fmla="*/ 688475 w 802774"/>
            <a:gd name="connsiteY12" fmla="*/ 457059 h 457059"/>
            <a:gd name="connsiteX13" fmla="*/ 802775 w 802774"/>
            <a:gd name="connsiteY13" fmla="*/ 342759 h 457059"/>
            <a:gd name="connsiteX14" fmla="*/ 689427 w 802774"/>
            <a:gd name="connsiteY14" fmla="*/ 227507 h 45705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802774" h="457059">
              <a:moveTo>
                <a:pt x="689427" y="227507"/>
              </a:moveTo>
              <a:cubicBezTo>
                <a:pt x="686570" y="227507"/>
                <a:pt x="682760" y="227507"/>
                <a:pt x="679902" y="227507"/>
              </a:cubicBezTo>
              <a:cubicBezTo>
                <a:pt x="679902" y="227507"/>
                <a:pt x="679902" y="227507"/>
                <a:pt x="679902" y="227507"/>
              </a:cubicBezTo>
              <a:cubicBezTo>
                <a:pt x="679902" y="180834"/>
                <a:pt x="657043" y="137972"/>
                <a:pt x="619895" y="111302"/>
              </a:cubicBezTo>
              <a:cubicBezTo>
                <a:pt x="581795" y="84632"/>
                <a:pt x="533218" y="77964"/>
                <a:pt x="489403" y="93204"/>
              </a:cubicBezTo>
              <a:cubicBezTo>
                <a:pt x="453208" y="22719"/>
                <a:pt x="373198" y="-13476"/>
                <a:pt x="296998" y="4622"/>
              </a:cubicBezTo>
              <a:cubicBezTo>
                <a:pt x="220797" y="22719"/>
                <a:pt x="165552" y="91299"/>
                <a:pt x="165552" y="170357"/>
              </a:cubicBezTo>
              <a:cubicBezTo>
                <a:pt x="165552" y="170357"/>
                <a:pt x="165552" y="171309"/>
                <a:pt x="165552" y="172262"/>
              </a:cubicBezTo>
              <a:cubicBezTo>
                <a:pt x="113165" y="163689"/>
                <a:pt x="60777" y="185597"/>
                <a:pt x="28392" y="227507"/>
              </a:cubicBezTo>
              <a:cubicBezTo>
                <a:pt x="-3040" y="270369"/>
                <a:pt x="-8755" y="326567"/>
                <a:pt x="13152" y="374192"/>
              </a:cubicBezTo>
              <a:cubicBezTo>
                <a:pt x="36012" y="421817"/>
                <a:pt x="83637" y="453249"/>
                <a:pt x="136025" y="456107"/>
              </a:cubicBezTo>
              <a:lnTo>
                <a:pt x="136025" y="457059"/>
              </a:lnTo>
              <a:lnTo>
                <a:pt x="688475" y="457059"/>
              </a:lnTo>
              <a:cubicBezTo>
                <a:pt x="751340" y="457059"/>
                <a:pt x="802775" y="405624"/>
                <a:pt x="802775" y="342759"/>
              </a:cubicBezTo>
              <a:cubicBezTo>
                <a:pt x="802775" y="279894"/>
                <a:pt x="752293" y="227507"/>
                <a:pt x="689427" y="227507"/>
              </a:cubicBezTo>
              <a:close/>
            </a:path>
          </a:pathLst>
        </a:custGeom>
        <a:solidFill>
          <a:schemeClr val="bg1"/>
        </a:solidFill>
        <a:ln w="9525" cap="flat">
          <a:solidFill>
            <a:schemeClr val="accent1">
              <a:lumMod val="20000"/>
              <a:lumOff val="80000"/>
            </a:schemeClr>
          </a:solidFill>
          <a:prstDash val="solid"/>
          <a:miter/>
        </a:ln>
      </xdr:spPr>
      <xdr:txBody>
        <a:bodyPr rtlCol="0" anchor="ctr"/>
        <a:lstStyle/>
        <a:p>
          <a:endParaRPr lang="en-US"/>
        </a:p>
      </xdr:txBody>
    </xdr:sp>
    <xdr:clientData/>
  </xdr:twoCellAnchor>
  <xdr:twoCellAnchor editAs="oneCell">
    <xdr:from>
      <xdr:col>10</xdr:col>
      <xdr:colOff>385666</xdr:colOff>
      <xdr:row>3</xdr:row>
      <xdr:rowOff>100257</xdr:rowOff>
    </xdr:from>
    <xdr:to>
      <xdr:col>14</xdr:col>
      <xdr:colOff>576132</xdr:colOff>
      <xdr:row>20</xdr:row>
      <xdr:rowOff>178595</xdr:rowOff>
    </xdr:to>
    <xdr:pic>
      <xdr:nvPicPr>
        <xdr:cNvPr id="3" name="Picture 2">
          <a:extLst>
            <a:ext uri="{FF2B5EF4-FFF2-40B4-BE49-F238E27FC236}">
              <a16:creationId xmlns:a16="http://schemas.microsoft.com/office/drawing/2014/main" id="{7508913E-142C-FA82-F66A-E7BA5038A316}"/>
            </a:ext>
          </a:extLst>
        </xdr:cNvPr>
        <xdr:cNvPicPr>
          <a:picLocks noChangeAspect="1"/>
        </xdr:cNvPicPr>
      </xdr:nvPicPr>
      <xdr:blipFill>
        <a:blip xmlns:r="http://schemas.openxmlformats.org/officeDocument/2006/relationships" r:embed="rId5" cstate="print">
          <a:alphaModFix/>
          <a:extLst>
            <a:ext uri="{28A0092B-C50C-407E-A947-70E740481C1C}">
              <a14:useLocalDpi xmlns:a14="http://schemas.microsoft.com/office/drawing/2010/main" val="0"/>
            </a:ext>
          </a:extLst>
        </a:blip>
        <a:stretch>
          <a:fillRect/>
        </a:stretch>
      </xdr:blipFill>
      <xdr:spPr>
        <a:xfrm rot="21198054">
          <a:off x="6457854" y="671757"/>
          <a:ext cx="2619341" cy="3316838"/>
        </a:xfrm>
        <a:prstGeom prst="rect">
          <a:avLst/>
        </a:prstGeom>
      </xdr:spPr>
    </xdr:pic>
    <xdr:clientData/>
  </xdr:twoCellAnchor>
  <xdr:twoCellAnchor>
    <xdr:from>
      <xdr:col>0</xdr:col>
      <xdr:colOff>-34489</xdr:colOff>
      <xdr:row>15</xdr:row>
      <xdr:rowOff>18024</xdr:rowOff>
    </xdr:from>
    <xdr:to>
      <xdr:col>12</xdr:col>
      <xdr:colOff>54156</xdr:colOff>
      <xdr:row>22</xdr:row>
      <xdr:rowOff>188238</xdr:rowOff>
    </xdr:to>
    <xdr:sp macro="" textlink="">
      <xdr:nvSpPr>
        <xdr:cNvPr id="29" name="Graphic 24" descr="An organic corner shape">
          <a:extLst>
            <a:ext uri="{FF2B5EF4-FFF2-40B4-BE49-F238E27FC236}">
              <a16:creationId xmlns:a16="http://schemas.microsoft.com/office/drawing/2014/main" id="{7C66946E-7C73-33E2-65E2-5846C357045F}"/>
            </a:ext>
          </a:extLst>
        </xdr:cNvPr>
        <xdr:cNvSpPr/>
      </xdr:nvSpPr>
      <xdr:spPr>
        <a:xfrm rot="21323134">
          <a:off x="-34489" y="2875524"/>
          <a:ext cx="7403845" cy="1503714"/>
        </a:xfrm>
        <a:custGeom>
          <a:avLst/>
          <a:gdLst>
            <a:gd name="connsiteX0" fmla="*/ 0 w 3986035"/>
            <a:gd name="connsiteY0" fmla="*/ 5816 h 2215642"/>
            <a:gd name="connsiteX1" fmla="*/ 910364 w 3986035"/>
            <a:gd name="connsiteY1" fmla="*/ 257289 h 2215642"/>
            <a:gd name="connsiteX2" fmla="*/ 1133357 w 3986035"/>
            <a:gd name="connsiteY2" fmla="*/ 760863 h 2215642"/>
            <a:gd name="connsiteX3" fmla="*/ 1783754 w 3986035"/>
            <a:gd name="connsiteY3" fmla="*/ 1357697 h 2215642"/>
            <a:gd name="connsiteX4" fmla="*/ 2861555 w 3986035"/>
            <a:gd name="connsiteY4" fmla="*/ 1152535 h 2215642"/>
            <a:gd name="connsiteX5" fmla="*/ 3419042 w 3986035"/>
            <a:gd name="connsiteY5" fmla="*/ 1637459 h 2215642"/>
            <a:gd name="connsiteX6" fmla="*/ 3846446 w 3986035"/>
            <a:gd name="connsiteY6" fmla="*/ 1805320 h 2215642"/>
            <a:gd name="connsiteX7" fmla="*/ 3985915 w 3986035"/>
            <a:gd name="connsiteY7" fmla="*/ 2215643 h 2215642"/>
            <a:gd name="connsiteX8" fmla="*/ 0 w 3986035"/>
            <a:gd name="connsiteY8" fmla="*/ 2215643 h 2215642"/>
            <a:gd name="connsiteX9" fmla="*/ 0 w 3986035"/>
            <a:gd name="connsiteY9" fmla="*/ 5816 h 2215642"/>
            <a:gd name="connsiteX0" fmla="*/ 0 w 7329003"/>
            <a:gd name="connsiteY0" fmla="*/ 5816 h 2234320"/>
            <a:gd name="connsiteX1" fmla="*/ 910364 w 7329003"/>
            <a:gd name="connsiteY1" fmla="*/ 257289 h 2234320"/>
            <a:gd name="connsiteX2" fmla="*/ 1133357 w 7329003"/>
            <a:gd name="connsiteY2" fmla="*/ 760863 h 2234320"/>
            <a:gd name="connsiteX3" fmla="*/ 1783754 w 7329003"/>
            <a:gd name="connsiteY3" fmla="*/ 1357697 h 2234320"/>
            <a:gd name="connsiteX4" fmla="*/ 2861555 w 7329003"/>
            <a:gd name="connsiteY4" fmla="*/ 1152535 h 2234320"/>
            <a:gd name="connsiteX5" fmla="*/ 3419042 w 7329003"/>
            <a:gd name="connsiteY5" fmla="*/ 1637459 h 2234320"/>
            <a:gd name="connsiteX6" fmla="*/ 3846446 w 7329003"/>
            <a:gd name="connsiteY6" fmla="*/ 1805320 h 2234320"/>
            <a:gd name="connsiteX7" fmla="*/ 7329003 w 7329003"/>
            <a:gd name="connsiteY7" fmla="*/ 2234320 h 2234320"/>
            <a:gd name="connsiteX8" fmla="*/ 0 w 7329003"/>
            <a:gd name="connsiteY8" fmla="*/ 2215643 h 2234320"/>
            <a:gd name="connsiteX9" fmla="*/ 0 w 7329003"/>
            <a:gd name="connsiteY9" fmla="*/ 5816 h 2234320"/>
            <a:gd name="connsiteX0" fmla="*/ 0 w 7329003"/>
            <a:gd name="connsiteY0" fmla="*/ 5816 h 2234320"/>
            <a:gd name="connsiteX1" fmla="*/ 910364 w 7329003"/>
            <a:gd name="connsiteY1" fmla="*/ 257289 h 2234320"/>
            <a:gd name="connsiteX2" fmla="*/ 1133357 w 7329003"/>
            <a:gd name="connsiteY2" fmla="*/ 760863 h 2234320"/>
            <a:gd name="connsiteX3" fmla="*/ 1783754 w 7329003"/>
            <a:gd name="connsiteY3" fmla="*/ 1357697 h 2234320"/>
            <a:gd name="connsiteX4" fmla="*/ 2861555 w 7329003"/>
            <a:gd name="connsiteY4" fmla="*/ 1152535 h 2234320"/>
            <a:gd name="connsiteX5" fmla="*/ 3419042 w 7329003"/>
            <a:gd name="connsiteY5" fmla="*/ 1637459 h 2234320"/>
            <a:gd name="connsiteX6" fmla="*/ 4724240 w 7329003"/>
            <a:gd name="connsiteY6" fmla="*/ 1992085 h 2234320"/>
            <a:gd name="connsiteX7" fmla="*/ 7329003 w 7329003"/>
            <a:gd name="connsiteY7" fmla="*/ 2234320 h 2234320"/>
            <a:gd name="connsiteX8" fmla="*/ 0 w 7329003"/>
            <a:gd name="connsiteY8" fmla="*/ 2215643 h 2234320"/>
            <a:gd name="connsiteX9" fmla="*/ 0 w 7329003"/>
            <a:gd name="connsiteY9" fmla="*/ 5816 h 2234320"/>
            <a:gd name="connsiteX0" fmla="*/ 0 w 7329003"/>
            <a:gd name="connsiteY0" fmla="*/ 5816 h 2234320"/>
            <a:gd name="connsiteX1" fmla="*/ 910364 w 7329003"/>
            <a:gd name="connsiteY1" fmla="*/ 257289 h 2234320"/>
            <a:gd name="connsiteX2" fmla="*/ 1133357 w 7329003"/>
            <a:gd name="connsiteY2" fmla="*/ 760863 h 2234320"/>
            <a:gd name="connsiteX3" fmla="*/ 1783754 w 7329003"/>
            <a:gd name="connsiteY3" fmla="*/ 1357697 h 2234320"/>
            <a:gd name="connsiteX4" fmla="*/ 2861555 w 7329003"/>
            <a:gd name="connsiteY4" fmla="*/ 1152535 h 2234320"/>
            <a:gd name="connsiteX5" fmla="*/ 3587130 w 7329003"/>
            <a:gd name="connsiteY5" fmla="*/ 1898930 h 2234320"/>
            <a:gd name="connsiteX6" fmla="*/ 4724240 w 7329003"/>
            <a:gd name="connsiteY6" fmla="*/ 1992085 h 2234320"/>
            <a:gd name="connsiteX7" fmla="*/ 7329003 w 7329003"/>
            <a:gd name="connsiteY7" fmla="*/ 2234320 h 2234320"/>
            <a:gd name="connsiteX8" fmla="*/ 0 w 7329003"/>
            <a:gd name="connsiteY8" fmla="*/ 2215643 h 2234320"/>
            <a:gd name="connsiteX9" fmla="*/ 0 w 7329003"/>
            <a:gd name="connsiteY9" fmla="*/ 5816 h 2234320"/>
            <a:gd name="connsiteX0" fmla="*/ 0 w 7329003"/>
            <a:gd name="connsiteY0" fmla="*/ 5816 h 2234320"/>
            <a:gd name="connsiteX1" fmla="*/ 910364 w 7329003"/>
            <a:gd name="connsiteY1" fmla="*/ 257289 h 2234320"/>
            <a:gd name="connsiteX2" fmla="*/ 1133357 w 7329003"/>
            <a:gd name="connsiteY2" fmla="*/ 760863 h 2234320"/>
            <a:gd name="connsiteX3" fmla="*/ 1783754 w 7329003"/>
            <a:gd name="connsiteY3" fmla="*/ 1357697 h 2234320"/>
            <a:gd name="connsiteX4" fmla="*/ 2861555 w 7329003"/>
            <a:gd name="connsiteY4" fmla="*/ 1152535 h 2234320"/>
            <a:gd name="connsiteX5" fmla="*/ 3587130 w 7329003"/>
            <a:gd name="connsiteY5" fmla="*/ 1898930 h 2234320"/>
            <a:gd name="connsiteX6" fmla="*/ 4724240 w 7329003"/>
            <a:gd name="connsiteY6" fmla="*/ 1992085 h 2234320"/>
            <a:gd name="connsiteX7" fmla="*/ 7329003 w 7329003"/>
            <a:gd name="connsiteY7" fmla="*/ 2234320 h 2234320"/>
            <a:gd name="connsiteX8" fmla="*/ 0 w 7329003"/>
            <a:gd name="connsiteY8" fmla="*/ 2215643 h 2234320"/>
            <a:gd name="connsiteX9" fmla="*/ 0 w 7329003"/>
            <a:gd name="connsiteY9" fmla="*/ 5816 h 2234320"/>
            <a:gd name="connsiteX0" fmla="*/ 0 w 7329003"/>
            <a:gd name="connsiteY0" fmla="*/ 5816 h 2234320"/>
            <a:gd name="connsiteX1" fmla="*/ 910364 w 7329003"/>
            <a:gd name="connsiteY1" fmla="*/ 257289 h 2234320"/>
            <a:gd name="connsiteX2" fmla="*/ 1133357 w 7329003"/>
            <a:gd name="connsiteY2" fmla="*/ 760863 h 2234320"/>
            <a:gd name="connsiteX3" fmla="*/ 1783754 w 7329003"/>
            <a:gd name="connsiteY3" fmla="*/ 1357697 h 2234320"/>
            <a:gd name="connsiteX4" fmla="*/ 2861555 w 7329003"/>
            <a:gd name="connsiteY4" fmla="*/ 1152535 h 2234320"/>
            <a:gd name="connsiteX5" fmla="*/ 3587130 w 7329003"/>
            <a:gd name="connsiteY5" fmla="*/ 1898930 h 2234320"/>
            <a:gd name="connsiteX6" fmla="*/ 4724240 w 7329003"/>
            <a:gd name="connsiteY6" fmla="*/ 1992085 h 2234320"/>
            <a:gd name="connsiteX7" fmla="*/ 7329003 w 7329003"/>
            <a:gd name="connsiteY7" fmla="*/ 2234320 h 2234320"/>
            <a:gd name="connsiteX8" fmla="*/ 0 w 7329003"/>
            <a:gd name="connsiteY8" fmla="*/ 2215643 h 2234320"/>
            <a:gd name="connsiteX9" fmla="*/ 0 w 7329003"/>
            <a:gd name="connsiteY9" fmla="*/ 5816 h 2234320"/>
            <a:gd name="connsiteX0" fmla="*/ 0 w 7329003"/>
            <a:gd name="connsiteY0" fmla="*/ 5816 h 2234320"/>
            <a:gd name="connsiteX1" fmla="*/ 910364 w 7329003"/>
            <a:gd name="connsiteY1" fmla="*/ 257289 h 2234320"/>
            <a:gd name="connsiteX2" fmla="*/ 1133357 w 7329003"/>
            <a:gd name="connsiteY2" fmla="*/ 760863 h 2234320"/>
            <a:gd name="connsiteX3" fmla="*/ 1783754 w 7329003"/>
            <a:gd name="connsiteY3" fmla="*/ 1357697 h 2234320"/>
            <a:gd name="connsiteX4" fmla="*/ 2861555 w 7329003"/>
            <a:gd name="connsiteY4" fmla="*/ 1152535 h 2234320"/>
            <a:gd name="connsiteX5" fmla="*/ 3587130 w 7329003"/>
            <a:gd name="connsiteY5" fmla="*/ 1898930 h 2234320"/>
            <a:gd name="connsiteX6" fmla="*/ 4724240 w 7329003"/>
            <a:gd name="connsiteY6" fmla="*/ 1992085 h 2234320"/>
            <a:gd name="connsiteX7" fmla="*/ 7329003 w 7329003"/>
            <a:gd name="connsiteY7" fmla="*/ 2234320 h 2234320"/>
            <a:gd name="connsiteX8" fmla="*/ 0 w 7329003"/>
            <a:gd name="connsiteY8" fmla="*/ 2215643 h 2234320"/>
            <a:gd name="connsiteX9" fmla="*/ 0 w 7329003"/>
            <a:gd name="connsiteY9" fmla="*/ 5816 h 2234320"/>
            <a:gd name="connsiteX0" fmla="*/ 0 w 7329003"/>
            <a:gd name="connsiteY0" fmla="*/ 5816 h 2234320"/>
            <a:gd name="connsiteX1" fmla="*/ 910364 w 7329003"/>
            <a:gd name="connsiteY1" fmla="*/ 257289 h 2234320"/>
            <a:gd name="connsiteX2" fmla="*/ 1133357 w 7329003"/>
            <a:gd name="connsiteY2" fmla="*/ 760863 h 2234320"/>
            <a:gd name="connsiteX3" fmla="*/ 1783754 w 7329003"/>
            <a:gd name="connsiteY3" fmla="*/ 1357697 h 2234320"/>
            <a:gd name="connsiteX4" fmla="*/ 2861555 w 7329003"/>
            <a:gd name="connsiteY4" fmla="*/ 1152535 h 2234320"/>
            <a:gd name="connsiteX5" fmla="*/ 3781443 w 7329003"/>
            <a:gd name="connsiteY5" fmla="*/ 1836679 h 2234320"/>
            <a:gd name="connsiteX6" fmla="*/ 4724240 w 7329003"/>
            <a:gd name="connsiteY6" fmla="*/ 1992085 h 2234320"/>
            <a:gd name="connsiteX7" fmla="*/ 7329003 w 7329003"/>
            <a:gd name="connsiteY7" fmla="*/ 2234320 h 2234320"/>
            <a:gd name="connsiteX8" fmla="*/ 0 w 7329003"/>
            <a:gd name="connsiteY8" fmla="*/ 2215643 h 2234320"/>
            <a:gd name="connsiteX9" fmla="*/ 0 w 7329003"/>
            <a:gd name="connsiteY9" fmla="*/ 5816 h 2234320"/>
            <a:gd name="connsiteX0" fmla="*/ 0 w 7329003"/>
            <a:gd name="connsiteY0" fmla="*/ 5816 h 2234320"/>
            <a:gd name="connsiteX1" fmla="*/ 910364 w 7329003"/>
            <a:gd name="connsiteY1" fmla="*/ 257289 h 2234320"/>
            <a:gd name="connsiteX2" fmla="*/ 1133357 w 7329003"/>
            <a:gd name="connsiteY2" fmla="*/ 760863 h 2234320"/>
            <a:gd name="connsiteX3" fmla="*/ 1783754 w 7329003"/>
            <a:gd name="connsiteY3" fmla="*/ 1357697 h 2234320"/>
            <a:gd name="connsiteX4" fmla="*/ 2861555 w 7329003"/>
            <a:gd name="connsiteY4" fmla="*/ 1152535 h 2234320"/>
            <a:gd name="connsiteX5" fmla="*/ 3781443 w 7329003"/>
            <a:gd name="connsiteY5" fmla="*/ 1836679 h 2234320"/>
            <a:gd name="connsiteX6" fmla="*/ 4724240 w 7329003"/>
            <a:gd name="connsiteY6" fmla="*/ 1992085 h 2234320"/>
            <a:gd name="connsiteX7" fmla="*/ 7329003 w 7329003"/>
            <a:gd name="connsiteY7" fmla="*/ 2234320 h 2234320"/>
            <a:gd name="connsiteX8" fmla="*/ 0 w 7329003"/>
            <a:gd name="connsiteY8" fmla="*/ 2215643 h 2234320"/>
            <a:gd name="connsiteX9" fmla="*/ 0 w 7329003"/>
            <a:gd name="connsiteY9" fmla="*/ 5816 h 2234320"/>
            <a:gd name="connsiteX0" fmla="*/ 0 w 7345196"/>
            <a:gd name="connsiteY0" fmla="*/ 5816 h 2234320"/>
            <a:gd name="connsiteX1" fmla="*/ 910364 w 7345196"/>
            <a:gd name="connsiteY1" fmla="*/ 257289 h 2234320"/>
            <a:gd name="connsiteX2" fmla="*/ 1133357 w 7345196"/>
            <a:gd name="connsiteY2" fmla="*/ 760863 h 2234320"/>
            <a:gd name="connsiteX3" fmla="*/ 1783754 w 7345196"/>
            <a:gd name="connsiteY3" fmla="*/ 1357697 h 2234320"/>
            <a:gd name="connsiteX4" fmla="*/ 2861555 w 7345196"/>
            <a:gd name="connsiteY4" fmla="*/ 1152535 h 2234320"/>
            <a:gd name="connsiteX5" fmla="*/ 3781443 w 7345196"/>
            <a:gd name="connsiteY5" fmla="*/ 1836679 h 2234320"/>
            <a:gd name="connsiteX6" fmla="*/ 4724240 w 7345196"/>
            <a:gd name="connsiteY6" fmla="*/ 1992085 h 2234320"/>
            <a:gd name="connsiteX7" fmla="*/ 7345196 w 7345196"/>
            <a:gd name="connsiteY7" fmla="*/ 2234320 h 2234320"/>
            <a:gd name="connsiteX8" fmla="*/ 0 w 7345196"/>
            <a:gd name="connsiteY8" fmla="*/ 2215643 h 2234320"/>
            <a:gd name="connsiteX9" fmla="*/ 0 w 7345196"/>
            <a:gd name="connsiteY9" fmla="*/ 5816 h 2234320"/>
            <a:gd name="connsiteX0" fmla="*/ 0 w 7345196"/>
            <a:gd name="connsiteY0" fmla="*/ 5816 h 2234320"/>
            <a:gd name="connsiteX1" fmla="*/ 910364 w 7345196"/>
            <a:gd name="connsiteY1" fmla="*/ 257289 h 2234320"/>
            <a:gd name="connsiteX2" fmla="*/ 1133357 w 7345196"/>
            <a:gd name="connsiteY2" fmla="*/ 760863 h 2234320"/>
            <a:gd name="connsiteX3" fmla="*/ 1783754 w 7345196"/>
            <a:gd name="connsiteY3" fmla="*/ 1357697 h 2234320"/>
            <a:gd name="connsiteX4" fmla="*/ 2861555 w 7345196"/>
            <a:gd name="connsiteY4" fmla="*/ 1152535 h 2234320"/>
            <a:gd name="connsiteX5" fmla="*/ 3781443 w 7345196"/>
            <a:gd name="connsiteY5" fmla="*/ 1836679 h 2234320"/>
            <a:gd name="connsiteX6" fmla="*/ 4724240 w 7345196"/>
            <a:gd name="connsiteY6" fmla="*/ 1992085 h 2234320"/>
            <a:gd name="connsiteX7" fmla="*/ 7345196 w 7345196"/>
            <a:gd name="connsiteY7" fmla="*/ 2234320 h 2234320"/>
            <a:gd name="connsiteX8" fmla="*/ 0 w 7345196"/>
            <a:gd name="connsiteY8" fmla="*/ 2215643 h 2234320"/>
            <a:gd name="connsiteX9" fmla="*/ 0 w 7345196"/>
            <a:gd name="connsiteY9" fmla="*/ 5816 h 2234320"/>
            <a:gd name="connsiteX0" fmla="*/ 0 w 7361389"/>
            <a:gd name="connsiteY0" fmla="*/ 495544 h 1977034"/>
            <a:gd name="connsiteX1" fmla="*/ 926557 w 7361389"/>
            <a:gd name="connsiteY1" fmla="*/ 3 h 1977034"/>
            <a:gd name="connsiteX2" fmla="*/ 1149550 w 7361389"/>
            <a:gd name="connsiteY2" fmla="*/ 503577 h 1977034"/>
            <a:gd name="connsiteX3" fmla="*/ 1799947 w 7361389"/>
            <a:gd name="connsiteY3" fmla="*/ 1100411 h 1977034"/>
            <a:gd name="connsiteX4" fmla="*/ 2877748 w 7361389"/>
            <a:gd name="connsiteY4" fmla="*/ 895249 h 1977034"/>
            <a:gd name="connsiteX5" fmla="*/ 3797636 w 7361389"/>
            <a:gd name="connsiteY5" fmla="*/ 1579393 h 1977034"/>
            <a:gd name="connsiteX6" fmla="*/ 4740433 w 7361389"/>
            <a:gd name="connsiteY6" fmla="*/ 1734799 h 1977034"/>
            <a:gd name="connsiteX7" fmla="*/ 7361389 w 7361389"/>
            <a:gd name="connsiteY7" fmla="*/ 1977034 h 1977034"/>
            <a:gd name="connsiteX8" fmla="*/ 16193 w 7361389"/>
            <a:gd name="connsiteY8" fmla="*/ 1958357 h 1977034"/>
            <a:gd name="connsiteX9" fmla="*/ 0 w 7361389"/>
            <a:gd name="connsiteY9" fmla="*/ 495544 h 1977034"/>
            <a:gd name="connsiteX0" fmla="*/ 9622 w 7371011"/>
            <a:gd name="connsiteY0" fmla="*/ 495544 h 1977034"/>
            <a:gd name="connsiteX1" fmla="*/ 936179 w 7371011"/>
            <a:gd name="connsiteY1" fmla="*/ 3 h 1977034"/>
            <a:gd name="connsiteX2" fmla="*/ 1159172 w 7371011"/>
            <a:gd name="connsiteY2" fmla="*/ 503577 h 1977034"/>
            <a:gd name="connsiteX3" fmla="*/ 1809569 w 7371011"/>
            <a:gd name="connsiteY3" fmla="*/ 1100411 h 1977034"/>
            <a:gd name="connsiteX4" fmla="*/ 2887370 w 7371011"/>
            <a:gd name="connsiteY4" fmla="*/ 895249 h 1977034"/>
            <a:gd name="connsiteX5" fmla="*/ 3807258 w 7371011"/>
            <a:gd name="connsiteY5" fmla="*/ 1579393 h 1977034"/>
            <a:gd name="connsiteX6" fmla="*/ 4750055 w 7371011"/>
            <a:gd name="connsiteY6" fmla="*/ 1734799 h 1977034"/>
            <a:gd name="connsiteX7" fmla="*/ 7371011 w 7371011"/>
            <a:gd name="connsiteY7" fmla="*/ 1977034 h 1977034"/>
            <a:gd name="connsiteX8" fmla="*/ 25815 w 7371011"/>
            <a:gd name="connsiteY8" fmla="*/ 1958357 h 1977034"/>
            <a:gd name="connsiteX9" fmla="*/ 9622 w 7371011"/>
            <a:gd name="connsiteY9" fmla="*/ 495544 h 1977034"/>
            <a:gd name="connsiteX0" fmla="*/ 9622 w 7371011"/>
            <a:gd name="connsiteY0" fmla="*/ 464418 h 1945908"/>
            <a:gd name="connsiteX1" fmla="*/ 644709 w 7371011"/>
            <a:gd name="connsiteY1" fmla="*/ 3 h 1945908"/>
            <a:gd name="connsiteX2" fmla="*/ 1159172 w 7371011"/>
            <a:gd name="connsiteY2" fmla="*/ 472451 h 1945908"/>
            <a:gd name="connsiteX3" fmla="*/ 1809569 w 7371011"/>
            <a:gd name="connsiteY3" fmla="*/ 1069285 h 1945908"/>
            <a:gd name="connsiteX4" fmla="*/ 2887370 w 7371011"/>
            <a:gd name="connsiteY4" fmla="*/ 864123 h 1945908"/>
            <a:gd name="connsiteX5" fmla="*/ 3807258 w 7371011"/>
            <a:gd name="connsiteY5" fmla="*/ 1548267 h 1945908"/>
            <a:gd name="connsiteX6" fmla="*/ 4750055 w 7371011"/>
            <a:gd name="connsiteY6" fmla="*/ 1703673 h 1945908"/>
            <a:gd name="connsiteX7" fmla="*/ 7371011 w 7371011"/>
            <a:gd name="connsiteY7" fmla="*/ 1945908 h 1945908"/>
            <a:gd name="connsiteX8" fmla="*/ 25815 w 7371011"/>
            <a:gd name="connsiteY8" fmla="*/ 1927231 h 1945908"/>
            <a:gd name="connsiteX9" fmla="*/ 9622 w 7371011"/>
            <a:gd name="connsiteY9" fmla="*/ 464418 h 1945908"/>
            <a:gd name="connsiteX0" fmla="*/ 9622 w 7371011"/>
            <a:gd name="connsiteY0" fmla="*/ 464784 h 1946274"/>
            <a:gd name="connsiteX1" fmla="*/ 644709 w 7371011"/>
            <a:gd name="connsiteY1" fmla="*/ 369 h 1946274"/>
            <a:gd name="connsiteX2" fmla="*/ 1159172 w 7371011"/>
            <a:gd name="connsiteY2" fmla="*/ 472817 h 1946274"/>
            <a:gd name="connsiteX3" fmla="*/ 1809569 w 7371011"/>
            <a:gd name="connsiteY3" fmla="*/ 1069651 h 1946274"/>
            <a:gd name="connsiteX4" fmla="*/ 2887370 w 7371011"/>
            <a:gd name="connsiteY4" fmla="*/ 864489 h 1946274"/>
            <a:gd name="connsiteX5" fmla="*/ 3807258 w 7371011"/>
            <a:gd name="connsiteY5" fmla="*/ 1548633 h 1946274"/>
            <a:gd name="connsiteX6" fmla="*/ 4750055 w 7371011"/>
            <a:gd name="connsiteY6" fmla="*/ 1704039 h 1946274"/>
            <a:gd name="connsiteX7" fmla="*/ 7371011 w 7371011"/>
            <a:gd name="connsiteY7" fmla="*/ 1946274 h 1946274"/>
            <a:gd name="connsiteX8" fmla="*/ 25815 w 7371011"/>
            <a:gd name="connsiteY8" fmla="*/ 1927597 h 1946274"/>
            <a:gd name="connsiteX9" fmla="*/ 9622 w 7371011"/>
            <a:gd name="connsiteY9" fmla="*/ 464784 h 1946274"/>
            <a:gd name="connsiteX0" fmla="*/ 9622 w 7371011"/>
            <a:gd name="connsiteY0" fmla="*/ 247201 h 1728691"/>
            <a:gd name="connsiteX1" fmla="*/ 644709 w 7371011"/>
            <a:gd name="connsiteY1" fmla="*/ 665 h 1728691"/>
            <a:gd name="connsiteX2" fmla="*/ 1159172 w 7371011"/>
            <a:gd name="connsiteY2" fmla="*/ 255234 h 1728691"/>
            <a:gd name="connsiteX3" fmla="*/ 1809569 w 7371011"/>
            <a:gd name="connsiteY3" fmla="*/ 852068 h 1728691"/>
            <a:gd name="connsiteX4" fmla="*/ 2887370 w 7371011"/>
            <a:gd name="connsiteY4" fmla="*/ 646906 h 1728691"/>
            <a:gd name="connsiteX5" fmla="*/ 3807258 w 7371011"/>
            <a:gd name="connsiteY5" fmla="*/ 1331050 h 1728691"/>
            <a:gd name="connsiteX6" fmla="*/ 4750055 w 7371011"/>
            <a:gd name="connsiteY6" fmla="*/ 1486456 h 1728691"/>
            <a:gd name="connsiteX7" fmla="*/ 7371011 w 7371011"/>
            <a:gd name="connsiteY7" fmla="*/ 1728691 h 1728691"/>
            <a:gd name="connsiteX8" fmla="*/ 25815 w 7371011"/>
            <a:gd name="connsiteY8" fmla="*/ 1710014 h 1728691"/>
            <a:gd name="connsiteX9" fmla="*/ 9622 w 7371011"/>
            <a:gd name="connsiteY9" fmla="*/ 247201 h 1728691"/>
            <a:gd name="connsiteX0" fmla="*/ 16342 w 7377731"/>
            <a:gd name="connsiteY0" fmla="*/ 247201 h 1728691"/>
            <a:gd name="connsiteX1" fmla="*/ 651429 w 7377731"/>
            <a:gd name="connsiteY1" fmla="*/ 665 h 1728691"/>
            <a:gd name="connsiteX2" fmla="*/ 1165892 w 7377731"/>
            <a:gd name="connsiteY2" fmla="*/ 255234 h 1728691"/>
            <a:gd name="connsiteX3" fmla="*/ 1816289 w 7377731"/>
            <a:gd name="connsiteY3" fmla="*/ 852068 h 1728691"/>
            <a:gd name="connsiteX4" fmla="*/ 2894090 w 7377731"/>
            <a:gd name="connsiteY4" fmla="*/ 646906 h 1728691"/>
            <a:gd name="connsiteX5" fmla="*/ 3813978 w 7377731"/>
            <a:gd name="connsiteY5" fmla="*/ 1331050 h 1728691"/>
            <a:gd name="connsiteX6" fmla="*/ 4756775 w 7377731"/>
            <a:gd name="connsiteY6" fmla="*/ 1486456 h 1728691"/>
            <a:gd name="connsiteX7" fmla="*/ 7377731 w 7377731"/>
            <a:gd name="connsiteY7" fmla="*/ 1728691 h 1728691"/>
            <a:gd name="connsiteX8" fmla="*/ 8092 w 7377731"/>
            <a:gd name="connsiteY8" fmla="*/ 1519404 h 1728691"/>
            <a:gd name="connsiteX9" fmla="*/ 16342 w 7377731"/>
            <a:gd name="connsiteY9" fmla="*/ 247201 h 1728691"/>
            <a:gd name="connsiteX0" fmla="*/ 46090 w 7407479"/>
            <a:gd name="connsiteY0" fmla="*/ 247201 h 1728691"/>
            <a:gd name="connsiteX1" fmla="*/ 681177 w 7407479"/>
            <a:gd name="connsiteY1" fmla="*/ 665 h 1728691"/>
            <a:gd name="connsiteX2" fmla="*/ 1195640 w 7407479"/>
            <a:gd name="connsiteY2" fmla="*/ 255234 h 1728691"/>
            <a:gd name="connsiteX3" fmla="*/ 1846037 w 7407479"/>
            <a:gd name="connsiteY3" fmla="*/ 852068 h 1728691"/>
            <a:gd name="connsiteX4" fmla="*/ 2923838 w 7407479"/>
            <a:gd name="connsiteY4" fmla="*/ 646906 h 1728691"/>
            <a:gd name="connsiteX5" fmla="*/ 3843726 w 7407479"/>
            <a:gd name="connsiteY5" fmla="*/ 1331050 h 1728691"/>
            <a:gd name="connsiteX6" fmla="*/ 4786523 w 7407479"/>
            <a:gd name="connsiteY6" fmla="*/ 1486456 h 1728691"/>
            <a:gd name="connsiteX7" fmla="*/ 7407479 w 7407479"/>
            <a:gd name="connsiteY7" fmla="*/ 1728691 h 1728691"/>
            <a:gd name="connsiteX8" fmla="*/ 772 w 7407479"/>
            <a:gd name="connsiteY8" fmla="*/ 1531203 h 1728691"/>
            <a:gd name="connsiteX9" fmla="*/ 46090 w 7407479"/>
            <a:gd name="connsiteY9" fmla="*/ 247201 h 1728691"/>
            <a:gd name="connsiteX0" fmla="*/ 46090 w 7407479"/>
            <a:gd name="connsiteY0" fmla="*/ 247201 h 1728691"/>
            <a:gd name="connsiteX1" fmla="*/ 681177 w 7407479"/>
            <a:gd name="connsiteY1" fmla="*/ 665 h 1728691"/>
            <a:gd name="connsiteX2" fmla="*/ 1195640 w 7407479"/>
            <a:gd name="connsiteY2" fmla="*/ 255234 h 1728691"/>
            <a:gd name="connsiteX3" fmla="*/ 1846037 w 7407479"/>
            <a:gd name="connsiteY3" fmla="*/ 852068 h 1728691"/>
            <a:gd name="connsiteX4" fmla="*/ 2923838 w 7407479"/>
            <a:gd name="connsiteY4" fmla="*/ 646906 h 1728691"/>
            <a:gd name="connsiteX5" fmla="*/ 3843726 w 7407479"/>
            <a:gd name="connsiteY5" fmla="*/ 1331050 h 1728691"/>
            <a:gd name="connsiteX6" fmla="*/ 5290153 w 7407479"/>
            <a:gd name="connsiteY6" fmla="*/ 1178611 h 1728691"/>
            <a:gd name="connsiteX7" fmla="*/ 7407479 w 7407479"/>
            <a:gd name="connsiteY7" fmla="*/ 1728691 h 1728691"/>
            <a:gd name="connsiteX8" fmla="*/ 772 w 7407479"/>
            <a:gd name="connsiteY8" fmla="*/ 1531203 h 1728691"/>
            <a:gd name="connsiteX9" fmla="*/ 46090 w 7407479"/>
            <a:gd name="connsiteY9" fmla="*/ 247201 h 1728691"/>
            <a:gd name="connsiteX0" fmla="*/ 46090 w 7390969"/>
            <a:gd name="connsiteY0" fmla="*/ 247201 h 1993382"/>
            <a:gd name="connsiteX1" fmla="*/ 681177 w 7390969"/>
            <a:gd name="connsiteY1" fmla="*/ 665 h 1993382"/>
            <a:gd name="connsiteX2" fmla="*/ 1195640 w 7390969"/>
            <a:gd name="connsiteY2" fmla="*/ 255234 h 1993382"/>
            <a:gd name="connsiteX3" fmla="*/ 1846037 w 7390969"/>
            <a:gd name="connsiteY3" fmla="*/ 852068 h 1993382"/>
            <a:gd name="connsiteX4" fmla="*/ 2923838 w 7390969"/>
            <a:gd name="connsiteY4" fmla="*/ 646906 h 1993382"/>
            <a:gd name="connsiteX5" fmla="*/ 3843726 w 7390969"/>
            <a:gd name="connsiteY5" fmla="*/ 1331050 h 1993382"/>
            <a:gd name="connsiteX6" fmla="*/ 5290153 w 7390969"/>
            <a:gd name="connsiteY6" fmla="*/ 1178611 h 1993382"/>
            <a:gd name="connsiteX7" fmla="*/ 7390969 w 7390969"/>
            <a:gd name="connsiteY7" fmla="*/ 1993382 h 1993382"/>
            <a:gd name="connsiteX8" fmla="*/ 772 w 7390969"/>
            <a:gd name="connsiteY8" fmla="*/ 1531203 h 1993382"/>
            <a:gd name="connsiteX9" fmla="*/ 46090 w 7390969"/>
            <a:gd name="connsiteY9" fmla="*/ 247201 h 1993382"/>
            <a:gd name="connsiteX0" fmla="*/ 81511 w 7426390"/>
            <a:gd name="connsiteY0" fmla="*/ 247201 h 1993382"/>
            <a:gd name="connsiteX1" fmla="*/ 716598 w 7426390"/>
            <a:gd name="connsiteY1" fmla="*/ 665 h 1993382"/>
            <a:gd name="connsiteX2" fmla="*/ 1231061 w 7426390"/>
            <a:gd name="connsiteY2" fmla="*/ 255234 h 1993382"/>
            <a:gd name="connsiteX3" fmla="*/ 1881458 w 7426390"/>
            <a:gd name="connsiteY3" fmla="*/ 852068 h 1993382"/>
            <a:gd name="connsiteX4" fmla="*/ 2959259 w 7426390"/>
            <a:gd name="connsiteY4" fmla="*/ 646906 h 1993382"/>
            <a:gd name="connsiteX5" fmla="*/ 3879147 w 7426390"/>
            <a:gd name="connsiteY5" fmla="*/ 1331050 h 1993382"/>
            <a:gd name="connsiteX6" fmla="*/ 5325574 w 7426390"/>
            <a:gd name="connsiteY6" fmla="*/ 1178611 h 1993382"/>
            <a:gd name="connsiteX7" fmla="*/ 7426390 w 7426390"/>
            <a:gd name="connsiteY7" fmla="*/ 1993382 h 1993382"/>
            <a:gd name="connsiteX8" fmla="*/ 343 w 7426390"/>
            <a:gd name="connsiteY8" fmla="*/ 1527433 h 1993382"/>
            <a:gd name="connsiteX9" fmla="*/ 81511 w 7426390"/>
            <a:gd name="connsiteY9" fmla="*/ 247201 h 1993382"/>
            <a:gd name="connsiteX0" fmla="*/ 81511 w 7426390"/>
            <a:gd name="connsiteY0" fmla="*/ 246538 h 1992719"/>
            <a:gd name="connsiteX1" fmla="*/ 716598 w 7426390"/>
            <a:gd name="connsiteY1" fmla="*/ 2 h 1992719"/>
            <a:gd name="connsiteX2" fmla="*/ 1202491 w 7426390"/>
            <a:gd name="connsiteY2" fmla="*/ 251554 h 1992719"/>
            <a:gd name="connsiteX3" fmla="*/ 1881458 w 7426390"/>
            <a:gd name="connsiteY3" fmla="*/ 851405 h 1992719"/>
            <a:gd name="connsiteX4" fmla="*/ 2959259 w 7426390"/>
            <a:gd name="connsiteY4" fmla="*/ 646243 h 1992719"/>
            <a:gd name="connsiteX5" fmla="*/ 3879147 w 7426390"/>
            <a:gd name="connsiteY5" fmla="*/ 1330387 h 1992719"/>
            <a:gd name="connsiteX6" fmla="*/ 5325574 w 7426390"/>
            <a:gd name="connsiteY6" fmla="*/ 1177948 h 1992719"/>
            <a:gd name="connsiteX7" fmla="*/ 7426390 w 7426390"/>
            <a:gd name="connsiteY7" fmla="*/ 1992719 h 1992719"/>
            <a:gd name="connsiteX8" fmla="*/ 343 w 7426390"/>
            <a:gd name="connsiteY8" fmla="*/ 1526770 h 1992719"/>
            <a:gd name="connsiteX9" fmla="*/ 81511 w 7426390"/>
            <a:gd name="connsiteY9" fmla="*/ 246538 h 1992719"/>
            <a:gd name="connsiteX0" fmla="*/ 81511 w 7426390"/>
            <a:gd name="connsiteY0" fmla="*/ 226652 h 1972833"/>
            <a:gd name="connsiteX1" fmla="*/ 667446 w 7426390"/>
            <a:gd name="connsiteY1" fmla="*/ 2 h 1972833"/>
            <a:gd name="connsiteX2" fmla="*/ 1202491 w 7426390"/>
            <a:gd name="connsiteY2" fmla="*/ 231668 h 1972833"/>
            <a:gd name="connsiteX3" fmla="*/ 1881458 w 7426390"/>
            <a:gd name="connsiteY3" fmla="*/ 831519 h 1972833"/>
            <a:gd name="connsiteX4" fmla="*/ 2959259 w 7426390"/>
            <a:gd name="connsiteY4" fmla="*/ 626357 h 1972833"/>
            <a:gd name="connsiteX5" fmla="*/ 3879147 w 7426390"/>
            <a:gd name="connsiteY5" fmla="*/ 1310501 h 1972833"/>
            <a:gd name="connsiteX6" fmla="*/ 5325574 w 7426390"/>
            <a:gd name="connsiteY6" fmla="*/ 1158062 h 1972833"/>
            <a:gd name="connsiteX7" fmla="*/ 7426390 w 7426390"/>
            <a:gd name="connsiteY7" fmla="*/ 1972833 h 1972833"/>
            <a:gd name="connsiteX8" fmla="*/ 343 w 7426390"/>
            <a:gd name="connsiteY8" fmla="*/ 1506884 h 1972833"/>
            <a:gd name="connsiteX9" fmla="*/ 81511 w 7426390"/>
            <a:gd name="connsiteY9" fmla="*/ 226652 h 1972833"/>
            <a:gd name="connsiteX0" fmla="*/ 81511 w 7426390"/>
            <a:gd name="connsiteY0" fmla="*/ 226652 h 1972833"/>
            <a:gd name="connsiteX1" fmla="*/ 667446 w 7426390"/>
            <a:gd name="connsiteY1" fmla="*/ 2 h 1972833"/>
            <a:gd name="connsiteX2" fmla="*/ 1202491 w 7426390"/>
            <a:gd name="connsiteY2" fmla="*/ 231668 h 1972833"/>
            <a:gd name="connsiteX3" fmla="*/ 1881458 w 7426390"/>
            <a:gd name="connsiteY3" fmla="*/ 831519 h 1972833"/>
            <a:gd name="connsiteX4" fmla="*/ 2959259 w 7426390"/>
            <a:gd name="connsiteY4" fmla="*/ 626357 h 1972833"/>
            <a:gd name="connsiteX5" fmla="*/ 3879147 w 7426390"/>
            <a:gd name="connsiteY5" fmla="*/ 1310501 h 1972833"/>
            <a:gd name="connsiteX6" fmla="*/ 5325574 w 7426390"/>
            <a:gd name="connsiteY6" fmla="*/ 1158062 h 1972833"/>
            <a:gd name="connsiteX7" fmla="*/ 7426390 w 7426390"/>
            <a:gd name="connsiteY7" fmla="*/ 1972833 h 1972833"/>
            <a:gd name="connsiteX8" fmla="*/ 343 w 7426390"/>
            <a:gd name="connsiteY8" fmla="*/ 1506884 h 1972833"/>
            <a:gd name="connsiteX9" fmla="*/ 81511 w 7426390"/>
            <a:gd name="connsiteY9" fmla="*/ 226652 h 19728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7426390" h="1972833">
              <a:moveTo>
                <a:pt x="81511" y="226652"/>
              </a:moveTo>
              <a:cubicBezTo>
                <a:pt x="81511" y="226652"/>
                <a:pt x="480616" y="-834"/>
                <a:pt x="667446" y="2"/>
              </a:cubicBezTo>
              <a:cubicBezTo>
                <a:pt x="854276" y="838"/>
                <a:pt x="1013108" y="75849"/>
                <a:pt x="1202491" y="231668"/>
              </a:cubicBezTo>
              <a:cubicBezTo>
                <a:pt x="1348457" y="351765"/>
                <a:pt x="1588663" y="765738"/>
                <a:pt x="1881458" y="831519"/>
              </a:cubicBezTo>
              <a:cubicBezTo>
                <a:pt x="2174253" y="897300"/>
                <a:pt x="2626311" y="546527"/>
                <a:pt x="2959259" y="626357"/>
              </a:cubicBezTo>
              <a:cubicBezTo>
                <a:pt x="3292207" y="706187"/>
                <a:pt x="3484761" y="1221884"/>
                <a:pt x="3879147" y="1310501"/>
              </a:cubicBezTo>
              <a:cubicBezTo>
                <a:pt x="4273533" y="1399118"/>
                <a:pt x="4734367" y="1047673"/>
                <a:pt x="5325574" y="1158062"/>
              </a:cubicBezTo>
              <a:cubicBezTo>
                <a:pt x="5916781" y="1268451"/>
                <a:pt x="6444787" y="1643083"/>
                <a:pt x="7426390" y="1972833"/>
              </a:cubicBezTo>
              <a:lnTo>
                <a:pt x="343" y="1506884"/>
              </a:lnTo>
              <a:cubicBezTo>
                <a:pt x="-5055" y="1019280"/>
                <a:pt x="54523" y="838758"/>
                <a:pt x="81511" y="226652"/>
              </a:cubicBezTo>
              <a:close/>
            </a:path>
          </a:pathLst>
        </a:custGeom>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5400000" scaled="1"/>
          <a:tileRect/>
        </a:gradFill>
        <a:ln w="9604" cap="flat">
          <a:noFill/>
          <a:prstDash val="solid"/>
          <a:miter/>
        </a:ln>
      </xdr:spPr>
      <xdr:txBody>
        <a:bodyPr rtlCol="0" anchor="ctr"/>
        <a:lstStyle/>
        <a:p>
          <a:endParaRPr lang="en-US"/>
        </a:p>
      </xdr:txBody>
    </xdr:sp>
    <xdr:clientData/>
  </xdr:twoCellAnchor>
  <xdr:twoCellAnchor>
    <xdr:from>
      <xdr:col>0</xdr:col>
      <xdr:colOff>0</xdr:colOff>
      <xdr:row>22</xdr:row>
      <xdr:rowOff>21887</xdr:rowOff>
    </xdr:from>
    <xdr:to>
      <xdr:col>7</xdr:col>
      <xdr:colOff>322621</xdr:colOff>
      <xdr:row>25</xdr:row>
      <xdr:rowOff>122903</xdr:rowOff>
    </xdr:to>
    <xdr:sp macro="" textlink="">
      <xdr:nvSpPr>
        <xdr:cNvPr id="83" name="Rectangle: Rounded Corners 82">
          <a:extLst>
            <a:ext uri="{FF2B5EF4-FFF2-40B4-BE49-F238E27FC236}">
              <a16:creationId xmlns:a16="http://schemas.microsoft.com/office/drawing/2014/main" id="{6D11BC75-9F62-4228-89CB-F24A411BCB92}"/>
            </a:ext>
          </a:extLst>
        </xdr:cNvPr>
        <xdr:cNvSpPr/>
      </xdr:nvSpPr>
      <xdr:spPr>
        <a:xfrm flipH="1">
          <a:off x="0" y="4077693"/>
          <a:ext cx="4624234" cy="654081"/>
        </a:xfrm>
        <a:prstGeom prst="roundRect">
          <a:avLst>
            <a:gd name="adj" fmla="val 0"/>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376240</xdr:colOff>
      <xdr:row>14</xdr:row>
      <xdr:rowOff>140084</xdr:rowOff>
    </xdr:from>
    <xdr:to>
      <xdr:col>4</xdr:col>
      <xdr:colOff>467680</xdr:colOff>
      <xdr:row>15</xdr:row>
      <xdr:rowOff>121034</xdr:rowOff>
    </xdr:to>
    <xdr:sp macro="" textlink="">
      <xdr:nvSpPr>
        <xdr:cNvPr id="43" name="Freeform: Shape 42">
          <a:extLst>
            <a:ext uri="{FF2B5EF4-FFF2-40B4-BE49-F238E27FC236}">
              <a16:creationId xmlns:a16="http://schemas.microsoft.com/office/drawing/2014/main" id="{5D5DF716-10E2-72AF-03E6-A1493AD06DFF}"/>
            </a:ext>
          </a:extLst>
        </xdr:cNvPr>
        <xdr:cNvSpPr>
          <a:spLocks noChangeAspect="1"/>
        </xdr:cNvSpPr>
      </xdr:nvSpPr>
      <xdr:spPr>
        <a:xfrm flipV="1">
          <a:off x="2805115" y="2616584"/>
          <a:ext cx="91440" cy="171450"/>
        </a:xfrm>
        <a:custGeom>
          <a:avLst/>
          <a:gdLst>
            <a:gd name="connsiteX0" fmla="*/ 0 w 152400"/>
            <a:gd name="connsiteY0" fmla="*/ 209550 h 285750"/>
            <a:gd name="connsiteX1" fmla="*/ 76200 w 152400"/>
            <a:gd name="connsiteY1" fmla="*/ 285750 h 285750"/>
            <a:gd name="connsiteX2" fmla="*/ 152400 w 152400"/>
            <a:gd name="connsiteY2" fmla="*/ 209550 h 285750"/>
            <a:gd name="connsiteX3" fmla="*/ 76200 w 152400"/>
            <a:gd name="connsiteY3" fmla="*/ 0 h 285750"/>
            <a:gd name="connsiteX4" fmla="*/ 0 w 152400"/>
            <a:gd name="connsiteY4" fmla="*/ 209550 h 2857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2400" h="285750">
              <a:moveTo>
                <a:pt x="0" y="209550"/>
              </a:moveTo>
              <a:cubicBezTo>
                <a:pt x="0" y="251631"/>
                <a:pt x="34119" y="285750"/>
                <a:pt x="76200" y="285750"/>
              </a:cubicBezTo>
              <a:cubicBezTo>
                <a:pt x="118281" y="285750"/>
                <a:pt x="152400" y="251631"/>
                <a:pt x="152400" y="209550"/>
              </a:cubicBezTo>
              <a:cubicBezTo>
                <a:pt x="152400" y="167469"/>
                <a:pt x="76200" y="0"/>
                <a:pt x="76200" y="0"/>
              </a:cubicBezTo>
              <a:cubicBezTo>
                <a:pt x="76200" y="0"/>
                <a:pt x="0" y="167459"/>
                <a:pt x="0" y="209550"/>
              </a:cubicBezTo>
              <a:close/>
            </a:path>
          </a:pathLst>
        </a:custGeom>
        <a:solidFill>
          <a:schemeClr val="accent1">
            <a:lumMod val="40000"/>
            <a:lumOff val="60000"/>
          </a:schemeClr>
        </a:solidFill>
        <a:ln w="9525" cap="flat">
          <a:noFill/>
          <a:prstDash val="solid"/>
          <a:miter/>
        </a:ln>
      </xdr:spPr>
      <xdr:txBody>
        <a:bodyPr rtlCol="0" anchor="ctr"/>
        <a:lstStyle/>
        <a:p>
          <a:endParaRPr lang="en-US"/>
        </a:p>
      </xdr:txBody>
    </xdr:sp>
    <xdr:clientData/>
  </xdr:twoCellAnchor>
  <xdr:twoCellAnchor>
    <xdr:from>
      <xdr:col>11</xdr:col>
      <xdr:colOff>381001</xdr:colOff>
      <xdr:row>15</xdr:row>
      <xdr:rowOff>179916</xdr:rowOff>
    </xdr:from>
    <xdr:to>
      <xdr:col>13</xdr:col>
      <xdr:colOff>285751</xdr:colOff>
      <xdr:row>21</xdr:row>
      <xdr:rowOff>95249</xdr:rowOff>
    </xdr:to>
    <xdr:sp macro="" textlink="">
      <xdr:nvSpPr>
        <xdr:cNvPr id="15" name="Freeform: Shape 14">
          <a:extLst>
            <a:ext uri="{FF2B5EF4-FFF2-40B4-BE49-F238E27FC236}">
              <a16:creationId xmlns:a16="http://schemas.microsoft.com/office/drawing/2014/main" id="{1B599993-D7CA-7BE1-2C48-7C0FA340BECA}"/>
            </a:ext>
          </a:extLst>
        </xdr:cNvPr>
        <xdr:cNvSpPr/>
      </xdr:nvSpPr>
      <xdr:spPr>
        <a:xfrm>
          <a:off x="7133168" y="3037416"/>
          <a:ext cx="1132416" cy="1058333"/>
        </a:xfrm>
        <a:custGeom>
          <a:avLst/>
          <a:gdLst>
            <a:gd name="connsiteX0" fmla="*/ 797138 w 1179730"/>
            <a:gd name="connsiteY0" fmla="*/ 933152 h 1231195"/>
            <a:gd name="connsiteX1" fmla="*/ 791766 w 1179730"/>
            <a:gd name="connsiteY1" fmla="*/ 933152 h 1231195"/>
            <a:gd name="connsiteX2" fmla="*/ 791766 w 1179730"/>
            <a:gd name="connsiteY2" fmla="*/ 835313 h 1231195"/>
            <a:gd name="connsiteX3" fmla="*/ 933152 w 1179730"/>
            <a:gd name="connsiteY3" fmla="*/ 863590 h 1231195"/>
            <a:gd name="connsiteX4" fmla="*/ 829657 w 1179730"/>
            <a:gd name="connsiteY4" fmla="*/ 673001 h 1231195"/>
            <a:gd name="connsiteX5" fmla="*/ 904875 w 1179730"/>
            <a:gd name="connsiteY5" fmla="*/ 693926 h 1231195"/>
            <a:gd name="connsiteX6" fmla="*/ 815801 w 1179730"/>
            <a:gd name="connsiteY6" fmla="*/ 558478 h 1231195"/>
            <a:gd name="connsiteX7" fmla="*/ 870659 w 1179730"/>
            <a:gd name="connsiteY7" fmla="*/ 565264 h 1231195"/>
            <a:gd name="connsiteX8" fmla="*/ 735211 w 1179730"/>
            <a:gd name="connsiteY8" fmla="*/ 382875 h 1231195"/>
            <a:gd name="connsiteX9" fmla="*/ 610791 w 1179730"/>
            <a:gd name="connsiteY9" fmla="*/ 564699 h 1231195"/>
            <a:gd name="connsiteX10" fmla="*/ 665366 w 1179730"/>
            <a:gd name="connsiteY10" fmla="*/ 557912 h 1231195"/>
            <a:gd name="connsiteX11" fmla="*/ 617294 w 1179730"/>
            <a:gd name="connsiteY11" fmla="*/ 631150 h 1231195"/>
            <a:gd name="connsiteX12" fmla="*/ 511254 w 1179730"/>
            <a:gd name="connsiteY12" fmla="*/ 461486 h 1231195"/>
            <a:gd name="connsiteX13" fmla="*/ 627757 w 1179730"/>
            <a:gd name="connsiteY13" fmla="*/ 492874 h 1231195"/>
            <a:gd name="connsiteX14" fmla="*/ 490046 w 1179730"/>
            <a:gd name="connsiteY14" fmla="*/ 283339 h 1231195"/>
            <a:gd name="connsiteX15" fmla="*/ 574878 w 1179730"/>
            <a:gd name="connsiteY15" fmla="*/ 293802 h 1231195"/>
            <a:gd name="connsiteX16" fmla="*/ 373544 w 1179730"/>
            <a:gd name="connsiteY16" fmla="*/ 0 h 1231195"/>
            <a:gd name="connsiteX17" fmla="*/ 172209 w 1179730"/>
            <a:gd name="connsiteY17" fmla="*/ 293236 h 1231195"/>
            <a:gd name="connsiteX18" fmla="*/ 257041 w 1179730"/>
            <a:gd name="connsiteY18" fmla="*/ 282773 h 1231195"/>
            <a:gd name="connsiteX19" fmla="*/ 119330 w 1179730"/>
            <a:gd name="connsiteY19" fmla="*/ 492309 h 1231195"/>
            <a:gd name="connsiteX20" fmla="*/ 235833 w 1179730"/>
            <a:gd name="connsiteY20" fmla="*/ 460921 h 1231195"/>
            <a:gd name="connsiteX21" fmla="*/ 45244 w 1179730"/>
            <a:gd name="connsiteY21" fmla="*/ 754440 h 1231195"/>
            <a:gd name="connsiteX22" fmla="*/ 311051 w 1179730"/>
            <a:gd name="connsiteY22" fmla="*/ 722203 h 1231195"/>
            <a:gd name="connsiteX23" fmla="*/ 311051 w 1179730"/>
            <a:gd name="connsiteY23" fmla="*/ 1004977 h 1231195"/>
            <a:gd name="connsiteX24" fmla="*/ 0 w 1179730"/>
            <a:gd name="connsiteY24" fmla="*/ 1231196 h 1231195"/>
            <a:gd name="connsiteX25" fmla="*/ 1179731 w 1179730"/>
            <a:gd name="connsiteY25" fmla="*/ 1231196 h 1231195"/>
            <a:gd name="connsiteX26" fmla="*/ 797138 w 1179730"/>
            <a:gd name="connsiteY26" fmla="*/ 933152 h 1231195"/>
            <a:gd name="connsiteX27" fmla="*/ 395883 w 1179730"/>
            <a:gd name="connsiteY27" fmla="*/ 971892 h 1231195"/>
            <a:gd name="connsiteX28" fmla="*/ 395883 w 1179730"/>
            <a:gd name="connsiteY28" fmla="*/ 722203 h 1231195"/>
            <a:gd name="connsiteX29" fmla="*/ 617860 w 1179730"/>
            <a:gd name="connsiteY29" fmla="*/ 747653 h 1231195"/>
            <a:gd name="connsiteX30" fmla="*/ 565547 w 1179730"/>
            <a:gd name="connsiteY30" fmla="*/ 863590 h 1231195"/>
            <a:gd name="connsiteX31" fmla="*/ 706934 w 1179730"/>
            <a:gd name="connsiteY31" fmla="*/ 835313 h 1231195"/>
            <a:gd name="connsiteX32" fmla="*/ 706934 w 1179730"/>
            <a:gd name="connsiteY32" fmla="*/ 926083 h 1231195"/>
            <a:gd name="connsiteX33" fmla="*/ 395883 w 1179730"/>
            <a:gd name="connsiteY33" fmla="*/ 971892 h 123119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Lst>
          <a:rect l="l" t="t" r="r" b="b"/>
          <a:pathLst>
            <a:path w="1179730" h="1231195">
              <a:moveTo>
                <a:pt x="797138" y="933152"/>
              </a:moveTo>
              <a:lnTo>
                <a:pt x="791766" y="933152"/>
              </a:lnTo>
              <a:lnTo>
                <a:pt x="791766" y="835313"/>
              </a:lnTo>
              <a:lnTo>
                <a:pt x="933152" y="863590"/>
              </a:lnTo>
              <a:lnTo>
                <a:pt x="829657" y="673001"/>
              </a:lnTo>
              <a:lnTo>
                <a:pt x="904875" y="693926"/>
              </a:lnTo>
              <a:lnTo>
                <a:pt x="815801" y="558478"/>
              </a:lnTo>
              <a:lnTo>
                <a:pt x="870659" y="565264"/>
              </a:lnTo>
              <a:lnTo>
                <a:pt x="735211" y="382875"/>
              </a:lnTo>
              <a:lnTo>
                <a:pt x="610791" y="564699"/>
              </a:lnTo>
              <a:lnTo>
                <a:pt x="665366" y="557912"/>
              </a:lnTo>
              <a:lnTo>
                <a:pt x="617294" y="631150"/>
              </a:lnTo>
              <a:lnTo>
                <a:pt x="511254" y="461486"/>
              </a:lnTo>
              <a:lnTo>
                <a:pt x="627757" y="492874"/>
              </a:lnTo>
              <a:lnTo>
                <a:pt x="490046" y="283339"/>
              </a:lnTo>
              <a:lnTo>
                <a:pt x="574878" y="293802"/>
              </a:lnTo>
              <a:lnTo>
                <a:pt x="373544" y="0"/>
              </a:lnTo>
              <a:lnTo>
                <a:pt x="172209" y="293236"/>
              </a:lnTo>
              <a:lnTo>
                <a:pt x="257041" y="282773"/>
              </a:lnTo>
              <a:lnTo>
                <a:pt x="119330" y="492309"/>
              </a:lnTo>
              <a:lnTo>
                <a:pt x="235833" y="460921"/>
              </a:lnTo>
              <a:lnTo>
                <a:pt x="45244" y="754440"/>
              </a:lnTo>
              <a:lnTo>
                <a:pt x="311051" y="722203"/>
              </a:lnTo>
              <a:lnTo>
                <a:pt x="311051" y="1004977"/>
              </a:lnTo>
              <a:cubicBezTo>
                <a:pt x="193256" y="1058777"/>
                <a:pt x="87477" y="1135706"/>
                <a:pt x="0" y="1231196"/>
              </a:cubicBezTo>
              <a:lnTo>
                <a:pt x="1179731" y="1231196"/>
              </a:lnTo>
              <a:cubicBezTo>
                <a:pt x="1051634" y="1051635"/>
                <a:pt x="913075" y="969065"/>
                <a:pt x="797138" y="933152"/>
              </a:cubicBezTo>
              <a:close/>
              <a:moveTo>
                <a:pt x="395883" y="971892"/>
              </a:moveTo>
              <a:lnTo>
                <a:pt x="395883" y="722203"/>
              </a:lnTo>
              <a:lnTo>
                <a:pt x="617860" y="747653"/>
              </a:lnTo>
              <a:lnTo>
                <a:pt x="565547" y="863590"/>
              </a:lnTo>
              <a:lnTo>
                <a:pt x="706934" y="835313"/>
              </a:lnTo>
              <a:lnTo>
                <a:pt x="706934" y="926083"/>
              </a:lnTo>
              <a:cubicBezTo>
                <a:pt x="601377" y="923159"/>
                <a:pt x="496118" y="938664"/>
                <a:pt x="395883" y="971892"/>
              </a:cubicBezTo>
              <a:close/>
            </a:path>
          </a:pathLst>
        </a:custGeom>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path path="circle">
            <a:fillToRect l="100000" b="100000"/>
          </a:path>
          <a:tileRect t="-100000" r="-100000"/>
        </a:gradFill>
        <a:ln w="28277" cap="flat">
          <a:noFill/>
          <a:prstDash val="solid"/>
          <a:miter/>
        </a:ln>
      </xdr:spPr>
      <xdr:txBody>
        <a:bodyPr rtlCol="0" anchor="ctr"/>
        <a:lstStyle/>
        <a:p>
          <a:endParaRPr lang="en-US"/>
        </a:p>
      </xdr:txBody>
    </xdr:sp>
    <xdr:clientData/>
  </xdr:twoCellAnchor>
  <xdr:twoCellAnchor>
    <xdr:from>
      <xdr:col>10</xdr:col>
      <xdr:colOff>185738</xdr:colOff>
      <xdr:row>14</xdr:row>
      <xdr:rowOff>166687</xdr:rowOff>
    </xdr:from>
    <xdr:to>
      <xdr:col>11</xdr:col>
      <xdr:colOff>573882</xdr:colOff>
      <xdr:row>21</xdr:row>
      <xdr:rowOff>50004</xdr:rowOff>
    </xdr:to>
    <xdr:sp macro="" textlink="">
      <xdr:nvSpPr>
        <xdr:cNvPr id="19" name="Graphic 6" descr="Fir tree with solid fill">
          <a:extLst>
            <a:ext uri="{FF2B5EF4-FFF2-40B4-BE49-F238E27FC236}">
              <a16:creationId xmlns:a16="http://schemas.microsoft.com/office/drawing/2014/main" id="{7F29DE18-862B-4EB6-A9A8-1A9329358770}"/>
            </a:ext>
          </a:extLst>
        </xdr:cNvPr>
        <xdr:cNvSpPr/>
      </xdr:nvSpPr>
      <xdr:spPr>
        <a:xfrm>
          <a:off x="6257926" y="2833687"/>
          <a:ext cx="995362" cy="1216817"/>
        </a:xfrm>
        <a:custGeom>
          <a:avLst/>
          <a:gdLst>
            <a:gd name="connsiteX0" fmla="*/ 590550 w 590550"/>
            <a:gd name="connsiteY0" fmla="*/ 685800 h 838200"/>
            <a:gd name="connsiteX1" fmla="*/ 419100 w 590550"/>
            <a:gd name="connsiteY1" fmla="*/ 419100 h 838200"/>
            <a:gd name="connsiteX2" fmla="*/ 523875 w 590550"/>
            <a:gd name="connsiteY2" fmla="*/ 447675 h 838200"/>
            <a:gd name="connsiteX3" fmla="*/ 400050 w 590550"/>
            <a:gd name="connsiteY3" fmla="*/ 257175 h 838200"/>
            <a:gd name="connsiteX4" fmla="*/ 476250 w 590550"/>
            <a:gd name="connsiteY4" fmla="*/ 266700 h 838200"/>
            <a:gd name="connsiteX5" fmla="*/ 295275 w 590550"/>
            <a:gd name="connsiteY5" fmla="*/ 0 h 838200"/>
            <a:gd name="connsiteX6" fmla="*/ 114300 w 590550"/>
            <a:gd name="connsiteY6" fmla="*/ 266700 h 838200"/>
            <a:gd name="connsiteX7" fmla="*/ 190500 w 590550"/>
            <a:gd name="connsiteY7" fmla="*/ 257175 h 838200"/>
            <a:gd name="connsiteX8" fmla="*/ 66675 w 590550"/>
            <a:gd name="connsiteY8" fmla="*/ 447675 h 838200"/>
            <a:gd name="connsiteX9" fmla="*/ 171450 w 590550"/>
            <a:gd name="connsiteY9" fmla="*/ 419100 h 838200"/>
            <a:gd name="connsiteX10" fmla="*/ 0 w 590550"/>
            <a:gd name="connsiteY10" fmla="*/ 685800 h 838200"/>
            <a:gd name="connsiteX11" fmla="*/ 257175 w 590550"/>
            <a:gd name="connsiteY11" fmla="*/ 638175 h 838200"/>
            <a:gd name="connsiteX12" fmla="*/ 257175 w 590550"/>
            <a:gd name="connsiteY12" fmla="*/ 838200 h 838200"/>
            <a:gd name="connsiteX13" fmla="*/ 333375 w 590550"/>
            <a:gd name="connsiteY13" fmla="*/ 838200 h 838200"/>
            <a:gd name="connsiteX14" fmla="*/ 333375 w 590550"/>
            <a:gd name="connsiteY14" fmla="*/ 638175 h 838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590550" h="838200">
              <a:moveTo>
                <a:pt x="590550" y="685800"/>
              </a:moveTo>
              <a:lnTo>
                <a:pt x="419100" y="419100"/>
              </a:lnTo>
              <a:lnTo>
                <a:pt x="523875" y="447675"/>
              </a:lnTo>
              <a:lnTo>
                <a:pt x="400050" y="257175"/>
              </a:lnTo>
              <a:lnTo>
                <a:pt x="476250" y="266700"/>
              </a:lnTo>
              <a:lnTo>
                <a:pt x="295275" y="0"/>
              </a:lnTo>
              <a:lnTo>
                <a:pt x="114300" y="266700"/>
              </a:lnTo>
              <a:lnTo>
                <a:pt x="190500" y="257175"/>
              </a:lnTo>
              <a:lnTo>
                <a:pt x="66675" y="447675"/>
              </a:lnTo>
              <a:lnTo>
                <a:pt x="171450" y="419100"/>
              </a:lnTo>
              <a:lnTo>
                <a:pt x="0" y="685800"/>
              </a:lnTo>
              <a:lnTo>
                <a:pt x="257175" y="638175"/>
              </a:lnTo>
              <a:lnTo>
                <a:pt x="257175" y="838200"/>
              </a:lnTo>
              <a:lnTo>
                <a:pt x="333375" y="838200"/>
              </a:lnTo>
              <a:lnTo>
                <a:pt x="333375" y="638175"/>
              </a:lnTo>
              <a:close/>
            </a:path>
          </a:pathLst>
        </a:custGeom>
        <a:gradFill flip="none" rotWithShape="1">
          <a:gsLst>
            <a:gs pos="0">
              <a:schemeClr val="accent6">
                <a:lumMod val="50000"/>
                <a:shade val="30000"/>
                <a:satMod val="115000"/>
              </a:schemeClr>
            </a:gs>
            <a:gs pos="50000">
              <a:schemeClr val="accent6">
                <a:lumMod val="50000"/>
                <a:shade val="67500"/>
                <a:satMod val="115000"/>
              </a:schemeClr>
            </a:gs>
            <a:gs pos="100000">
              <a:schemeClr val="accent6">
                <a:lumMod val="50000"/>
                <a:shade val="100000"/>
                <a:satMod val="115000"/>
              </a:schemeClr>
            </a:gs>
          </a:gsLst>
          <a:lin ang="16200000" scaled="1"/>
          <a:tileRect/>
        </a:gradFill>
        <a:ln w="9525" cap="flat">
          <a:noFill/>
          <a:prstDash val="solid"/>
          <a:miter/>
        </a:ln>
      </xdr:spPr>
      <xdr:txBody>
        <a:bodyPr rtlCol="0" anchor="ctr"/>
        <a:lstStyle/>
        <a:p>
          <a:endParaRPr lang="en-US"/>
        </a:p>
      </xdr:txBody>
    </xdr:sp>
    <xdr:clientData/>
  </xdr:twoCellAnchor>
  <xdr:twoCellAnchor>
    <xdr:from>
      <xdr:col>8</xdr:col>
      <xdr:colOff>172448</xdr:colOff>
      <xdr:row>22</xdr:row>
      <xdr:rowOff>36400</xdr:rowOff>
    </xdr:from>
    <xdr:to>
      <xdr:col>15</xdr:col>
      <xdr:colOff>597156</xdr:colOff>
      <xdr:row>25</xdr:row>
      <xdr:rowOff>130970</xdr:rowOff>
    </xdr:to>
    <xdr:sp macro="" textlink="">
      <xdr:nvSpPr>
        <xdr:cNvPr id="84" name="Rectangle: Rounded Corners 83">
          <a:extLst>
            <a:ext uri="{FF2B5EF4-FFF2-40B4-BE49-F238E27FC236}">
              <a16:creationId xmlns:a16="http://schemas.microsoft.com/office/drawing/2014/main" id="{4A3AC2CA-2F59-49AA-BDB8-6A9D44F1B02B}"/>
            </a:ext>
          </a:extLst>
        </xdr:cNvPr>
        <xdr:cNvSpPr/>
      </xdr:nvSpPr>
      <xdr:spPr>
        <a:xfrm flipH="1">
          <a:off x="5030198" y="4227400"/>
          <a:ext cx="4675239" cy="666070"/>
        </a:xfrm>
        <a:prstGeom prst="roundRect">
          <a:avLst>
            <a:gd name="adj" fmla="val 0"/>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114300</xdr:colOff>
      <xdr:row>14</xdr:row>
      <xdr:rowOff>21021</xdr:rowOff>
    </xdr:from>
    <xdr:to>
      <xdr:col>4</xdr:col>
      <xdr:colOff>266700</xdr:colOff>
      <xdr:row>15</xdr:row>
      <xdr:rowOff>116271</xdr:rowOff>
    </xdr:to>
    <xdr:sp macro="" textlink="">
      <xdr:nvSpPr>
        <xdr:cNvPr id="44" name="Freeform: Shape 43">
          <a:extLst>
            <a:ext uri="{FF2B5EF4-FFF2-40B4-BE49-F238E27FC236}">
              <a16:creationId xmlns:a16="http://schemas.microsoft.com/office/drawing/2014/main" id="{EFC801B5-B9F4-3CB5-9253-23ACF870C797}"/>
            </a:ext>
          </a:extLst>
        </xdr:cNvPr>
        <xdr:cNvSpPr/>
      </xdr:nvSpPr>
      <xdr:spPr>
        <a:xfrm rot="19678085" flipV="1">
          <a:off x="2543175" y="2497521"/>
          <a:ext cx="152400" cy="285750"/>
        </a:xfrm>
        <a:custGeom>
          <a:avLst/>
          <a:gdLst>
            <a:gd name="connsiteX0" fmla="*/ 0 w 152400"/>
            <a:gd name="connsiteY0" fmla="*/ 209550 h 285750"/>
            <a:gd name="connsiteX1" fmla="*/ 76200 w 152400"/>
            <a:gd name="connsiteY1" fmla="*/ 285750 h 285750"/>
            <a:gd name="connsiteX2" fmla="*/ 152400 w 152400"/>
            <a:gd name="connsiteY2" fmla="*/ 209550 h 285750"/>
            <a:gd name="connsiteX3" fmla="*/ 76200 w 152400"/>
            <a:gd name="connsiteY3" fmla="*/ 0 h 285750"/>
            <a:gd name="connsiteX4" fmla="*/ 0 w 152400"/>
            <a:gd name="connsiteY4" fmla="*/ 209550 h 2857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2400" h="285750">
              <a:moveTo>
                <a:pt x="0" y="209550"/>
              </a:moveTo>
              <a:cubicBezTo>
                <a:pt x="0" y="251631"/>
                <a:pt x="34119" y="285750"/>
                <a:pt x="76200" y="285750"/>
              </a:cubicBezTo>
              <a:cubicBezTo>
                <a:pt x="118281" y="285750"/>
                <a:pt x="152400" y="251631"/>
                <a:pt x="152400" y="209550"/>
              </a:cubicBezTo>
              <a:cubicBezTo>
                <a:pt x="152400" y="167469"/>
                <a:pt x="76200" y="0"/>
                <a:pt x="76200" y="0"/>
              </a:cubicBezTo>
              <a:cubicBezTo>
                <a:pt x="76200" y="0"/>
                <a:pt x="0" y="167459"/>
                <a:pt x="0" y="209550"/>
              </a:cubicBezTo>
              <a:close/>
            </a:path>
          </a:pathLst>
        </a:custGeom>
        <a:solidFill>
          <a:schemeClr val="accent1">
            <a:lumMod val="60000"/>
            <a:lumOff val="40000"/>
          </a:schemeClr>
        </a:solidFill>
        <a:ln w="9525" cap="flat">
          <a:noFill/>
          <a:prstDash val="solid"/>
          <a:miter/>
        </a:ln>
      </xdr:spPr>
      <xdr:txBody>
        <a:bodyPr rtlCol="0" anchor="ctr"/>
        <a:lstStyle/>
        <a:p>
          <a:endParaRPr lang="en-US"/>
        </a:p>
      </xdr:txBody>
    </xdr:sp>
    <xdr:clientData/>
  </xdr:twoCellAnchor>
  <xdr:twoCellAnchor>
    <xdr:from>
      <xdr:col>7</xdr:col>
      <xdr:colOff>340519</xdr:colOff>
      <xdr:row>14</xdr:row>
      <xdr:rowOff>80554</xdr:rowOff>
    </xdr:from>
    <xdr:to>
      <xdr:col>7</xdr:col>
      <xdr:colOff>492919</xdr:colOff>
      <xdr:row>15</xdr:row>
      <xdr:rowOff>175804</xdr:rowOff>
    </xdr:to>
    <xdr:sp macro="" textlink="">
      <xdr:nvSpPr>
        <xdr:cNvPr id="45" name="Freeform: Shape 44">
          <a:extLst>
            <a:ext uri="{FF2B5EF4-FFF2-40B4-BE49-F238E27FC236}">
              <a16:creationId xmlns:a16="http://schemas.microsoft.com/office/drawing/2014/main" id="{53FEAEBE-4A5A-B066-87EC-05AF9275622C}"/>
            </a:ext>
          </a:extLst>
        </xdr:cNvPr>
        <xdr:cNvSpPr/>
      </xdr:nvSpPr>
      <xdr:spPr>
        <a:xfrm rot="9942044">
          <a:off x="4591050" y="2557054"/>
          <a:ext cx="152400" cy="285750"/>
        </a:xfrm>
        <a:custGeom>
          <a:avLst/>
          <a:gdLst>
            <a:gd name="connsiteX0" fmla="*/ 0 w 152400"/>
            <a:gd name="connsiteY0" fmla="*/ 209550 h 285750"/>
            <a:gd name="connsiteX1" fmla="*/ 76200 w 152400"/>
            <a:gd name="connsiteY1" fmla="*/ 285750 h 285750"/>
            <a:gd name="connsiteX2" fmla="*/ 152400 w 152400"/>
            <a:gd name="connsiteY2" fmla="*/ 209550 h 285750"/>
            <a:gd name="connsiteX3" fmla="*/ 76200 w 152400"/>
            <a:gd name="connsiteY3" fmla="*/ 0 h 285750"/>
            <a:gd name="connsiteX4" fmla="*/ 0 w 152400"/>
            <a:gd name="connsiteY4" fmla="*/ 209550 h 2857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2400" h="285750">
              <a:moveTo>
                <a:pt x="0" y="209550"/>
              </a:moveTo>
              <a:cubicBezTo>
                <a:pt x="0" y="251631"/>
                <a:pt x="34119" y="285750"/>
                <a:pt x="76200" y="285750"/>
              </a:cubicBezTo>
              <a:cubicBezTo>
                <a:pt x="118281" y="285750"/>
                <a:pt x="152400" y="251631"/>
                <a:pt x="152400" y="209550"/>
              </a:cubicBezTo>
              <a:cubicBezTo>
                <a:pt x="152400" y="167469"/>
                <a:pt x="76200" y="0"/>
                <a:pt x="76200" y="0"/>
              </a:cubicBezTo>
              <a:cubicBezTo>
                <a:pt x="76200" y="0"/>
                <a:pt x="0" y="167459"/>
                <a:pt x="0" y="209550"/>
              </a:cubicBezTo>
              <a:close/>
            </a:path>
          </a:pathLst>
        </a:custGeom>
        <a:solidFill>
          <a:schemeClr val="accent1">
            <a:lumMod val="60000"/>
            <a:lumOff val="40000"/>
          </a:schemeClr>
        </a:solidFill>
        <a:ln w="9525" cap="flat">
          <a:noFill/>
          <a:prstDash val="solid"/>
          <a:miter/>
        </a:ln>
      </xdr:spPr>
      <xdr:txBody>
        <a:bodyPr rtlCol="0" anchor="ctr"/>
        <a:lstStyle/>
        <a:p>
          <a:endParaRPr lang="en-US"/>
        </a:p>
      </xdr:txBody>
    </xdr:sp>
    <xdr:clientData/>
  </xdr:twoCellAnchor>
  <xdr:twoCellAnchor>
    <xdr:from>
      <xdr:col>7</xdr:col>
      <xdr:colOff>576263</xdr:colOff>
      <xdr:row>15</xdr:row>
      <xdr:rowOff>54358</xdr:rowOff>
    </xdr:from>
    <xdr:to>
      <xdr:col>8</xdr:col>
      <xdr:colOff>60484</xdr:colOff>
      <xdr:row>16</xdr:row>
      <xdr:rowOff>35308</xdr:rowOff>
    </xdr:to>
    <xdr:sp macro="" textlink="">
      <xdr:nvSpPr>
        <xdr:cNvPr id="70" name="Freeform: Shape 69">
          <a:extLst>
            <a:ext uri="{FF2B5EF4-FFF2-40B4-BE49-F238E27FC236}">
              <a16:creationId xmlns:a16="http://schemas.microsoft.com/office/drawing/2014/main" id="{6FDAA369-DFE6-49B6-9B6E-43434C2A3A5C}"/>
            </a:ext>
          </a:extLst>
        </xdr:cNvPr>
        <xdr:cNvSpPr>
          <a:spLocks noChangeAspect="1"/>
        </xdr:cNvSpPr>
      </xdr:nvSpPr>
      <xdr:spPr>
        <a:xfrm rot="2051352" flipV="1">
          <a:off x="4826794" y="2721358"/>
          <a:ext cx="91440" cy="171450"/>
        </a:xfrm>
        <a:custGeom>
          <a:avLst/>
          <a:gdLst>
            <a:gd name="connsiteX0" fmla="*/ 0 w 152400"/>
            <a:gd name="connsiteY0" fmla="*/ 209550 h 285750"/>
            <a:gd name="connsiteX1" fmla="*/ 76200 w 152400"/>
            <a:gd name="connsiteY1" fmla="*/ 285750 h 285750"/>
            <a:gd name="connsiteX2" fmla="*/ 152400 w 152400"/>
            <a:gd name="connsiteY2" fmla="*/ 209550 h 285750"/>
            <a:gd name="connsiteX3" fmla="*/ 76200 w 152400"/>
            <a:gd name="connsiteY3" fmla="*/ 0 h 285750"/>
            <a:gd name="connsiteX4" fmla="*/ 0 w 152400"/>
            <a:gd name="connsiteY4" fmla="*/ 209550 h 2857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2400" h="285750">
              <a:moveTo>
                <a:pt x="0" y="209550"/>
              </a:moveTo>
              <a:cubicBezTo>
                <a:pt x="0" y="251631"/>
                <a:pt x="34119" y="285750"/>
                <a:pt x="76200" y="285750"/>
              </a:cubicBezTo>
              <a:cubicBezTo>
                <a:pt x="118281" y="285750"/>
                <a:pt x="152400" y="251631"/>
                <a:pt x="152400" y="209550"/>
              </a:cubicBezTo>
              <a:cubicBezTo>
                <a:pt x="152400" y="167469"/>
                <a:pt x="76200" y="0"/>
                <a:pt x="76200" y="0"/>
              </a:cubicBezTo>
              <a:cubicBezTo>
                <a:pt x="76200" y="0"/>
                <a:pt x="0" y="167459"/>
                <a:pt x="0" y="209550"/>
              </a:cubicBezTo>
              <a:close/>
            </a:path>
          </a:pathLst>
        </a:custGeom>
        <a:solidFill>
          <a:schemeClr val="accent5">
            <a:lumMod val="60000"/>
            <a:lumOff val="40000"/>
          </a:schemeClr>
        </a:solidFill>
        <a:ln w="9525" cap="flat">
          <a:noFill/>
          <a:prstDash val="solid"/>
          <a:miter/>
        </a:ln>
      </xdr:spPr>
      <xdr:txBody>
        <a:bodyPr rtlCol="0" anchor="ctr"/>
        <a:lstStyle/>
        <a:p>
          <a:endParaRPr lang="en-US"/>
        </a:p>
      </xdr:txBody>
    </xdr:sp>
    <xdr:clientData/>
  </xdr:twoCellAnchor>
  <xdr:twoCellAnchor>
    <xdr:from>
      <xdr:col>0</xdr:col>
      <xdr:colOff>309561</xdr:colOff>
      <xdr:row>20</xdr:row>
      <xdr:rowOff>87578</xdr:rowOff>
    </xdr:from>
    <xdr:to>
      <xdr:col>15</xdr:col>
      <xdr:colOff>273844</xdr:colOff>
      <xdr:row>25</xdr:row>
      <xdr:rowOff>111393</xdr:rowOff>
    </xdr:to>
    <xdr:sp macro="" textlink="">
      <xdr:nvSpPr>
        <xdr:cNvPr id="32" name="Rectangle: Rounded Corners 31">
          <a:extLst>
            <a:ext uri="{FF2B5EF4-FFF2-40B4-BE49-F238E27FC236}">
              <a16:creationId xmlns:a16="http://schemas.microsoft.com/office/drawing/2014/main" id="{C00B0917-D939-5359-E537-4980DA329A43}"/>
            </a:ext>
          </a:extLst>
        </xdr:cNvPr>
        <xdr:cNvSpPr/>
      </xdr:nvSpPr>
      <xdr:spPr>
        <a:xfrm flipH="1">
          <a:off x="309561" y="3897578"/>
          <a:ext cx="9072564" cy="976315"/>
        </a:xfrm>
        <a:prstGeom prst="roundRect">
          <a:avLst>
            <a:gd name="adj" fmla="val 34146"/>
          </a:avLst>
        </a:prstGeom>
        <a:gradFill flip="none" rotWithShape="1">
          <a:gsLst>
            <a:gs pos="0">
              <a:schemeClr val="accent6">
                <a:lumMod val="40000"/>
                <a:lumOff val="60000"/>
              </a:schemeClr>
            </a:gs>
            <a:gs pos="100000">
              <a:schemeClr val="accent5">
                <a:lumMod val="60000"/>
                <a:lumOff val="40000"/>
              </a:schemeClr>
            </a:gs>
          </a:gsLst>
          <a:lin ang="0" scaled="1"/>
          <a:tileRect/>
        </a:gradFill>
        <a:ln>
          <a:noFill/>
        </a:ln>
        <a:effectLst>
          <a:outerShdw blurRad="101600" dist="152400" dir="6600000" sx="95000" sy="95000" algn="t" rotWithShape="0">
            <a:schemeClr val="tx1">
              <a:lumMod val="50000"/>
              <a:lumOff val="50000"/>
              <a:alpha val="38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0</xdr:col>
      <xdr:colOff>0</xdr:colOff>
      <xdr:row>62</xdr:row>
      <xdr:rowOff>166691</xdr:rowOff>
    </xdr:from>
    <xdr:to>
      <xdr:col>16</xdr:col>
      <xdr:colOff>4225</xdr:colOff>
      <xdr:row>63</xdr:row>
      <xdr:rowOff>94838</xdr:rowOff>
    </xdr:to>
    <xdr:grpSp>
      <xdr:nvGrpSpPr>
        <xdr:cNvPr id="27" name="Group 26">
          <a:extLst>
            <a:ext uri="{FF2B5EF4-FFF2-40B4-BE49-F238E27FC236}">
              <a16:creationId xmlns:a16="http://schemas.microsoft.com/office/drawing/2014/main" id="{127C0995-F727-5422-2B3C-BF959639CB82}"/>
            </a:ext>
          </a:extLst>
        </xdr:cNvPr>
        <xdr:cNvGrpSpPr/>
      </xdr:nvGrpSpPr>
      <xdr:grpSpPr>
        <a:xfrm>
          <a:off x="0" y="11977691"/>
          <a:ext cx="9719725" cy="118647"/>
          <a:chOff x="0" y="11411912"/>
          <a:chExt cx="9719725" cy="672516"/>
        </a:xfrm>
        <a:effectLst>
          <a:outerShdw blurRad="101600" dist="101600" dir="4800000" sx="99000" sy="99000" algn="t" rotWithShape="0">
            <a:schemeClr val="tx1">
              <a:lumMod val="50000"/>
              <a:lumOff val="50000"/>
              <a:alpha val="28000"/>
            </a:schemeClr>
          </a:outerShdw>
        </a:effectLst>
      </xdr:grpSpPr>
      <xdr:sp macro="" textlink="">
        <xdr:nvSpPr>
          <xdr:cNvPr id="25" name="Rectangle: Rounded Corners 24">
            <a:extLst>
              <a:ext uri="{FF2B5EF4-FFF2-40B4-BE49-F238E27FC236}">
                <a16:creationId xmlns:a16="http://schemas.microsoft.com/office/drawing/2014/main" id="{2C91757F-7643-4090-83B3-7725FE5FED5F}"/>
              </a:ext>
            </a:extLst>
          </xdr:cNvPr>
          <xdr:cNvSpPr/>
        </xdr:nvSpPr>
        <xdr:spPr>
          <a:xfrm flipH="1">
            <a:off x="0" y="11411912"/>
            <a:ext cx="4867274" cy="672516"/>
          </a:xfrm>
          <a:prstGeom prst="roundRect">
            <a:avLst>
              <a:gd name="adj" fmla="val 0"/>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Rectangle: Rounded Corners 25">
            <a:extLst>
              <a:ext uri="{FF2B5EF4-FFF2-40B4-BE49-F238E27FC236}">
                <a16:creationId xmlns:a16="http://schemas.microsoft.com/office/drawing/2014/main" id="{B35CA0C6-DDDE-48C9-B3E5-3AB2295E7351}"/>
              </a:ext>
            </a:extLst>
          </xdr:cNvPr>
          <xdr:cNvSpPr/>
        </xdr:nvSpPr>
        <xdr:spPr>
          <a:xfrm flipH="1">
            <a:off x="4857750" y="11414519"/>
            <a:ext cx="4861975" cy="666070"/>
          </a:xfrm>
          <a:prstGeom prst="roundRect">
            <a:avLst>
              <a:gd name="adj" fmla="val 0"/>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560996</xdr:colOff>
      <xdr:row>14</xdr:row>
      <xdr:rowOff>79569</xdr:rowOff>
    </xdr:from>
    <xdr:to>
      <xdr:col>5</xdr:col>
      <xdr:colOff>148849</xdr:colOff>
      <xdr:row>16</xdr:row>
      <xdr:rowOff>64329</xdr:rowOff>
    </xdr:to>
    <xdr:sp macro="" textlink="">
      <xdr:nvSpPr>
        <xdr:cNvPr id="71" name="Freeform: Shape 70">
          <a:extLst>
            <a:ext uri="{FF2B5EF4-FFF2-40B4-BE49-F238E27FC236}">
              <a16:creationId xmlns:a16="http://schemas.microsoft.com/office/drawing/2014/main" id="{FE216F75-E868-4566-86B1-3CD4BA86FFE4}"/>
            </a:ext>
          </a:extLst>
        </xdr:cNvPr>
        <xdr:cNvSpPr>
          <a:spLocks noChangeAspect="1"/>
        </xdr:cNvSpPr>
      </xdr:nvSpPr>
      <xdr:spPr>
        <a:xfrm rot="1814518" flipV="1">
          <a:off x="2989871" y="2556069"/>
          <a:ext cx="195072" cy="365760"/>
        </a:xfrm>
        <a:custGeom>
          <a:avLst/>
          <a:gdLst>
            <a:gd name="connsiteX0" fmla="*/ 0 w 152400"/>
            <a:gd name="connsiteY0" fmla="*/ 209550 h 285750"/>
            <a:gd name="connsiteX1" fmla="*/ 76200 w 152400"/>
            <a:gd name="connsiteY1" fmla="*/ 285750 h 285750"/>
            <a:gd name="connsiteX2" fmla="*/ 152400 w 152400"/>
            <a:gd name="connsiteY2" fmla="*/ 209550 h 285750"/>
            <a:gd name="connsiteX3" fmla="*/ 76200 w 152400"/>
            <a:gd name="connsiteY3" fmla="*/ 0 h 285750"/>
            <a:gd name="connsiteX4" fmla="*/ 0 w 152400"/>
            <a:gd name="connsiteY4" fmla="*/ 209550 h 2857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2400" h="285750">
              <a:moveTo>
                <a:pt x="0" y="209550"/>
              </a:moveTo>
              <a:cubicBezTo>
                <a:pt x="0" y="251631"/>
                <a:pt x="34119" y="285750"/>
                <a:pt x="76200" y="285750"/>
              </a:cubicBezTo>
              <a:cubicBezTo>
                <a:pt x="118281" y="285750"/>
                <a:pt x="152400" y="251631"/>
                <a:pt x="152400" y="209550"/>
              </a:cubicBezTo>
              <a:cubicBezTo>
                <a:pt x="152400" y="167469"/>
                <a:pt x="76200" y="0"/>
                <a:pt x="76200" y="0"/>
              </a:cubicBezTo>
              <a:cubicBezTo>
                <a:pt x="76200" y="0"/>
                <a:pt x="0" y="167459"/>
                <a:pt x="0" y="209550"/>
              </a:cubicBezTo>
              <a:close/>
            </a:path>
          </a:pathLst>
        </a:custGeom>
        <a:solidFill>
          <a:schemeClr val="accent1">
            <a:lumMod val="60000"/>
            <a:lumOff val="40000"/>
          </a:schemeClr>
        </a:solidFill>
        <a:ln w="9525" cap="flat">
          <a:noFill/>
          <a:prstDash val="solid"/>
          <a:miter/>
        </a:ln>
      </xdr:spPr>
      <xdr:txBody>
        <a:bodyPr rtlCol="0" anchor="ctr"/>
        <a:lstStyle/>
        <a:p>
          <a:endParaRPr lang="en-US"/>
        </a:p>
      </xdr:txBody>
    </xdr:sp>
    <xdr:clientData/>
  </xdr:twoCellAnchor>
  <xdr:twoCellAnchor>
    <xdr:from>
      <xdr:col>0</xdr:col>
      <xdr:colOff>0</xdr:colOff>
      <xdr:row>4</xdr:row>
      <xdr:rowOff>90613</xdr:rowOff>
    </xdr:from>
    <xdr:to>
      <xdr:col>1</xdr:col>
      <xdr:colOff>261937</xdr:colOff>
      <xdr:row>7</xdr:row>
      <xdr:rowOff>13967</xdr:rowOff>
    </xdr:to>
    <xdr:sp macro="" textlink="">
      <xdr:nvSpPr>
        <xdr:cNvPr id="81" name="Graphic 74" descr="Cloud with solid fill">
          <a:extLst>
            <a:ext uri="{FF2B5EF4-FFF2-40B4-BE49-F238E27FC236}">
              <a16:creationId xmlns:a16="http://schemas.microsoft.com/office/drawing/2014/main" id="{3D54429A-AC8A-4C3C-AEE1-981891B65D17}"/>
            </a:ext>
          </a:extLst>
        </xdr:cNvPr>
        <xdr:cNvSpPr>
          <a:spLocks noChangeAspect="1"/>
        </xdr:cNvSpPr>
      </xdr:nvSpPr>
      <xdr:spPr>
        <a:xfrm>
          <a:off x="0" y="852613"/>
          <a:ext cx="869156" cy="494854"/>
        </a:xfrm>
        <a:custGeom>
          <a:avLst/>
          <a:gdLst>
            <a:gd name="connsiteX0" fmla="*/ 689427 w 802774"/>
            <a:gd name="connsiteY0" fmla="*/ 227507 h 457059"/>
            <a:gd name="connsiteX1" fmla="*/ 679902 w 802774"/>
            <a:gd name="connsiteY1" fmla="*/ 227507 h 457059"/>
            <a:gd name="connsiteX2" fmla="*/ 679902 w 802774"/>
            <a:gd name="connsiteY2" fmla="*/ 227507 h 457059"/>
            <a:gd name="connsiteX3" fmla="*/ 619895 w 802774"/>
            <a:gd name="connsiteY3" fmla="*/ 111302 h 457059"/>
            <a:gd name="connsiteX4" fmla="*/ 489403 w 802774"/>
            <a:gd name="connsiteY4" fmla="*/ 93204 h 457059"/>
            <a:gd name="connsiteX5" fmla="*/ 296998 w 802774"/>
            <a:gd name="connsiteY5" fmla="*/ 4622 h 457059"/>
            <a:gd name="connsiteX6" fmla="*/ 165552 w 802774"/>
            <a:gd name="connsiteY6" fmla="*/ 170357 h 457059"/>
            <a:gd name="connsiteX7" fmla="*/ 165552 w 802774"/>
            <a:gd name="connsiteY7" fmla="*/ 172262 h 457059"/>
            <a:gd name="connsiteX8" fmla="*/ 28392 w 802774"/>
            <a:gd name="connsiteY8" fmla="*/ 227507 h 457059"/>
            <a:gd name="connsiteX9" fmla="*/ 13152 w 802774"/>
            <a:gd name="connsiteY9" fmla="*/ 374192 h 457059"/>
            <a:gd name="connsiteX10" fmla="*/ 136025 w 802774"/>
            <a:gd name="connsiteY10" fmla="*/ 456107 h 457059"/>
            <a:gd name="connsiteX11" fmla="*/ 136025 w 802774"/>
            <a:gd name="connsiteY11" fmla="*/ 457059 h 457059"/>
            <a:gd name="connsiteX12" fmla="*/ 688475 w 802774"/>
            <a:gd name="connsiteY12" fmla="*/ 457059 h 457059"/>
            <a:gd name="connsiteX13" fmla="*/ 802775 w 802774"/>
            <a:gd name="connsiteY13" fmla="*/ 342759 h 457059"/>
            <a:gd name="connsiteX14" fmla="*/ 689427 w 802774"/>
            <a:gd name="connsiteY14" fmla="*/ 227507 h 45705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802774" h="457059">
              <a:moveTo>
                <a:pt x="689427" y="227507"/>
              </a:moveTo>
              <a:cubicBezTo>
                <a:pt x="686570" y="227507"/>
                <a:pt x="682760" y="227507"/>
                <a:pt x="679902" y="227507"/>
              </a:cubicBezTo>
              <a:cubicBezTo>
                <a:pt x="679902" y="227507"/>
                <a:pt x="679902" y="227507"/>
                <a:pt x="679902" y="227507"/>
              </a:cubicBezTo>
              <a:cubicBezTo>
                <a:pt x="679902" y="180834"/>
                <a:pt x="657043" y="137972"/>
                <a:pt x="619895" y="111302"/>
              </a:cubicBezTo>
              <a:cubicBezTo>
                <a:pt x="581795" y="84632"/>
                <a:pt x="533218" y="77964"/>
                <a:pt x="489403" y="93204"/>
              </a:cubicBezTo>
              <a:cubicBezTo>
                <a:pt x="453208" y="22719"/>
                <a:pt x="373198" y="-13476"/>
                <a:pt x="296998" y="4622"/>
              </a:cubicBezTo>
              <a:cubicBezTo>
                <a:pt x="220797" y="22719"/>
                <a:pt x="165552" y="91299"/>
                <a:pt x="165552" y="170357"/>
              </a:cubicBezTo>
              <a:cubicBezTo>
                <a:pt x="165552" y="170357"/>
                <a:pt x="165552" y="171309"/>
                <a:pt x="165552" y="172262"/>
              </a:cubicBezTo>
              <a:cubicBezTo>
                <a:pt x="113165" y="163689"/>
                <a:pt x="60777" y="185597"/>
                <a:pt x="28392" y="227507"/>
              </a:cubicBezTo>
              <a:cubicBezTo>
                <a:pt x="-3040" y="270369"/>
                <a:pt x="-8755" y="326567"/>
                <a:pt x="13152" y="374192"/>
              </a:cubicBezTo>
              <a:cubicBezTo>
                <a:pt x="36012" y="421817"/>
                <a:pt x="83637" y="453249"/>
                <a:pt x="136025" y="456107"/>
              </a:cubicBezTo>
              <a:lnTo>
                <a:pt x="136025" y="457059"/>
              </a:lnTo>
              <a:lnTo>
                <a:pt x="688475" y="457059"/>
              </a:lnTo>
              <a:cubicBezTo>
                <a:pt x="751340" y="457059"/>
                <a:pt x="802775" y="405624"/>
                <a:pt x="802775" y="342759"/>
              </a:cubicBezTo>
              <a:cubicBezTo>
                <a:pt x="802775" y="279894"/>
                <a:pt x="752293" y="227507"/>
                <a:pt x="689427" y="227507"/>
              </a:cubicBezTo>
              <a:close/>
            </a:path>
          </a:pathLst>
        </a:custGeom>
        <a:solidFill>
          <a:schemeClr val="bg1"/>
        </a:solidFill>
        <a:ln w="9525" cap="flat">
          <a:solidFill>
            <a:schemeClr val="accent1">
              <a:lumMod val="20000"/>
              <a:lumOff val="80000"/>
            </a:schemeClr>
          </a:solidFill>
          <a:prstDash val="solid"/>
          <a:miter/>
        </a:ln>
      </xdr:spPr>
      <xdr:txBody>
        <a:bodyPr rtlCol="0" anchor="ctr"/>
        <a:lstStyle/>
        <a:p>
          <a:endParaRPr lang="en-US"/>
        </a:p>
      </xdr:txBody>
    </xdr:sp>
    <xdr:clientData/>
  </xdr:twoCellAnchor>
  <xdr:twoCellAnchor>
    <xdr:from>
      <xdr:col>8</xdr:col>
      <xdr:colOff>381000</xdr:colOff>
      <xdr:row>3</xdr:row>
      <xdr:rowOff>168421</xdr:rowOff>
    </xdr:from>
    <xdr:to>
      <xdr:col>10</xdr:col>
      <xdr:colOff>0</xdr:colOff>
      <xdr:row>6</xdr:row>
      <xdr:rowOff>71438</xdr:rowOff>
    </xdr:to>
    <xdr:sp macro="" textlink="">
      <xdr:nvSpPr>
        <xdr:cNvPr id="82" name="Graphic 74" descr="Cloud with solid fill">
          <a:extLst>
            <a:ext uri="{FF2B5EF4-FFF2-40B4-BE49-F238E27FC236}">
              <a16:creationId xmlns:a16="http://schemas.microsoft.com/office/drawing/2014/main" id="{4E75A2FF-6E85-40DE-98B5-27CBCA4FBE12}"/>
            </a:ext>
          </a:extLst>
        </xdr:cNvPr>
        <xdr:cNvSpPr>
          <a:spLocks noChangeAspect="1"/>
        </xdr:cNvSpPr>
      </xdr:nvSpPr>
      <xdr:spPr>
        <a:xfrm flipH="1">
          <a:off x="5238750" y="739921"/>
          <a:ext cx="833438" cy="474517"/>
        </a:xfrm>
        <a:custGeom>
          <a:avLst/>
          <a:gdLst>
            <a:gd name="connsiteX0" fmla="*/ 689427 w 802774"/>
            <a:gd name="connsiteY0" fmla="*/ 227507 h 457059"/>
            <a:gd name="connsiteX1" fmla="*/ 679902 w 802774"/>
            <a:gd name="connsiteY1" fmla="*/ 227507 h 457059"/>
            <a:gd name="connsiteX2" fmla="*/ 679902 w 802774"/>
            <a:gd name="connsiteY2" fmla="*/ 227507 h 457059"/>
            <a:gd name="connsiteX3" fmla="*/ 619895 w 802774"/>
            <a:gd name="connsiteY3" fmla="*/ 111302 h 457059"/>
            <a:gd name="connsiteX4" fmla="*/ 489403 w 802774"/>
            <a:gd name="connsiteY4" fmla="*/ 93204 h 457059"/>
            <a:gd name="connsiteX5" fmla="*/ 296998 w 802774"/>
            <a:gd name="connsiteY5" fmla="*/ 4622 h 457059"/>
            <a:gd name="connsiteX6" fmla="*/ 165552 w 802774"/>
            <a:gd name="connsiteY6" fmla="*/ 170357 h 457059"/>
            <a:gd name="connsiteX7" fmla="*/ 165552 w 802774"/>
            <a:gd name="connsiteY7" fmla="*/ 172262 h 457059"/>
            <a:gd name="connsiteX8" fmla="*/ 28392 w 802774"/>
            <a:gd name="connsiteY8" fmla="*/ 227507 h 457059"/>
            <a:gd name="connsiteX9" fmla="*/ 13152 w 802774"/>
            <a:gd name="connsiteY9" fmla="*/ 374192 h 457059"/>
            <a:gd name="connsiteX10" fmla="*/ 136025 w 802774"/>
            <a:gd name="connsiteY10" fmla="*/ 456107 h 457059"/>
            <a:gd name="connsiteX11" fmla="*/ 136025 w 802774"/>
            <a:gd name="connsiteY11" fmla="*/ 457059 h 457059"/>
            <a:gd name="connsiteX12" fmla="*/ 688475 w 802774"/>
            <a:gd name="connsiteY12" fmla="*/ 457059 h 457059"/>
            <a:gd name="connsiteX13" fmla="*/ 802775 w 802774"/>
            <a:gd name="connsiteY13" fmla="*/ 342759 h 457059"/>
            <a:gd name="connsiteX14" fmla="*/ 689427 w 802774"/>
            <a:gd name="connsiteY14" fmla="*/ 227507 h 45705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802774" h="457059">
              <a:moveTo>
                <a:pt x="689427" y="227507"/>
              </a:moveTo>
              <a:cubicBezTo>
                <a:pt x="686570" y="227507"/>
                <a:pt x="682760" y="227507"/>
                <a:pt x="679902" y="227507"/>
              </a:cubicBezTo>
              <a:cubicBezTo>
                <a:pt x="679902" y="227507"/>
                <a:pt x="679902" y="227507"/>
                <a:pt x="679902" y="227507"/>
              </a:cubicBezTo>
              <a:cubicBezTo>
                <a:pt x="679902" y="180834"/>
                <a:pt x="657043" y="137972"/>
                <a:pt x="619895" y="111302"/>
              </a:cubicBezTo>
              <a:cubicBezTo>
                <a:pt x="581795" y="84632"/>
                <a:pt x="533218" y="77964"/>
                <a:pt x="489403" y="93204"/>
              </a:cubicBezTo>
              <a:cubicBezTo>
                <a:pt x="453208" y="22719"/>
                <a:pt x="373198" y="-13476"/>
                <a:pt x="296998" y="4622"/>
              </a:cubicBezTo>
              <a:cubicBezTo>
                <a:pt x="220797" y="22719"/>
                <a:pt x="165552" y="91299"/>
                <a:pt x="165552" y="170357"/>
              </a:cubicBezTo>
              <a:cubicBezTo>
                <a:pt x="165552" y="170357"/>
                <a:pt x="165552" y="171309"/>
                <a:pt x="165552" y="172262"/>
              </a:cubicBezTo>
              <a:cubicBezTo>
                <a:pt x="113165" y="163689"/>
                <a:pt x="60777" y="185597"/>
                <a:pt x="28392" y="227507"/>
              </a:cubicBezTo>
              <a:cubicBezTo>
                <a:pt x="-3040" y="270369"/>
                <a:pt x="-8755" y="326567"/>
                <a:pt x="13152" y="374192"/>
              </a:cubicBezTo>
              <a:cubicBezTo>
                <a:pt x="36012" y="421817"/>
                <a:pt x="83637" y="453249"/>
                <a:pt x="136025" y="456107"/>
              </a:cubicBezTo>
              <a:lnTo>
                <a:pt x="136025" y="457059"/>
              </a:lnTo>
              <a:lnTo>
                <a:pt x="688475" y="457059"/>
              </a:lnTo>
              <a:cubicBezTo>
                <a:pt x="751340" y="457059"/>
                <a:pt x="802775" y="405624"/>
                <a:pt x="802775" y="342759"/>
              </a:cubicBezTo>
              <a:cubicBezTo>
                <a:pt x="802775" y="279894"/>
                <a:pt x="752293" y="227507"/>
                <a:pt x="689427" y="227507"/>
              </a:cubicBezTo>
              <a:close/>
            </a:path>
          </a:pathLst>
        </a:custGeom>
        <a:solidFill>
          <a:schemeClr val="bg1"/>
        </a:solidFill>
        <a:ln w="9525" cap="flat">
          <a:solidFill>
            <a:schemeClr val="accent1">
              <a:lumMod val="20000"/>
              <a:lumOff val="80000"/>
            </a:schemeClr>
          </a:solidFill>
          <a:prstDash val="solid"/>
          <a:miter/>
        </a:ln>
      </xdr:spPr>
      <xdr:txBody>
        <a:bodyPr rtlCol="0" anchor="ctr"/>
        <a:lstStyle/>
        <a:p>
          <a:endParaRPr lang="en-US"/>
        </a:p>
      </xdr:txBody>
    </xdr:sp>
    <xdr:clientData/>
  </xdr:twoCellAnchor>
  <xdr:twoCellAnchor>
    <xdr:from>
      <xdr:col>0</xdr:col>
      <xdr:colOff>35721</xdr:colOff>
      <xdr:row>26</xdr:row>
      <xdr:rowOff>170686</xdr:rowOff>
    </xdr:from>
    <xdr:to>
      <xdr:col>3</xdr:col>
      <xdr:colOff>458026</xdr:colOff>
      <xdr:row>35</xdr:row>
      <xdr:rowOff>103560</xdr:rowOff>
    </xdr:to>
    <xdr:grpSp>
      <xdr:nvGrpSpPr>
        <xdr:cNvPr id="110" name="Group 109">
          <a:extLst>
            <a:ext uri="{FF2B5EF4-FFF2-40B4-BE49-F238E27FC236}">
              <a16:creationId xmlns:a16="http://schemas.microsoft.com/office/drawing/2014/main" id="{A4337534-AFEF-C037-1E5D-27D01D52B323}"/>
            </a:ext>
          </a:extLst>
        </xdr:cNvPr>
        <xdr:cNvGrpSpPr/>
      </xdr:nvGrpSpPr>
      <xdr:grpSpPr>
        <a:xfrm>
          <a:off x="35721" y="5123686"/>
          <a:ext cx="2243961" cy="1647374"/>
          <a:chOff x="150654" y="5232401"/>
          <a:chExt cx="2083227" cy="1638302"/>
        </a:xfrm>
      </xdr:grpSpPr>
      <xdr:sp macro="" textlink="">
        <xdr:nvSpPr>
          <xdr:cNvPr id="107" name="Rectangle 106">
            <a:extLst>
              <a:ext uri="{FF2B5EF4-FFF2-40B4-BE49-F238E27FC236}">
                <a16:creationId xmlns:a16="http://schemas.microsoft.com/office/drawing/2014/main" id="{8C1E7B1F-0E1C-4B7E-9511-95D578F2FE25}"/>
              </a:ext>
            </a:extLst>
          </xdr:cNvPr>
          <xdr:cNvSpPr>
            <a:spLocks/>
          </xdr:cNvSpPr>
        </xdr:nvSpPr>
        <xdr:spPr>
          <a:xfrm>
            <a:off x="1165028" y="5550216"/>
            <a:ext cx="217990" cy="365760"/>
          </a:xfrm>
          <a:prstGeom prst="rect">
            <a:avLst/>
          </a:prstGeom>
          <a:solidFill>
            <a:srgbClr val="0BA59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Rectangle 93">
            <a:extLst>
              <a:ext uri="{FF2B5EF4-FFF2-40B4-BE49-F238E27FC236}">
                <a16:creationId xmlns:a16="http://schemas.microsoft.com/office/drawing/2014/main" id="{BBF9BBDF-9058-41A3-B0DB-C3C564B52108}"/>
              </a:ext>
            </a:extLst>
          </xdr:cNvPr>
          <xdr:cNvSpPr>
            <a:spLocks noChangeAspect="1"/>
          </xdr:cNvSpPr>
        </xdr:nvSpPr>
        <xdr:spPr>
          <a:xfrm rot="16200000">
            <a:off x="1822725" y="6459546"/>
            <a:ext cx="183698" cy="638615"/>
          </a:xfrm>
          <a:prstGeom prst="rect">
            <a:avLst/>
          </a:prstGeom>
          <a:solidFill>
            <a:srgbClr val="0475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8" name="Rectangle 97">
            <a:extLst>
              <a:ext uri="{FF2B5EF4-FFF2-40B4-BE49-F238E27FC236}">
                <a16:creationId xmlns:a16="http://schemas.microsoft.com/office/drawing/2014/main" id="{88DE83A2-F868-4137-BCCA-C6DB9F286BE8}"/>
              </a:ext>
            </a:extLst>
          </xdr:cNvPr>
          <xdr:cNvSpPr>
            <a:spLocks/>
          </xdr:cNvSpPr>
        </xdr:nvSpPr>
        <xdr:spPr>
          <a:xfrm rot="16200000">
            <a:off x="1176995" y="5652549"/>
            <a:ext cx="182880" cy="364294"/>
          </a:xfrm>
          <a:prstGeom prst="rect">
            <a:avLst/>
          </a:prstGeom>
          <a:solidFill>
            <a:srgbClr val="0475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9" name="Flowchart: Connector 98">
            <a:extLst>
              <a:ext uri="{FF2B5EF4-FFF2-40B4-BE49-F238E27FC236}">
                <a16:creationId xmlns:a16="http://schemas.microsoft.com/office/drawing/2014/main" id="{EC174002-F174-89F3-255F-640CB2BCC7C5}"/>
              </a:ext>
            </a:extLst>
          </xdr:cNvPr>
          <xdr:cNvSpPr>
            <a:spLocks noChangeAspect="1"/>
          </xdr:cNvSpPr>
        </xdr:nvSpPr>
        <xdr:spPr>
          <a:xfrm>
            <a:off x="1091070" y="5232401"/>
            <a:ext cx="364294" cy="364308"/>
          </a:xfrm>
          <a:prstGeom prst="flowChartConnector">
            <a:avLst/>
          </a:prstGeom>
          <a:solidFill>
            <a:srgbClr val="0475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0" name="Teardrop 99">
            <a:extLst>
              <a:ext uri="{FF2B5EF4-FFF2-40B4-BE49-F238E27FC236}">
                <a16:creationId xmlns:a16="http://schemas.microsoft.com/office/drawing/2014/main" id="{C3044748-C3A9-7B07-6DEC-966C8E49AABD}"/>
              </a:ext>
            </a:extLst>
          </xdr:cNvPr>
          <xdr:cNvSpPr>
            <a:spLocks noChangeAspect="1"/>
          </xdr:cNvSpPr>
        </xdr:nvSpPr>
        <xdr:spPr>
          <a:xfrm rot="2725519">
            <a:off x="741449" y="5259921"/>
            <a:ext cx="274320" cy="275413"/>
          </a:xfrm>
          <a:prstGeom prst="teardrop">
            <a:avLst/>
          </a:prstGeom>
          <a:solidFill>
            <a:srgbClr val="0475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Teardrop 100">
            <a:extLst>
              <a:ext uri="{FF2B5EF4-FFF2-40B4-BE49-F238E27FC236}">
                <a16:creationId xmlns:a16="http://schemas.microsoft.com/office/drawing/2014/main" id="{A770C0C1-BA98-4AF5-A89C-126478C71972}"/>
              </a:ext>
            </a:extLst>
          </xdr:cNvPr>
          <xdr:cNvSpPr>
            <a:spLocks noChangeAspect="1"/>
          </xdr:cNvSpPr>
        </xdr:nvSpPr>
        <xdr:spPr>
          <a:xfrm rot="19200000" flipH="1">
            <a:off x="1528137" y="5260969"/>
            <a:ext cx="256081" cy="293460"/>
          </a:xfrm>
          <a:prstGeom prst="teardrop">
            <a:avLst/>
          </a:prstGeom>
          <a:solidFill>
            <a:srgbClr val="0475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5" name="Arrow: U-Turn 104">
            <a:extLst>
              <a:ext uri="{FF2B5EF4-FFF2-40B4-BE49-F238E27FC236}">
                <a16:creationId xmlns:a16="http://schemas.microsoft.com/office/drawing/2014/main" id="{763FCA16-84FB-3704-4264-EC256DC57035}"/>
              </a:ext>
            </a:extLst>
          </xdr:cNvPr>
          <xdr:cNvSpPr/>
        </xdr:nvSpPr>
        <xdr:spPr>
          <a:xfrm>
            <a:off x="183813" y="5855075"/>
            <a:ext cx="1943456" cy="935690"/>
          </a:xfrm>
          <a:prstGeom prst="uturnArrow">
            <a:avLst>
              <a:gd name="adj1" fmla="val 48735"/>
              <a:gd name="adj2" fmla="val 25000"/>
              <a:gd name="adj3" fmla="val 0"/>
              <a:gd name="adj4" fmla="val 41101"/>
              <a:gd name="adj5" fmla="val 81622"/>
            </a:avLst>
          </a:prstGeom>
          <a:solidFill>
            <a:srgbClr val="0BA59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106" name="Rectangle 105">
            <a:extLst>
              <a:ext uri="{FF2B5EF4-FFF2-40B4-BE49-F238E27FC236}">
                <a16:creationId xmlns:a16="http://schemas.microsoft.com/office/drawing/2014/main" id="{A2408493-0D78-4CAA-BC15-C12BA0CB09C6}"/>
              </a:ext>
            </a:extLst>
          </xdr:cNvPr>
          <xdr:cNvSpPr/>
        </xdr:nvSpPr>
        <xdr:spPr>
          <a:xfrm>
            <a:off x="150654" y="5748338"/>
            <a:ext cx="475294" cy="1114101"/>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Rectangle 92">
            <a:extLst>
              <a:ext uri="{FF2B5EF4-FFF2-40B4-BE49-F238E27FC236}">
                <a16:creationId xmlns:a16="http://schemas.microsoft.com/office/drawing/2014/main" id="{D9C70973-A18B-4D6D-E0DD-35862D316BDB}"/>
              </a:ext>
            </a:extLst>
          </xdr:cNvPr>
          <xdr:cNvSpPr>
            <a:spLocks noChangeAspect="1"/>
          </xdr:cNvSpPr>
        </xdr:nvSpPr>
        <xdr:spPr>
          <a:xfrm>
            <a:off x="353775" y="5760178"/>
            <a:ext cx="185165" cy="640080"/>
          </a:xfrm>
          <a:prstGeom prst="rect">
            <a:avLst/>
          </a:prstGeom>
          <a:solidFill>
            <a:srgbClr val="0475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8" name="Rectangle 107">
            <a:extLst>
              <a:ext uri="{FF2B5EF4-FFF2-40B4-BE49-F238E27FC236}">
                <a16:creationId xmlns:a16="http://schemas.microsoft.com/office/drawing/2014/main" id="{D6E766D3-9521-4A6B-A966-DB3C00A680C4}"/>
              </a:ext>
            </a:extLst>
          </xdr:cNvPr>
          <xdr:cNvSpPr>
            <a:spLocks noChangeAspect="1"/>
          </xdr:cNvSpPr>
        </xdr:nvSpPr>
        <xdr:spPr>
          <a:xfrm rot="16200000">
            <a:off x="1189190" y="5087945"/>
            <a:ext cx="183698" cy="638614"/>
          </a:xfrm>
          <a:prstGeom prst="rect">
            <a:avLst/>
          </a:prstGeom>
          <a:solidFill>
            <a:srgbClr val="04756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28576</xdr:colOff>
      <xdr:row>37</xdr:row>
      <xdr:rowOff>130380</xdr:rowOff>
    </xdr:from>
    <xdr:to>
      <xdr:col>4</xdr:col>
      <xdr:colOff>454821</xdr:colOff>
      <xdr:row>45</xdr:row>
      <xdr:rowOff>42804</xdr:rowOff>
    </xdr:to>
    <xdr:grpSp>
      <xdr:nvGrpSpPr>
        <xdr:cNvPr id="130" name="Group 129">
          <a:extLst>
            <a:ext uri="{FF2B5EF4-FFF2-40B4-BE49-F238E27FC236}">
              <a16:creationId xmlns:a16="http://schemas.microsoft.com/office/drawing/2014/main" id="{6018E801-CF62-F598-1ACE-87B1E066AABD}"/>
            </a:ext>
          </a:extLst>
        </xdr:cNvPr>
        <xdr:cNvGrpSpPr/>
      </xdr:nvGrpSpPr>
      <xdr:grpSpPr>
        <a:xfrm>
          <a:off x="1243014" y="7178880"/>
          <a:ext cx="1640682" cy="1436424"/>
          <a:chOff x="1857374" y="7050295"/>
          <a:chExt cx="1647826" cy="1436424"/>
        </a:xfrm>
      </xdr:grpSpPr>
      <xdr:sp macro="" textlink="">
        <xdr:nvSpPr>
          <xdr:cNvPr id="120" name="Teardrop 119">
            <a:extLst>
              <a:ext uri="{FF2B5EF4-FFF2-40B4-BE49-F238E27FC236}">
                <a16:creationId xmlns:a16="http://schemas.microsoft.com/office/drawing/2014/main" id="{2DC08E4E-D2D6-4C0B-87C7-6A313EF9FB95}"/>
              </a:ext>
            </a:extLst>
          </xdr:cNvPr>
          <xdr:cNvSpPr>
            <a:spLocks noChangeAspect="1"/>
          </xdr:cNvSpPr>
        </xdr:nvSpPr>
        <xdr:spPr>
          <a:xfrm rot="18787991">
            <a:off x="1832734" y="7075291"/>
            <a:ext cx="1436424" cy="1386431"/>
          </a:xfrm>
          <a:prstGeom prst="teardrop">
            <a:avLst>
              <a:gd name="adj" fmla="val 103476"/>
            </a:avLst>
          </a:prstGeom>
          <a:gradFill flip="none" rotWithShape="1">
            <a:gsLst>
              <a:gs pos="0">
                <a:srgbClr val="04756B"/>
              </a:gs>
              <a:gs pos="16000">
                <a:srgbClr val="04756B"/>
              </a:gs>
              <a:gs pos="78000">
                <a:srgbClr val="0BA598">
                  <a:shade val="100000"/>
                  <a:satMod val="115000"/>
                </a:srgbClr>
              </a:gs>
            </a:gsLst>
            <a:lin ang="156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Module!J41">
        <xdr:nvSpPr>
          <xdr:cNvPr id="124" name="TextBox 123">
            <a:extLst>
              <a:ext uri="{FF2B5EF4-FFF2-40B4-BE49-F238E27FC236}">
                <a16:creationId xmlns:a16="http://schemas.microsoft.com/office/drawing/2014/main" id="{29643BA7-A0D7-0416-1125-450588F78213}"/>
              </a:ext>
            </a:extLst>
          </xdr:cNvPr>
          <xdr:cNvSpPr txBox="1"/>
        </xdr:nvSpPr>
        <xdr:spPr>
          <a:xfrm>
            <a:off x="1857374" y="7543800"/>
            <a:ext cx="1647826"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7CE8CD-7266-4CDE-A658-9C6E30722C63}" type="TxLink">
              <a:rPr lang="en-US" sz="2000" b="1" i="0" u="none" strike="noStrike">
                <a:solidFill>
                  <a:schemeClr val="bg1">
                    <a:lumMod val="95000"/>
                  </a:schemeClr>
                </a:solidFill>
                <a:latin typeface="Arial Narrow" panose="020B0606020202030204" pitchFamily="34" charset="0"/>
                <a:ea typeface="Calibri"/>
                <a:cs typeface="Calibri"/>
              </a:rPr>
              <a:pPr/>
              <a:t>2,423,653.91</a:t>
            </a:fld>
            <a:endParaRPr lang="en-US" sz="2000" b="1" i="0" u="none" strike="noStrike">
              <a:solidFill>
                <a:schemeClr val="bg1">
                  <a:lumMod val="95000"/>
                </a:schemeClr>
              </a:solidFill>
              <a:latin typeface="Arial Narrow" panose="020B0606020202030204" pitchFamily="34" charset="0"/>
              <a:ea typeface="Calibri"/>
              <a:cs typeface="Calibri"/>
            </a:endParaRPr>
          </a:p>
          <a:p>
            <a:endParaRPr lang="en-US" sz="2000" b="1" i="0" u="none" strike="noStrike">
              <a:solidFill>
                <a:schemeClr val="bg1">
                  <a:lumMod val="95000"/>
                </a:schemeClr>
              </a:solidFill>
              <a:latin typeface="Arial Narrow" panose="020B0606020202030204" pitchFamily="34" charset="0"/>
              <a:ea typeface="Calibri"/>
              <a:cs typeface="Calibri"/>
            </a:endParaRPr>
          </a:p>
          <a:p>
            <a:endParaRPr lang="en-US" sz="2000" b="1">
              <a:solidFill>
                <a:schemeClr val="bg1">
                  <a:lumMod val="95000"/>
                </a:schemeClr>
              </a:solidFill>
              <a:latin typeface="Arial Narrow" panose="020B0606020202030204" pitchFamily="34" charset="0"/>
            </a:endParaRPr>
          </a:p>
        </xdr:txBody>
      </xdr:sp>
      <xdr:sp macro="" textlink="">
        <xdr:nvSpPr>
          <xdr:cNvPr id="126" name="TextBox 125">
            <a:extLst>
              <a:ext uri="{FF2B5EF4-FFF2-40B4-BE49-F238E27FC236}">
                <a16:creationId xmlns:a16="http://schemas.microsoft.com/office/drawing/2014/main" id="{E2FC8E1A-A39F-4715-AC63-D7535FBA2BF2}"/>
              </a:ext>
            </a:extLst>
          </xdr:cNvPr>
          <xdr:cNvSpPr txBox="1"/>
        </xdr:nvSpPr>
        <xdr:spPr>
          <a:xfrm>
            <a:off x="2009774" y="7258051"/>
            <a:ext cx="1123951"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300" b="0" i="0" u="none" strike="noStrike">
                <a:solidFill>
                  <a:schemeClr val="bg1">
                    <a:lumMod val="95000"/>
                  </a:schemeClr>
                </a:solidFill>
                <a:latin typeface="Arial Narrow" panose="020B0606020202030204" pitchFamily="34" charset="0"/>
                <a:ea typeface="Calibri"/>
                <a:cs typeface="Calibri"/>
              </a:rPr>
              <a:t>SY 2021-2022</a:t>
            </a:r>
          </a:p>
        </xdr:txBody>
      </xdr:sp>
      <xdr:sp macro="" textlink="">
        <xdr:nvSpPr>
          <xdr:cNvPr id="128" name="TextBox 127">
            <a:extLst>
              <a:ext uri="{FF2B5EF4-FFF2-40B4-BE49-F238E27FC236}">
                <a16:creationId xmlns:a16="http://schemas.microsoft.com/office/drawing/2014/main" id="{26D42270-C225-4554-9C7C-0FC4A62F0224}"/>
              </a:ext>
            </a:extLst>
          </xdr:cNvPr>
          <xdr:cNvSpPr txBox="1"/>
        </xdr:nvSpPr>
        <xdr:spPr>
          <a:xfrm>
            <a:off x="1885949" y="7743826"/>
            <a:ext cx="1343026"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1" i="0" u="none" strike="noStrike">
                <a:solidFill>
                  <a:schemeClr val="bg1">
                    <a:lumMod val="95000"/>
                  </a:schemeClr>
                </a:solidFill>
                <a:latin typeface="Arial Narrow" panose="020B0606020202030204" pitchFamily="34" charset="0"/>
                <a:ea typeface="Calibri"/>
                <a:cs typeface="Calibri"/>
              </a:rPr>
              <a:t>cubic meter</a:t>
            </a:r>
          </a:p>
        </xdr:txBody>
      </xdr:sp>
    </xdr:grpSp>
    <xdr:clientData/>
  </xdr:twoCellAnchor>
  <xdr:twoCellAnchor>
    <xdr:from>
      <xdr:col>3</xdr:col>
      <xdr:colOff>509590</xdr:colOff>
      <xdr:row>32</xdr:row>
      <xdr:rowOff>166811</xdr:rowOff>
    </xdr:from>
    <xdr:to>
      <xdr:col>6</xdr:col>
      <xdr:colOff>442915</xdr:colOff>
      <xdr:row>39</xdr:row>
      <xdr:rowOff>14288</xdr:rowOff>
    </xdr:to>
    <xdr:grpSp>
      <xdr:nvGrpSpPr>
        <xdr:cNvPr id="131" name="Group 130">
          <a:extLst>
            <a:ext uri="{FF2B5EF4-FFF2-40B4-BE49-F238E27FC236}">
              <a16:creationId xmlns:a16="http://schemas.microsoft.com/office/drawing/2014/main" id="{3D6E1A05-3E04-0DF6-417F-78F38CC68746}"/>
            </a:ext>
          </a:extLst>
        </xdr:cNvPr>
        <xdr:cNvGrpSpPr/>
      </xdr:nvGrpSpPr>
      <xdr:grpSpPr>
        <a:xfrm>
          <a:off x="2331246" y="6262811"/>
          <a:ext cx="1754982" cy="1180977"/>
          <a:chOff x="2876549" y="6096123"/>
          <a:chExt cx="1762126" cy="1180977"/>
        </a:xfrm>
      </xdr:grpSpPr>
      <xdr:sp macro="" textlink="">
        <xdr:nvSpPr>
          <xdr:cNvPr id="123" name="Teardrop 122">
            <a:extLst>
              <a:ext uri="{FF2B5EF4-FFF2-40B4-BE49-F238E27FC236}">
                <a16:creationId xmlns:a16="http://schemas.microsoft.com/office/drawing/2014/main" id="{9E64361E-85F5-4805-A359-7C8D936AE0D9}"/>
              </a:ext>
            </a:extLst>
          </xdr:cNvPr>
          <xdr:cNvSpPr>
            <a:spLocks noChangeAspect="1"/>
          </xdr:cNvSpPr>
        </xdr:nvSpPr>
        <xdr:spPr>
          <a:xfrm rot="18787991">
            <a:off x="2993807" y="6115906"/>
            <a:ext cx="1136846" cy="1097280"/>
          </a:xfrm>
          <a:prstGeom prst="teardrop">
            <a:avLst>
              <a:gd name="adj" fmla="val 103476"/>
            </a:avLst>
          </a:prstGeom>
          <a:gradFill flip="none" rotWithShape="1">
            <a:gsLst>
              <a:gs pos="0">
                <a:srgbClr val="33A1CF">
                  <a:shade val="30000"/>
                  <a:satMod val="115000"/>
                </a:srgbClr>
              </a:gs>
              <a:gs pos="50000">
                <a:srgbClr val="33A1CF">
                  <a:shade val="67500"/>
                  <a:satMod val="115000"/>
                </a:srgbClr>
              </a:gs>
              <a:gs pos="100000">
                <a:srgbClr val="33A1CF">
                  <a:shade val="100000"/>
                  <a:satMod val="115000"/>
                </a:srgbClr>
              </a:gs>
            </a:gsLst>
            <a:lin ang="1620000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Module!H41">
        <xdr:nvSpPr>
          <xdr:cNvPr id="125" name="TextBox 124">
            <a:extLst>
              <a:ext uri="{FF2B5EF4-FFF2-40B4-BE49-F238E27FC236}">
                <a16:creationId xmlns:a16="http://schemas.microsoft.com/office/drawing/2014/main" id="{C3260DC7-6EC3-4420-969D-1214552E4271}"/>
              </a:ext>
            </a:extLst>
          </xdr:cNvPr>
          <xdr:cNvSpPr txBox="1"/>
        </xdr:nvSpPr>
        <xdr:spPr>
          <a:xfrm>
            <a:off x="2990849" y="6562725"/>
            <a:ext cx="1647826"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2555BB3-3A64-4C05-A2D8-834527F8EF33}" type="TxLink">
              <a:rPr lang="en-US" sz="1600" b="1" i="0" u="none" strike="noStrike">
                <a:solidFill>
                  <a:schemeClr val="bg1">
                    <a:lumMod val="95000"/>
                  </a:schemeClr>
                </a:solidFill>
                <a:latin typeface="Arial Narrow" panose="020B0606020202030204" pitchFamily="34" charset="0"/>
                <a:ea typeface="Calibri"/>
                <a:cs typeface="Calibri"/>
              </a:rPr>
              <a:pPr marL="0" indent="0"/>
              <a:t>2,286,454.23</a:t>
            </a:fld>
            <a:endParaRPr lang="en-US" sz="1600" b="1" i="0" u="none" strike="noStrike">
              <a:solidFill>
                <a:schemeClr val="bg1">
                  <a:lumMod val="95000"/>
                </a:schemeClr>
              </a:solidFill>
              <a:latin typeface="Arial Narrow" panose="020B0606020202030204" pitchFamily="34" charset="0"/>
              <a:ea typeface="Calibri"/>
              <a:cs typeface="Calibri"/>
            </a:endParaRPr>
          </a:p>
        </xdr:txBody>
      </xdr:sp>
      <xdr:sp macro="" textlink="">
        <xdr:nvSpPr>
          <xdr:cNvPr id="127" name="TextBox 126">
            <a:extLst>
              <a:ext uri="{FF2B5EF4-FFF2-40B4-BE49-F238E27FC236}">
                <a16:creationId xmlns:a16="http://schemas.microsoft.com/office/drawing/2014/main" id="{615190B5-9875-4377-BC98-49BB9464814B}"/>
              </a:ext>
            </a:extLst>
          </xdr:cNvPr>
          <xdr:cNvSpPr txBox="1"/>
        </xdr:nvSpPr>
        <xdr:spPr>
          <a:xfrm>
            <a:off x="3048000" y="6315076"/>
            <a:ext cx="1057276"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300" b="0" i="0" u="none" strike="noStrike">
                <a:solidFill>
                  <a:schemeClr val="bg1">
                    <a:lumMod val="95000"/>
                  </a:schemeClr>
                </a:solidFill>
                <a:latin typeface="Arial Narrow" panose="020B0606020202030204" pitchFamily="34" charset="0"/>
                <a:ea typeface="Calibri"/>
                <a:cs typeface="Calibri"/>
              </a:rPr>
              <a:t>SY 2020-2021</a:t>
            </a:r>
          </a:p>
        </xdr:txBody>
      </xdr:sp>
      <xdr:sp macro="" textlink="">
        <xdr:nvSpPr>
          <xdr:cNvPr id="129" name="TextBox 128">
            <a:extLst>
              <a:ext uri="{FF2B5EF4-FFF2-40B4-BE49-F238E27FC236}">
                <a16:creationId xmlns:a16="http://schemas.microsoft.com/office/drawing/2014/main" id="{C85902DD-BBB6-45D2-A333-47910D9C1203}"/>
              </a:ext>
            </a:extLst>
          </xdr:cNvPr>
          <xdr:cNvSpPr txBox="1"/>
        </xdr:nvSpPr>
        <xdr:spPr>
          <a:xfrm>
            <a:off x="2876549" y="6677026"/>
            <a:ext cx="1343026"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300" b="1" i="0" u="none" strike="noStrike">
                <a:solidFill>
                  <a:schemeClr val="bg1">
                    <a:lumMod val="95000"/>
                  </a:schemeClr>
                </a:solidFill>
                <a:latin typeface="Arial Narrow" panose="020B0606020202030204" pitchFamily="34" charset="0"/>
                <a:ea typeface="Calibri"/>
                <a:cs typeface="Calibri"/>
              </a:rPr>
              <a:t>cubic meter</a:t>
            </a:r>
          </a:p>
        </xdr:txBody>
      </xdr:sp>
    </xdr:grpSp>
    <xdr:clientData/>
  </xdr:twoCellAnchor>
  <xdr:twoCellAnchor>
    <xdr:from>
      <xdr:col>8</xdr:col>
      <xdr:colOff>144642</xdr:colOff>
      <xdr:row>28</xdr:row>
      <xdr:rowOff>85865</xdr:rowOff>
    </xdr:from>
    <xdr:to>
      <xdr:col>12</xdr:col>
      <xdr:colOff>364178</xdr:colOff>
      <xdr:row>42</xdr:row>
      <xdr:rowOff>140955</xdr:rowOff>
    </xdr:to>
    <xdr:grpSp>
      <xdr:nvGrpSpPr>
        <xdr:cNvPr id="163" name="Group 162">
          <a:extLst>
            <a:ext uri="{FF2B5EF4-FFF2-40B4-BE49-F238E27FC236}">
              <a16:creationId xmlns:a16="http://schemas.microsoft.com/office/drawing/2014/main" id="{F6F872C8-6D18-B85F-00CE-5045E1B0D14D}"/>
            </a:ext>
          </a:extLst>
        </xdr:cNvPr>
        <xdr:cNvGrpSpPr/>
      </xdr:nvGrpSpPr>
      <xdr:grpSpPr>
        <a:xfrm>
          <a:off x="5002392" y="5419865"/>
          <a:ext cx="2648411" cy="2722090"/>
          <a:chOff x="5286376" y="5331298"/>
          <a:chExt cx="2657936" cy="2722089"/>
        </a:xfrm>
      </xdr:grpSpPr>
      <xdr:sp macro="" textlink="">
        <xdr:nvSpPr>
          <xdr:cNvPr id="155" name="Graphic 139" descr="Plant with solid fill">
            <a:extLst>
              <a:ext uri="{FF2B5EF4-FFF2-40B4-BE49-F238E27FC236}">
                <a16:creationId xmlns:a16="http://schemas.microsoft.com/office/drawing/2014/main" id="{47FEBACE-4A96-478F-BEB2-92824ED9041D}"/>
              </a:ext>
            </a:extLst>
          </xdr:cNvPr>
          <xdr:cNvSpPr/>
        </xdr:nvSpPr>
        <xdr:spPr>
          <a:xfrm flipH="1">
            <a:off x="6271604" y="5331298"/>
            <a:ext cx="1672708" cy="2219183"/>
          </a:xfrm>
          <a:custGeom>
            <a:avLst/>
            <a:gdLst>
              <a:gd name="connsiteX0" fmla="*/ 1312433 w 1672708"/>
              <a:gd name="connsiteY0" fmla="*/ 2027779 h 2219183"/>
              <a:gd name="connsiteX1" fmla="*/ 1020781 w 1672708"/>
              <a:gd name="connsiteY1" fmla="*/ 1914046 h 2219183"/>
              <a:gd name="connsiteX2" fmla="*/ 977891 w 1672708"/>
              <a:gd name="connsiteY2" fmla="*/ 1916820 h 2219183"/>
              <a:gd name="connsiteX3" fmla="*/ 935001 w 1672708"/>
              <a:gd name="connsiteY3" fmla="*/ 1489627 h 2219183"/>
              <a:gd name="connsiteX4" fmla="*/ 989328 w 1672708"/>
              <a:gd name="connsiteY4" fmla="*/ 1436921 h 2219183"/>
              <a:gd name="connsiteX5" fmla="*/ 1263824 w 1672708"/>
              <a:gd name="connsiteY5" fmla="*/ 1608908 h 2219183"/>
              <a:gd name="connsiteX6" fmla="*/ 1412509 w 1672708"/>
              <a:gd name="connsiteY6" fmla="*/ 1570072 h 2219183"/>
              <a:gd name="connsiteX7" fmla="*/ 1412509 w 1672708"/>
              <a:gd name="connsiteY7" fmla="*/ 1570072 h 2219183"/>
              <a:gd name="connsiteX8" fmla="*/ 1672708 w 1672708"/>
              <a:gd name="connsiteY8" fmla="*/ 962571 h 2219183"/>
              <a:gd name="connsiteX9" fmla="*/ 1266683 w 1672708"/>
              <a:gd name="connsiteY9" fmla="*/ 1023598 h 2219183"/>
              <a:gd name="connsiteX10" fmla="*/ 966454 w 1672708"/>
              <a:gd name="connsiteY10" fmla="*/ 1314866 h 2219183"/>
              <a:gd name="connsiteX11" fmla="*/ 966454 w 1672708"/>
              <a:gd name="connsiteY11" fmla="*/ 1320414 h 2219183"/>
              <a:gd name="connsiteX12" fmla="*/ 914986 w 1672708"/>
              <a:gd name="connsiteY12" fmla="*/ 1353702 h 2219183"/>
              <a:gd name="connsiteX13" fmla="*/ 929282 w 1672708"/>
              <a:gd name="connsiteY13" fmla="*/ 707365 h 2219183"/>
              <a:gd name="connsiteX14" fmla="*/ 1023640 w 1672708"/>
              <a:gd name="connsiteY14" fmla="*/ 685173 h 2219183"/>
              <a:gd name="connsiteX15" fmla="*/ 1080827 w 1672708"/>
              <a:gd name="connsiteY15" fmla="*/ 785036 h 2219183"/>
              <a:gd name="connsiteX16" fmla="*/ 1152310 w 1672708"/>
              <a:gd name="connsiteY16" fmla="*/ 812776 h 2219183"/>
              <a:gd name="connsiteX17" fmla="*/ 1152310 w 1672708"/>
              <a:gd name="connsiteY17" fmla="*/ 812776 h 2219183"/>
              <a:gd name="connsiteX18" fmla="*/ 1443962 w 1672708"/>
              <a:gd name="connsiteY18" fmla="*/ 646337 h 2219183"/>
              <a:gd name="connsiteX19" fmla="*/ 1260965 w 1672708"/>
              <a:gd name="connsiteY19" fmla="*/ 552022 h 2219183"/>
              <a:gd name="connsiteX20" fmla="*/ 1060812 w 1672708"/>
              <a:gd name="connsiteY20" fmla="*/ 568666 h 2219183"/>
              <a:gd name="connsiteX21" fmla="*/ 972172 w 1672708"/>
              <a:gd name="connsiteY21" fmla="*/ 576988 h 2219183"/>
              <a:gd name="connsiteX22" fmla="*/ 1109420 w 1672708"/>
              <a:gd name="connsiteY22" fmla="*/ 335652 h 2219183"/>
              <a:gd name="connsiteX23" fmla="*/ 1140873 w 1672708"/>
              <a:gd name="connsiteY23" fmla="*/ 338425 h 2219183"/>
              <a:gd name="connsiteX24" fmla="*/ 1289558 w 1672708"/>
              <a:gd name="connsiteY24" fmla="*/ 194179 h 2219183"/>
              <a:gd name="connsiteX25" fmla="*/ 1323870 w 1672708"/>
              <a:gd name="connsiteY25" fmla="*/ 0 h 2219183"/>
              <a:gd name="connsiteX26" fmla="*/ 1012203 w 1672708"/>
              <a:gd name="connsiteY26" fmla="*/ 124829 h 2219183"/>
              <a:gd name="connsiteX27" fmla="*/ 1012203 w 1672708"/>
              <a:gd name="connsiteY27" fmla="*/ 124829 h 2219183"/>
              <a:gd name="connsiteX28" fmla="*/ 992188 w 1672708"/>
              <a:gd name="connsiteY28" fmla="*/ 196953 h 2219183"/>
              <a:gd name="connsiteX29" fmla="*/ 1017922 w 1672708"/>
              <a:gd name="connsiteY29" fmla="*/ 277398 h 2219183"/>
              <a:gd name="connsiteX30" fmla="*/ 923564 w 1672708"/>
              <a:gd name="connsiteY30" fmla="*/ 427193 h 2219183"/>
              <a:gd name="connsiteX31" fmla="*/ 886392 w 1672708"/>
              <a:gd name="connsiteY31" fmla="*/ 388357 h 2219183"/>
              <a:gd name="connsiteX32" fmla="*/ 889252 w 1672708"/>
              <a:gd name="connsiteY32" fmla="*/ 371713 h 2219183"/>
              <a:gd name="connsiteX33" fmla="*/ 740567 w 1672708"/>
              <a:gd name="connsiteY33" fmla="*/ 227466 h 2219183"/>
              <a:gd name="connsiteX34" fmla="*/ 537554 w 1672708"/>
              <a:gd name="connsiteY34" fmla="*/ 196953 h 2219183"/>
              <a:gd name="connsiteX35" fmla="*/ 666224 w 1672708"/>
              <a:gd name="connsiteY35" fmla="*/ 499316 h 2219183"/>
              <a:gd name="connsiteX36" fmla="*/ 666224 w 1672708"/>
              <a:gd name="connsiteY36" fmla="*/ 499316 h 2219183"/>
              <a:gd name="connsiteX37" fmla="*/ 740567 w 1672708"/>
              <a:gd name="connsiteY37" fmla="*/ 518734 h 2219183"/>
              <a:gd name="connsiteX38" fmla="*/ 829206 w 1672708"/>
              <a:gd name="connsiteY38" fmla="*/ 490994 h 2219183"/>
              <a:gd name="connsiteX39" fmla="*/ 869236 w 1672708"/>
              <a:gd name="connsiteY39" fmla="*/ 543700 h 2219183"/>
              <a:gd name="connsiteX40" fmla="*/ 769160 w 1672708"/>
              <a:gd name="connsiteY40" fmla="*/ 1126236 h 2219183"/>
              <a:gd name="connsiteX41" fmla="*/ 757723 w 1672708"/>
              <a:gd name="connsiteY41" fmla="*/ 1120688 h 2219183"/>
              <a:gd name="connsiteX42" fmla="*/ 700536 w 1672708"/>
              <a:gd name="connsiteY42" fmla="*/ 1092948 h 2219183"/>
              <a:gd name="connsiteX43" fmla="*/ 703395 w 1672708"/>
              <a:gd name="connsiteY43" fmla="*/ 1045790 h 2219183"/>
              <a:gd name="connsiteX44" fmla="*/ 403166 w 1672708"/>
              <a:gd name="connsiteY44" fmla="*/ 754522 h 2219183"/>
              <a:gd name="connsiteX45" fmla="*/ 0 w 1672708"/>
              <a:gd name="connsiteY45" fmla="*/ 693495 h 2219183"/>
              <a:gd name="connsiteX46" fmla="*/ 260199 w 1672708"/>
              <a:gd name="connsiteY46" fmla="*/ 1300996 h 2219183"/>
              <a:gd name="connsiteX47" fmla="*/ 260199 w 1672708"/>
              <a:gd name="connsiteY47" fmla="*/ 1300996 h 2219183"/>
              <a:gd name="connsiteX48" fmla="*/ 408884 w 1672708"/>
              <a:gd name="connsiteY48" fmla="*/ 1339832 h 2219183"/>
              <a:gd name="connsiteX49" fmla="*/ 666224 w 1672708"/>
              <a:gd name="connsiteY49" fmla="*/ 1201133 h 2219183"/>
              <a:gd name="connsiteX50" fmla="*/ 711973 w 1672708"/>
              <a:gd name="connsiteY50" fmla="*/ 1223325 h 2219183"/>
              <a:gd name="connsiteX51" fmla="*/ 786316 w 1672708"/>
              <a:gd name="connsiteY51" fmla="*/ 1256613 h 2219183"/>
              <a:gd name="connsiteX52" fmla="*/ 823487 w 1672708"/>
              <a:gd name="connsiteY52" fmla="*/ 1492401 h 2219183"/>
              <a:gd name="connsiteX53" fmla="*/ 863518 w 1672708"/>
              <a:gd name="connsiteY53" fmla="*/ 1944559 h 2219183"/>
              <a:gd name="connsiteX54" fmla="*/ 717692 w 1672708"/>
              <a:gd name="connsiteY54" fmla="*/ 2036101 h 2219183"/>
              <a:gd name="connsiteX55" fmla="*/ 534695 w 1672708"/>
              <a:gd name="connsiteY55" fmla="*/ 1997265 h 2219183"/>
              <a:gd name="connsiteX56" fmla="*/ 154404 w 1672708"/>
              <a:gd name="connsiteY56" fmla="*/ 2219183 h 2219183"/>
              <a:gd name="connsiteX57" fmla="*/ 1638396 w 1672708"/>
              <a:gd name="connsiteY57" fmla="*/ 2219183 h 2219183"/>
              <a:gd name="connsiteX58" fmla="*/ 1312433 w 1672708"/>
              <a:gd name="connsiteY58" fmla="*/ 2027779 h 221918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Lst>
            <a:rect l="l" t="t" r="r" b="b"/>
            <a:pathLst>
              <a:path w="1672708" h="2219183">
                <a:moveTo>
                  <a:pt x="1312433" y="2027779"/>
                </a:moveTo>
                <a:cubicBezTo>
                  <a:pt x="1235231" y="1958429"/>
                  <a:pt x="1132295" y="1914046"/>
                  <a:pt x="1020781" y="1914046"/>
                </a:cubicBezTo>
                <a:cubicBezTo>
                  <a:pt x="1006484" y="1914046"/>
                  <a:pt x="992188" y="1914046"/>
                  <a:pt x="977891" y="1916820"/>
                </a:cubicBezTo>
                <a:cubicBezTo>
                  <a:pt x="986469" y="1778121"/>
                  <a:pt x="963594" y="1636648"/>
                  <a:pt x="935001" y="1489627"/>
                </a:cubicBezTo>
                <a:cubicBezTo>
                  <a:pt x="943579" y="1472983"/>
                  <a:pt x="963594" y="1453565"/>
                  <a:pt x="989328" y="1436921"/>
                </a:cubicBezTo>
                <a:cubicBezTo>
                  <a:pt x="1037937" y="1536785"/>
                  <a:pt x="1140873" y="1608908"/>
                  <a:pt x="1263824" y="1608908"/>
                </a:cubicBezTo>
                <a:cubicBezTo>
                  <a:pt x="1318151" y="1608908"/>
                  <a:pt x="1369619" y="1595038"/>
                  <a:pt x="1412509" y="1570072"/>
                </a:cubicBezTo>
                <a:lnTo>
                  <a:pt x="1412509" y="1570072"/>
                </a:lnTo>
                <a:cubicBezTo>
                  <a:pt x="1644115" y="1448017"/>
                  <a:pt x="1672708" y="1217777"/>
                  <a:pt x="1672708" y="962571"/>
                </a:cubicBezTo>
                <a:cubicBezTo>
                  <a:pt x="1672708" y="962571"/>
                  <a:pt x="1423946" y="1029146"/>
                  <a:pt x="1266683" y="1023598"/>
                </a:cubicBezTo>
                <a:cubicBezTo>
                  <a:pt x="1100842" y="1023598"/>
                  <a:pt x="966454" y="1153975"/>
                  <a:pt x="966454" y="1314866"/>
                </a:cubicBezTo>
                <a:cubicBezTo>
                  <a:pt x="966454" y="1317640"/>
                  <a:pt x="966454" y="1317640"/>
                  <a:pt x="966454" y="1320414"/>
                </a:cubicBezTo>
                <a:cubicBezTo>
                  <a:pt x="949298" y="1328736"/>
                  <a:pt x="932142" y="1339832"/>
                  <a:pt x="914986" y="1353702"/>
                </a:cubicBezTo>
                <a:cubicBezTo>
                  <a:pt x="880674" y="1148427"/>
                  <a:pt x="860658" y="937605"/>
                  <a:pt x="929282" y="707365"/>
                </a:cubicBezTo>
                <a:cubicBezTo>
                  <a:pt x="957876" y="696269"/>
                  <a:pt x="992188" y="687947"/>
                  <a:pt x="1023640" y="685173"/>
                </a:cubicBezTo>
                <a:cubicBezTo>
                  <a:pt x="1026500" y="724009"/>
                  <a:pt x="1046515" y="760070"/>
                  <a:pt x="1080827" y="785036"/>
                </a:cubicBezTo>
                <a:cubicBezTo>
                  <a:pt x="1103702" y="801680"/>
                  <a:pt x="1126576" y="810002"/>
                  <a:pt x="1152310" y="812776"/>
                </a:cubicBezTo>
                <a:lnTo>
                  <a:pt x="1152310" y="812776"/>
                </a:lnTo>
                <a:cubicBezTo>
                  <a:pt x="1280980" y="832194"/>
                  <a:pt x="1363901" y="748974"/>
                  <a:pt x="1443962" y="646337"/>
                </a:cubicBezTo>
                <a:cubicBezTo>
                  <a:pt x="1443962" y="646337"/>
                  <a:pt x="1323870" y="599180"/>
                  <a:pt x="1260965" y="552022"/>
                </a:cubicBezTo>
                <a:cubicBezTo>
                  <a:pt x="1198059" y="504864"/>
                  <a:pt x="1112280" y="515960"/>
                  <a:pt x="1060812" y="568666"/>
                </a:cubicBezTo>
                <a:cubicBezTo>
                  <a:pt x="1032218" y="568666"/>
                  <a:pt x="1000766" y="571440"/>
                  <a:pt x="972172" y="576988"/>
                </a:cubicBezTo>
                <a:cubicBezTo>
                  <a:pt x="1006484" y="499316"/>
                  <a:pt x="1052234" y="418871"/>
                  <a:pt x="1109420" y="335652"/>
                </a:cubicBezTo>
                <a:cubicBezTo>
                  <a:pt x="1120858" y="338425"/>
                  <a:pt x="1129435" y="338425"/>
                  <a:pt x="1140873" y="338425"/>
                </a:cubicBezTo>
                <a:cubicBezTo>
                  <a:pt x="1223793" y="338425"/>
                  <a:pt x="1289558" y="271850"/>
                  <a:pt x="1289558" y="194179"/>
                </a:cubicBezTo>
                <a:cubicBezTo>
                  <a:pt x="1289558" y="122055"/>
                  <a:pt x="1323870" y="0"/>
                  <a:pt x="1323870" y="0"/>
                </a:cubicBezTo>
                <a:cubicBezTo>
                  <a:pt x="1192341" y="0"/>
                  <a:pt x="1075108" y="13870"/>
                  <a:pt x="1012203" y="124829"/>
                </a:cubicBezTo>
                <a:lnTo>
                  <a:pt x="1012203" y="124829"/>
                </a:lnTo>
                <a:cubicBezTo>
                  <a:pt x="1000766" y="147021"/>
                  <a:pt x="992188" y="171987"/>
                  <a:pt x="992188" y="196953"/>
                </a:cubicBezTo>
                <a:cubicBezTo>
                  <a:pt x="992188" y="227466"/>
                  <a:pt x="1000766" y="252432"/>
                  <a:pt x="1017922" y="277398"/>
                </a:cubicBezTo>
                <a:cubicBezTo>
                  <a:pt x="983610" y="327330"/>
                  <a:pt x="952157" y="377261"/>
                  <a:pt x="923564" y="427193"/>
                </a:cubicBezTo>
                <a:cubicBezTo>
                  <a:pt x="912126" y="413323"/>
                  <a:pt x="900689" y="402227"/>
                  <a:pt x="886392" y="388357"/>
                </a:cubicBezTo>
                <a:cubicBezTo>
                  <a:pt x="886392" y="382809"/>
                  <a:pt x="889252" y="377261"/>
                  <a:pt x="889252" y="371713"/>
                </a:cubicBezTo>
                <a:cubicBezTo>
                  <a:pt x="889252" y="291268"/>
                  <a:pt x="820628" y="227466"/>
                  <a:pt x="740567" y="227466"/>
                </a:cubicBezTo>
                <a:cubicBezTo>
                  <a:pt x="660505" y="230240"/>
                  <a:pt x="537554" y="196953"/>
                  <a:pt x="537554" y="196953"/>
                </a:cubicBezTo>
                <a:cubicBezTo>
                  <a:pt x="537554" y="324556"/>
                  <a:pt x="551851" y="438289"/>
                  <a:pt x="666224" y="499316"/>
                </a:cubicBezTo>
                <a:lnTo>
                  <a:pt x="666224" y="499316"/>
                </a:lnTo>
                <a:cubicBezTo>
                  <a:pt x="689099" y="510412"/>
                  <a:pt x="714833" y="518734"/>
                  <a:pt x="740567" y="518734"/>
                </a:cubicBezTo>
                <a:cubicBezTo>
                  <a:pt x="774879" y="518734"/>
                  <a:pt x="803472" y="507638"/>
                  <a:pt x="829206" y="490994"/>
                </a:cubicBezTo>
                <a:cubicBezTo>
                  <a:pt x="846362" y="507638"/>
                  <a:pt x="857799" y="524282"/>
                  <a:pt x="869236" y="543700"/>
                </a:cubicBezTo>
                <a:cubicBezTo>
                  <a:pt x="777738" y="748974"/>
                  <a:pt x="757723" y="943153"/>
                  <a:pt x="769160" y="1126236"/>
                </a:cubicBezTo>
                <a:cubicBezTo>
                  <a:pt x="766301" y="1123462"/>
                  <a:pt x="763441" y="1123462"/>
                  <a:pt x="757723" y="1120688"/>
                </a:cubicBezTo>
                <a:cubicBezTo>
                  <a:pt x="737707" y="1112366"/>
                  <a:pt x="720551" y="1101270"/>
                  <a:pt x="700536" y="1092948"/>
                </a:cubicBezTo>
                <a:cubicBezTo>
                  <a:pt x="703395" y="1076304"/>
                  <a:pt x="703395" y="1062434"/>
                  <a:pt x="703395" y="1045790"/>
                </a:cubicBezTo>
                <a:cubicBezTo>
                  <a:pt x="703395" y="884899"/>
                  <a:pt x="569007" y="754522"/>
                  <a:pt x="403166" y="754522"/>
                </a:cubicBezTo>
                <a:cubicBezTo>
                  <a:pt x="248762" y="760070"/>
                  <a:pt x="0" y="693495"/>
                  <a:pt x="0" y="693495"/>
                </a:cubicBezTo>
                <a:cubicBezTo>
                  <a:pt x="0" y="948701"/>
                  <a:pt x="28593" y="1176167"/>
                  <a:pt x="260199" y="1300996"/>
                </a:cubicBezTo>
                <a:lnTo>
                  <a:pt x="260199" y="1300996"/>
                </a:lnTo>
                <a:cubicBezTo>
                  <a:pt x="303089" y="1325962"/>
                  <a:pt x="354557" y="1339832"/>
                  <a:pt x="408884" y="1339832"/>
                </a:cubicBezTo>
                <a:cubicBezTo>
                  <a:pt x="517539" y="1339832"/>
                  <a:pt x="611897" y="1284352"/>
                  <a:pt x="666224" y="1201133"/>
                </a:cubicBezTo>
                <a:cubicBezTo>
                  <a:pt x="680521" y="1209455"/>
                  <a:pt x="697677" y="1215003"/>
                  <a:pt x="711973" y="1223325"/>
                </a:cubicBezTo>
                <a:cubicBezTo>
                  <a:pt x="734848" y="1234421"/>
                  <a:pt x="760582" y="1245517"/>
                  <a:pt x="786316" y="1256613"/>
                </a:cubicBezTo>
                <a:cubicBezTo>
                  <a:pt x="797753" y="1337058"/>
                  <a:pt x="812050" y="1417503"/>
                  <a:pt x="823487" y="1492401"/>
                </a:cubicBezTo>
                <a:cubicBezTo>
                  <a:pt x="852080" y="1650518"/>
                  <a:pt x="880674" y="1803087"/>
                  <a:pt x="863518" y="1944559"/>
                </a:cubicBezTo>
                <a:cubicBezTo>
                  <a:pt x="809190" y="1966751"/>
                  <a:pt x="760582" y="1997265"/>
                  <a:pt x="717692" y="2036101"/>
                </a:cubicBezTo>
                <a:cubicBezTo>
                  <a:pt x="663365" y="2011135"/>
                  <a:pt x="600459" y="1997265"/>
                  <a:pt x="534695" y="1997265"/>
                </a:cubicBezTo>
                <a:cubicBezTo>
                  <a:pt x="368854" y="1997265"/>
                  <a:pt x="228746" y="2086032"/>
                  <a:pt x="154404" y="2219183"/>
                </a:cubicBezTo>
                <a:lnTo>
                  <a:pt x="1638396" y="2219183"/>
                </a:lnTo>
                <a:cubicBezTo>
                  <a:pt x="1569772" y="2110998"/>
                  <a:pt x="1452540" y="2038875"/>
                  <a:pt x="1312433" y="2027779"/>
                </a:cubicBezTo>
                <a:close/>
              </a:path>
            </a:pathLst>
          </a:custGeom>
          <a:gradFill flip="none" rotWithShape="1">
            <a:gsLst>
              <a:gs pos="0">
                <a:srgbClr val="236B34">
                  <a:shade val="30000"/>
                  <a:satMod val="115000"/>
                </a:srgbClr>
              </a:gs>
              <a:gs pos="50000">
                <a:srgbClr val="236B34">
                  <a:shade val="67500"/>
                  <a:satMod val="115000"/>
                </a:srgbClr>
              </a:gs>
              <a:gs pos="100000">
                <a:srgbClr val="236B34">
                  <a:shade val="100000"/>
                  <a:satMod val="115000"/>
                </a:srgbClr>
              </a:gs>
            </a:gsLst>
            <a:lin ang="13500000" scaled="1"/>
            <a:tileRect/>
          </a:gradFill>
          <a:ln w="28575" cap="flat">
            <a:noFill/>
            <a:prstDash val="solid"/>
            <a:miter/>
          </a:ln>
        </xdr:spPr>
        <xdr:txBody>
          <a:bodyPr rtlCol="0" anchor="ctr"/>
          <a:lstStyle/>
          <a:p>
            <a:endParaRPr lang="en-US"/>
          </a:p>
        </xdr:txBody>
      </xdr:sp>
      <xdr:grpSp>
        <xdr:nvGrpSpPr>
          <xdr:cNvPr id="154" name="Group 153">
            <a:extLst>
              <a:ext uri="{FF2B5EF4-FFF2-40B4-BE49-F238E27FC236}">
                <a16:creationId xmlns:a16="http://schemas.microsoft.com/office/drawing/2014/main" id="{E53CD0C9-2D44-F4EC-CB55-93268DF3910E}"/>
              </a:ext>
            </a:extLst>
          </xdr:cNvPr>
          <xdr:cNvGrpSpPr/>
        </xdr:nvGrpSpPr>
        <xdr:grpSpPr>
          <a:xfrm>
            <a:off x="5286376" y="6791066"/>
            <a:ext cx="1085849" cy="686059"/>
            <a:chOff x="5247314" y="6848216"/>
            <a:chExt cx="1010461" cy="714633"/>
          </a:xfrm>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0800000" scaled="1"/>
            <a:tileRect/>
          </a:gradFill>
        </xdr:grpSpPr>
        <xdr:sp macro="" textlink="">
          <xdr:nvSpPr>
            <xdr:cNvPr id="142" name="Freeform: Shape 141">
              <a:extLst>
                <a:ext uri="{FF2B5EF4-FFF2-40B4-BE49-F238E27FC236}">
                  <a16:creationId xmlns:a16="http://schemas.microsoft.com/office/drawing/2014/main" id="{4828460C-4B72-308E-065B-6463AE3E7839}"/>
                </a:ext>
              </a:extLst>
            </xdr:cNvPr>
            <xdr:cNvSpPr/>
          </xdr:nvSpPr>
          <xdr:spPr>
            <a:xfrm>
              <a:off x="5247314" y="6848216"/>
              <a:ext cx="494929" cy="714633"/>
            </a:xfrm>
            <a:custGeom>
              <a:avLst/>
              <a:gdLst>
                <a:gd name="connsiteX0" fmla="*/ 0 w 476250"/>
                <a:gd name="connsiteY0" fmla="*/ 0 h 723900"/>
                <a:gd name="connsiteX1" fmla="*/ 476250 w 476250"/>
                <a:gd name="connsiteY1" fmla="*/ 714375 h 723900"/>
                <a:gd name="connsiteX2" fmla="*/ 133350 w 476250"/>
                <a:gd name="connsiteY2" fmla="*/ 723900 h 723900"/>
                <a:gd name="connsiteX3" fmla="*/ 0 w 476250"/>
                <a:gd name="connsiteY3" fmla="*/ 0 h 723900"/>
                <a:gd name="connsiteX0" fmla="*/ 0 w 476250"/>
                <a:gd name="connsiteY0" fmla="*/ 0 h 723900"/>
                <a:gd name="connsiteX1" fmla="*/ 228600 w 476250"/>
                <a:gd name="connsiteY1" fmla="*/ 323850 h 723900"/>
                <a:gd name="connsiteX2" fmla="*/ 476250 w 476250"/>
                <a:gd name="connsiteY2" fmla="*/ 714375 h 723900"/>
                <a:gd name="connsiteX3" fmla="*/ 133350 w 476250"/>
                <a:gd name="connsiteY3" fmla="*/ 723900 h 723900"/>
                <a:gd name="connsiteX4" fmla="*/ 0 w 476250"/>
                <a:gd name="connsiteY4" fmla="*/ 0 h 723900"/>
                <a:gd name="connsiteX0" fmla="*/ 0 w 476250"/>
                <a:gd name="connsiteY0" fmla="*/ 0 h 723900"/>
                <a:gd name="connsiteX1" fmla="*/ 276225 w 476250"/>
                <a:gd name="connsiteY1" fmla="*/ 171450 h 723900"/>
                <a:gd name="connsiteX2" fmla="*/ 476250 w 476250"/>
                <a:gd name="connsiteY2" fmla="*/ 714375 h 723900"/>
                <a:gd name="connsiteX3" fmla="*/ 133350 w 476250"/>
                <a:gd name="connsiteY3" fmla="*/ 723900 h 723900"/>
                <a:gd name="connsiteX4" fmla="*/ 0 w 476250"/>
                <a:gd name="connsiteY4" fmla="*/ 0 h 723900"/>
                <a:gd name="connsiteX0" fmla="*/ 0 w 476250"/>
                <a:gd name="connsiteY0" fmla="*/ 0 h 723900"/>
                <a:gd name="connsiteX1" fmla="*/ 276225 w 476250"/>
                <a:gd name="connsiteY1" fmla="*/ 171450 h 723900"/>
                <a:gd name="connsiteX2" fmla="*/ 476250 w 476250"/>
                <a:gd name="connsiteY2" fmla="*/ 714375 h 723900"/>
                <a:gd name="connsiteX3" fmla="*/ 133350 w 476250"/>
                <a:gd name="connsiteY3" fmla="*/ 723900 h 723900"/>
                <a:gd name="connsiteX4" fmla="*/ 57150 w 476250"/>
                <a:gd name="connsiteY4" fmla="*/ 390525 h 723900"/>
                <a:gd name="connsiteX5" fmla="*/ 0 w 476250"/>
                <a:gd name="connsiteY5" fmla="*/ 0 h 723900"/>
                <a:gd name="connsiteX0" fmla="*/ 0 w 476250"/>
                <a:gd name="connsiteY0" fmla="*/ 0 h 723900"/>
                <a:gd name="connsiteX1" fmla="*/ 276225 w 476250"/>
                <a:gd name="connsiteY1" fmla="*/ 171450 h 723900"/>
                <a:gd name="connsiteX2" fmla="*/ 476250 w 476250"/>
                <a:gd name="connsiteY2" fmla="*/ 714375 h 723900"/>
                <a:gd name="connsiteX3" fmla="*/ 133350 w 476250"/>
                <a:gd name="connsiteY3" fmla="*/ 723900 h 723900"/>
                <a:gd name="connsiteX4" fmla="*/ 180975 w 476250"/>
                <a:gd name="connsiteY4" fmla="*/ 209550 h 723900"/>
                <a:gd name="connsiteX5" fmla="*/ 0 w 476250"/>
                <a:gd name="connsiteY5" fmla="*/ 0 h 723900"/>
                <a:gd name="connsiteX0" fmla="*/ 1018 w 477268"/>
                <a:gd name="connsiteY0" fmla="*/ 0 h 723900"/>
                <a:gd name="connsiteX1" fmla="*/ 277243 w 477268"/>
                <a:gd name="connsiteY1" fmla="*/ 171450 h 723900"/>
                <a:gd name="connsiteX2" fmla="*/ 477268 w 477268"/>
                <a:gd name="connsiteY2" fmla="*/ 714375 h 723900"/>
                <a:gd name="connsiteX3" fmla="*/ 134368 w 477268"/>
                <a:gd name="connsiteY3" fmla="*/ 723900 h 723900"/>
                <a:gd name="connsiteX4" fmla="*/ 181993 w 477268"/>
                <a:gd name="connsiteY4" fmla="*/ 209550 h 723900"/>
                <a:gd name="connsiteX5" fmla="*/ 1018 w 477268"/>
                <a:gd name="connsiteY5" fmla="*/ 0 h 723900"/>
                <a:gd name="connsiteX0" fmla="*/ 1018 w 479884"/>
                <a:gd name="connsiteY0" fmla="*/ 465 h 724365"/>
                <a:gd name="connsiteX1" fmla="*/ 277243 w 479884"/>
                <a:gd name="connsiteY1" fmla="*/ 171915 h 724365"/>
                <a:gd name="connsiteX2" fmla="*/ 477268 w 479884"/>
                <a:gd name="connsiteY2" fmla="*/ 714840 h 724365"/>
                <a:gd name="connsiteX3" fmla="*/ 134368 w 479884"/>
                <a:gd name="connsiteY3" fmla="*/ 724365 h 724365"/>
                <a:gd name="connsiteX4" fmla="*/ 181993 w 479884"/>
                <a:gd name="connsiteY4" fmla="*/ 210015 h 724365"/>
                <a:gd name="connsiteX5" fmla="*/ 1018 w 479884"/>
                <a:gd name="connsiteY5" fmla="*/ 465 h 724365"/>
                <a:gd name="connsiteX0" fmla="*/ 969 w 479835"/>
                <a:gd name="connsiteY0" fmla="*/ 465 h 724365"/>
                <a:gd name="connsiteX1" fmla="*/ 277194 w 479835"/>
                <a:gd name="connsiteY1" fmla="*/ 171915 h 724365"/>
                <a:gd name="connsiteX2" fmla="*/ 477219 w 479835"/>
                <a:gd name="connsiteY2" fmla="*/ 714840 h 724365"/>
                <a:gd name="connsiteX3" fmla="*/ 134319 w 479835"/>
                <a:gd name="connsiteY3" fmla="*/ 724365 h 724365"/>
                <a:gd name="connsiteX4" fmla="*/ 191469 w 479835"/>
                <a:gd name="connsiteY4" fmla="*/ 276690 h 724365"/>
                <a:gd name="connsiteX5" fmla="*/ 969 w 479835"/>
                <a:gd name="connsiteY5" fmla="*/ 465 h 724365"/>
                <a:gd name="connsiteX0" fmla="*/ 962 w 479828"/>
                <a:gd name="connsiteY0" fmla="*/ 465 h 714840"/>
                <a:gd name="connsiteX1" fmla="*/ 277187 w 479828"/>
                <a:gd name="connsiteY1" fmla="*/ 171915 h 714840"/>
                <a:gd name="connsiteX2" fmla="*/ 477212 w 479828"/>
                <a:gd name="connsiteY2" fmla="*/ 714840 h 714840"/>
                <a:gd name="connsiteX3" fmla="*/ 124787 w 479828"/>
                <a:gd name="connsiteY3" fmla="*/ 705315 h 714840"/>
                <a:gd name="connsiteX4" fmla="*/ 191462 w 479828"/>
                <a:gd name="connsiteY4" fmla="*/ 276690 h 714840"/>
                <a:gd name="connsiteX5" fmla="*/ 962 w 479828"/>
                <a:gd name="connsiteY5" fmla="*/ 465 h 714840"/>
                <a:gd name="connsiteX0" fmla="*/ 962 w 479828"/>
                <a:gd name="connsiteY0" fmla="*/ 465 h 714840"/>
                <a:gd name="connsiteX1" fmla="*/ 277187 w 479828"/>
                <a:gd name="connsiteY1" fmla="*/ 171915 h 714840"/>
                <a:gd name="connsiteX2" fmla="*/ 477212 w 479828"/>
                <a:gd name="connsiteY2" fmla="*/ 714840 h 714840"/>
                <a:gd name="connsiteX3" fmla="*/ 124787 w 479828"/>
                <a:gd name="connsiteY3" fmla="*/ 705315 h 714840"/>
                <a:gd name="connsiteX4" fmla="*/ 191462 w 479828"/>
                <a:gd name="connsiteY4" fmla="*/ 352890 h 714840"/>
                <a:gd name="connsiteX5" fmla="*/ 962 w 479828"/>
                <a:gd name="connsiteY5" fmla="*/ 465 h 714840"/>
                <a:gd name="connsiteX0" fmla="*/ 962 w 479828"/>
                <a:gd name="connsiteY0" fmla="*/ 465 h 714840"/>
                <a:gd name="connsiteX1" fmla="*/ 277187 w 479828"/>
                <a:gd name="connsiteY1" fmla="*/ 171915 h 714840"/>
                <a:gd name="connsiteX2" fmla="*/ 477212 w 479828"/>
                <a:gd name="connsiteY2" fmla="*/ 714840 h 714840"/>
                <a:gd name="connsiteX3" fmla="*/ 124787 w 479828"/>
                <a:gd name="connsiteY3" fmla="*/ 705315 h 714840"/>
                <a:gd name="connsiteX4" fmla="*/ 191462 w 479828"/>
                <a:gd name="connsiteY4" fmla="*/ 352890 h 714840"/>
                <a:gd name="connsiteX5" fmla="*/ 962 w 479828"/>
                <a:gd name="connsiteY5" fmla="*/ 465 h 714840"/>
                <a:gd name="connsiteX0" fmla="*/ 962 w 488676"/>
                <a:gd name="connsiteY0" fmla="*/ 465 h 714840"/>
                <a:gd name="connsiteX1" fmla="*/ 277187 w 488676"/>
                <a:gd name="connsiteY1" fmla="*/ 171915 h 714840"/>
                <a:gd name="connsiteX2" fmla="*/ 391486 w 488676"/>
                <a:gd name="connsiteY2" fmla="*/ 400516 h 714840"/>
                <a:gd name="connsiteX3" fmla="*/ 477212 w 488676"/>
                <a:gd name="connsiteY3" fmla="*/ 714840 h 714840"/>
                <a:gd name="connsiteX4" fmla="*/ 124787 w 488676"/>
                <a:gd name="connsiteY4" fmla="*/ 705315 h 714840"/>
                <a:gd name="connsiteX5" fmla="*/ 191462 w 488676"/>
                <a:gd name="connsiteY5" fmla="*/ 352890 h 714840"/>
                <a:gd name="connsiteX6" fmla="*/ 962 w 488676"/>
                <a:gd name="connsiteY6" fmla="*/ 465 h 714840"/>
                <a:gd name="connsiteX0" fmla="*/ 962 w 488676"/>
                <a:gd name="connsiteY0" fmla="*/ 465 h 714840"/>
                <a:gd name="connsiteX1" fmla="*/ 277187 w 488676"/>
                <a:gd name="connsiteY1" fmla="*/ 171915 h 714840"/>
                <a:gd name="connsiteX2" fmla="*/ 391486 w 488676"/>
                <a:gd name="connsiteY2" fmla="*/ 400516 h 714840"/>
                <a:gd name="connsiteX3" fmla="*/ 477212 w 488676"/>
                <a:gd name="connsiteY3" fmla="*/ 714840 h 714840"/>
                <a:gd name="connsiteX4" fmla="*/ 124787 w 488676"/>
                <a:gd name="connsiteY4" fmla="*/ 705315 h 714840"/>
                <a:gd name="connsiteX5" fmla="*/ 191462 w 488676"/>
                <a:gd name="connsiteY5" fmla="*/ 352890 h 714840"/>
                <a:gd name="connsiteX6" fmla="*/ 962 w 488676"/>
                <a:gd name="connsiteY6" fmla="*/ 465 h 714840"/>
                <a:gd name="connsiteX0" fmla="*/ 962 w 494929"/>
                <a:gd name="connsiteY0" fmla="*/ 258 h 714633"/>
                <a:gd name="connsiteX1" fmla="*/ 277187 w 494929"/>
                <a:gd name="connsiteY1" fmla="*/ 171708 h 714633"/>
                <a:gd name="connsiteX2" fmla="*/ 439111 w 494929"/>
                <a:gd name="connsiteY2" fmla="*/ 390784 h 714633"/>
                <a:gd name="connsiteX3" fmla="*/ 477212 w 494929"/>
                <a:gd name="connsiteY3" fmla="*/ 714633 h 714633"/>
                <a:gd name="connsiteX4" fmla="*/ 124787 w 494929"/>
                <a:gd name="connsiteY4" fmla="*/ 705108 h 714633"/>
                <a:gd name="connsiteX5" fmla="*/ 191462 w 494929"/>
                <a:gd name="connsiteY5" fmla="*/ 352683 h 714633"/>
                <a:gd name="connsiteX6" fmla="*/ 962 w 494929"/>
                <a:gd name="connsiteY6" fmla="*/ 258 h 714633"/>
                <a:gd name="connsiteX0" fmla="*/ 962 w 494929"/>
                <a:gd name="connsiteY0" fmla="*/ 258 h 714633"/>
                <a:gd name="connsiteX1" fmla="*/ 277187 w 494929"/>
                <a:gd name="connsiteY1" fmla="*/ 171708 h 714633"/>
                <a:gd name="connsiteX2" fmla="*/ 439111 w 494929"/>
                <a:gd name="connsiteY2" fmla="*/ 390784 h 714633"/>
                <a:gd name="connsiteX3" fmla="*/ 477212 w 494929"/>
                <a:gd name="connsiteY3" fmla="*/ 714633 h 714633"/>
                <a:gd name="connsiteX4" fmla="*/ 124787 w 494929"/>
                <a:gd name="connsiteY4" fmla="*/ 705108 h 714633"/>
                <a:gd name="connsiteX5" fmla="*/ 191462 w 494929"/>
                <a:gd name="connsiteY5" fmla="*/ 352683 h 714633"/>
                <a:gd name="connsiteX6" fmla="*/ 962 w 494929"/>
                <a:gd name="connsiteY6" fmla="*/ 258 h 7146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94929" h="714633">
                  <a:moveTo>
                    <a:pt x="962" y="258"/>
                  </a:moveTo>
                  <a:cubicBezTo>
                    <a:pt x="16837" y="-6092"/>
                    <a:pt x="204162" y="106620"/>
                    <a:pt x="277187" y="171708"/>
                  </a:cubicBezTo>
                  <a:cubicBezTo>
                    <a:pt x="350212" y="236796"/>
                    <a:pt x="405773" y="300296"/>
                    <a:pt x="439111" y="390784"/>
                  </a:cubicBezTo>
                  <a:cubicBezTo>
                    <a:pt x="472449" y="481272"/>
                    <a:pt x="521662" y="663833"/>
                    <a:pt x="477212" y="714633"/>
                  </a:cubicBezTo>
                  <a:lnTo>
                    <a:pt x="124787" y="705108"/>
                  </a:lnTo>
                  <a:cubicBezTo>
                    <a:pt x="77162" y="644783"/>
                    <a:pt x="212099" y="470158"/>
                    <a:pt x="191462" y="352683"/>
                  </a:cubicBezTo>
                  <a:cubicBezTo>
                    <a:pt x="170825" y="235208"/>
                    <a:pt x="-14913" y="6608"/>
                    <a:pt x="962" y="258"/>
                  </a:cubicBezTo>
                  <a:close/>
                </a:path>
              </a:pathLst>
            </a:cu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3" name="Freeform: Shape 142">
              <a:extLst>
                <a:ext uri="{FF2B5EF4-FFF2-40B4-BE49-F238E27FC236}">
                  <a16:creationId xmlns:a16="http://schemas.microsoft.com/office/drawing/2014/main" id="{01C183F3-F77A-48F4-ACF9-00AC9BB5CBD4}"/>
                </a:ext>
              </a:extLst>
            </xdr:cNvPr>
            <xdr:cNvSpPr/>
          </xdr:nvSpPr>
          <xdr:spPr>
            <a:xfrm>
              <a:off x="5624945" y="6857712"/>
              <a:ext cx="350207" cy="705137"/>
            </a:xfrm>
            <a:custGeom>
              <a:avLst/>
              <a:gdLst>
                <a:gd name="connsiteX0" fmla="*/ 0 w 476250"/>
                <a:gd name="connsiteY0" fmla="*/ 0 h 723900"/>
                <a:gd name="connsiteX1" fmla="*/ 476250 w 476250"/>
                <a:gd name="connsiteY1" fmla="*/ 714375 h 723900"/>
                <a:gd name="connsiteX2" fmla="*/ 133350 w 476250"/>
                <a:gd name="connsiteY2" fmla="*/ 723900 h 723900"/>
                <a:gd name="connsiteX3" fmla="*/ 0 w 476250"/>
                <a:gd name="connsiteY3" fmla="*/ 0 h 723900"/>
                <a:gd name="connsiteX0" fmla="*/ 0 w 476250"/>
                <a:gd name="connsiteY0" fmla="*/ 0 h 723900"/>
                <a:gd name="connsiteX1" fmla="*/ 228600 w 476250"/>
                <a:gd name="connsiteY1" fmla="*/ 323850 h 723900"/>
                <a:gd name="connsiteX2" fmla="*/ 476250 w 476250"/>
                <a:gd name="connsiteY2" fmla="*/ 714375 h 723900"/>
                <a:gd name="connsiteX3" fmla="*/ 133350 w 476250"/>
                <a:gd name="connsiteY3" fmla="*/ 723900 h 723900"/>
                <a:gd name="connsiteX4" fmla="*/ 0 w 476250"/>
                <a:gd name="connsiteY4" fmla="*/ 0 h 723900"/>
                <a:gd name="connsiteX0" fmla="*/ 0 w 476250"/>
                <a:gd name="connsiteY0" fmla="*/ 0 h 723900"/>
                <a:gd name="connsiteX1" fmla="*/ 276225 w 476250"/>
                <a:gd name="connsiteY1" fmla="*/ 171450 h 723900"/>
                <a:gd name="connsiteX2" fmla="*/ 476250 w 476250"/>
                <a:gd name="connsiteY2" fmla="*/ 714375 h 723900"/>
                <a:gd name="connsiteX3" fmla="*/ 133350 w 476250"/>
                <a:gd name="connsiteY3" fmla="*/ 723900 h 723900"/>
                <a:gd name="connsiteX4" fmla="*/ 0 w 476250"/>
                <a:gd name="connsiteY4" fmla="*/ 0 h 723900"/>
                <a:gd name="connsiteX0" fmla="*/ 0 w 476250"/>
                <a:gd name="connsiteY0" fmla="*/ 0 h 723900"/>
                <a:gd name="connsiteX1" fmla="*/ 276225 w 476250"/>
                <a:gd name="connsiteY1" fmla="*/ 171450 h 723900"/>
                <a:gd name="connsiteX2" fmla="*/ 476250 w 476250"/>
                <a:gd name="connsiteY2" fmla="*/ 714375 h 723900"/>
                <a:gd name="connsiteX3" fmla="*/ 133350 w 476250"/>
                <a:gd name="connsiteY3" fmla="*/ 723900 h 723900"/>
                <a:gd name="connsiteX4" fmla="*/ 57150 w 476250"/>
                <a:gd name="connsiteY4" fmla="*/ 390525 h 723900"/>
                <a:gd name="connsiteX5" fmla="*/ 0 w 476250"/>
                <a:gd name="connsiteY5" fmla="*/ 0 h 723900"/>
                <a:gd name="connsiteX0" fmla="*/ 0 w 476250"/>
                <a:gd name="connsiteY0" fmla="*/ 0 h 723900"/>
                <a:gd name="connsiteX1" fmla="*/ 276225 w 476250"/>
                <a:gd name="connsiteY1" fmla="*/ 171450 h 723900"/>
                <a:gd name="connsiteX2" fmla="*/ 476250 w 476250"/>
                <a:gd name="connsiteY2" fmla="*/ 714375 h 723900"/>
                <a:gd name="connsiteX3" fmla="*/ 133350 w 476250"/>
                <a:gd name="connsiteY3" fmla="*/ 723900 h 723900"/>
                <a:gd name="connsiteX4" fmla="*/ 180975 w 476250"/>
                <a:gd name="connsiteY4" fmla="*/ 209550 h 723900"/>
                <a:gd name="connsiteX5" fmla="*/ 0 w 476250"/>
                <a:gd name="connsiteY5" fmla="*/ 0 h 723900"/>
                <a:gd name="connsiteX0" fmla="*/ 1018 w 477268"/>
                <a:gd name="connsiteY0" fmla="*/ 0 h 723900"/>
                <a:gd name="connsiteX1" fmla="*/ 277243 w 477268"/>
                <a:gd name="connsiteY1" fmla="*/ 171450 h 723900"/>
                <a:gd name="connsiteX2" fmla="*/ 477268 w 477268"/>
                <a:gd name="connsiteY2" fmla="*/ 714375 h 723900"/>
                <a:gd name="connsiteX3" fmla="*/ 134368 w 477268"/>
                <a:gd name="connsiteY3" fmla="*/ 723900 h 723900"/>
                <a:gd name="connsiteX4" fmla="*/ 181993 w 477268"/>
                <a:gd name="connsiteY4" fmla="*/ 209550 h 723900"/>
                <a:gd name="connsiteX5" fmla="*/ 1018 w 477268"/>
                <a:gd name="connsiteY5" fmla="*/ 0 h 723900"/>
                <a:gd name="connsiteX0" fmla="*/ 1018 w 479884"/>
                <a:gd name="connsiteY0" fmla="*/ 465 h 724365"/>
                <a:gd name="connsiteX1" fmla="*/ 277243 w 479884"/>
                <a:gd name="connsiteY1" fmla="*/ 171915 h 724365"/>
                <a:gd name="connsiteX2" fmla="*/ 477268 w 479884"/>
                <a:gd name="connsiteY2" fmla="*/ 714840 h 724365"/>
                <a:gd name="connsiteX3" fmla="*/ 134368 w 479884"/>
                <a:gd name="connsiteY3" fmla="*/ 724365 h 724365"/>
                <a:gd name="connsiteX4" fmla="*/ 181993 w 479884"/>
                <a:gd name="connsiteY4" fmla="*/ 210015 h 724365"/>
                <a:gd name="connsiteX5" fmla="*/ 1018 w 479884"/>
                <a:gd name="connsiteY5" fmla="*/ 465 h 724365"/>
                <a:gd name="connsiteX0" fmla="*/ 969 w 479835"/>
                <a:gd name="connsiteY0" fmla="*/ 465 h 724365"/>
                <a:gd name="connsiteX1" fmla="*/ 277194 w 479835"/>
                <a:gd name="connsiteY1" fmla="*/ 171915 h 724365"/>
                <a:gd name="connsiteX2" fmla="*/ 477219 w 479835"/>
                <a:gd name="connsiteY2" fmla="*/ 714840 h 724365"/>
                <a:gd name="connsiteX3" fmla="*/ 134319 w 479835"/>
                <a:gd name="connsiteY3" fmla="*/ 724365 h 724365"/>
                <a:gd name="connsiteX4" fmla="*/ 191469 w 479835"/>
                <a:gd name="connsiteY4" fmla="*/ 276690 h 724365"/>
                <a:gd name="connsiteX5" fmla="*/ 969 w 479835"/>
                <a:gd name="connsiteY5" fmla="*/ 465 h 724365"/>
                <a:gd name="connsiteX0" fmla="*/ 51668 w 358704"/>
                <a:gd name="connsiteY0" fmla="*/ 609 h 705459"/>
                <a:gd name="connsiteX1" fmla="*/ 156443 w 358704"/>
                <a:gd name="connsiteY1" fmla="*/ 153009 h 705459"/>
                <a:gd name="connsiteX2" fmla="*/ 356468 w 358704"/>
                <a:gd name="connsiteY2" fmla="*/ 695934 h 705459"/>
                <a:gd name="connsiteX3" fmla="*/ 13568 w 358704"/>
                <a:gd name="connsiteY3" fmla="*/ 705459 h 705459"/>
                <a:gd name="connsiteX4" fmla="*/ 70718 w 358704"/>
                <a:gd name="connsiteY4" fmla="*/ 257784 h 705459"/>
                <a:gd name="connsiteX5" fmla="*/ 51668 w 358704"/>
                <a:gd name="connsiteY5" fmla="*/ 609 h 705459"/>
                <a:gd name="connsiteX0" fmla="*/ 50774 w 357810"/>
                <a:gd name="connsiteY0" fmla="*/ 609 h 705459"/>
                <a:gd name="connsiteX1" fmla="*/ 155549 w 357810"/>
                <a:gd name="connsiteY1" fmla="*/ 153009 h 705459"/>
                <a:gd name="connsiteX2" fmla="*/ 355574 w 357810"/>
                <a:gd name="connsiteY2" fmla="*/ 695934 h 705459"/>
                <a:gd name="connsiteX3" fmla="*/ 12674 w 357810"/>
                <a:gd name="connsiteY3" fmla="*/ 705459 h 705459"/>
                <a:gd name="connsiteX4" fmla="*/ 79349 w 357810"/>
                <a:gd name="connsiteY4" fmla="*/ 400659 h 705459"/>
                <a:gd name="connsiteX5" fmla="*/ 50774 w 357810"/>
                <a:gd name="connsiteY5" fmla="*/ 609 h 705459"/>
                <a:gd name="connsiteX0" fmla="*/ 50774 w 358549"/>
                <a:gd name="connsiteY0" fmla="*/ 287 h 705137"/>
                <a:gd name="connsiteX1" fmla="*/ 203174 w 358549"/>
                <a:gd name="connsiteY1" fmla="*/ 209837 h 705137"/>
                <a:gd name="connsiteX2" fmla="*/ 355574 w 358549"/>
                <a:gd name="connsiteY2" fmla="*/ 695612 h 705137"/>
                <a:gd name="connsiteX3" fmla="*/ 12674 w 358549"/>
                <a:gd name="connsiteY3" fmla="*/ 705137 h 705137"/>
                <a:gd name="connsiteX4" fmla="*/ 79349 w 358549"/>
                <a:gd name="connsiteY4" fmla="*/ 400337 h 705137"/>
                <a:gd name="connsiteX5" fmla="*/ 50774 w 358549"/>
                <a:gd name="connsiteY5" fmla="*/ 287 h 705137"/>
                <a:gd name="connsiteX0" fmla="*/ 46389 w 354164"/>
                <a:gd name="connsiteY0" fmla="*/ 287 h 705137"/>
                <a:gd name="connsiteX1" fmla="*/ 198789 w 354164"/>
                <a:gd name="connsiteY1" fmla="*/ 209837 h 705137"/>
                <a:gd name="connsiteX2" fmla="*/ 351189 w 354164"/>
                <a:gd name="connsiteY2" fmla="*/ 695612 h 705137"/>
                <a:gd name="connsiteX3" fmla="*/ 8289 w 354164"/>
                <a:gd name="connsiteY3" fmla="*/ 705137 h 705137"/>
                <a:gd name="connsiteX4" fmla="*/ 151164 w 354164"/>
                <a:gd name="connsiteY4" fmla="*/ 400337 h 705137"/>
                <a:gd name="connsiteX5" fmla="*/ 46389 w 354164"/>
                <a:gd name="connsiteY5" fmla="*/ 287 h 705137"/>
                <a:gd name="connsiteX0" fmla="*/ 42432 w 350207"/>
                <a:gd name="connsiteY0" fmla="*/ 287 h 705137"/>
                <a:gd name="connsiteX1" fmla="*/ 194832 w 350207"/>
                <a:gd name="connsiteY1" fmla="*/ 209837 h 705137"/>
                <a:gd name="connsiteX2" fmla="*/ 347232 w 350207"/>
                <a:gd name="connsiteY2" fmla="*/ 695612 h 705137"/>
                <a:gd name="connsiteX3" fmla="*/ 4332 w 350207"/>
                <a:gd name="connsiteY3" fmla="*/ 705137 h 705137"/>
                <a:gd name="connsiteX4" fmla="*/ 147207 w 350207"/>
                <a:gd name="connsiteY4" fmla="*/ 400337 h 705137"/>
                <a:gd name="connsiteX5" fmla="*/ 42432 w 350207"/>
                <a:gd name="connsiteY5" fmla="*/ 287 h 70513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350207" h="705137">
                  <a:moveTo>
                    <a:pt x="42432" y="287"/>
                  </a:moveTo>
                  <a:cubicBezTo>
                    <a:pt x="58307" y="-6063"/>
                    <a:pt x="144032" y="93950"/>
                    <a:pt x="194832" y="209837"/>
                  </a:cubicBezTo>
                  <a:cubicBezTo>
                    <a:pt x="245632" y="325724"/>
                    <a:pt x="371044" y="603537"/>
                    <a:pt x="347232" y="695612"/>
                  </a:cubicBezTo>
                  <a:lnTo>
                    <a:pt x="4332" y="705137"/>
                  </a:lnTo>
                  <a:cubicBezTo>
                    <a:pt x="-29006" y="655924"/>
                    <a:pt x="140857" y="517812"/>
                    <a:pt x="147207" y="400337"/>
                  </a:cubicBezTo>
                  <a:cubicBezTo>
                    <a:pt x="153557" y="282862"/>
                    <a:pt x="26557" y="6637"/>
                    <a:pt x="42432" y="287"/>
                  </a:cubicBezTo>
                  <a:close/>
                </a:path>
              </a:pathLst>
            </a:cu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4" name="Freeform: Shape 143">
              <a:extLst>
                <a:ext uri="{FF2B5EF4-FFF2-40B4-BE49-F238E27FC236}">
                  <a16:creationId xmlns:a16="http://schemas.microsoft.com/office/drawing/2014/main" id="{8E036FFF-384E-4847-8FFD-A2F3A1C2EEBC}"/>
                </a:ext>
              </a:extLst>
            </xdr:cNvPr>
            <xdr:cNvSpPr/>
          </xdr:nvSpPr>
          <xdr:spPr>
            <a:xfrm flipH="1">
              <a:off x="5903658" y="7067694"/>
              <a:ext cx="354117" cy="485630"/>
            </a:xfrm>
            <a:custGeom>
              <a:avLst/>
              <a:gdLst>
                <a:gd name="connsiteX0" fmla="*/ 0 w 476250"/>
                <a:gd name="connsiteY0" fmla="*/ 0 h 723900"/>
                <a:gd name="connsiteX1" fmla="*/ 476250 w 476250"/>
                <a:gd name="connsiteY1" fmla="*/ 714375 h 723900"/>
                <a:gd name="connsiteX2" fmla="*/ 133350 w 476250"/>
                <a:gd name="connsiteY2" fmla="*/ 723900 h 723900"/>
                <a:gd name="connsiteX3" fmla="*/ 0 w 476250"/>
                <a:gd name="connsiteY3" fmla="*/ 0 h 723900"/>
                <a:gd name="connsiteX0" fmla="*/ 0 w 476250"/>
                <a:gd name="connsiteY0" fmla="*/ 0 h 723900"/>
                <a:gd name="connsiteX1" fmla="*/ 228600 w 476250"/>
                <a:gd name="connsiteY1" fmla="*/ 323850 h 723900"/>
                <a:gd name="connsiteX2" fmla="*/ 476250 w 476250"/>
                <a:gd name="connsiteY2" fmla="*/ 714375 h 723900"/>
                <a:gd name="connsiteX3" fmla="*/ 133350 w 476250"/>
                <a:gd name="connsiteY3" fmla="*/ 723900 h 723900"/>
                <a:gd name="connsiteX4" fmla="*/ 0 w 476250"/>
                <a:gd name="connsiteY4" fmla="*/ 0 h 723900"/>
                <a:gd name="connsiteX0" fmla="*/ 0 w 476250"/>
                <a:gd name="connsiteY0" fmla="*/ 0 h 723900"/>
                <a:gd name="connsiteX1" fmla="*/ 276225 w 476250"/>
                <a:gd name="connsiteY1" fmla="*/ 171450 h 723900"/>
                <a:gd name="connsiteX2" fmla="*/ 476250 w 476250"/>
                <a:gd name="connsiteY2" fmla="*/ 714375 h 723900"/>
                <a:gd name="connsiteX3" fmla="*/ 133350 w 476250"/>
                <a:gd name="connsiteY3" fmla="*/ 723900 h 723900"/>
                <a:gd name="connsiteX4" fmla="*/ 0 w 476250"/>
                <a:gd name="connsiteY4" fmla="*/ 0 h 723900"/>
                <a:gd name="connsiteX0" fmla="*/ 0 w 476250"/>
                <a:gd name="connsiteY0" fmla="*/ 0 h 723900"/>
                <a:gd name="connsiteX1" fmla="*/ 276225 w 476250"/>
                <a:gd name="connsiteY1" fmla="*/ 171450 h 723900"/>
                <a:gd name="connsiteX2" fmla="*/ 476250 w 476250"/>
                <a:gd name="connsiteY2" fmla="*/ 714375 h 723900"/>
                <a:gd name="connsiteX3" fmla="*/ 133350 w 476250"/>
                <a:gd name="connsiteY3" fmla="*/ 723900 h 723900"/>
                <a:gd name="connsiteX4" fmla="*/ 57150 w 476250"/>
                <a:gd name="connsiteY4" fmla="*/ 390525 h 723900"/>
                <a:gd name="connsiteX5" fmla="*/ 0 w 476250"/>
                <a:gd name="connsiteY5" fmla="*/ 0 h 723900"/>
                <a:gd name="connsiteX0" fmla="*/ 0 w 476250"/>
                <a:gd name="connsiteY0" fmla="*/ 0 h 723900"/>
                <a:gd name="connsiteX1" fmla="*/ 276225 w 476250"/>
                <a:gd name="connsiteY1" fmla="*/ 171450 h 723900"/>
                <a:gd name="connsiteX2" fmla="*/ 476250 w 476250"/>
                <a:gd name="connsiteY2" fmla="*/ 714375 h 723900"/>
                <a:gd name="connsiteX3" fmla="*/ 133350 w 476250"/>
                <a:gd name="connsiteY3" fmla="*/ 723900 h 723900"/>
                <a:gd name="connsiteX4" fmla="*/ 180975 w 476250"/>
                <a:gd name="connsiteY4" fmla="*/ 209550 h 723900"/>
                <a:gd name="connsiteX5" fmla="*/ 0 w 476250"/>
                <a:gd name="connsiteY5" fmla="*/ 0 h 723900"/>
                <a:gd name="connsiteX0" fmla="*/ 1018 w 477268"/>
                <a:gd name="connsiteY0" fmla="*/ 0 h 723900"/>
                <a:gd name="connsiteX1" fmla="*/ 277243 w 477268"/>
                <a:gd name="connsiteY1" fmla="*/ 171450 h 723900"/>
                <a:gd name="connsiteX2" fmla="*/ 477268 w 477268"/>
                <a:gd name="connsiteY2" fmla="*/ 714375 h 723900"/>
                <a:gd name="connsiteX3" fmla="*/ 134368 w 477268"/>
                <a:gd name="connsiteY3" fmla="*/ 723900 h 723900"/>
                <a:gd name="connsiteX4" fmla="*/ 181993 w 477268"/>
                <a:gd name="connsiteY4" fmla="*/ 209550 h 723900"/>
                <a:gd name="connsiteX5" fmla="*/ 1018 w 477268"/>
                <a:gd name="connsiteY5" fmla="*/ 0 h 723900"/>
                <a:gd name="connsiteX0" fmla="*/ 1018 w 479884"/>
                <a:gd name="connsiteY0" fmla="*/ 465 h 724365"/>
                <a:gd name="connsiteX1" fmla="*/ 277243 w 479884"/>
                <a:gd name="connsiteY1" fmla="*/ 171915 h 724365"/>
                <a:gd name="connsiteX2" fmla="*/ 477268 w 479884"/>
                <a:gd name="connsiteY2" fmla="*/ 714840 h 724365"/>
                <a:gd name="connsiteX3" fmla="*/ 134368 w 479884"/>
                <a:gd name="connsiteY3" fmla="*/ 724365 h 724365"/>
                <a:gd name="connsiteX4" fmla="*/ 181993 w 479884"/>
                <a:gd name="connsiteY4" fmla="*/ 210015 h 724365"/>
                <a:gd name="connsiteX5" fmla="*/ 1018 w 479884"/>
                <a:gd name="connsiteY5" fmla="*/ 465 h 724365"/>
                <a:gd name="connsiteX0" fmla="*/ 969 w 479835"/>
                <a:gd name="connsiteY0" fmla="*/ 465 h 724365"/>
                <a:gd name="connsiteX1" fmla="*/ 277194 w 479835"/>
                <a:gd name="connsiteY1" fmla="*/ 171915 h 724365"/>
                <a:gd name="connsiteX2" fmla="*/ 477219 w 479835"/>
                <a:gd name="connsiteY2" fmla="*/ 714840 h 724365"/>
                <a:gd name="connsiteX3" fmla="*/ 134319 w 479835"/>
                <a:gd name="connsiteY3" fmla="*/ 724365 h 724365"/>
                <a:gd name="connsiteX4" fmla="*/ 191469 w 479835"/>
                <a:gd name="connsiteY4" fmla="*/ 276690 h 724365"/>
                <a:gd name="connsiteX5" fmla="*/ 969 w 479835"/>
                <a:gd name="connsiteY5" fmla="*/ 465 h 724365"/>
                <a:gd name="connsiteX0" fmla="*/ 969 w 481019"/>
                <a:gd name="connsiteY0" fmla="*/ 250 h 724150"/>
                <a:gd name="connsiteX1" fmla="*/ 328926 w 481019"/>
                <a:gd name="connsiteY1" fmla="*/ 228513 h 724150"/>
                <a:gd name="connsiteX2" fmla="*/ 477219 w 481019"/>
                <a:gd name="connsiteY2" fmla="*/ 714625 h 724150"/>
                <a:gd name="connsiteX3" fmla="*/ 134319 w 481019"/>
                <a:gd name="connsiteY3" fmla="*/ 724150 h 724150"/>
                <a:gd name="connsiteX4" fmla="*/ 191469 w 481019"/>
                <a:gd name="connsiteY4" fmla="*/ 276475 h 724150"/>
                <a:gd name="connsiteX5" fmla="*/ 969 w 481019"/>
                <a:gd name="connsiteY5" fmla="*/ 250 h 724150"/>
                <a:gd name="connsiteX0" fmla="*/ 767 w 480817"/>
                <a:gd name="connsiteY0" fmla="*/ 250 h 724150"/>
                <a:gd name="connsiteX1" fmla="*/ 328724 w 480817"/>
                <a:gd name="connsiteY1" fmla="*/ 228513 h 724150"/>
                <a:gd name="connsiteX2" fmla="*/ 477017 w 480817"/>
                <a:gd name="connsiteY2" fmla="*/ 714625 h 724150"/>
                <a:gd name="connsiteX3" fmla="*/ 134117 w 480817"/>
                <a:gd name="connsiteY3" fmla="*/ 724150 h 724150"/>
                <a:gd name="connsiteX4" fmla="*/ 242999 w 480817"/>
                <a:gd name="connsiteY4" fmla="*/ 361695 h 724150"/>
                <a:gd name="connsiteX5" fmla="*/ 767 w 480817"/>
                <a:gd name="connsiteY5" fmla="*/ 250 h 724150"/>
                <a:gd name="connsiteX0" fmla="*/ 767 w 480817"/>
                <a:gd name="connsiteY0" fmla="*/ 250 h 724150"/>
                <a:gd name="connsiteX1" fmla="*/ 328724 w 480817"/>
                <a:gd name="connsiteY1" fmla="*/ 228513 h 724150"/>
                <a:gd name="connsiteX2" fmla="*/ 477017 w 480817"/>
                <a:gd name="connsiteY2" fmla="*/ 714625 h 724150"/>
                <a:gd name="connsiteX3" fmla="*/ 134117 w 480817"/>
                <a:gd name="connsiteY3" fmla="*/ 724150 h 724150"/>
                <a:gd name="connsiteX4" fmla="*/ 242999 w 480817"/>
                <a:gd name="connsiteY4" fmla="*/ 361695 h 724150"/>
                <a:gd name="connsiteX5" fmla="*/ 767 w 480817"/>
                <a:gd name="connsiteY5" fmla="*/ 250 h 7241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80817" h="724150">
                  <a:moveTo>
                    <a:pt x="767" y="250"/>
                  </a:moveTo>
                  <a:cubicBezTo>
                    <a:pt x="16642" y="-6100"/>
                    <a:pt x="249349" y="109451"/>
                    <a:pt x="328724" y="228513"/>
                  </a:cubicBezTo>
                  <a:cubicBezTo>
                    <a:pt x="408099" y="347575"/>
                    <a:pt x="500829" y="622550"/>
                    <a:pt x="477017" y="714625"/>
                  </a:cubicBezTo>
                  <a:lnTo>
                    <a:pt x="134117" y="724150"/>
                  </a:lnTo>
                  <a:cubicBezTo>
                    <a:pt x="95114" y="665328"/>
                    <a:pt x="265224" y="482345"/>
                    <a:pt x="242999" y="361695"/>
                  </a:cubicBezTo>
                  <a:cubicBezTo>
                    <a:pt x="220774" y="241045"/>
                    <a:pt x="-15108" y="6600"/>
                    <a:pt x="767" y="250"/>
                  </a:cubicBezTo>
                  <a:close/>
                </a:path>
              </a:pathLst>
            </a:cu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Module!F41">
        <xdr:nvSpPr>
          <xdr:cNvPr id="157" name="TextBox 156">
            <a:extLst>
              <a:ext uri="{FF2B5EF4-FFF2-40B4-BE49-F238E27FC236}">
                <a16:creationId xmlns:a16="http://schemas.microsoft.com/office/drawing/2014/main" id="{449C60BA-E074-676F-250A-1FE65CC01AEB}"/>
              </a:ext>
            </a:extLst>
          </xdr:cNvPr>
          <xdr:cNvSpPr txBox="1"/>
        </xdr:nvSpPr>
        <xdr:spPr>
          <a:xfrm>
            <a:off x="6403734" y="7496175"/>
            <a:ext cx="136627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F6632C-EB69-47F6-851D-D78D660A999E}" type="TxLink">
              <a:rPr lang="en-US" sz="2000" b="1" i="0" u="none" strike="noStrike">
                <a:solidFill>
                  <a:srgbClr val="335020"/>
                </a:solidFill>
                <a:latin typeface="Arial Narrow" panose="020B0606020202030204" pitchFamily="34" charset="0"/>
                <a:ea typeface="Calibri"/>
                <a:cs typeface="Calibri"/>
              </a:rPr>
              <a:pPr/>
              <a:t>928,811.20</a:t>
            </a:fld>
            <a:endParaRPr lang="en-US" sz="1800" b="1">
              <a:solidFill>
                <a:srgbClr val="335020"/>
              </a:solidFill>
              <a:latin typeface="Arial Narrow" panose="020B0606020202030204" pitchFamily="34" charset="0"/>
            </a:endParaRPr>
          </a:p>
        </xdr:txBody>
      </xdr:sp>
      <xdr:sp macro="" textlink="Module!F41">
        <xdr:nvSpPr>
          <xdr:cNvPr id="159" name="TextBox 158">
            <a:extLst>
              <a:ext uri="{FF2B5EF4-FFF2-40B4-BE49-F238E27FC236}">
                <a16:creationId xmlns:a16="http://schemas.microsoft.com/office/drawing/2014/main" id="{C118504A-E532-4419-9817-B6637CB6340C}"/>
              </a:ext>
            </a:extLst>
          </xdr:cNvPr>
          <xdr:cNvSpPr txBox="1"/>
        </xdr:nvSpPr>
        <xdr:spPr>
          <a:xfrm>
            <a:off x="6951851" y="7720012"/>
            <a:ext cx="7715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335020"/>
                </a:solidFill>
                <a:latin typeface="Arial Narrow" panose="020B0606020202030204" pitchFamily="34" charset="0"/>
              </a:rPr>
              <a:t>trees</a:t>
            </a:r>
          </a:p>
          <a:p>
            <a:endParaRPr lang="en-US" sz="1800" b="1">
              <a:solidFill>
                <a:srgbClr val="335020"/>
              </a:solidFill>
              <a:latin typeface="Arial Narrow" panose="020B0606020202030204" pitchFamily="34" charset="0"/>
            </a:endParaRPr>
          </a:p>
        </xdr:txBody>
      </xdr:sp>
      <xdr:sp macro="" textlink="">
        <xdr:nvSpPr>
          <xdr:cNvPr id="161" name="TextBox 160">
            <a:extLst>
              <a:ext uri="{FF2B5EF4-FFF2-40B4-BE49-F238E27FC236}">
                <a16:creationId xmlns:a16="http://schemas.microsoft.com/office/drawing/2014/main" id="{BDD73AB2-6DD4-4BD0-A631-E9DB3CD62416}"/>
              </a:ext>
            </a:extLst>
          </xdr:cNvPr>
          <xdr:cNvSpPr txBox="1"/>
        </xdr:nvSpPr>
        <xdr:spPr>
          <a:xfrm>
            <a:off x="5334000" y="5981700"/>
            <a:ext cx="16383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chemeClr val="accent6">
                    <a:lumMod val="50000"/>
                  </a:schemeClr>
                </a:solidFill>
                <a:latin typeface="Arial Narrow" panose="020B0606020202030204" pitchFamily="34" charset="0"/>
              </a:rPr>
              <a:t>SY 2021-2022</a:t>
            </a:r>
          </a:p>
        </xdr:txBody>
      </xdr:sp>
    </xdr:grpSp>
    <xdr:clientData/>
  </xdr:twoCellAnchor>
  <xdr:twoCellAnchor>
    <xdr:from>
      <xdr:col>12</xdr:col>
      <xdr:colOff>195261</xdr:colOff>
      <xdr:row>33</xdr:row>
      <xdr:rowOff>68680</xdr:rowOff>
    </xdr:from>
    <xdr:to>
      <xdr:col>16</xdr:col>
      <xdr:colOff>465647</xdr:colOff>
      <xdr:row>45</xdr:row>
      <xdr:rowOff>58839</xdr:rowOff>
    </xdr:to>
    <xdr:grpSp>
      <xdr:nvGrpSpPr>
        <xdr:cNvPr id="164" name="Group 163">
          <a:extLst>
            <a:ext uri="{FF2B5EF4-FFF2-40B4-BE49-F238E27FC236}">
              <a16:creationId xmlns:a16="http://schemas.microsoft.com/office/drawing/2014/main" id="{077D9053-ACE1-FE7A-A96C-EF0892B15023}"/>
            </a:ext>
          </a:extLst>
        </xdr:cNvPr>
        <xdr:cNvGrpSpPr/>
      </xdr:nvGrpSpPr>
      <xdr:grpSpPr>
        <a:xfrm>
          <a:off x="7481886" y="6355180"/>
          <a:ext cx="2699261" cy="2276159"/>
          <a:chOff x="7754580" y="5949676"/>
          <a:chExt cx="2703870" cy="2282469"/>
        </a:xfrm>
      </xdr:grpSpPr>
      <xdr:sp macro="" textlink="">
        <xdr:nvSpPr>
          <xdr:cNvPr id="141" name="Graphic 136" descr="Plant with solid fill">
            <a:extLst>
              <a:ext uri="{FF2B5EF4-FFF2-40B4-BE49-F238E27FC236}">
                <a16:creationId xmlns:a16="http://schemas.microsoft.com/office/drawing/2014/main" id="{7DFC24AF-B382-930C-B92B-F0229AE6AE05}"/>
              </a:ext>
            </a:extLst>
          </xdr:cNvPr>
          <xdr:cNvSpPr>
            <a:spLocks noChangeAspect="1"/>
          </xdr:cNvSpPr>
        </xdr:nvSpPr>
        <xdr:spPr>
          <a:xfrm>
            <a:off x="7754580" y="5949676"/>
            <a:ext cx="1284017" cy="1765574"/>
          </a:xfrm>
          <a:custGeom>
            <a:avLst/>
            <a:gdLst>
              <a:gd name="connsiteX0" fmla="*/ 1607612 w 2048916"/>
              <a:gd name="connsiteY0" fmla="*/ 2574344 h 2817340"/>
              <a:gd name="connsiteX1" fmla="*/ 1250365 w 2048916"/>
              <a:gd name="connsiteY1" fmla="*/ 2429956 h 2817340"/>
              <a:gd name="connsiteX2" fmla="*/ 1197828 w 2048916"/>
              <a:gd name="connsiteY2" fmla="*/ 2433477 h 2817340"/>
              <a:gd name="connsiteX3" fmla="*/ 1145292 w 2048916"/>
              <a:gd name="connsiteY3" fmla="*/ 1891140 h 2817340"/>
              <a:gd name="connsiteX4" fmla="*/ 1211838 w 2048916"/>
              <a:gd name="connsiteY4" fmla="*/ 1824228 h 2817340"/>
              <a:gd name="connsiteX5" fmla="*/ 1548071 w 2048916"/>
              <a:gd name="connsiteY5" fmla="*/ 2042572 h 2817340"/>
              <a:gd name="connsiteX6" fmla="*/ 1730196 w 2048916"/>
              <a:gd name="connsiteY6" fmla="*/ 1993268 h 2817340"/>
              <a:gd name="connsiteX7" fmla="*/ 1730196 w 2048916"/>
              <a:gd name="connsiteY7" fmla="*/ 1993268 h 2817340"/>
              <a:gd name="connsiteX8" fmla="*/ 2048917 w 2048916"/>
              <a:gd name="connsiteY8" fmla="*/ 1222021 h 2817340"/>
              <a:gd name="connsiteX9" fmla="*/ 1551573 w 2048916"/>
              <a:gd name="connsiteY9" fmla="*/ 1299498 h 2817340"/>
              <a:gd name="connsiteX10" fmla="*/ 1183819 w 2048916"/>
              <a:gd name="connsiteY10" fmla="*/ 1669274 h 2817340"/>
              <a:gd name="connsiteX11" fmla="*/ 1183819 w 2048916"/>
              <a:gd name="connsiteY11" fmla="*/ 1676317 h 2817340"/>
              <a:gd name="connsiteX12" fmla="*/ 1120775 w 2048916"/>
              <a:gd name="connsiteY12" fmla="*/ 1718577 h 2817340"/>
              <a:gd name="connsiteX13" fmla="*/ 1138287 w 2048916"/>
              <a:gd name="connsiteY13" fmla="*/ 898027 h 2817340"/>
              <a:gd name="connsiteX14" fmla="*/ 1253867 w 2048916"/>
              <a:gd name="connsiteY14" fmla="*/ 869854 h 2817340"/>
              <a:gd name="connsiteX15" fmla="*/ 1323916 w 2048916"/>
              <a:gd name="connsiteY15" fmla="*/ 996634 h 2817340"/>
              <a:gd name="connsiteX16" fmla="*/ 1411476 w 2048916"/>
              <a:gd name="connsiteY16" fmla="*/ 1031851 h 2817340"/>
              <a:gd name="connsiteX17" fmla="*/ 1411476 w 2048916"/>
              <a:gd name="connsiteY17" fmla="*/ 1031851 h 2817340"/>
              <a:gd name="connsiteX18" fmla="*/ 1768723 w 2048916"/>
              <a:gd name="connsiteY18" fmla="*/ 820550 h 2817340"/>
              <a:gd name="connsiteX19" fmla="*/ 1544568 w 2048916"/>
              <a:gd name="connsiteY19" fmla="*/ 700813 h 2817340"/>
              <a:gd name="connsiteX20" fmla="*/ 1299399 w 2048916"/>
              <a:gd name="connsiteY20" fmla="*/ 721943 h 2817340"/>
              <a:gd name="connsiteX21" fmla="*/ 1190824 w 2048916"/>
              <a:gd name="connsiteY21" fmla="*/ 732508 h 2817340"/>
              <a:gd name="connsiteX22" fmla="*/ 1358940 w 2048916"/>
              <a:gd name="connsiteY22" fmla="*/ 426123 h 2817340"/>
              <a:gd name="connsiteX23" fmla="*/ 1397466 w 2048916"/>
              <a:gd name="connsiteY23" fmla="*/ 429644 h 2817340"/>
              <a:gd name="connsiteX24" fmla="*/ 1579592 w 2048916"/>
              <a:gd name="connsiteY24" fmla="*/ 246517 h 2817340"/>
              <a:gd name="connsiteX25" fmla="*/ 1621621 w 2048916"/>
              <a:gd name="connsiteY25" fmla="*/ 0 h 2817340"/>
              <a:gd name="connsiteX26" fmla="*/ 1239857 w 2048916"/>
              <a:gd name="connsiteY26" fmla="*/ 158475 h 2817340"/>
              <a:gd name="connsiteX27" fmla="*/ 1239857 w 2048916"/>
              <a:gd name="connsiteY27" fmla="*/ 158475 h 2817340"/>
              <a:gd name="connsiteX28" fmla="*/ 1215340 w 2048916"/>
              <a:gd name="connsiteY28" fmla="*/ 250039 h 2817340"/>
              <a:gd name="connsiteX29" fmla="*/ 1246862 w 2048916"/>
              <a:gd name="connsiteY29" fmla="*/ 352168 h 2817340"/>
              <a:gd name="connsiteX30" fmla="*/ 1131282 w 2048916"/>
              <a:gd name="connsiteY30" fmla="*/ 542338 h 2817340"/>
              <a:gd name="connsiteX31" fmla="*/ 1085751 w 2048916"/>
              <a:gd name="connsiteY31" fmla="*/ 493035 h 2817340"/>
              <a:gd name="connsiteX32" fmla="*/ 1089253 w 2048916"/>
              <a:gd name="connsiteY32" fmla="*/ 471904 h 2817340"/>
              <a:gd name="connsiteX33" fmla="*/ 907127 w 2048916"/>
              <a:gd name="connsiteY33" fmla="*/ 288777 h 2817340"/>
              <a:gd name="connsiteX34" fmla="*/ 658455 w 2048916"/>
              <a:gd name="connsiteY34" fmla="*/ 250039 h 2817340"/>
              <a:gd name="connsiteX35" fmla="*/ 816064 w 2048916"/>
              <a:gd name="connsiteY35" fmla="*/ 633902 h 2817340"/>
              <a:gd name="connsiteX36" fmla="*/ 816064 w 2048916"/>
              <a:gd name="connsiteY36" fmla="*/ 633902 h 2817340"/>
              <a:gd name="connsiteX37" fmla="*/ 907127 w 2048916"/>
              <a:gd name="connsiteY37" fmla="*/ 658553 h 2817340"/>
              <a:gd name="connsiteX38" fmla="*/ 1015702 w 2048916"/>
              <a:gd name="connsiteY38" fmla="*/ 623337 h 2817340"/>
              <a:gd name="connsiteX39" fmla="*/ 1064736 w 2048916"/>
              <a:gd name="connsiteY39" fmla="*/ 690248 h 2817340"/>
              <a:gd name="connsiteX40" fmla="*/ 942152 w 2048916"/>
              <a:gd name="connsiteY40" fmla="*/ 1429800 h 2817340"/>
              <a:gd name="connsiteX41" fmla="*/ 928142 w 2048916"/>
              <a:gd name="connsiteY41" fmla="*/ 1422757 h 2817340"/>
              <a:gd name="connsiteX42" fmla="*/ 858093 w 2048916"/>
              <a:gd name="connsiteY42" fmla="*/ 1387540 h 2817340"/>
              <a:gd name="connsiteX43" fmla="*/ 861596 w 2048916"/>
              <a:gd name="connsiteY43" fmla="*/ 1327672 h 2817340"/>
              <a:gd name="connsiteX44" fmla="*/ 493842 w 2048916"/>
              <a:gd name="connsiteY44" fmla="*/ 957896 h 2817340"/>
              <a:gd name="connsiteX45" fmla="*/ 0 w 2048916"/>
              <a:gd name="connsiteY45" fmla="*/ 880419 h 2817340"/>
              <a:gd name="connsiteX46" fmla="*/ 318720 w 2048916"/>
              <a:gd name="connsiteY46" fmla="*/ 1651666 h 2817340"/>
              <a:gd name="connsiteX47" fmla="*/ 318720 w 2048916"/>
              <a:gd name="connsiteY47" fmla="*/ 1651666 h 2817340"/>
              <a:gd name="connsiteX48" fmla="*/ 500846 w 2048916"/>
              <a:gd name="connsiteY48" fmla="*/ 1700969 h 2817340"/>
              <a:gd name="connsiteX49" fmla="*/ 816064 w 2048916"/>
              <a:gd name="connsiteY49" fmla="*/ 1524885 h 2817340"/>
              <a:gd name="connsiteX50" fmla="*/ 872103 w 2048916"/>
              <a:gd name="connsiteY50" fmla="*/ 1553059 h 2817340"/>
              <a:gd name="connsiteX51" fmla="*/ 963166 w 2048916"/>
              <a:gd name="connsiteY51" fmla="*/ 1595319 h 2817340"/>
              <a:gd name="connsiteX52" fmla="*/ 1008698 w 2048916"/>
              <a:gd name="connsiteY52" fmla="*/ 1894661 h 2817340"/>
              <a:gd name="connsiteX53" fmla="*/ 1057731 w 2048916"/>
              <a:gd name="connsiteY53" fmla="*/ 2468694 h 2817340"/>
              <a:gd name="connsiteX54" fmla="*/ 879108 w 2048916"/>
              <a:gd name="connsiteY54" fmla="*/ 2584910 h 2817340"/>
              <a:gd name="connsiteX55" fmla="*/ 654953 w 2048916"/>
              <a:gd name="connsiteY55" fmla="*/ 2535606 h 2817340"/>
              <a:gd name="connsiteX56" fmla="*/ 189131 w 2048916"/>
              <a:gd name="connsiteY56" fmla="*/ 2817340 h 2817340"/>
              <a:gd name="connsiteX57" fmla="*/ 2006888 w 2048916"/>
              <a:gd name="connsiteY57" fmla="*/ 2817340 h 2817340"/>
              <a:gd name="connsiteX58" fmla="*/ 1607612 w 2048916"/>
              <a:gd name="connsiteY58" fmla="*/ 2574344 h 28173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Lst>
            <a:rect l="l" t="t" r="r" b="b"/>
            <a:pathLst>
              <a:path w="2048916" h="2817340">
                <a:moveTo>
                  <a:pt x="1607612" y="2574344"/>
                </a:moveTo>
                <a:cubicBezTo>
                  <a:pt x="1513046" y="2486303"/>
                  <a:pt x="1386959" y="2429956"/>
                  <a:pt x="1250365" y="2429956"/>
                </a:cubicBezTo>
                <a:cubicBezTo>
                  <a:pt x="1232853" y="2429956"/>
                  <a:pt x="1215340" y="2429956"/>
                  <a:pt x="1197828" y="2433477"/>
                </a:cubicBezTo>
                <a:cubicBezTo>
                  <a:pt x="1208336" y="2257394"/>
                  <a:pt x="1180316" y="2077788"/>
                  <a:pt x="1145292" y="1891140"/>
                </a:cubicBezTo>
                <a:cubicBezTo>
                  <a:pt x="1155799" y="1870009"/>
                  <a:pt x="1180316" y="1845358"/>
                  <a:pt x="1211838" y="1824228"/>
                </a:cubicBezTo>
                <a:cubicBezTo>
                  <a:pt x="1271379" y="1951008"/>
                  <a:pt x="1397466" y="2042572"/>
                  <a:pt x="1548071" y="2042572"/>
                </a:cubicBezTo>
                <a:cubicBezTo>
                  <a:pt x="1614617" y="2042572"/>
                  <a:pt x="1677660" y="2024963"/>
                  <a:pt x="1730196" y="1993268"/>
                </a:cubicBezTo>
                <a:lnTo>
                  <a:pt x="1730196" y="1993268"/>
                </a:lnTo>
                <a:cubicBezTo>
                  <a:pt x="2013893" y="1838314"/>
                  <a:pt x="2048917" y="1546015"/>
                  <a:pt x="2048917" y="1222021"/>
                </a:cubicBezTo>
                <a:cubicBezTo>
                  <a:pt x="2048917" y="1222021"/>
                  <a:pt x="1744206" y="1306541"/>
                  <a:pt x="1551573" y="1299498"/>
                </a:cubicBezTo>
                <a:cubicBezTo>
                  <a:pt x="1348432" y="1299498"/>
                  <a:pt x="1183819" y="1465017"/>
                  <a:pt x="1183819" y="1669274"/>
                </a:cubicBezTo>
                <a:cubicBezTo>
                  <a:pt x="1183819" y="1672796"/>
                  <a:pt x="1183819" y="1672796"/>
                  <a:pt x="1183819" y="1676317"/>
                </a:cubicBezTo>
                <a:cubicBezTo>
                  <a:pt x="1162804" y="1686882"/>
                  <a:pt x="1141790" y="1700969"/>
                  <a:pt x="1120775" y="1718577"/>
                </a:cubicBezTo>
                <a:cubicBezTo>
                  <a:pt x="1078746" y="1457974"/>
                  <a:pt x="1054229" y="1190326"/>
                  <a:pt x="1138287" y="898027"/>
                </a:cubicBezTo>
                <a:cubicBezTo>
                  <a:pt x="1173311" y="883940"/>
                  <a:pt x="1215340" y="873375"/>
                  <a:pt x="1253867" y="869854"/>
                </a:cubicBezTo>
                <a:cubicBezTo>
                  <a:pt x="1257370" y="919157"/>
                  <a:pt x="1281887" y="964939"/>
                  <a:pt x="1323916" y="996634"/>
                </a:cubicBezTo>
                <a:cubicBezTo>
                  <a:pt x="1351935" y="1017764"/>
                  <a:pt x="1379954" y="1028329"/>
                  <a:pt x="1411476" y="1031851"/>
                </a:cubicBezTo>
                <a:lnTo>
                  <a:pt x="1411476" y="1031851"/>
                </a:lnTo>
                <a:cubicBezTo>
                  <a:pt x="1569085" y="1056503"/>
                  <a:pt x="1670655" y="950852"/>
                  <a:pt x="1768723" y="820550"/>
                </a:cubicBezTo>
                <a:cubicBezTo>
                  <a:pt x="1768723" y="820550"/>
                  <a:pt x="1621621" y="760682"/>
                  <a:pt x="1544568" y="700813"/>
                </a:cubicBezTo>
                <a:cubicBezTo>
                  <a:pt x="1467515" y="640945"/>
                  <a:pt x="1362442" y="655032"/>
                  <a:pt x="1299399" y="721943"/>
                </a:cubicBezTo>
                <a:cubicBezTo>
                  <a:pt x="1264374" y="721943"/>
                  <a:pt x="1225848" y="725465"/>
                  <a:pt x="1190824" y="732508"/>
                </a:cubicBezTo>
                <a:cubicBezTo>
                  <a:pt x="1232853" y="633902"/>
                  <a:pt x="1288891" y="531773"/>
                  <a:pt x="1358940" y="426123"/>
                </a:cubicBezTo>
                <a:cubicBezTo>
                  <a:pt x="1372949" y="429644"/>
                  <a:pt x="1383457" y="429644"/>
                  <a:pt x="1397466" y="429644"/>
                </a:cubicBezTo>
                <a:cubicBezTo>
                  <a:pt x="1499037" y="429644"/>
                  <a:pt x="1579592" y="345124"/>
                  <a:pt x="1579592" y="246517"/>
                </a:cubicBezTo>
                <a:cubicBezTo>
                  <a:pt x="1579592" y="154954"/>
                  <a:pt x="1621621" y="0"/>
                  <a:pt x="1621621" y="0"/>
                </a:cubicBezTo>
                <a:cubicBezTo>
                  <a:pt x="1460510" y="0"/>
                  <a:pt x="1316911" y="17608"/>
                  <a:pt x="1239857" y="158475"/>
                </a:cubicBezTo>
                <a:lnTo>
                  <a:pt x="1239857" y="158475"/>
                </a:lnTo>
                <a:cubicBezTo>
                  <a:pt x="1225848" y="186649"/>
                  <a:pt x="1215340" y="218344"/>
                  <a:pt x="1215340" y="250039"/>
                </a:cubicBezTo>
                <a:cubicBezTo>
                  <a:pt x="1215340" y="288777"/>
                  <a:pt x="1225848" y="320472"/>
                  <a:pt x="1246862" y="352168"/>
                </a:cubicBezTo>
                <a:cubicBezTo>
                  <a:pt x="1204833" y="415558"/>
                  <a:pt x="1166307" y="478948"/>
                  <a:pt x="1131282" y="542338"/>
                </a:cubicBezTo>
                <a:cubicBezTo>
                  <a:pt x="1117273" y="524730"/>
                  <a:pt x="1103263" y="510643"/>
                  <a:pt x="1085751" y="493035"/>
                </a:cubicBezTo>
                <a:cubicBezTo>
                  <a:pt x="1085751" y="485991"/>
                  <a:pt x="1089253" y="478948"/>
                  <a:pt x="1089253" y="471904"/>
                </a:cubicBezTo>
                <a:cubicBezTo>
                  <a:pt x="1089253" y="369776"/>
                  <a:pt x="1005195" y="288777"/>
                  <a:pt x="907127" y="288777"/>
                </a:cubicBezTo>
                <a:cubicBezTo>
                  <a:pt x="809060" y="292299"/>
                  <a:pt x="658455" y="250039"/>
                  <a:pt x="658455" y="250039"/>
                </a:cubicBezTo>
                <a:cubicBezTo>
                  <a:pt x="658455" y="412036"/>
                  <a:pt x="675967" y="556425"/>
                  <a:pt x="816064" y="633902"/>
                </a:cubicBezTo>
                <a:lnTo>
                  <a:pt x="816064" y="633902"/>
                </a:lnTo>
                <a:cubicBezTo>
                  <a:pt x="844084" y="647988"/>
                  <a:pt x="875606" y="658553"/>
                  <a:pt x="907127" y="658553"/>
                </a:cubicBezTo>
                <a:cubicBezTo>
                  <a:pt x="949156" y="658553"/>
                  <a:pt x="984181" y="644467"/>
                  <a:pt x="1015702" y="623337"/>
                </a:cubicBezTo>
                <a:cubicBezTo>
                  <a:pt x="1036717" y="644467"/>
                  <a:pt x="1050727" y="665597"/>
                  <a:pt x="1064736" y="690248"/>
                </a:cubicBezTo>
                <a:cubicBezTo>
                  <a:pt x="952659" y="950852"/>
                  <a:pt x="928142" y="1197370"/>
                  <a:pt x="942152" y="1429800"/>
                </a:cubicBezTo>
                <a:cubicBezTo>
                  <a:pt x="938649" y="1426278"/>
                  <a:pt x="935147" y="1426278"/>
                  <a:pt x="928142" y="1422757"/>
                </a:cubicBezTo>
                <a:cubicBezTo>
                  <a:pt x="903625" y="1412192"/>
                  <a:pt x="882610" y="1398105"/>
                  <a:pt x="858093" y="1387540"/>
                </a:cubicBezTo>
                <a:cubicBezTo>
                  <a:pt x="861596" y="1366410"/>
                  <a:pt x="861596" y="1348802"/>
                  <a:pt x="861596" y="1327672"/>
                </a:cubicBezTo>
                <a:cubicBezTo>
                  <a:pt x="861596" y="1123414"/>
                  <a:pt x="696982" y="957896"/>
                  <a:pt x="493842" y="957896"/>
                </a:cubicBezTo>
                <a:cubicBezTo>
                  <a:pt x="304711" y="964939"/>
                  <a:pt x="0" y="880419"/>
                  <a:pt x="0" y="880419"/>
                </a:cubicBezTo>
                <a:cubicBezTo>
                  <a:pt x="0" y="1204413"/>
                  <a:pt x="35024" y="1493190"/>
                  <a:pt x="318720" y="1651666"/>
                </a:cubicBezTo>
                <a:lnTo>
                  <a:pt x="318720" y="1651666"/>
                </a:lnTo>
                <a:cubicBezTo>
                  <a:pt x="371257" y="1683361"/>
                  <a:pt x="434300" y="1700969"/>
                  <a:pt x="500846" y="1700969"/>
                </a:cubicBezTo>
                <a:cubicBezTo>
                  <a:pt x="633938" y="1700969"/>
                  <a:pt x="749518" y="1630536"/>
                  <a:pt x="816064" y="1524885"/>
                </a:cubicBezTo>
                <a:cubicBezTo>
                  <a:pt x="833576" y="1535450"/>
                  <a:pt x="854591" y="1542494"/>
                  <a:pt x="872103" y="1553059"/>
                </a:cubicBezTo>
                <a:cubicBezTo>
                  <a:pt x="900122" y="1567145"/>
                  <a:pt x="931644" y="1581232"/>
                  <a:pt x="963166" y="1595319"/>
                </a:cubicBezTo>
                <a:cubicBezTo>
                  <a:pt x="977176" y="1697447"/>
                  <a:pt x="994688" y="1799576"/>
                  <a:pt x="1008698" y="1894661"/>
                </a:cubicBezTo>
                <a:cubicBezTo>
                  <a:pt x="1043722" y="2095397"/>
                  <a:pt x="1078746" y="2289089"/>
                  <a:pt x="1057731" y="2468694"/>
                </a:cubicBezTo>
                <a:cubicBezTo>
                  <a:pt x="991185" y="2496868"/>
                  <a:pt x="931644" y="2535606"/>
                  <a:pt x="879108" y="2584910"/>
                </a:cubicBezTo>
                <a:cubicBezTo>
                  <a:pt x="812562" y="2553215"/>
                  <a:pt x="735509" y="2535606"/>
                  <a:pt x="654953" y="2535606"/>
                </a:cubicBezTo>
                <a:cubicBezTo>
                  <a:pt x="451812" y="2535606"/>
                  <a:pt x="280194" y="2648300"/>
                  <a:pt x="189131" y="2817340"/>
                </a:cubicBezTo>
                <a:lnTo>
                  <a:pt x="2006888" y="2817340"/>
                </a:lnTo>
                <a:cubicBezTo>
                  <a:pt x="1922830" y="2679995"/>
                  <a:pt x="1779230" y="2588431"/>
                  <a:pt x="1607612" y="2574344"/>
                </a:cubicBezTo>
                <a:close/>
              </a:path>
            </a:pathLst>
          </a:custGeom>
          <a:gradFill flip="none" rotWithShape="1">
            <a:gsLst>
              <a:gs pos="0">
                <a:srgbClr val="4DA941">
                  <a:shade val="30000"/>
                  <a:satMod val="115000"/>
                </a:srgbClr>
              </a:gs>
              <a:gs pos="50000">
                <a:srgbClr val="4DA941">
                  <a:shade val="67500"/>
                  <a:satMod val="115000"/>
                </a:srgbClr>
              </a:gs>
              <a:gs pos="100000">
                <a:srgbClr val="4DA941">
                  <a:shade val="100000"/>
                  <a:satMod val="115000"/>
                </a:srgbClr>
              </a:gs>
            </a:gsLst>
            <a:lin ang="13500000" scaled="1"/>
            <a:tileRect/>
          </a:gradFill>
          <a:ln w="35024" cap="flat">
            <a:noFill/>
            <a:prstDash val="solid"/>
            <a:miter/>
          </a:ln>
        </xdr:spPr>
        <xdr:txBody>
          <a:bodyPr rtlCol="0" anchor="ctr"/>
          <a:lstStyle/>
          <a:p>
            <a:endParaRPr lang="en-US"/>
          </a:p>
        </xdr:txBody>
      </xdr:sp>
      <xdr:grpSp>
        <xdr:nvGrpSpPr>
          <xdr:cNvPr id="156" name="Group 155">
            <a:extLst>
              <a:ext uri="{FF2B5EF4-FFF2-40B4-BE49-F238E27FC236}">
                <a16:creationId xmlns:a16="http://schemas.microsoft.com/office/drawing/2014/main" id="{81651D1C-6C6E-3511-F616-BF23A452500B}"/>
              </a:ext>
            </a:extLst>
          </xdr:cNvPr>
          <xdr:cNvGrpSpPr/>
        </xdr:nvGrpSpPr>
        <xdr:grpSpPr>
          <a:xfrm>
            <a:off x="8837358" y="7277100"/>
            <a:ext cx="554291" cy="476249"/>
            <a:chOff x="9018334" y="7324725"/>
            <a:chExt cx="430466" cy="476249"/>
          </a:xfrm>
        </xdr:grpSpPr>
        <xdr:sp macro="" textlink="">
          <xdr:nvSpPr>
            <xdr:cNvPr id="152" name="Freeform: Shape 151">
              <a:extLst>
                <a:ext uri="{FF2B5EF4-FFF2-40B4-BE49-F238E27FC236}">
                  <a16:creationId xmlns:a16="http://schemas.microsoft.com/office/drawing/2014/main" id="{965B6011-3515-4B7A-B380-3C502F61632E}"/>
                </a:ext>
              </a:extLst>
            </xdr:cNvPr>
            <xdr:cNvSpPr/>
          </xdr:nvSpPr>
          <xdr:spPr>
            <a:xfrm flipH="1">
              <a:off x="9258300" y="7324725"/>
              <a:ext cx="190500" cy="476249"/>
            </a:xfrm>
            <a:custGeom>
              <a:avLst/>
              <a:gdLst>
                <a:gd name="connsiteX0" fmla="*/ 0 w 476250"/>
                <a:gd name="connsiteY0" fmla="*/ 0 h 723900"/>
                <a:gd name="connsiteX1" fmla="*/ 476250 w 476250"/>
                <a:gd name="connsiteY1" fmla="*/ 714375 h 723900"/>
                <a:gd name="connsiteX2" fmla="*/ 133350 w 476250"/>
                <a:gd name="connsiteY2" fmla="*/ 723900 h 723900"/>
                <a:gd name="connsiteX3" fmla="*/ 0 w 476250"/>
                <a:gd name="connsiteY3" fmla="*/ 0 h 723900"/>
                <a:gd name="connsiteX0" fmla="*/ 0 w 476250"/>
                <a:gd name="connsiteY0" fmla="*/ 0 h 723900"/>
                <a:gd name="connsiteX1" fmla="*/ 228600 w 476250"/>
                <a:gd name="connsiteY1" fmla="*/ 323850 h 723900"/>
                <a:gd name="connsiteX2" fmla="*/ 476250 w 476250"/>
                <a:gd name="connsiteY2" fmla="*/ 714375 h 723900"/>
                <a:gd name="connsiteX3" fmla="*/ 133350 w 476250"/>
                <a:gd name="connsiteY3" fmla="*/ 723900 h 723900"/>
                <a:gd name="connsiteX4" fmla="*/ 0 w 476250"/>
                <a:gd name="connsiteY4" fmla="*/ 0 h 723900"/>
                <a:gd name="connsiteX0" fmla="*/ 0 w 476250"/>
                <a:gd name="connsiteY0" fmla="*/ 0 h 723900"/>
                <a:gd name="connsiteX1" fmla="*/ 276225 w 476250"/>
                <a:gd name="connsiteY1" fmla="*/ 171450 h 723900"/>
                <a:gd name="connsiteX2" fmla="*/ 476250 w 476250"/>
                <a:gd name="connsiteY2" fmla="*/ 714375 h 723900"/>
                <a:gd name="connsiteX3" fmla="*/ 133350 w 476250"/>
                <a:gd name="connsiteY3" fmla="*/ 723900 h 723900"/>
                <a:gd name="connsiteX4" fmla="*/ 0 w 476250"/>
                <a:gd name="connsiteY4" fmla="*/ 0 h 723900"/>
                <a:gd name="connsiteX0" fmla="*/ 0 w 476250"/>
                <a:gd name="connsiteY0" fmla="*/ 0 h 723900"/>
                <a:gd name="connsiteX1" fmla="*/ 276225 w 476250"/>
                <a:gd name="connsiteY1" fmla="*/ 171450 h 723900"/>
                <a:gd name="connsiteX2" fmla="*/ 476250 w 476250"/>
                <a:gd name="connsiteY2" fmla="*/ 714375 h 723900"/>
                <a:gd name="connsiteX3" fmla="*/ 133350 w 476250"/>
                <a:gd name="connsiteY3" fmla="*/ 723900 h 723900"/>
                <a:gd name="connsiteX4" fmla="*/ 57150 w 476250"/>
                <a:gd name="connsiteY4" fmla="*/ 390525 h 723900"/>
                <a:gd name="connsiteX5" fmla="*/ 0 w 476250"/>
                <a:gd name="connsiteY5" fmla="*/ 0 h 723900"/>
                <a:gd name="connsiteX0" fmla="*/ 0 w 476250"/>
                <a:gd name="connsiteY0" fmla="*/ 0 h 723900"/>
                <a:gd name="connsiteX1" fmla="*/ 276225 w 476250"/>
                <a:gd name="connsiteY1" fmla="*/ 171450 h 723900"/>
                <a:gd name="connsiteX2" fmla="*/ 476250 w 476250"/>
                <a:gd name="connsiteY2" fmla="*/ 714375 h 723900"/>
                <a:gd name="connsiteX3" fmla="*/ 133350 w 476250"/>
                <a:gd name="connsiteY3" fmla="*/ 723900 h 723900"/>
                <a:gd name="connsiteX4" fmla="*/ 180975 w 476250"/>
                <a:gd name="connsiteY4" fmla="*/ 209550 h 723900"/>
                <a:gd name="connsiteX5" fmla="*/ 0 w 476250"/>
                <a:gd name="connsiteY5" fmla="*/ 0 h 723900"/>
                <a:gd name="connsiteX0" fmla="*/ 1018 w 477268"/>
                <a:gd name="connsiteY0" fmla="*/ 0 h 723900"/>
                <a:gd name="connsiteX1" fmla="*/ 277243 w 477268"/>
                <a:gd name="connsiteY1" fmla="*/ 171450 h 723900"/>
                <a:gd name="connsiteX2" fmla="*/ 477268 w 477268"/>
                <a:gd name="connsiteY2" fmla="*/ 714375 h 723900"/>
                <a:gd name="connsiteX3" fmla="*/ 134368 w 477268"/>
                <a:gd name="connsiteY3" fmla="*/ 723900 h 723900"/>
                <a:gd name="connsiteX4" fmla="*/ 181993 w 477268"/>
                <a:gd name="connsiteY4" fmla="*/ 209550 h 723900"/>
                <a:gd name="connsiteX5" fmla="*/ 1018 w 477268"/>
                <a:gd name="connsiteY5" fmla="*/ 0 h 723900"/>
                <a:gd name="connsiteX0" fmla="*/ 1018 w 479884"/>
                <a:gd name="connsiteY0" fmla="*/ 465 h 724365"/>
                <a:gd name="connsiteX1" fmla="*/ 277243 w 479884"/>
                <a:gd name="connsiteY1" fmla="*/ 171915 h 724365"/>
                <a:gd name="connsiteX2" fmla="*/ 477268 w 479884"/>
                <a:gd name="connsiteY2" fmla="*/ 714840 h 724365"/>
                <a:gd name="connsiteX3" fmla="*/ 134368 w 479884"/>
                <a:gd name="connsiteY3" fmla="*/ 724365 h 724365"/>
                <a:gd name="connsiteX4" fmla="*/ 181993 w 479884"/>
                <a:gd name="connsiteY4" fmla="*/ 210015 h 724365"/>
                <a:gd name="connsiteX5" fmla="*/ 1018 w 479884"/>
                <a:gd name="connsiteY5" fmla="*/ 465 h 724365"/>
                <a:gd name="connsiteX0" fmla="*/ 969 w 479835"/>
                <a:gd name="connsiteY0" fmla="*/ 465 h 724365"/>
                <a:gd name="connsiteX1" fmla="*/ 277194 w 479835"/>
                <a:gd name="connsiteY1" fmla="*/ 171915 h 724365"/>
                <a:gd name="connsiteX2" fmla="*/ 477219 w 479835"/>
                <a:gd name="connsiteY2" fmla="*/ 714840 h 724365"/>
                <a:gd name="connsiteX3" fmla="*/ 134319 w 479835"/>
                <a:gd name="connsiteY3" fmla="*/ 724365 h 724365"/>
                <a:gd name="connsiteX4" fmla="*/ 191469 w 479835"/>
                <a:gd name="connsiteY4" fmla="*/ 276690 h 724365"/>
                <a:gd name="connsiteX5" fmla="*/ 969 w 479835"/>
                <a:gd name="connsiteY5" fmla="*/ 465 h 724365"/>
                <a:gd name="connsiteX0" fmla="*/ 962 w 479828"/>
                <a:gd name="connsiteY0" fmla="*/ 465 h 714840"/>
                <a:gd name="connsiteX1" fmla="*/ 277187 w 479828"/>
                <a:gd name="connsiteY1" fmla="*/ 171915 h 714840"/>
                <a:gd name="connsiteX2" fmla="*/ 477212 w 479828"/>
                <a:gd name="connsiteY2" fmla="*/ 714840 h 714840"/>
                <a:gd name="connsiteX3" fmla="*/ 124787 w 479828"/>
                <a:gd name="connsiteY3" fmla="*/ 705315 h 714840"/>
                <a:gd name="connsiteX4" fmla="*/ 191462 w 479828"/>
                <a:gd name="connsiteY4" fmla="*/ 276690 h 714840"/>
                <a:gd name="connsiteX5" fmla="*/ 962 w 479828"/>
                <a:gd name="connsiteY5" fmla="*/ 465 h 714840"/>
                <a:gd name="connsiteX0" fmla="*/ 962 w 479828"/>
                <a:gd name="connsiteY0" fmla="*/ 465 h 714840"/>
                <a:gd name="connsiteX1" fmla="*/ 277187 w 479828"/>
                <a:gd name="connsiteY1" fmla="*/ 171915 h 714840"/>
                <a:gd name="connsiteX2" fmla="*/ 477212 w 479828"/>
                <a:gd name="connsiteY2" fmla="*/ 714840 h 714840"/>
                <a:gd name="connsiteX3" fmla="*/ 124787 w 479828"/>
                <a:gd name="connsiteY3" fmla="*/ 705315 h 714840"/>
                <a:gd name="connsiteX4" fmla="*/ 191462 w 479828"/>
                <a:gd name="connsiteY4" fmla="*/ 352890 h 714840"/>
                <a:gd name="connsiteX5" fmla="*/ 962 w 479828"/>
                <a:gd name="connsiteY5" fmla="*/ 465 h 714840"/>
                <a:gd name="connsiteX0" fmla="*/ 962 w 479828"/>
                <a:gd name="connsiteY0" fmla="*/ 465 h 714840"/>
                <a:gd name="connsiteX1" fmla="*/ 277187 w 479828"/>
                <a:gd name="connsiteY1" fmla="*/ 171915 h 714840"/>
                <a:gd name="connsiteX2" fmla="*/ 477212 w 479828"/>
                <a:gd name="connsiteY2" fmla="*/ 714840 h 714840"/>
                <a:gd name="connsiteX3" fmla="*/ 124787 w 479828"/>
                <a:gd name="connsiteY3" fmla="*/ 705315 h 714840"/>
                <a:gd name="connsiteX4" fmla="*/ 191462 w 479828"/>
                <a:gd name="connsiteY4" fmla="*/ 352890 h 714840"/>
                <a:gd name="connsiteX5" fmla="*/ 962 w 479828"/>
                <a:gd name="connsiteY5" fmla="*/ 465 h 714840"/>
                <a:gd name="connsiteX0" fmla="*/ 962 w 488676"/>
                <a:gd name="connsiteY0" fmla="*/ 465 h 714840"/>
                <a:gd name="connsiteX1" fmla="*/ 277187 w 488676"/>
                <a:gd name="connsiteY1" fmla="*/ 171915 h 714840"/>
                <a:gd name="connsiteX2" fmla="*/ 391486 w 488676"/>
                <a:gd name="connsiteY2" fmla="*/ 400516 h 714840"/>
                <a:gd name="connsiteX3" fmla="*/ 477212 w 488676"/>
                <a:gd name="connsiteY3" fmla="*/ 714840 h 714840"/>
                <a:gd name="connsiteX4" fmla="*/ 124787 w 488676"/>
                <a:gd name="connsiteY4" fmla="*/ 705315 h 714840"/>
                <a:gd name="connsiteX5" fmla="*/ 191462 w 488676"/>
                <a:gd name="connsiteY5" fmla="*/ 352890 h 714840"/>
                <a:gd name="connsiteX6" fmla="*/ 962 w 488676"/>
                <a:gd name="connsiteY6" fmla="*/ 465 h 714840"/>
                <a:gd name="connsiteX0" fmla="*/ 962 w 488676"/>
                <a:gd name="connsiteY0" fmla="*/ 465 h 714840"/>
                <a:gd name="connsiteX1" fmla="*/ 277187 w 488676"/>
                <a:gd name="connsiteY1" fmla="*/ 171915 h 714840"/>
                <a:gd name="connsiteX2" fmla="*/ 391486 w 488676"/>
                <a:gd name="connsiteY2" fmla="*/ 400516 h 714840"/>
                <a:gd name="connsiteX3" fmla="*/ 477212 w 488676"/>
                <a:gd name="connsiteY3" fmla="*/ 714840 h 714840"/>
                <a:gd name="connsiteX4" fmla="*/ 124787 w 488676"/>
                <a:gd name="connsiteY4" fmla="*/ 705315 h 714840"/>
                <a:gd name="connsiteX5" fmla="*/ 191462 w 488676"/>
                <a:gd name="connsiteY5" fmla="*/ 352890 h 714840"/>
                <a:gd name="connsiteX6" fmla="*/ 962 w 488676"/>
                <a:gd name="connsiteY6" fmla="*/ 465 h 714840"/>
                <a:gd name="connsiteX0" fmla="*/ 962 w 494929"/>
                <a:gd name="connsiteY0" fmla="*/ 258 h 714633"/>
                <a:gd name="connsiteX1" fmla="*/ 277187 w 494929"/>
                <a:gd name="connsiteY1" fmla="*/ 171708 h 714633"/>
                <a:gd name="connsiteX2" fmla="*/ 439111 w 494929"/>
                <a:gd name="connsiteY2" fmla="*/ 390784 h 714633"/>
                <a:gd name="connsiteX3" fmla="*/ 477212 w 494929"/>
                <a:gd name="connsiteY3" fmla="*/ 714633 h 714633"/>
                <a:gd name="connsiteX4" fmla="*/ 124787 w 494929"/>
                <a:gd name="connsiteY4" fmla="*/ 705108 h 714633"/>
                <a:gd name="connsiteX5" fmla="*/ 191462 w 494929"/>
                <a:gd name="connsiteY5" fmla="*/ 352683 h 714633"/>
                <a:gd name="connsiteX6" fmla="*/ 962 w 494929"/>
                <a:gd name="connsiteY6" fmla="*/ 258 h 714633"/>
                <a:gd name="connsiteX0" fmla="*/ 962 w 494929"/>
                <a:gd name="connsiteY0" fmla="*/ 258 h 714633"/>
                <a:gd name="connsiteX1" fmla="*/ 277187 w 494929"/>
                <a:gd name="connsiteY1" fmla="*/ 171708 h 714633"/>
                <a:gd name="connsiteX2" fmla="*/ 439111 w 494929"/>
                <a:gd name="connsiteY2" fmla="*/ 390784 h 714633"/>
                <a:gd name="connsiteX3" fmla="*/ 477212 w 494929"/>
                <a:gd name="connsiteY3" fmla="*/ 714633 h 714633"/>
                <a:gd name="connsiteX4" fmla="*/ 124787 w 494929"/>
                <a:gd name="connsiteY4" fmla="*/ 705108 h 714633"/>
                <a:gd name="connsiteX5" fmla="*/ 191462 w 494929"/>
                <a:gd name="connsiteY5" fmla="*/ 352683 h 714633"/>
                <a:gd name="connsiteX6" fmla="*/ 962 w 494929"/>
                <a:gd name="connsiteY6" fmla="*/ 258 h 71463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494929" h="714633">
                  <a:moveTo>
                    <a:pt x="962" y="258"/>
                  </a:moveTo>
                  <a:cubicBezTo>
                    <a:pt x="16837" y="-6092"/>
                    <a:pt x="204162" y="106620"/>
                    <a:pt x="277187" y="171708"/>
                  </a:cubicBezTo>
                  <a:cubicBezTo>
                    <a:pt x="350212" y="236796"/>
                    <a:pt x="405773" y="300296"/>
                    <a:pt x="439111" y="390784"/>
                  </a:cubicBezTo>
                  <a:cubicBezTo>
                    <a:pt x="472449" y="481272"/>
                    <a:pt x="521662" y="663833"/>
                    <a:pt x="477212" y="714633"/>
                  </a:cubicBezTo>
                  <a:lnTo>
                    <a:pt x="124787" y="705108"/>
                  </a:lnTo>
                  <a:cubicBezTo>
                    <a:pt x="77162" y="644783"/>
                    <a:pt x="212099" y="470158"/>
                    <a:pt x="191462" y="352683"/>
                  </a:cubicBezTo>
                  <a:cubicBezTo>
                    <a:pt x="170825" y="235208"/>
                    <a:pt x="-14913" y="6608"/>
                    <a:pt x="962" y="258"/>
                  </a:cubicBezTo>
                  <a:close/>
                </a:path>
              </a:pathLst>
            </a:cu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3" name="Freeform: Shape 152">
              <a:extLst>
                <a:ext uri="{FF2B5EF4-FFF2-40B4-BE49-F238E27FC236}">
                  <a16:creationId xmlns:a16="http://schemas.microsoft.com/office/drawing/2014/main" id="{365EDE52-E4B5-4945-A600-CBD2993BF2AA}"/>
                </a:ext>
              </a:extLst>
            </xdr:cNvPr>
            <xdr:cNvSpPr/>
          </xdr:nvSpPr>
          <xdr:spPr>
            <a:xfrm>
              <a:off x="9018334" y="7419974"/>
              <a:ext cx="287592" cy="380999"/>
            </a:xfrm>
            <a:custGeom>
              <a:avLst/>
              <a:gdLst>
                <a:gd name="connsiteX0" fmla="*/ 0 w 476250"/>
                <a:gd name="connsiteY0" fmla="*/ 0 h 723900"/>
                <a:gd name="connsiteX1" fmla="*/ 476250 w 476250"/>
                <a:gd name="connsiteY1" fmla="*/ 714375 h 723900"/>
                <a:gd name="connsiteX2" fmla="*/ 133350 w 476250"/>
                <a:gd name="connsiteY2" fmla="*/ 723900 h 723900"/>
                <a:gd name="connsiteX3" fmla="*/ 0 w 476250"/>
                <a:gd name="connsiteY3" fmla="*/ 0 h 723900"/>
                <a:gd name="connsiteX0" fmla="*/ 0 w 476250"/>
                <a:gd name="connsiteY0" fmla="*/ 0 h 723900"/>
                <a:gd name="connsiteX1" fmla="*/ 228600 w 476250"/>
                <a:gd name="connsiteY1" fmla="*/ 323850 h 723900"/>
                <a:gd name="connsiteX2" fmla="*/ 476250 w 476250"/>
                <a:gd name="connsiteY2" fmla="*/ 714375 h 723900"/>
                <a:gd name="connsiteX3" fmla="*/ 133350 w 476250"/>
                <a:gd name="connsiteY3" fmla="*/ 723900 h 723900"/>
                <a:gd name="connsiteX4" fmla="*/ 0 w 476250"/>
                <a:gd name="connsiteY4" fmla="*/ 0 h 723900"/>
                <a:gd name="connsiteX0" fmla="*/ 0 w 476250"/>
                <a:gd name="connsiteY0" fmla="*/ 0 h 723900"/>
                <a:gd name="connsiteX1" fmla="*/ 276225 w 476250"/>
                <a:gd name="connsiteY1" fmla="*/ 171450 h 723900"/>
                <a:gd name="connsiteX2" fmla="*/ 476250 w 476250"/>
                <a:gd name="connsiteY2" fmla="*/ 714375 h 723900"/>
                <a:gd name="connsiteX3" fmla="*/ 133350 w 476250"/>
                <a:gd name="connsiteY3" fmla="*/ 723900 h 723900"/>
                <a:gd name="connsiteX4" fmla="*/ 0 w 476250"/>
                <a:gd name="connsiteY4" fmla="*/ 0 h 723900"/>
                <a:gd name="connsiteX0" fmla="*/ 0 w 476250"/>
                <a:gd name="connsiteY0" fmla="*/ 0 h 723900"/>
                <a:gd name="connsiteX1" fmla="*/ 276225 w 476250"/>
                <a:gd name="connsiteY1" fmla="*/ 171450 h 723900"/>
                <a:gd name="connsiteX2" fmla="*/ 476250 w 476250"/>
                <a:gd name="connsiteY2" fmla="*/ 714375 h 723900"/>
                <a:gd name="connsiteX3" fmla="*/ 133350 w 476250"/>
                <a:gd name="connsiteY3" fmla="*/ 723900 h 723900"/>
                <a:gd name="connsiteX4" fmla="*/ 57150 w 476250"/>
                <a:gd name="connsiteY4" fmla="*/ 390525 h 723900"/>
                <a:gd name="connsiteX5" fmla="*/ 0 w 476250"/>
                <a:gd name="connsiteY5" fmla="*/ 0 h 723900"/>
                <a:gd name="connsiteX0" fmla="*/ 0 w 476250"/>
                <a:gd name="connsiteY0" fmla="*/ 0 h 723900"/>
                <a:gd name="connsiteX1" fmla="*/ 276225 w 476250"/>
                <a:gd name="connsiteY1" fmla="*/ 171450 h 723900"/>
                <a:gd name="connsiteX2" fmla="*/ 476250 w 476250"/>
                <a:gd name="connsiteY2" fmla="*/ 714375 h 723900"/>
                <a:gd name="connsiteX3" fmla="*/ 133350 w 476250"/>
                <a:gd name="connsiteY3" fmla="*/ 723900 h 723900"/>
                <a:gd name="connsiteX4" fmla="*/ 180975 w 476250"/>
                <a:gd name="connsiteY4" fmla="*/ 209550 h 723900"/>
                <a:gd name="connsiteX5" fmla="*/ 0 w 476250"/>
                <a:gd name="connsiteY5" fmla="*/ 0 h 723900"/>
                <a:gd name="connsiteX0" fmla="*/ 1018 w 477268"/>
                <a:gd name="connsiteY0" fmla="*/ 0 h 723900"/>
                <a:gd name="connsiteX1" fmla="*/ 277243 w 477268"/>
                <a:gd name="connsiteY1" fmla="*/ 171450 h 723900"/>
                <a:gd name="connsiteX2" fmla="*/ 477268 w 477268"/>
                <a:gd name="connsiteY2" fmla="*/ 714375 h 723900"/>
                <a:gd name="connsiteX3" fmla="*/ 134368 w 477268"/>
                <a:gd name="connsiteY3" fmla="*/ 723900 h 723900"/>
                <a:gd name="connsiteX4" fmla="*/ 181993 w 477268"/>
                <a:gd name="connsiteY4" fmla="*/ 209550 h 723900"/>
                <a:gd name="connsiteX5" fmla="*/ 1018 w 477268"/>
                <a:gd name="connsiteY5" fmla="*/ 0 h 723900"/>
                <a:gd name="connsiteX0" fmla="*/ 1018 w 479884"/>
                <a:gd name="connsiteY0" fmla="*/ 465 h 724365"/>
                <a:gd name="connsiteX1" fmla="*/ 277243 w 479884"/>
                <a:gd name="connsiteY1" fmla="*/ 171915 h 724365"/>
                <a:gd name="connsiteX2" fmla="*/ 477268 w 479884"/>
                <a:gd name="connsiteY2" fmla="*/ 714840 h 724365"/>
                <a:gd name="connsiteX3" fmla="*/ 134368 w 479884"/>
                <a:gd name="connsiteY3" fmla="*/ 724365 h 724365"/>
                <a:gd name="connsiteX4" fmla="*/ 181993 w 479884"/>
                <a:gd name="connsiteY4" fmla="*/ 210015 h 724365"/>
                <a:gd name="connsiteX5" fmla="*/ 1018 w 479884"/>
                <a:gd name="connsiteY5" fmla="*/ 465 h 724365"/>
                <a:gd name="connsiteX0" fmla="*/ 969 w 479835"/>
                <a:gd name="connsiteY0" fmla="*/ 465 h 724365"/>
                <a:gd name="connsiteX1" fmla="*/ 277194 w 479835"/>
                <a:gd name="connsiteY1" fmla="*/ 171915 h 724365"/>
                <a:gd name="connsiteX2" fmla="*/ 477219 w 479835"/>
                <a:gd name="connsiteY2" fmla="*/ 714840 h 724365"/>
                <a:gd name="connsiteX3" fmla="*/ 134319 w 479835"/>
                <a:gd name="connsiteY3" fmla="*/ 724365 h 724365"/>
                <a:gd name="connsiteX4" fmla="*/ 191469 w 479835"/>
                <a:gd name="connsiteY4" fmla="*/ 276690 h 724365"/>
                <a:gd name="connsiteX5" fmla="*/ 969 w 479835"/>
                <a:gd name="connsiteY5" fmla="*/ 465 h 724365"/>
                <a:gd name="connsiteX0" fmla="*/ 969 w 481019"/>
                <a:gd name="connsiteY0" fmla="*/ 250 h 724150"/>
                <a:gd name="connsiteX1" fmla="*/ 328926 w 481019"/>
                <a:gd name="connsiteY1" fmla="*/ 228513 h 724150"/>
                <a:gd name="connsiteX2" fmla="*/ 477219 w 481019"/>
                <a:gd name="connsiteY2" fmla="*/ 714625 h 724150"/>
                <a:gd name="connsiteX3" fmla="*/ 134319 w 481019"/>
                <a:gd name="connsiteY3" fmla="*/ 724150 h 724150"/>
                <a:gd name="connsiteX4" fmla="*/ 191469 w 481019"/>
                <a:gd name="connsiteY4" fmla="*/ 276475 h 724150"/>
                <a:gd name="connsiteX5" fmla="*/ 969 w 481019"/>
                <a:gd name="connsiteY5" fmla="*/ 250 h 724150"/>
                <a:gd name="connsiteX0" fmla="*/ 767 w 480817"/>
                <a:gd name="connsiteY0" fmla="*/ 250 h 724150"/>
                <a:gd name="connsiteX1" fmla="*/ 328724 w 480817"/>
                <a:gd name="connsiteY1" fmla="*/ 228513 h 724150"/>
                <a:gd name="connsiteX2" fmla="*/ 477017 w 480817"/>
                <a:gd name="connsiteY2" fmla="*/ 714625 h 724150"/>
                <a:gd name="connsiteX3" fmla="*/ 134117 w 480817"/>
                <a:gd name="connsiteY3" fmla="*/ 724150 h 724150"/>
                <a:gd name="connsiteX4" fmla="*/ 242999 w 480817"/>
                <a:gd name="connsiteY4" fmla="*/ 361695 h 724150"/>
                <a:gd name="connsiteX5" fmla="*/ 767 w 480817"/>
                <a:gd name="connsiteY5" fmla="*/ 250 h 724150"/>
                <a:gd name="connsiteX0" fmla="*/ 767 w 480817"/>
                <a:gd name="connsiteY0" fmla="*/ 250 h 724150"/>
                <a:gd name="connsiteX1" fmla="*/ 328724 w 480817"/>
                <a:gd name="connsiteY1" fmla="*/ 228513 h 724150"/>
                <a:gd name="connsiteX2" fmla="*/ 477017 w 480817"/>
                <a:gd name="connsiteY2" fmla="*/ 714625 h 724150"/>
                <a:gd name="connsiteX3" fmla="*/ 134117 w 480817"/>
                <a:gd name="connsiteY3" fmla="*/ 724150 h 724150"/>
                <a:gd name="connsiteX4" fmla="*/ 242999 w 480817"/>
                <a:gd name="connsiteY4" fmla="*/ 361695 h 724150"/>
                <a:gd name="connsiteX5" fmla="*/ 767 w 480817"/>
                <a:gd name="connsiteY5" fmla="*/ 250 h 7241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80817" h="724150">
                  <a:moveTo>
                    <a:pt x="767" y="250"/>
                  </a:moveTo>
                  <a:cubicBezTo>
                    <a:pt x="16642" y="-6100"/>
                    <a:pt x="249349" y="109451"/>
                    <a:pt x="328724" y="228513"/>
                  </a:cubicBezTo>
                  <a:cubicBezTo>
                    <a:pt x="408099" y="347575"/>
                    <a:pt x="500829" y="622550"/>
                    <a:pt x="477017" y="714625"/>
                  </a:cubicBezTo>
                  <a:lnTo>
                    <a:pt x="134117" y="724150"/>
                  </a:lnTo>
                  <a:cubicBezTo>
                    <a:pt x="95114" y="665328"/>
                    <a:pt x="265224" y="482345"/>
                    <a:pt x="242999" y="361695"/>
                  </a:cubicBezTo>
                  <a:cubicBezTo>
                    <a:pt x="220774" y="241045"/>
                    <a:pt x="-15108" y="6600"/>
                    <a:pt x="767" y="250"/>
                  </a:cubicBezTo>
                  <a:close/>
                </a:path>
              </a:pathLst>
            </a:cu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Module!D41">
        <xdr:nvSpPr>
          <xdr:cNvPr id="158" name="TextBox 157">
            <a:extLst>
              <a:ext uri="{FF2B5EF4-FFF2-40B4-BE49-F238E27FC236}">
                <a16:creationId xmlns:a16="http://schemas.microsoft.com/office/drawing/2014/main" id="{C9B49A62-5AB8-44BE-A7FE-E2BEAB37B174}"/>
              </a:ext>
            </a:extLst>
          </xdr:cNvPr>
          <xdr:cNvSpPr txBox="1"/>
        </xdr:nvSpPr>
        <xdr:spPr>
          <a:xfrm>
            <a:off x="7886700" y="7715381"/>
            <a:ext cx="15335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D929798-9061-4D75-BA83-417A0DE8DC83}" type="TxLink">
              <a:rPr lang="en-US" sz="1800" b="1" i="0" u="none" strike="noStrike">
                <a:solidFill>
                  <a:srgbClr val="335020"/>
                </a:solidFill>
                <a:latin typeface="Arial Narrow" panose="020B0606020202030204" pitchFamily="34" charset="0"/>
                <a:ea typeface="Calibri"/>
                <a:cs typeface="Calibri"/>
              </a:rPr>
              <a:pPr marL="0" indent="0"/>
              <a:t>885,899.66</a:t>
            </a:fld>
            <a:endParaRPr lang="en-US" sz="1800" b="1" i="0" u="none" strike="noStrike">
              <a:solidFill>
                <a:srgbClr val="335020"/>
              </a:solidFill>
              <a:latin typeface="Arial Narrow" panose="020B0606020202030204" pitchFamily="34" charset="0"/>
              <a:ea typeface="Calibri"/>
              <a:cs typeface="Calibri"/>
            </a:endParaRPr>
          </a:p>
        </xdr:txBody>
      </xdr:sp>
      <xdr:sp macro="" textlink="Module!F41">
        <xdr:nvSpPr>
          <xdr:cNvPr id="160" name="TextBox 159">
            <a:extLst>
              <a:ext uri="{FF2B5EF4-FFF2-40B4-BE49-F238E27FC236}">
                <a16:creationId xmlns:a16="http://schemas.microsoft.com/office/drawing/2014/main" id="{B34B8092-2EA1-4C74-BD6E-630D57E39FA2}"/>
              </a:ext>
            </a:extLst>
          </xdr:cNvPr>
          <xdr:cNvSpPr txBox="1"/>
        </xdr:nvSpPr>
        <xdr:spPr>
          <a:xfrm>
            <a:off x="7762876" y="7898770"/>
            <a:ext cx="657224"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335020"/>
                </a:solidFill>
                <a:latin typeface="Arial Narrow" panose="020B0606020202030204" pitchFamily="34" charset="0"/>
              </a:rPr>
              <a:t>trees</a:t>
            </a:r>
          </a:p>
          <a:p>
            <a:endParaRPr lang="en-US" sz="1600" b="1">
              <a:solidFill>
                <a:srgbClr val="335020"/>
              </a:solidFill>
              <a:latin typeface="Arial Narrow" panose="020B0606020202030204" pitchFamily="34" charset="0"/>
            </a:endParaRPr>
          </a:p>
        </xdr:txBody>
      </xdr:sp>
      <xdr:sp macro="" textlink="">
        <xdr:nvSpPr>
          <xdr:cNvPr id="162" name="TextBox 161">
            <a:extLst>
              <a:ext uri="{FF2B5EF4-FFF2-40B4-BE49-F238E27FC236}">
                <a16:creationId xmlns:a16="http://schemas.microsoft.com/office/drawing/2014/main" id="{A85248D5-3B69-4100-9D09-A735C5EBBAE0}"/>
              </a:ext>
            </a:extLst>
          </xdr:cNvPr>
          <xdr:cNvSpPr txBox="1"/>
        </xdr:nvSpPr>
        <xdr:spPr>
          <a:xfrm>
            <a:off x="8820150" y="6429375"/>
            <a:ext cx="16383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a:solidFill>
                  <a:schemeClr val="accent6">
                    <a:lumMod val="50000"/>
                  </a:schemeClr>
                </a:solidFill>
                <a:latin typeface="Arial Narrow" panose="020B0606020202030204" pitchFamily="34" charset="0"/>
              </a:rPr>
              <a:t>SY 2020-2021</a:t>
            </a:r>
          </a:p>
        </xdr:txBody>
      </xdr:sp>
    </xdr:grpSp>
    <xdr:clientData/>
  </xdr:twoCellAnchor>
  <xdr:twoCellAnchor>
    <xdr:from>
      <xdr:col>11</xdr:col>
      <xdr:colOff>581023</xdr:colOff>
      <xdr:row>26</xdr:row>
      <xdr:rowOff>21434</xdr:rowOff>
    </xdr:from>
    <xdr:to>
      <xdr:col>15</xdr:col>
      <xdr:colOff>440531</xdr:colOff>
      <xdr:row>29</xdr:row>
      <xdr:rowOff>47626</xdr:rowOff>
    </xdr:to>
    <xdr:sp macro="" textlink="">
      <xdr:nvSpPr>
        <xdr:cNvPr id="166" name="TextBox 165">
          <a:extLst>
            <a:ext uri="{FF2B5EF4-FFF2-40B4-BE49-F238E27FC236}">
              <a16:creationId xmlns:a16="http://schemas.microsoft.com/office/drawing/2014/main" id="{CF29AD7E-4AE4-4DF1-A588-102466EF588E}"/>
            </a:ext>
          </a:extLst>
        </xdr:cNvPr>
        <xdr:cNvSpPr txBox="1"/>
      </xdr:nvSpPr>
      <xdr:spPr>
        <a:xfrm>
          <a:off x="7260429" y="4974434"/>
          <a:ext cx="2288383" cy="597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600" b="1" baseline="0">
              <a:gradFill flip="none" rotWithShape="1">
                <a:gsLst>
                  <a:gs pos="0">
                    <a:srgbClr val="236B34">
                      <a:shade val="30000"/>
                      <a:satMod val="115000"/>
                    </a:srgbClr>
                  </a:gs>
                  <a:gs pos="50000">
                    <a:srgbClr val="236B34">
                      <a:shade val="67500"/>
                      <a:satMod val="115000"/>
                    </a:srgbClr>
                  </a:gs>
                  <a:gs pos="100000">
                    <a:srgbClr val="236B34">
                      <a:shade val="100000"/>
                      <a:satMod val="115000"/>
                    </a:srgbClr>
                  </a:gs>
                </a:gsLst>
                <a:path path="circle">
                  <a:fillToRect l="100000" b="100000"/>
                </a:path>
                <a:tileRect t="-100000" r="-100000"/>
              </a:gradFill>
              <a:latin typeface="Aptos Narrow" panose="020B0004020202020204" pitchFamily="34" charset="0"/>
              <a:ea typeface="Roboto" panose="02000000000000000000" pitchFamily="2" charset="0"/>
            </a:rPr>
            <a:t>Total Trees </a:t>
          </a:r>
        </a:p>
      </xdr:txBody>
    </xdr:sp>
    <xdr:clientData/>
  </xdr:twoCellAnchor>
  <xdr:twoCellAnchor>
    <xdr:from>
      <xdr:col>12</xdr:col>
      <xdr:colOff>352424</xdr:colOff>
      <xdr:row>28</xdr:row>
      <xdr:rowOff>19055</xdr:rowOff>
    </xdr:from>
    <xdr:to>
      <xdr:col>16</xdr:col>
      <xdr:colOff>47625</xdr:colOff>
      <xdr:row>31</xdr:row>
      <xdr:rowOff>83347</xdr:rowOff>
    </xdr:to>
    <xdr:sp macro="" textlink="">
      <xdr:nvSpPr>
        <xdr:cNvPr id="168" name="TextBox 167">
          <a:extLst>
            <a:ext uri="{FF2B5EF4-FFF2-40B4-BE49-F238E27FC236}">
              <a16:creationId xmlns:a16="http://schemas.microsoft.com/office/drawing/2014/main" id="{F95755EB-751C-465D-B373-5200C4C88071}"/>
            </a:ext>
          </a:extLst>
        </xdr:cNvPr>
        <xdr:cNvSpPr txBox="1"/>
      </xdr:nvSpPr>
      <xdr:spPr>
        <a:xfrm>
          <a:off x="7639049" y="5353055"/>
          <a:ext cx="2124076" cy="635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600" b="1" baseline="0">
              <a:gradFill flip="none" rotWithShape="1">
                <a:gsLst>
                  <a:gs pos="0">
                    <a:srgbClr val="236B34">
                      <a:shade val="30000"/>
                      <a:satMod val="115000"/>
                    </a:srgbClr>
                  </a:gs>
                  <a:gs pos="50000">
                    <a:srgbClr val="236B34">
                      <a:shade val="67500"/>
                      <a:satMod val="115000"/>
                    </a:srgbClr>
                  </a:gs>
                  <a:gs pos="100000">
                    <a:srgbClr val="236B34">
                      <a:shade val="100000"/>
                      <a:satMod val="115000"/>
                    </a:srgbClr>
                  </a:gs>
                </a:gsLst>
                <a:path path="circle">
                  <a:fillToRect l="100000" b="100000"/>
                </a:path>
                <a:tileRect t="-100000" r="-100000"/>
              </a:gradFill>
              <a:latin typeface="Aptos Narrow" panose="020B0004020202020204" pitchFamily="34" charset="0"/>
              <a:ea typeface="Roboto" panose="02000000000000000000" pitchFamily="2" charset="0"/>
            </a:rPr>
            <a:t>Cut Down</a:t>
          </a:r>
        </a:p>
      </xdr:txBody>
    </xdr:sp>
    <xdr:clientData/>
  </xdr:twoCellAnchor>
  <xdr:twoCellAnchor>
    <xdr:from>
      <xdr:col>3</xdr:col>
      <xdr:colOff>592933</xdr:colOff>
      <xdr:row>25</xdr:row>
      <xdr:rowOff>164306</xdr:rowOff>
    </xdr:from>
    <xdr:to>
      <xdr:col>8</xdr:col>
      <xdr:colOff>33335</xdr:colOff>
      <xdr:row>38</xdr:row>
      <xdr:rowOff>11905</xdr:rowOff>
    </xdr:to>
    <xdr:grpSp>
      <xdr:nvGrpSpPr>
        <xdr:cNvPr id="175" name="Group 174">
          <a:extLst>
            <a:ext uri="{FF2B5EF4-FFF2-40B4-BE49-F238E27FC236}">
              <a16:creationId xmlns:a16="http://schemas.microsoft.com/office/drawing/2014/main" id="{B927FAB7-B563-65B6-3D27-E11EF6FDC110}"/>
            </a:ext>
          </a:extLst>
        </xdr:cNvPr>
        <xdr:cNvGrpSpPr/>
      </xdr:nvGrpSpPr>
      <xdr:grpSpPr>
        <a:xfrm>
          <a:off x="2414589" y="4926806"/>
          <a:ext cx="2476496" cy="2324099"/>
          <a:chOff x="2486025" y="4926806"/>
          <a:chExt cx="2476496" cy="2324099"/>
        </a:xfrm>
      </xdr:grpSpPr>
      <xdr:sp macro="" textlink="">
        <xdr:nvSpPr>
          <xdr:cNvPr id="165" name="TextBox 164">
            <a:extLst>
              <a:ext uri="{FF2B5EF4-FFF2-40B4-BE49-F238E27FC236}">
                <a16:creationId xmlns:a16="http://schemas.microsoft.com/office/drawing/2014/main" id="{7334776C-0349-22C1-F9C9-29654F29F5AE}"/>
              </a:ext>
            </a:extLst>
          </xdr:cNvPr>
          <xdr:cNvSpPr txBox="1"/>
        </xdr:nvSpPr>
        <xdr:spPr>
          <a:xfrm>
            <a:off x="2571748" y="5333999"/>
            <a:ext cx="2309812" cy="607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3600" b="1">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path path="circle">
                    <a:fillToRect r="100000" b="100000"/>
                  </a:path>
                  <a:tileRect l="-100000" t="-100000"/>
                </a:gradFill>
                <a:latin typeface="Aptos Narrow" panose="020B0004020202020204" pitchFamily="34" charset="0"/>
                <a:ea typeface="Roboto" panose="02000000000000000000" pitchFamily="2" charset="0"/>
              </a:rPr>
              <a:t>Consumed</a:t>
            </a:r>
            <a:endParaRPr lang="en-US" sz="3600" b="1" baseline="0">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path path="circle">
                  <a:fillToRect r="100000" b="100000"/>
                </a:path>
                <a:tileRect l="-100000" t="-100000"/>
              </a:gradFill>
              <a:latin typeface="Aptos Narrow" panose="020B0004020202020204" pitchFamily="34" charset="0"/>
              <a:ea typeface="Roboto" panose="02000000000000000000" pitchFamily="2" charset="0"/>
            </a:endParaRPr>
          </a:p>
          <a:p>
            <a:pPr algn="r"/>
            <a:endParaRPr lang="en-US" sz="3600" b="1">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path path="circle">
                  <a:fillToRect r="100000" b="100000"/>
                </a:path>
                <a:tileRect l="-100000" t="-100000"/>
              </a:gradFill>
              <a:latin typeface="Aptos Narrow" panose="020B0004020202020204" pitchFamily="34" charset="0"/>
              <a:ea typeface="Roboto" panose="02000000000000000000" pitchFamily="2" charset="0"/>
            </a:endParaRPr>
          </a:p>
        </xdr:txBody>
      </xdr:sp>
      <xdr:sp macro="" textlink="">
        <xdr:nvSpPr>
          <xdr:cNvPr id="171" name="TextBox 170">
            <a:extLst>
              <a:ext uri="{FF2B5EF4-FFF2-40B4-BE49-F238E27FC236}">
                <a16:creationId xmlns:a16="http://schemas.microsoft.com/office/drawing/2014/main" id="{2317A613-440A-463D-AA82-EE09F0A97E0B}"/>
              </a:ext>
            </a:extLst>
          </xdr:cNvPr>
          <xdr:cNvSpPr txBox="1"/>
        </xdr:nvSpPr>
        <xdr:spPr>
          <a:xfrm>
            <a:off x="2652709" y="4926806"/>
            <a:ext cx="2309812" cy="561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path path="circle">
                    <a:fillToRect r="100000" b="100000"/>
                  </a:path>
                  <a:tileRect l="-100000" t="-100000"/>
                </a:gradFill>
                <a:latin typeface="Aptos Narrow" panose="020B0004020202020204" pitchFamily="34" charset="0"/>
                <a:ea typeface="Roboto" panose="02000000000000000000" pitchFamily="2" charset="0"/>
              </a:rPr>
              <a:t>Total</a:t>
            </a:r>
            <a:endParaRPr lang="en-US" sz="3600" b="1" baseline="0">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path path="circle">
                  <a:fillToRect r="100000" b="100000"/>
                </a:path>
                <a:tileRect l="-100000" t="-100000"/>
              </a:gradFill>
              <a:latin typeface="Aptos Narrow" panose="020B0004020202020204" pitchFamily="34" charset="0"/>
              <a:ea typeface="Roboto" panose="02000000000000000000" pitchFamily="2" charset="0"/>
            </a:endParaRPr>
          </a:p>
          <a:p>
            <a:pPr algn="ctr"/>
            <a:endParaRPr lang="en-US" sz="3600" b="1">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path path="circle">
                  <a:fillToRect r="100000" b="100000"/>
                </a:path>
                <a:tileRect l="-100000" t="-100000"/>
              </a:gradFill>
              <a:latin typeface="Aptos Narrow" panose="020B0004020202020204" pitchFamily="34" charset="0"/>
              <a:ea typeface="Roboto" panose="02000000000000000000" pitchFamily="2" charset="0"/>
            </a:endParaRPr>
          </a:p>
        </xdr:txBody>
      </xdr:sp>
      <xdr:sp macro="" textlink="">
        <xdr:nvSpPr>
          <xdr:cNvPr id="172" name="TextBox 171">
            <a:extLst>
              <a:ext uri="{FF2B5EF4-FFF2-40B4-BE49-F238E27FC236}">
                <a16:creationId xmlns:a16="http://schemas.microsoft.com/office/drawing/2014/main" id="{4FBB0FDE-2513-4CC0-969A-F568B90F9B52}"/>
              </a:ext>
            </a:extLst>
          </xdr:cNvPr>
          <xdr:cNvSpPr txBox="1"/>
        </xdr:nvSpPr>
        <xdr:spPr>
          <a:xfrm>
            <a:off x="2486025" y="5736430"/>
            <a:ext cx="2309812" cy="607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3600" b="1">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path path="circle">
                    <a:fillToRect r="100000" b="100000"/>
                  </a:path>
                  <a:tileRect l="-100000" t="-100000"/>
                </a:gradFill>
                <a:latin typeface="Aptos Narrow" panose="020B0004020202020204" pitchFamily="34" charset="0"/>
                <a:ea typeface="Roboto" panose="02000000000000000000" pitchFamily="2" charset="0"/>
              </a:rPr>
              <a:t>Water</a:t>
            </a:r>
            <a:endParaRPr lang="en-US" sz="3600" b="1" baseline="0">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path path="circle">
                  <a:fillToRect r="100000" b="100000"/>
                </a:path>
                <a:tileRect l="-100000" t="-100000"/>
              </a:gradFill>
              <a:latin typeface="Aptos Narrow" panose="020B0004020202020204" pitchFamily="34" charset="0"/>
              <a:ea typeface="Roboto" panose="02000000000000000000" pitchFamily="2" charset="0"/>
            </a:endParaRPr>
          </a:p>
          <a:p>
            <a:pPr algn="r"/>
            <a:endParaRPr lang="en-US" sz="3600" b="1">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path path="circle">
                  <a:fillToRect r="100000" b="100000"/>
                </a:path>
                <a:tileRect l="-100000" t="-100000"/>
              </a:gradFill>
              <a:latin typeface="Aptos Narrow" panose="020B0004020202020204" pitchFamily="34" charset="0"/>
              <a:ea typeface="Roboto" panose="02000000000000000000" pitchFamily="2" charset="0"/>
            </a:endParaRPr>
          </a:p>
        </xdr:txBody>
      </xdr:sp>
      <xdr:sp macro="" textlink="">
        <xdr:nvSpPr>
          <xdr:cNvPr id="173" name="TextBox 172">
            <a:extLst>
              <a:ext uri="{FF2B5EF4-FFF2-40B4-BE49-F238E27FC236}">
                <a16:creationId xmlns:a16="http://schemas.microsoft.com/office/drawing/2014/main" id="{865C51C9-D42C-49C1-921F-4C59F8E1791D}"/>
              </a:ext>
            </a:extLst>
          </xdr:cNvPr>
          <xdr:cNvSpPr txBox="1"/>
        </xdr:nvSpPr>
        <xdr:spPr>
          <a:xfrm>
            <a:off x="3512346" y="6286499"/>
            <a:ext cx="1102517" cy="964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0">
                <a:solidFill>
                  <a:schemeClr val="accent5">
                    <a:lumMod val="75000"/>
                  </a:schemeClr>
                </a:solidFill>
                <a:latin typeface="Arial Narrow" panose="020B0606020202030204" pitchFamily="34" charset="0"/>
                <a:ea typeface="Roboto" panose="02000000000000000000" pitchFamily="2" charset="0"/>
              </a:rPr>
              <a:t>by School</a:t>
            </a:r>
            <a:r>
              <a:rPr lang="en-US" sz="1800" b="0" baseline="0">
                <a:solidFill>
                  <a:schemeClr val="accent5">
                    <a:lumMod val="75000"/>
                  </a:schemeClr>
                </a:solidFill>
                <a:latin typeface="Arial Narrow" panose="020B0606020202030204" pitchFamily="34" charset="0"/>
                <a:ea typeface="Roboto" panose="02000000000000000000" pitchFamily="2" charset="0"/>
              </a:rPr>
              <a:t> Year</a:t>
            </a:r>
          </a:p>
          <a:p>
            <a:pPr algn="r"/>
            <a:endParaRPr lang="en-US" sz="1800" b="0">
              <a:solidFill>
                <a:schemeClr val="accent5">
                  <a:lumMod val="75000"/>
                </a:schemeClr>
              </a:solidFill>
              <a:latin typeface="Arial Narrow" panose="020B0606020202030204" pitchFamily="34" charset="0"/>
              <a:ea typeface="Roboto" panose="02000000000000000000" pitchFamily="2" charset="0"/>
            </a:endParaRPr>
          </a:p>
        </xdr:txBody>
      </xdr:sp>
    </xdr:grpSp>
    <xdr:clientData/>
  </xdr:twoCellAnchor>
  <xdr:twoCellAnchor>
    <xdr:from>
      <xdr:col>12</xdr:col>
      <xdr:colOff>390525</xdr:colOff>
      <xdr:row>30</xdr:row>
      <xdr:rowOff>116683</xdr:rowOff>
    </xdr:from>
    <xdr:to>
      <xdr:col>15</xdr:col>
      <xdr:colOff>523876</xdr:colOff>
      <xdr:row>32</xdr:row>
      <xdr:rowOff>166690</xdr:rowOff>
    </xdr:to>
    <xdr:sp macro="" textlink="">
      <xdr:nvSpPr>
        <xdr:cNvPr id="174" name="TextBox 173">
          <a:extLst>
            <a:ext uri="{FF2B5EF4-FFF2-40B4-BE49-F238E27FC236}">
              <a16:creationId xmlns:a16="http://schemas.microsoft.com/office/drawing/2014/main" id="{72503EF8-FA27-40D4-9854-7A3A0F9E32ED}"/>
            </a:ext>
          </a:extLst>
        </xdr:cNvPr>
        <xdr:cNvSpPr txBox="1"/>
      </xdr:nvSpPr>
      <xdr:spPr>
        <a:xfrm>
          <a:off x="7677150" y="5831683"/>
          <a:ext cx="1955007" cy="431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0">
              <a:solidFill>
                <a:schemeClr val="accent6">
                  <a:lumMod val="50000"/>
                </a:schemeClr>
              </a:solidFill>
              <a:latin typeface="Arial Narrow" panose="020B0606020202030204" pitchFamily="34" charset="0"/>
              <a:ea typeface="Roboto" panose="02000000000000000000" pitchFamily="2" charset="0"/>
            </a:rPr>
            <a:t>by School</a:t>
          </a:r>
          <a:r>
            <a:rPr lang="en-US" sz="1800" b="0" baseline="0">
              <a:solidFill>
                <a:schemeClr val="accent6">
                  <a:lumMod val="50000"/>
                </a:schemeClr>
              </a:solidFill>
              <a:latin typeface="Arial Narrow" panose="020B0606020202030204" pitchFamily="34" charset="0"/>
              <a:ea typeface="Roboto" panose="02000000000000000000" pitchFamily="2" charset="0"/>
            </a:rPr>
            <a:t> Year</a:t>
          </a:r>
        </a:p>
        <a:p>
          <a:pPr algn="l"/>
          <a:endParaRPr lang="en-US" sz="1800" b="0">
            <a:solidFill>
              <a:schemeClr val="accent6">
                <a:lumMod val="50000"/>
              </a:schemeClr>
            </a:solidFill>
            <a:latin typeface="Arial Narrow" panose="020B0606020202030204" pitchFamily="34" charset="0"/>
            <a:ea typeface="Roboto" panose="02000000000000000000" pitchFamily="2" charset="0"/>
          </a:endParaRPr>
        </a:p>
      </xdr:txBody>
    </xdr:sp>
    <xdr:clientData/>
  </xdr:twoCellAnchor>
  <xdr:twoCellAnchor>
    <xdr:from>
      <xdr:col>8</xdr:col>
      <xdr:colOff>226214</xdr:colOff>
      <xdr:row>52</xdr:row>
      <xdr:rowOff>178588</xdr:rowOff>
    </xdr:from>
    <xdr:to>
      <xdr:col>15</xdr:col>
      <xdr:colOff>547683</xdr:colOff>
      <xdr:row>62</xdr:row>
      <xdr:rowOff>102388</xdr:rowOff>
    </xdr:to>
    <xdr:graphicFrame macro="">
      <xdr:nvGraphicFramePr>
        <xdr:cNvPr id="2" name="Chart 1">
          <a:extLst>
            <a:ext uri="{FF2B5EF4-FFF2-40B4-BE49-F238E27FC236}">
              <a16:creationId xmlns:a16="http://schemas.microsoft.com/office/drawing/2014/main" id="{0F6BED91-7698-480E-AB24-25E774C65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9042</xdr:colOff>
      <xdr:row>60</xdr:row>
      <xdr:rowOff>157493</xdr:rowOff>
    </xdr:from>
    <xdr:to>
      <xdr:col>15</xdr:col>
      <xdr:colOff>43815</xdr:colOff>
      <xdr:row>66</xdr:row>
      <xdr:rowOff>192265</xdr:rowOff>
    </xdr:to>
    <xdr:pic>
      <xdr:nvPicPr>
        <xdr:cNvPr id="23" name="Graphic 22" descr="Leaf with solid fill">
          <a:extLst>
            <a:ext uri="{FF2B5EF4-FFF2-40B4-BE49-F238E27FC236}">
              <a16:creationId xmlns:a16="http://schemas.microsoft.com/office/drawing/2014/main" id="{03B612C2-2BC3-99F5-F8FA-C018AF52D1C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20786848" flipH="1">
          <a:off x="7902886" y="11587493"/>
          <a:ext cx="1249210" cy="1249210"/>
        </a:xfrm>
        <a:prstGeom prst="rect">
          <a:avLst/>
        </a:prstGeom>
      </xdr:spPr>
    </xdr:pic>
    <xdr:clientData/>
  </xdr:twoCellAnchor>
  <xdr:twoCellAnchor>
    <xdr:from>
      <xdr:col>0</xdr:col>
      <xdr:colOff>71442</xdr:colOff>
      <xdr:row>52</xdr:row>
      <xdr:rowOff>178595</xdr:rowOff>
    </xdr:from>
    <xdr:to>
      <xdr:col>7</xdr:col>
      <xdr:colOff>500064</xdr:colOff>
      <xdr:row>62</xdr:row>
      <xdr:rowOff>102395</xdr:rowOff>
    </xdr:to>
    <xdr:graphicFrame macro="">
      <xdr:nvGraphicFramePr>
        <xdr:cNvPr id="4" name="Chart 3">
          <a:extLst>
            <a:ext uri="{FF2B5EF4-FFF2-40B4-BE49-F238E27FC236}">
              <a16:creationId xmlns:a16="http://schemas.microsoft.com/office/drawing/2014/main" id="{BB70D6FF-2EB2-4039-807A-F811A2824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400369</xdr:colOff>
      <xdr:row>56</xdr:row>
      <xdr:rowOff>66857</xdr:rowOff>
    </xdr:from>
    <xdr:to>
      <xdr:col>15</xdr:col>
      <xdr:colOff>525193</xdr:colOff>
      <xdr:row>63</xdr:row>
      <xdr:rowOff>72618</xdr:rowOff>
    </xdr:to>
    <xdr:pic>
      <xdr:nvPicPr>
        <xdr:cNvPr id="8" name="Graphic 7" descr="Document with solid fill">
          <a:extLst>
            <a:ext uri="{FF2B5EF4-FFF2-40B4-BE49-F238E27FC236}">
              <a16:creationId xmlns:a16="http://schemas.microsoft.com/office/drawing/2014/main" id="{F86C92A8-259E-358B-55EE-A88F9ADBD5F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rot="20897207" flipH="1">
          <a:off x="8294213" y="10734857"/>
          <a:ext cx="1339261" cy="1339261"/>
        </a:xfrm>
        <a:prstGeom prst="rect">
          <a:avLst/>
        </a:prstGeom>
      </xdr:spPr>
    </xdr:pic>
    <xdr:clientData/>
  </xdr:twoCellAnchor>
  <xdr:twoCellAnchor>
    <xdr:from>
      <xdr:col>1</xdr:col>
      <xdr:colOff>261936</xdr:colOff>
      <xdr:row>48</xdr:row>
      <xdr:rowOff>107155</xdr:rowOff>
    </xdr:from>
    <xdr:to>
      <xdr:col>12</xdr:col>
      <xdr:colOff>488156</xdr:colOff>
      <xdr:row>52</xdr:row>
      <xdr:rowOff>71436</xdr:rowOff>
    </xdr:to>
    <xdr:sp macro="" textlink="">
      <xdr:nvSpPr>
        <xdr:cNvPr id="24" name="TextBox 23">
          <a:extLst>
            <a:ext uri="{FF2B5EF4-FFF2-40B4-BE49-F238E27FC236}">
              <a16:creationId xmlns:a16="http://schemas.microsoft.com/office/drawing/2014/main" id="{22DA6E0F-5B94-DD78-D9A6-B5BD069621C7}"/>
            </a:ext>
          </a:extLst>
        </xdr:cNvPr>
        <xdr:cNvSpPr txBox="1"/>
      </xdr:nvSpPr>
      <xdr:spPr>
        <a:xfrm>
          <a:off x="869155" y="9251155"/>
          <a:ext cx="6905626" cy="726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700" b="1">
              <a:solidFill>
                <a:schemeClr val="tx1">
                  <a:lumMod val="85000"/>
                  <a:lumOff val="15000"/>
                </a:schemeClr>
              </a:solidFill>
              <a:latin typeface="Rubik" pitchFamily="2" charset="-79"/>
              <a:cs typeface="Rubik" pitchFamily="2" charset="-79"/>
            </a:rPr>
            <a:t>Amount of water</a:t>
          </a:r>
          <a:r>
            <a:rPr lang="en-US" sz="1700" b="0">
              <a:solidFill>
                <a:schemeClr val="tx1">
                  <a:lumMod val="85000"/>
                  <a:lumOff val="15000"/>
                </a:schemeClr>
              </a:solidFill>
              <a:latin typeface="Rubik" pitchFamily="2" charset="-79"/>
              <a:cs typeface="Rubik" pitchFamily="2" charset="-79"/>
            </a:rPr>
            <a:t> and </a:t>
          </a:r>
          <a:r>
            <a:rPr lang="en-US" sz="1700" b="1">
              <a:solidFill>
                <a:schemeClr val="tx1">
                  <a:lumMod val="85000"/>
                  <a:lumOff val="15000"/>
                </a:schemeClr>
              </a:solidFill>
              <a:latin typeface="Rubik" pitchFamily="2" charset="-79"/>
              <a:cs typeface="Rubik" pitchFamily="2" charset="-79"/>
            </a:rPr>
            <a:t>number of trees </a:t>
          </a:r>
          <a:r>
            <a:rPr lang="en-US" sz="1700" b="0">
              <a:solidFill>
                <a:schemeClr val="tx1">
                  <a:lumMod val="85000"/>
                  <a:lumOff val="15000"/>
                </a:schemeClr>
              </a:solidFill>
              <a:latin typeface="Rubik" pitchFamily="2" charset="-79"/>
              <a:cs typeface="Rubik" pitchFamily="2" charset="-79"/>
            </a:rPr>
            <a:t>required</a:t>
          </a:r>
          <a:r>
            <a:rPr lang="en-US" sz="1700" b="0" baseline="0">
              <a:solidFill>
                <a:schemeClr val="tx1">
                  <a:lumMod val="85000"/>
                  <a:lumOff val="15000"/>
                </a:schemeClr>
              </a:solidFill>
              <a:latin typeface="Rubik" pitchFamily="2" charset="-79"/>
              <a:cs typeface="Rubik" pitchFamily="2" charset="-79"/>
            </a:rPr>
            <a:t> in paper production for MDL (Print) by grade level grouped by school year</a:t>
          </a:r>
          <a:endParaRPr lang="en-US" sz="1700" b="0">
            <a:solidFill>
              <a:schemeClr val="tx1">
                <a:lumMod val="85000"/>
                <a:lumOff val="15000"/>
              </a:schemeClr>
            </a:solidFill>
            <a:latin typeface="Rubik" pitchFamily="2" charset="-79"/>
            <a:cs typeface="Rubik" pitchFamily="2" charset="-79"/>
          </a:endParaRPr>
        </a:p>
      </xdr:txBody>
    </xdr:sp>
    <xdr:clientData/>
  </xdr:twoCellAnchor>
  <xdr:twoCellAnchor>
    <xdr:from>
      <xdr:col>6</xdr:col>
      <xdr:colOff>35715</xdr:colOff>
      <xdr:row>67</xdr:row>
      <xdr:rowOff>142875</xdr:rowOff>
    </xdr:from>
    <xdr:to>
      <xdr:col>15</xdr:col>
      <xdr:colOff>571500</xdr:colOff>
      <xdr:row>88</xdr:row>
      <xdr:rowOff>154780</xdr:rowOff>
    </xdr:to>
    <xdr:graphicFrame macro="">
      <xdr:nvGraphicFramePr>
        <xdr:cNvPr id="28" name="Chart 27">
          <a:extLst>
            <a:ext uri="{FF2B5EF4-FFF2-40B4-BE49-F238E27FC236}">
              <a16:creationId xmlns:a16="http://schemas.microsoft.com/office/drawing/2014/main" id="{57535CC7-77E9-417C-8C44-2393F91FD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138935</xdr:colOff>
      <xdr:row>69</xdr:row>
      <xdr:rowOff>142875</xdr:rowOff>
    </xdr:from>
    <xdr:to>
      <xdr:col>5</xdr:col>
      <xdr:colOff>356442</xdr:colOff>
      <xdr:row>78</xdr:row>
      <xdr:rowOff>135796</xdr:rowOff>
    </xdr:to>
    <xdr:grpSp>
      <xdr:nvGrpSpPr>
        <xdr:cNvPr id="52" name="Group 51">
          <a:extLst>
            <a:ext uri="{FF2B5EF4-FFF2-40B4-BE49-F238E27FC236}">
              <a16:creationId xmlns:a16="http://schemas.microsoft.com/office/drawing/2014/main" id="{BD7E94B4-7327-BC9E-755D-9951A2CCE054}"/>
            </a:ext>
          </a:extLst>
        </xdr:cNvPr>
        <xdr:cNvGrpSpPr>
          <a:grpSpLocks noChangeAspect="1"/>
        </xdr:cNvGrpSpPr>
      </xdr:nvGrpSpPr>
      <xdr:grpSpPr>
        <a:xfrm>
          <a:off x="1353373" y="13370719"/>
          <a:ext cx="2039163" cy="1707421"/>
          <a:chOff x="806989" y="13181458"/>
          <a:chExt cx="1525891" cy="1384721"/>
        </a:xfrm>
      </xdr:grpSpPr>
      <xdr:sp macro="" textlink="">
        <xdr:nvSpPr>
          <xdr:cNvPr id="47" name="Freeform: Shape 46">
            <a:extLst>
              <a:ext uri="{FF2B5EF4-FFF2-40B4-BE49-F238E27FC236}">
                <a16:creationId xmlns:a16="http://schemas.microsoft.com/office/drawing/2014/main" id="{95869AE8-1964-50B5-92F4-71CE3FA436FE}"/>
              </a:ext>
            </a:extLst>
          </xdr:cNvPr>
          <xdr:cNvSpPr/>
        </xdr:nvSpPr>
        <xdr:spPr>
          <a:xfrm>
            <a:off x="993836" y="13365249"/>
            <a:ext cx="213642" cy="213642"/>
          </a:xfrm>
          <a:custGeom>
            <a:avLst/>
            <a:gdLst>
              <a:gd name="connsiteX0" fmla="*/ 213643 w 213642"/>
              <a:gd name="connsiteY0" fmla="*/ 106821 h 213642"/>
              <a:gd name="connsiteX1" fmla="*/ 106821 w 213642"/>
              <a:gd name="connsiteY1" fmla="*/ 213643 h 213642"/>
              <a:gd name="connsiteX2" fmla="*/ 0 w 213642"/>
              <a:gd name="connsiteY2" fmla="*/ 106821 h 213642"/>
              <a:gd name="connsiteX3" fmla="*/ 106821 w 213642"/>
              <a:gd name="connsiteY3" fmla="*/ 0 h 213642"/>
              <a:gd name="connsiteX4" fmla="*/ 213643 w 213642"/>
              <a:gd name="connsiteY4" fmla="*/ 106821 h 21364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13642" h="213642">
                <a:moveTo>
                  <a:pt x="213643" y="106821"/>
                </a:moveTo>
                <a:cubicBezTo>
                  <a:pt x="213643" y="165817"/>
                  <a:pt x="165817" y="213643"/>
                  <a:pt x="106821" y="213643"/>
                </a:cubicBezTo>
                <a:cubicBezTo>
                  <a:pt x="47826" y="213643"/>
                  <a:pt x="0" y="165817"/>
                  <a:pt x="0" y="106821"/>
                </a:cubicBezTo>
                <a:cubicBezTo>
                  <a:pt x="0" y="47826"/>
                  <a:pt x="47826" y="0"/>
                  <a:pt x="106821" y="0"/>
                </a:cubicBezTo>
                <a:cubicBezTo>
                  <a:pt x="165817" y="0"/>
                  <a:pt x="213643" y="47825"/>
                  <a:pt x="213643" y="106821"/>
                </a:cubicBezTo>
                <a:close/>
              </a:path>
            </a:pathLst>
          </a:custGeom>
          <a:solidFill>
            <a:srgbClr val="679289"/>
          </a:solidFill>
          <a:ln w="17959" cap="flat">
            <a:noFill/>
            <a:prstDash val="solid"/>
            <a:miter/>
          </a:ln>
        </xdr:spPr>
        <xdr:txBody>
          <a:bodyPr rtlCol="0" anchor="ctr"/>
          <a:lstStyle/>
          <a:p>
            <a:endParaRPr lang="en-US"/>
          </a:p>
        </xdr:txBody>
      </xdr:sp>
      <xdr:grpSp>
        <xdr:nvGrpSpPr>
          <xdr:cNvPr id="51" name="Group 50">
            <a:extLst>
              <a:ext uri="{FF2B5EF4-FFF2-40B4-BE49-F238E27FC236}">
                <a16:creationId xmlns:a16="http://schemas.microsoft.com/office/drawing/2014/main" id="{A5B7F552-BDC0-8457-3A30-163FF8EBDAFF}"/>
              </a:ext>
            </a:extLst>
          </xdr:cNvPr>
          <xdr:cNvGrpSpPr/>
        </xdr:nvGrpSpPr>
        <xdr:grpSpPr>
          <a:xfrm>
            <a:off x="806989" y="13181458"/>
            <a:ext cx="1525891" cy="1384721"/>
            <a:chOff x="806989" y="13181458"/>
            <a:chExt cx="1525891" cy="1384721"/>
          </a:xfrm>
        </xdr:grpSpPr>
        <xdr:grpSp>
          <xdr:nvGrpSpPr>
            <xdr:cNvPr id="50" name="Group 49">
              <a:extLst>
                <a:ext uri="{FF2B5EF4-FFF2-40B4-BE49-F238E27FC236}">
                  <a16:creationId xmlns:a16="http://schemas.microsoft.com/office/drawing/2014/main" id="{B99510A9-9C11-FE87-9FEB-50D90AA3AA70}"/>
                </a:ext>
              </a:extLst>
            </xdr:cNvPr>
            <xdr:cNvGrpSpPr/>
          </xdr:nvGrpSpPr>
          <xdr:grpSpPr>
            <a:xfrm>
              <a:off x="1289843" y="14145368"/>
              <a:ext cx="1043037" cy="348878"/>
              <a:chOff x="1289843" y="14145368"/>
              <a:chExt cx="1043037" cy="348878"/>
            </a:xfrm>
            <a:gradFill flip="none" rotWithShape="1">
              <a:gsLst>
                <a:gs pos="0">
                  <a:srgbClr val="8EB0A9">
                    <a:shade val="30000"/>
                    <a:satMod val="115000"/>
                  </a:srgbClr>
                </a:gs>
                <a:gs pos="50000">
                  <a:srgbClr val="8EB0A9">
                    <a:shade val="67500"/>
                    <a:satMod val="115000"/>
                  </a:srgbClr>
                </a:gs>
                <a:gs pos="100000">
                  <a:srgbClr val="8EB0A9">
                    <a:shade val="100000"/>
                    <a:satMod val="115000"/>
                  </a:srgbClr>
                </a:gs>
              </a:gsLst>
              <a:lin ang="8100000" scaled="1"/>
              <a:tileRect/>
            </a:gradFill>
          </xdr:grpSpPr>
          <xdr:sp macro="" textlink="">
            <xdr:nvSpPr>
              <xdr:cNvPr id="38" name="Freeform: Shape 37">
                <a:extLst>
                  <a:ext uri="{FF2B5EF4-FFF2-40B4-BE49-F238E27FC236}">
                    <a16:creationId xmlns:a16="http://schemas.microsoft.com/office/drawing/2014/main" id="{3E697E71-6EA1-34B8-ECA5-9B017754F5BC}"/>
                  </a:ext>
                </a:extLst>
              </xdr:cNvPr>
              <xdr:cNvSpPr/>
            </xdr:nvSpPr>
            <xdr:spPr>
              <a:xfrm>
                <a:off x="1371308" y="14145368"/>
                <a:ext cx="163289" cy="163289"/>
              </a:xfrm>
              <a:custGeom>
                <a:avLst/>
                <a:gdLst>
                  <a:gd name="connsiteX0" fmla="*/ 163289 w 163289"/>
                  <a:gd name="connsiteY0" fmla="*/ 81645 h 163289"/>
                  <a:gd name="connsiteX1" fmla="*/ 81645 w 163289"/>
                  <a:gd name="connsiteY1" fmla="*/ 163289 h 163289"/>
                  <a:gd name="connsiteX2" fmla="*/ 0 w 163289"/>
                  <a:gd name="connsiteY2" fmla="*/ 81645 h 163289"/>
                  <a:gd name="connsiteX3" fmla="*/ 81645 w 163289"/>
                  <a:gd name="connsiteY3" fmla="*/ 0 h 163289"/>
                  <a:gd name="connsiteX4" fmla="*/ 163289 w 163289"/>
                  <a:gd name="connsiteY4" fmla="*/ 81645 h 16328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63289" h="163289">
                    <a:moveTo>
                      <a:pt x="163289" y="81645"/>
                    </a:moveTo>
                    <a:cubicBezTo>
                      <a:pt x="163289" y="126736"/>
                      <a:pt x="126736" y="163289"/>
                      <a:pt x="81645" y="163289"/>
                    </a:cubicBezTo>
                    <a:cubicBezTo>
                      <a:pt x="36554" y="163289"/>
                      <a:pt x="0" y="126736"/>
                      <a:pt x="0" y="81645"/>
                    </a:cubicBezTo>
                    <a:cubicBezTo>
                      <a:pt x="0" y="36554"/>
                      <a:pt x="36554" y="0"/>
                      <a:pt x="81645" y="0"/>
                    </a:cubicBezTo>
                    <a:cubicBezTo>
                      <a:pt x="126736" y="0"/>
                      <a:pt x="163289" y="36554"/>
                      <a:pt x="163289" y="81645"/>
                    </a:cubicBezTo>
                    <a:close/>
                  </a:path>
                </a:pathLst>
              </a:custGeom>
              <a:grpFill/>
              <a:ln w="17959" cap="flat">
                <a:noFill/>
                <a:prstDash val="solid"/>
                <a:miter/>
              </a:ln>
            </xdr:spPr>
            <xdr:txBody>
              <a:bodyPr rtlCol="0" anchor="ctr"/>
              <a:lstStyle/>
              <a:p>
                <a:endParaRPr lang="en-US"/>
              </a:p>
            </xdr:txBody>
          </xdr:sp>
          <xdr:sp macro="" textlink="">
            <xdr:nvSpPr>
              <xdr:cNvPr id="39" name="Freeform: Shape 38">
                <a:extLst>
                  <a:ext uri="{FF2B5EF4-FFF2-40B4-BE49-F238E27FC236}">
                    <a16:creationId xmlns:a16="http://schemas.microsoft.com/office/drawing/2014/main" id="{B49F7C3A-2B85-4CE6-297C-59F6CD89F91B}"/>
                  </a:ext>
                </a:extLst>
              </xdr:cNvPr>
              <xdr:cNvSpPr/>
            </xdr:nvSpPr>
            <xdr:spPr>
              <a:xfrm>
                <a:off x="1289843" y="14331137"/>
                <a:ext cx="323701" cy="163109"/>
              </a:xfrm>
              <a:custGeom>
                <a:avLst/>
                <a:gdLst>
                  <a:gd name="connsiteX0" fmla="*/ 323701 w 323701"/>
                  <a:gd name="connsiteY0" fmla="*/ 163109 h 163109"/>
                  <a:gd name="connsiteX1" fmla="*/ 323701 w 323701"/>
                  <a:gd name="connsiteY1" fmla="*/ 81465 h 163109"/>
                  <a:gd name="connsiteX2" fmla="*/ 307516 w 323701"/>
                  <a:gd name="connsiteY2" fmla="*/ 48915 h 163109"/>
                  <a:gd name="connsiteX3" fmla="*/ 228569 w 323701"/>
                  <a:gd name="connsiteY3" fmla="*/ 10071 h 163109"/>
                  <a:gd name="connsiteX4" fmla="*/ 161851 w 323701"/>
                  <a:gd name="connsiteY4" fmla="*/ 0 h 163109"/>
                  <a:gd name="connsiteX5" fmla="*/ 95132 w 323701"/>
                  <a:gd name="connsiteY5" fmla="*/ 10071 h 163109"/>
                  <a:gd name="connsiteX6" fmla="*/ 16185 w 323701"/>
                  <a:gd name="connsiteY6" fmla="*/ 48915 h 163109"/>
                  <a:gd name="connsiteX7" fmla="*/ 0 w 323701"/>
                  <a:gd name="connsiteY7" fmla="*/ 81465 h 163109"/>
                  <a:gd name="connsiteX8" fmla="*/ 0 w 323701"/>
                  <a:gd name="connsiteY8" fmla="*/ 163109 h 1631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3701" h="163109">
                    <a:moveTo>
                      <a:pt x="323701" y="163109"/>
                    </a:moveTo>
                    <a:lnTo>
                      <a:pt x="323701" y="81465"/>
                    </a:lnTo>
                    <a:cubicBezTo>
                      <a:pt x="323435" y="68743"/>
                      <a:pt x="317500" y="56804"/>
                      <a:pt x="307516" y="48915"/>
                    </a:cubicBezTo>
                    <a:cubicBezTo>
                      <a:pt x="284055" y="30831"/>
                      <a:pt x="257211" y="17624"/>
                      <a:pt x="228569" y="10071"/>
                    </a:cubicBezTo>
                    <a:cubicBezTo>
                      <a:pt x="206949" y="3435"/>
                      <a:pt x="184465" y="40"/>
                      <a:pt x="161851" y="0"/>
                    </a:cubicBezTo>
                    <a:cubicBezTo>
                      <a:pt x="139260" y="349"/>
                      <a:pt x="116818" y="3735"/>
                      <a:pt x="95132" y="10071"/>
                    </a:cubicBezTo>
                    <a:cubicBezTo>
                      <a:pt x="66808" y="18456"/>
                      <a:pt x="40112" y="31591"/>
                      <a:pt x="16185" y="48915"/>
                    </a:cubicBezTo>
                    <a:cubicBezTo>
                      <a:pt x="6201" y="56804"/>
                      <a:pt x="266" y="68743"/>
                      <a:pt x="0" y="81465"/>
                    </a:cubicBezTo>
                    <a:lnTo>
                      <a:pt x="0" y="163109"/>
                    </a:lnTo>
                    <a:close/>
                  </a:path>
                </a:pathLst>
              </a:custGeom>
              <a:grpFill/>
              <a:ln w="17959" cap="flat">
                <a:noFill/>
                <a:prstDash val="solid"/>
                <a:miter/>
              </a:ln>
            </xdr:spPr>
            <xdr:txBody>
              <a:bodyPr rtlCol="0" anchor="ctr"/>
              <a:lstStyle/>
              <a:p>
                <a:endParaRPr lang="en-US"/>
              </a:p>
            </xdr:txBody>
          </xdr:sp>
          <xdr:sp macro="" textlink="">
            <xdr:nvSpPr>
              <xdr:cNvPr id="40" name="Freeform: Shape 39">
                <a:extLst>
                  <a:ext uri="{FF2B5EF4-FFF2-40B4-BE49-F238E27FC236}">
                    <a16:creationId xmlns:a16="http://schemas.microsoft.com/office/drawing/2014/main" id="{E9E1908E-0460-E10B-B9F3-23654F6CEF02}"/>
                  </a:ext>
                </a:extLst>
              </xdr:cNvPr>
              <xdr:cNvSpPr/>
            </xdr:nvSpPr>
            <xdr:spPr>
              <a:xfrm>
                <a:off x="1728458" y="14145368"/>
                <a:ext cx="163289" cy="163289"/>
              </a:xfrm>
              <a:custGeom>
                <a:avLst/>
                <a:gdLst>
                  <a:gd name="connsiteX0" fmla="*/ 163289 w 163289"/>
                  <a:gd name="connsiteY0" fmla="*/ 81645 h 163289"/>
                  <a:gd name="connsiteX1" fmla="*/ 81645 w 163289"/>
                  <a:gd name="connsiteY1" fmla="*/ 163289 h 163289"/>
                  <a:gd name="connsiteX2" fmla="*/ 0 w 163289"/>
                  <a:gd name="connsiteY2" fmla="*/ 81645 h 163289"/>
                  <a:gd name="connsiteX3" fmla="*/ 81645 w 163289"/>
                  <a:gd name="connsiteY3" fmla="*/ 0 h 163289"/>
                  <a:gd name="connsiteX4" fmla="*/ 163289 w 163289"/>
                  <a:gd name="connsiteY4" fmla="*/ 81645 h 16328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63289" h="163289">
                    <a:moveTo>
                      <a:pt x="163289" y="81645"/>
                    </a:moveTo>
                    <a:cubicBezTo>
                      <a:pt x="163289" y="126736"/>
                      <a:pt x="126736" y="163289"/>
                      <a:pt x="81645" y="163289"/>
                    </a:cubicBezTo>
                    <a:cubicBezTo>
                      <a:pt x="36554" y="163289"/>
                      <a:pt x="0" y="126736"/>
                      <a:pt x="0" y="81645"/>
                    </a:cubicBezTo>
                    <a:cubicBezTo>
                      <a:pt x="0" y="36554"/>
                      <a:pt x="36554" y="0"/>
                      <a:pt x="81645" y="0"/>
                    </a:cubicBezTo>
                    <a:cubicBezTo>
                      <a:pt x="126736" y="0"/>
                      <a:pt x="163289" y="36554"/>
                      <a:pt x="163289" y="81645"/>
                    </a:cubicBezTo>
                    <a:close/>
                  </a:path>
                </a:pathLst>
              </a:custGeom>
              <a:grpFill/>
              <a:ln w="17959" cap="flat">
                <a:noFill/>
                <a:prstDash val="solid"/>
                <a:miter/>
              </a:ln>
            </xdr:spPr>
            <xdr:txBody>
              <a:bodyPr rtlCol="0" anchor="ctr"/>
              <a:lstStyle/>
              <a:p>
                <a:endParaRPr lang="en-US"/>
              </a:p>
            </xdr:txBody>
          </xdr:sp>
          <xdr:sp macro="" textlink="">
            <xdr:nvSpPr>
              <xdr:cNvPr id="41" name="Freeform: Shape 40">
                <a:extLst>
                  <a:ext uri="{FF2B5EF4-FFF2-40B4-BE49-F238E27FC236}">
                    <a16:creationId xmlns:a16="http://schemas.microsoft.com/office/drawing/2014/main" id="{F0EF7275-5E0F-C80C-1C0C-5A9C4E443D95}"/>
                  </a:ext>
                </a:extLst>
              </xdr:cNvPr>
              <xdr:cNvSpPr/>
            </xdr:nvSpPr>
            <xdr:spPr>
              <a:xfrm>
                <a:off x="1649511" y="14331137"/>
                <a:ext cx="323701" cy="163109"/>
              </a:xfrm>
              <a:custGeom>
                <a:avLst/>
                <a:gdLst>
                  <a:gd name="connsiteX0" fmla="*/ 323701 w 323701"/>
                  <a:gd name="connsiteY0" fmla="*/ 163109 h 163109"/>
                  <a:gd name="connsiteX1" fmla="*/ 323701 w 323701"/>
                  <a:gd name="connsiteY1" fmla="*/ 81465 h 163109"/>
                  <a:gd name="connsiteX2" fmla="*/ 307516 w 323701"/>
                  <a:gd name="connsiteY2" fmla="*/ 48915 h 163109"/>
                  <a:gd name="connsiteX3" fmla="*/ 228569 w 323701"/>
                  <a:gd name="connsiteY3" fmla="*/ 10071 h 163109"/>
                  <a:gd name="connsiteX4" fmla="*/ 161851 w 323701"/>
                  <a:gd name="connsiteY4" fmla="*/ 0 h 163109"/>
                  <a:gd name="connsiteX5" fmla="*/ 95132 w 323701"/>
                  <a:gd name="connsiteY5" fmla="*/ 10071 h 163109"/>
                  <a:gd name="connsiteX6" fmla="*/ 16185 w 323701"/>
                  <a:gd name="connsiteY6" fmla="*/ 48915 h 163109"/>
                  <a:gd name="connsiteX7" fmla="*/ 0 w 323701"/>
                  <a:gd name="connsiteY7" fmla="*/ 81465 h 163109"/>
                  <a:gd name="connsiteX8" fmla="*/ 0 w 323701"/>
                  <a:gd name="connsiteY8" fmla="*/ 163109 h 1631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3701" h="163109">
                    <a:moveTo>
                      <a:pt x="323701" y="163109"/>
                    </a:moveTo>
                    <a:lnTo>
                      <a:pt x="323701" y="81465"/>
                    </a:lnTo>
                    <a:cubicBezTo>
                      <a:pt x="323435" y="68743"/>
                      <a:pt x="317500" y="56804"/>
                      <a:pt x="307516" y="48915"/>
                    </a:cubicBezTo>
                    <a:cubicBezTo>
                      <a:pt x="284055" y="30831"/>
                      <a:pt x="257211" y="17624"/>
                      <a:pt x="228569" y="10071"/>
                    </a:cubicBezTo>
                    <a:cubicBezTo>
                      <a:pt x="206949" y="3435"/>
                      <a:pt x="184465" y="40"/>
                      <a:pt x="161851" y="0"/>
                    </a:cubicBezTo>
                    <a:cubicBezTo>
                      <a:pt x="139260" y="349"/>
                      <a:pt x="116818" y="3735"/>
                      <a:pt x="95132" y="10071"/>
                    </a:cubicBezTo>
                    <a:cubicBezTo>
                      <a:pt x="66808" y="18456"/>
                      <a:pt x="40112" y="31591"/>
                      <a:pt x="16185" y="48915"/>
                    </a:cubicBezTo>
                    <a:cubicBezTo>
                      <a:pt x="6201" y="56804"/>
                      <a:pt x="266" y="68743"/>
                      <a:pt x="0" y="81465"/>
                    </a:cubicBezTo>
                    <a:lnTo>
                      <a:pt x="0" y="163109"/>
                    </a:lnTo>
                    <a:close/>
                  </a:path>
                </a:pathLst>
              </a:custGeom>
              <a:grpFill/>
              <a:ln w="17959" cap="flat">
                <a:noFill/>
                <a:prstDash val="solid"/>
                <a:miter/>
              </a:ln>
            </xdr:spPr>
            <xdr:txBody>
              <a:bodyPr rtlCol="0" anchor="ctr"/>
              <a:lstStyle/>
              <a:p>
                <a:endParaRPr lang="en-US"/>
              </a:p>
            </xdr:txBody>
          </xdr:sp>
          <xdr:sp macro="" textlink="">
            <xdr:nvSpPr>
              <xdr:cNvPr id="42" name="Freeform: Shape 41">
                <a:extLst>
                  <a:ext uri="{FF2B5EF4-FFF2-40B4-BE49-F238E27FC236}">
                    <a16:creationId xmlns:a16="http://schemas.microsoft.com/office/drawing/2014/main" id="{F1936DE7-E5A8-DA36-B874-5CC8965A0204}"/>
                  </a:ext>
                </a:extLst>
              </xdr:cNvPr>
              <xdr:cNvSpPr/>
            </xdr:nvSpPr>
            <xdr:spPr>
              <a:xfrm>
                <a:off x="2088126" y="14145368"/>
                <a:ext cx="163289" cy="163289"/>
              </a:xfrm>
              <a:custGeom>
                <a:avLst/>
                <a:gdLst>
                  <a:gd name="connsiteX0" fmla="*/ 163289 w 163289"/>
                  <a:gd name="connsiteY0" fmla="*/ 81645 h 163289"/>
                  <a:gd name="connsiteX1" fmla="*/ 81645 w 163289"/>
                  <a:gd name="connsiteY1" fmla="*/ 163289 h 163289"/>
                  <a:gd name="connsiteX2" fmla="*/ 0 w 163289"/>
                  <a:gd name="connsiteY2" fmla="*/ 81645 h 163289"/>
                  <a:gd name="connsiteX3" fmla="*/ 81645 w 163289"/>
                  <a:gd name="connsiteY3" fmla="*/ 0 h 163289"/>
                  <a:gd name="connsiteX4" fmla="*/ 163289 w 163289"/>
                  <a:gd name="connsiteY4" fmla="*/ 81645 h 16328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63289" h="163289">
                    <a:moveTo>
                      <a:pt x="163289" y="81645"/>
                    </a:moveTo>
                    <a:cubicBezTo>
                      <a:pt x="163289" y="126736"/>
                      <a:pt x="126736" y="163289"/>
                      <a:pt x="81645" y="163289"/>
                    </a:cubicBezTo>
                    <a:cubicBezTo>
                      <a:pt x="36554" y="163289"/>
                      <a:pt x="0" y="126736"/>
                      <a:pt x="0" y="81645"/>
                    </a:cubicBezTo>
                    <a:cubicBezTo>
                      <a:pt x="0" y="36554"/>
                      <a:pt x="36554" y="0"/>
                      <a:pt x="81645" y="0"/>
                    </a:cubicBezTo>
                    <a:cubicBezTo>
                      <a:pt x="126736" y="0"/>
                      <a:pt x="163289" y="36554"/>
                      <a:pt x="163289" y="81645"/>
                    </a:cubicBezTo>
                    <a:close/>
                  </a:path>
                </a:pathLst>
              </a:custGeom>
              <a:grpFill/>
              <a:ln w="17959" cap="flat">
                <a:noFill/>
                <a:prstDash val="solid"/>
                <a:miter/>
              </a:ln>
            </xdr:spPr>
            <xdr:txBody>
              <a:bodyPr rtlCol="0" anchor="ctr"/>
              <a:lstStyle/>
              <a:p>
                <a:endParaRPr lang="en-US"/>
              </a:p>
            </xdr:txBody>
          </xdr:sp>
          <xdr:sp macro="" textlink="">
            <xdr:nvSpPr>
              <xdr:cNvPr id="46" name="Freeform: Shape 45">
                <a:extLst>
                  <a:ext uri="{FF2B5EF4-FFF2-40B4-BE49-F238E27FC236}">
                    <a16:creationId xmlns:a16="http://schemas.microsoft.com/office/drawing/2014/main" id="{0129D75F-038A-ECD8-21DC-1A440CB87767}"/>
                  </a:ext>
                </a:extLst>
              </xdr:cNvPr>
              <xdr:cNvSpPr/>
            </xdr:nvSpPr>
            <xdr:spPr>
              <a:xfrm>
                <a:off x="2009179" y="14331137"/>
                <a:ext cx="323701" cy="163109"/>
              </a:xfrm>
              <a:custGeom>
                <a:avLst/>
                <a:gdLst>
                  <a:gd name="connsiteX0" fmla="*/ 323701 w 323701"/>
                  <a:gd name="connsiteY0" fmla="*/ 163109 h 163109"/>
                  <a:gd name="connsiteX1" fmla="*/ 323701 w 323701"/>
                  <a:gd name="connsiteY1" fmla="*/ 81465 h 163109"/>
                  <a:gd name="connsiteX2" fmla="*/ 307516 w 323701"/>
                  <a:gd name="connsiteY2" fmla="*/ 48915 h 163109"/>
                  <a:gd name="connsiteX3" fmla="*/ 228569 w 323701"/>
                  <a:gd name="connsiteY3" fmla="*/ 10071 h 163109"/>
                  <a:gd name="connsiteX4" fmla="*/ 161851 w 323701"/>
                  <a:gd name="connsiteY4" fmla="*/ 0 h 163109"/>
                  <a:gd name="connsiteX5" fmla="*/ 95132 w 323701"/>
                  <a:gd name="connsiteY5" fmla="*/ 10071 h 163109"/>
                  <a:gd name="connsiteX6" fmla="*/ 16185 w 323701"/>
                  <a:gd name="connsiteY6" fmla="*/ 48915 h 163109"/>
                  <a:gd name="connsiteX7" fmla="*/ 0 w 323701"/>
                  <a:gd name="connsiteY7" fmla="*/ 81465 h 163109"/>
                  <a:gd name="connsiteX8" fmla="*/ 0 w 323701"/>
                  <a:gd name="connsiteY8" fmla="*/ 163109 h 1631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323701" h="163109">
                    <a:moveTo>
                      <a:pt x="323701" y="163109"/>
                    </a:moveTo>
                    <a:lnTo>
                      <a:pt x="323701" y="81465"/>
                    </a:lnTo>
                    <a:cubicBezTo>
                      <a:pt x="323435" y="68743"/>
                      <a:pt x="317500" y="56804"/>
                      <a:pt x="307516" y="48915"/>
                    </a:cubicBezTo>
                    <a:cubicBezTo>
                      <a:pt x="284055" y="30831"/>
                      <a:pt x="257211" y="17624"/>
                      <a:pt x="228569" y="10071"/>
                    </a:cubicBezTo>
                    <a:cubicBezTo>
                      <a:pt x="206949" y="3435"/>
                      <a:pt x="184465" y="40"/>
                      <a:pt x="161851" y="0"/>
                    </a:cubicBezTo>
                    <a:cubicBezTo>
                      <a:pt x="139260" y="349"/>
                      <a:pt x="116818" y="3735"/>
                      <a:pt x="95132" y="10071"/>
                    </a:cubicBezTo>
                    <a:cubicBezTo>
                      <a:pt x="66808" y="18456"/>
                      <a:pt x="40112" y="31591"/>
                      <a:pt x="16185" y="48915"/>
                    </a:cubicBezTo>
                    <a:cubicBezTo>
                      <a:pt x="6201" y="56804"/>
                      <a:pt x="266" y="68743"/>
                      <a:pt x="0" y="81465"/>
                    </a:cubicBezTo>
                    <a:lnTo>
                      <a:pt x="0" y="163109"/>
                    </a:lnTo>
                    <a:close/>
                  </a:path>
                </a:pathLst>
              </a:custGeom>
              <a:grpFill/>
              <a:ln w="17959" cap="flat">
                <a:noFill/>
                <a:prstDash val="solid"/>
                <a:miter/>
              </a:ln>
            </xdr:spPr>
            <xdr:txBody>
              <a:bodyPr rtlCol="0" anchor="ctr"/>
              <a:lstStyle/>
              <a:p>
                <a:endParaRPr lang="en-US"/>
              </a:p>
            </xdr:txBody>
          </xdr:sp>
        </xdr:grpSp>
        <xdr:sp macro="" textlink="">
          <xdr:nvSpPr>
            <xdr:cNvPr id="48" name="Freeform: Shape 47">
              <a:extLst>
                <a:ext uri="{FF2B5EF4-FFF2-40B4-BE49-F238E27FC236}">
                  <a16:creationId xmlns:a16="http://schemas.microsoft.com/office/drawing/2014/main" id="{541598EE-0178-090A-2514-7E1C9AADDC65}"/>
                </a:ext>
              </a:extLst>
            </xdr:cNvPr>
            <xdr:cNvSpPr/>
          </xdr:nvSpPr>
          <xdr:spPr>
            <a:xfrm>
              <a:off x="806989" y="13423072"/>
              <a:ext cx="931441" cy="1143107"/>
            </a:xfrm>
            <a:custGeom>
              <a:avLst/>
              <a:gdLst>
                <a:gd name="connsiteX0" fmla="*/ 923627 w 931441"/>
                <a:gd name="connsiteY0" fmla="*/ 7816 h 1143107"/>
                <a:gd name="connsiteX1" fmla="*/ 885502 w 931441"/>
                <a:gd name="connsiteY1" fmla="*/ 7816 h 1143107"/>
                <a:gd name="connsiteX2" fmla="*/ 653157 w 931441"/>
                <a:gd name="connsiteY2" fmla="*/ 240162 h 1143107"/>
                <a:gd name="connsiteX3" fmla="*/ 600825 w 931441"/>
                <a:gd name="connsiteY3" fmla="*/ 253469 h 1143107"/>
                <a:gd name="connsiteX4" fmla="*/ 529971 w 931441"/>
                <a:gd name="connsiteY4" fmla="*/ 366944 h 1143107"/>
                <a:gd name="connsiteX5" fmla="*/ 509829 w 931441"/>
                <a:gd name="connsiteY5" fmla="*/ 281164 h 1143107"/>
                <a:gd name="connsiteX6" fmla="*/ 493824 w 931441"/>
                <a:gd name="connsiteY6" fmla="*/ 251671 h 1143107"/>
                <a:gd name="connsiteX7" fmla="*/ 381608 w 931441"/>
                <a:gd name="connsiteY7" fmla="*/ 193045 h 1143107"/>
                <a:gd name="connsiteX8" fmla="*/ 293669 w 931441"/>
                <a:gd name="connsiteY8" fmla="*/ 182435 h 1143107"/>
                <a:gd name="connsiteX9" fmla="*/ 205550 w 931441"/>
                <a:gd name="connsiteY9" fmla="*/ 195743 h 1143107"/>
                <a:gd name="connsiteX10" fmla="*/ 93514 w 931441"/>
                <a:gd name="connsiteY10" fmla="*/ 254368 h 1143107"/>
                <a:gd name="connsiteX11" fmla="*/ 77508 w 931441"/>
                <a:gd name="connsiteY11" fmla="*/ 283861 h 1143107"/>
                <a:gd name="connsiteX12" fmla="*/ 0 w 931441"/>
                <a:gd name="connsiteY12" fmla="*/ 614756 h 1143107"/>
                <a:gd name="connsiteX13" fmla="*/ 53950 w 931441"/>
                <a:gd name="connsiteY13" fmla="*/ 668706 h 1143107"/>
                <a:gd name="connsiteX14" fmla="*/ 104663 w 931441"/>
                <a:gd name="connsiteY14" fmla="*/ 628783 h 1143107"/>
                <a:gd name="connsiteX15" fmla="*/ 160772 w 931441"/>
                <a:gd name="connsiteY15" fmla="*/ 396617 h 1143107"/>
                <a:gd name="connsiteX16" fmla="*/ 160772 w 931441"/>
                <a:gd name="connsiteY16" fmla="*/ 1143108 h 1143107"/>
                <a:gd name="connsiteX17" fmla="*/ 267053 w 931441"/>
                <a:gd name="connsiteY17" fmla="*/ 1143108 h 1143107"/>
                <a:gd name="connsiteX18" fmla="*/ 267053 w 931441"/>
                <a:gd name="connsiteY18" fmla="*/ 662771 h 1143107"/>
                <a:gd name="connsiteX19" fmla="*/ 321004 w 931441"/>
                <a:gd name="connsiteY19" fmla="*/ 662771 h 1143107"/>
                <a:gd name="connsiteX20" fmla="*/ 321004 w 931441"/>
                <a:gd name="connsiteY20" fmla="*/ 1143108 h 1143107"/>
                <a:gd name="connsiteX21" fmla="*/ 427106 w 931441"/>
                <a:gd name="connsiteY21" fmla="*/ 1143108 h 1143107"/>
                <a:gd name="connsiteX22" fmla="*/ 427106 w 931441"/>
                <a:gd name="connsiteY22" fmla="*/ 393200 h 1143107"/>
                <a:gd name="connsiteX23" fmla="*/ 446887 w 931441"/>
                <a:gd name="connsiteY23" fmla="*/ 477722 h 1143107"/>
                <a:gd name="connsiteX24" fmla="*/ 457498 w 931441"/>
                <a:gd name="connsiteY24" fmla="*/ 491210 h 1143107"/>
                <a:gd name="connsiteX25" fmla="*/ 529431 w 931441"/>
                <a:gd name="connsiteY25" fmla="*/ 516566 h 1143107"/>
                <a:gd name="connsiteX26" fmla="*/ 572591 w 931441"/>
                <a:gd name="connsiteY26" fmla="*/ 496964 h 1143107"/>
                <a:gd name="connsiteX27" fmla="*/ 682290 w 931441"/>
                <a:gd name="connsiteY27" fmla="*/ 317130 h 1143107"/>
                <a:gd name="connsiteX28" fmla="*/ 689663 w 931441"/>
                <a:gd name="connsiteY28" fmla="*/ 279905 h 1143107"/>
                <a:gd name="connsiteX29" fmla="*/ 923447 w 931441"/>
                <a:gd name="connsiteY29" fmla="*/ 46121 h 1143107"/>
                <a:gd name="connsiteX30" fmla="*/ 923627 w 931441"/>
                <a:gd name="connsiteY30" fmla="*/ 7816 h 114310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Lst>
              <a:rect l="l" t="t" r="r" b="b"/>
              <a:pathLst>
                <a:path w="931441" h="1143107">
                  <a:moveTo>
                    <a:pt x="923627" y="7816"/>
                  </a:moveTo>
                  <a:cubicBezTo>
                    <a:pt x="913055" y="-2605"/>
                    <a:pt x="896075" y="-2605"/>
                    <a:pt x="885502" y="7816"/>
                  </a:cubicBezTo>
                  <a:lnTo>
                    <a:pt x="653157" y="240162"/>
                  </a:lnTo>
                  <a:cubicBezTo>
                    <a:pt x="634589" y="234921"/>
                    <a:pt x="614635" y="239994"/>
                    <a:pt x="600825" y="253469"/>
                  </a:cubicBezTo>
                  <a:cubicBezTo>
                    <a:pt x="597049" y="257246"/>
                    <a:pt x="529971" y="366944"/>
                    <a:pt x="529971" y="366944"/>
                  </a:cubicBezTo>
                  <a:lnTo>
                    <a:pt x="509829" y="281164"/>
                  </a:lnTo>
                  <a:cubicBezTo>
                    <a:pt x="507162" y="270104"/>
                    <a:pt x="501645" y="259934"/>
                    <a:pt x="493824" y="251671"/>
                  </a:cubicBezTo>
                  <a:cubicBezTo>
                    <a:pt x="460679" y="224877"/>
                    <a:pt x="422532" y="204948"/>
                    <a:pt x="381608" y="193045"/>
                  </a:cubicBezTo>
                  <a:cubicBezTo>
                    <a:pt x="352676" y="186857"/>
                    <a:pt x="323243" y="183305"/>
                    <a:pt x="293669" y="182435"/>
                  </a:cubicBezTo>
                  <a:cubicBezTo>
                    <a:pt x="263833" y="182895"/>
                    <a:pt x="234192" y="187371"/>
                    <a:pt x="205550" y="195743"/>
                  </a:cubicBezTo>
                  <a:cubicBezTo>
                    <a:pt x="164255" y="206569"/>
                    <a:pt x="125950" y="226613"/>
                    <a:pt x="93514" y="254368"/>
                  </a:cubicBezTo>
                  <a:cubicBezTo>
                    <a:pt x="85623" y="262581"/>
                    <a:pt x="80093" y="272769"/>
                    <a:pt x="77508" y="283861"/>
                  </a:cubicBezTo>
                  <a:cubicBezTo>
                    <a:pt x="77508" y="283861"/>
                    <a:pt x="0" y="609361"/>
                    <a:pt x="0" y="614756"/>
                  </a:cubicBezTo>
                  <a:cubicBezTo>
                    <a:pt x="0" y="644552"/>
                    <a:pt x="24154" y="668706"/>
                    <a:pt x="53950" y="668706"/>
                  </a:cubicBezTo>
                  <a:cubicBezTo>
                    <a:pt x="77829" y="668093"/>
                    <a:pt x="98461" y="651850"/>
                    <a:pt x="104663" y="628783"/>
                  </a:cubicBezTo>
                  <a:lnTo>
                    <a:pt x="160772" y="396617"/>
                  </a:lnTo>
                  <a:lnTo>
                    <a:pt x="160772" y="1143108"/>
                  </a:lnTo>
                  <a:lnTo>
                    <a:pt x="267053" y="1143108"/>
                  </a:lnTo>
                  <a:lnTo>
                    <a:pt x="267053" y="662771"/>
                  </a:lnTo>
                  <a:lnTo>
                    <a:pt x="321004" y="662771"/>
                  </a:lnTo>
                  <a:lnTo>
                    <a:pt x="321004" y="1143108"/>
                  </a:lnTo>
                  <a:lnTo>
                    <a:pt x="427106" y="1143108"/>
                  </a:lnTo>
                  <a:lnTo>
                    <a:pt x="427106" y="393200"/>
                  </a:lnTo>
                  <a:lnTo>
                    <a:pt x="446887" y="477722"/>
                  </a:lnTo>
                  <a:cubicBezTo>
                    <a:pt x="448260" y="483565"/>
                    <a:pt x="452142" y="488501"/>
                    <a:pt x="457498" y="491210"/>
                  </a:cubicBezTo>
                  <a:cubicBezTo>
                    <a:pt x="478177" y="507082"/>
                    <a:pt x="503370" y="515962"/>
                    <a:pt x="529431" y="516566"/>
                  </a:cubicBezTo>
                  <a:cubicBezTo>
                    <a:pt x="546400" y="518942"/>
                    <a:pt x="563215" y="511304"/>
                    <a:pt x="572591" y="496964"/>
                  </a:cubicBezTo>
                  <a:lnTo>
                    <a:pt x="682290" y="317130"/>
                  </a:lnTo>
                  <a:cubicBezTo>
                    <a:pt x="689302" y="306074"/>
                    <a:pt x="691933" y="292799"/>
                    <a:pt x="689663" y="279905"/>
                  </a:cubicBezTo>
                  <a:lnTo>
                    <a:pt x="923447" y="46121"/>
                  </a:lnTo>
                  <a:cubicBezTo>
                    <a:pt x="934036" y="35577"/>
                    <a:pt x="934117" y="18459"/>
                    <a:pt x="923627" y="7816"/>
                  </a:cubicBezTo>
                  <a:close/>
                </a:path>
              </a:pathLst>
            </a:custGeom>
            <a:gradFill flip="none" rotWithShape="1">
              <a:gsLst>
                <a:gs pos="0">
                  <a:srgbClr val="679289">
                    <a:shade val="30000"/>
                    <a:satMod val="115000"/>
                  </a:srgbClr>
                </a:gs>
                <a:gs pos="50000">
                  <a:srgbClr val="679289">
                    <a:shade val="67500"/>
                    <a:satMod val="115000"/>
                  </a:srgbClr>
                </a:gs>
                <a:gs pos="100000">
                  <a:srgbClr val="679289">
                    <a:shade val="100000"/>
                    <a:satMod val="115000"/>
                  </a:srgbClr>
                </a:gs>
              </a:gsLst>
              <a:lin ang="18900000" scaled="1"/>
              <a:tileRect/>
            </a:gradFill>
            <a:ln w="17959" cap="flat">
              <a:noFill/>
              <a:prstDash val="solid"/>
              <a:miter/>
            </a:ln>
          </xdr:spPr>
          <xdr:txBody>
            <a:bodyPr rtlCol="0" anchor="ctr"/>
            <a:lstStyle/>
            <a:p>
              <a:endParaRPr lang="en-US"/>
            </a:p>
          </xdr:txBody>
        </xdr:sp>
        <xdr:sp macro="" textlink="">
          <xdr:nvSpPr>
            <xdr:cNvPr id="49" name="Freeform: Shape 48">
              <a:extLst>
                <a:ext uri="{FF2B5EF4-FFF2-40B4-BE49-F238E27FC236}">
                  <a16:creationId xmlns:a16="http://schemas.microsoft.com/office/drawing/2014/main" id="{E6A6177C-4916-3F80-0CE4-FD631BEC3C7B}"/>
                </a:ext>
              </a:extLst>
            </xdr:cNvPr>
            <xdr:cNvSpPr/>
          </xdr:nvSpPr>
          <xdr:spPr>
            <a:xfrm>
              <a:off x="1145976" y="13181458"/>
              <a:ext cx="1025053" cy="737319"/>
            </a:xfrm>
            <a:custGeom>
              <a:avLst/>
              <a:gdLst>
                <a:gd name="connsiteX0" fmla="*/ 953120 w 1025053"/>
                <a:gd name="connsiteY0" fmla="*/ 0 h 737319"/>
                <a:gd name="connsiteX1" fmla="*/ 71934 w 1025053"/>
                <a:gd name="connsiteY1" fmla="*/ 0 h 737319"/>
                <a:gd name="connsiteX2" fmla="*/ 0 w 1025053"/>
                <a:gd name="connsiteY2" fmla="*/ 71934 h 737319"/>
                <a:gd name="connsiteX3" fmla="*/ 0 w 1025053"/>
                <a:gd name="connsiteY3" fmla="*/ 136674 h 737319"/>
                <a:gd name="connsiteX4" fmla="*/ 71934 w 1025053"/>
                <a:gd name="connsiteY4" fmla="*/ 179834 h 737319"/>
                <a:gd name="connsiteX5" fmla="*/ 71934 w 1025053"/>
                <a:gd name="connsiteY5" fmla="*/ 71934 h 737319"/>
                <a:gd name="connsiteX6" fmla="*/ 953120 w 1025053"/>
                <a:gd name="connsiteY6" fmla="*/ 71934 h 737319"/>
                <a:gd name="connsiteX7" fmla="*/ 953120 w 1025053"/>
                <a:gd name="connsiteY7" fmla="*/ 665386 h 737319"/>
                <a:gd name="connsiteX8" fmla="*/ 339347 w 1025053"/>
                <a:gd name="connsiteY8" fmla="*/ 665386 h 737319"/>
                <a:gd name="connsiteX9" fmla="*/ 295467 w 1025053"/>
                <a:gd name="connsiteY9" fmla="*/ 737319 h 737319"/>
                <a:gd name="connsiteX10" fmla="*/ 953120 w 1025053"/>
                <a:gd name="connsiteY10" fmla="*/ 737319 h 737319"/>
                <a:gd name="connsiteX11" fmla="*/ 1025054 w 1025053"/>
                <a:gd name="connsiteY11" fmla="*/ 665386 h 737319"/>
                <a:gd name="connsiteX12" fmla="*/ 1025054 w 1025053"/>
                <a:gd name="connsiteY12" fmla="*/ 71934 h 737319"/>
                <a:gd name="connsiteX13" fmla="*/ 953120 w 1025053"/>
                <a:gd name="connsiteY13" fmla="*/ 0 h 73731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1025053" h="737319">
                  <a:moveTo>
                    <a:pt x="953120" y="0"/>
                  </a:moveTo>
                  <a:lnTo>
                    <a:pt x="71934" y="0"/>
                  </a:lnTo>
                  <a:cubicBezTo>
                    <a:pt x="32206" y="0"/>
                    <a:pt x="0" y="32206"/>
                    <a:pt x="0" y="71934"/>
                  </a:cubicBezTo>
                  <a:lnTo>
                    <a:pt x="0" y="136674"/>
                  </a:lnTo>
                  <a:cubicBezTo>
                    <a:pt x="27497" y="144158"/>
                    <a:pt x="52389" y="159096"/>
                    <a:pt x="71934" y="179834"/>
                  </a:cubicBezTo>
                  <a:lnTo>
                    <a:pt x="71934" y="71934"/>
                  </a:lnTo>
                  <a:lnTo>
                    <a:pt x="953120" y="71934"/>
                  </a:lnTo>
                  <a:lnTo>
                    <a:pt x="953120" y="665386"/>
                  </a:lnTo>
                  <a:lnTo>
                    <a:pt x="339347" y="665386"/>
                  </a:lnTo>
                  <a:lnTo>
                    <a:pt x="295467" y="737319"/>
                  </a:lnTo>
                  <a:lnTo>
                    <a:pt x="953120" y="737319"/>
                  </a:lnTo>
                  <a:cubicBezTo>
                    <a:pt x="992847" y="737319"/>
                    <a:pt x="1025054" y="705113"/>
                    <a:pt x="1025054" y="665386"/>
                  </a:cubicBezTo>
                  <a:lnTo>
                    <a:pt x="1025054" y="71934"/>
                  </a:lnTo>
                  <a:cubicBezTo>
                    <a:pt x="1025054" y="32206"/>
                    <a:pt x="992847" y="0"/>
                    <a:pt x="953120" y="0"/>
                  </a:cubicBezTo>
                  <a:close/>
                </a:path>
              </a:pathLst>
            </a:custGeom>
            <a:gradFill flip="none" rotWithShape="1">
              <a:gsLst>
                <a:gs pos="0">
                  <a:srgbClr val="8EB0A9">
                    <a:shade val="30000"/>
                    <a:satMod val="115000"/>
                  </a:srgbClr>
                </a:gs>
                <a:gs pos="50000">
                  <a:srgbClr val="8EB0A9">
                    <a:shade val="67500"/>
                    <a:satMod val="115000"/>
                  </a:srgbClr>
                </a:gs>
                <a:gs pos="100000">
                  <a:srgbClr val="8EB0A9">
                    <a:shade val="100000"/>
                    <a:satMod val="115000"/>
                  </a:srgbClr>
                </a:gs>
              </a:gsLst>
              <a:lin ang="13500000" scaled="1"/>
              <a:tileRect/>
            </a:gradFill>
            <a:ln w="17959" cap="flat">
              <a:noFill/>
              <a:prstDash val="solid"/>
              <a:miter/>
            </a:ln>
          </xdr:spPr>
          <xdr:txBody>
            <a:bodyPr rtlCol="0" anchor="ctr"/>
            <a:lstStyle/>
            <a:p>
              <a:endParaRPr lang="en-US"/>
            </a:p>
          </xdr:txBody>
        </xdr:sp>
      </xdr:grpSp>
    </xdr:grpSp>
    <xdr:clientData/>
  </xdr:twoCellAnchor>
  <xdr:twoCellAnchor>
    <xdr:from>
      <xdr:col>0</xdr:col>
      <xdr:colOff>404812</xdr:colOff>
      <xdr:row>80</xdr:row>
      <xdr:rowOff>35706</xdr:rowOff>
    </xdr:from>
    <xdr:to>
      <xdr:col>5</xdr:col>
      <xdr:colOff>523874</xdr:colOff>
      <xdr:row>84</xdr:row>
      <xdr:rowOff>190488</xdr:rowOff>
    </xdr:to>
    <xdr:sp macro="" textlink="">
      <xdr:nvSpPr>
        <xdr:cNvPr id="53" name="TextBox 52">
          <a:extLst>
            <a:ext uri="{FF2B5EF4-FFF2-40B4-BE49-F238E27FC236}">
              <a16:creationId xmlns:a16="http://schemas.microsoft.com/office/drawing/2014/main" id="{E5D0F9A8-4C9C-4E21-862B-30FB5B2FD810}"/>
            </a:ext>
          </a:extLst>
        </xdr:cNvPr>
        <xdr:cNvSpPr txBox="1"/>
      </xdr:nvSpPr>
      <xdr:spPr>
        <a:xfrm>
          <a:off x="404812" y="15359050"/>
          <a:ext cx="3155156" cy="916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700" b="0">
              <a:solidFill>
                <a:schemeClr val="tx1">
                  <a:lumMod val="85000"/>
                  <a:lumOff val="15000"/>
                </a:schemeClr>
              </a:solidFill>
              <a:latin typeface="Rubik" pitchFamily="2" charset="-79"/>
              <a:cs typeface="Rubik" pitchFamily="2" charset="-79"/>
            </a:rPr>
            <a:t>Mode of learning </a:t>
          </a:r>
          <a:r>
            <a:rPr lang="en-US" sz="1700" b="1">
              <a:solidFill>
                <a:schemeClr val="tx1">
                  <a:lumMod val="85000"/>
                  <a:lumOff val="15000"/>
                </a:schemeClr>
              </a:solidFill>
              <a:latin typeface="Rubik" pitchFamily="2" charset="-79"/>
              <a:cs typeface="Rubik" pitchFamily="2" charset="-79"/>
            </a:rPr>
            <a:t>preference</a:t>
          </a:r>
          <a:r>
            <a:rPr lang="en-US" sz="1700" b="0">
              <a:solidFill>
                <a:schemeClr val="tx1">
                  <a:lumMod val="85000"/>
                  <a:lumOff val="15000"/>
                </a:schemeClr>
              </a:solidFill>
              <a:latin typeface="Rubik" pitchFamily="2" charset="-79"/>
              <a:cs typeface="Rubik" pitchFamily="2" charset="-79"/>
            </a:rPr>
            <a:t> by grade level grouped by school year</a:t>
          </a:r>
        </a:p>
      </xdr:txBody>
    </xdr:sp>
    <xdr:clientData/>
  </xdr:twoCellAnchor>
  <xdr:twoCellAnchor editAs="oneCell">
    <xdr:from>
      <xdr:col>13</xdr:col>
      <xdr:colOff>591681</xdr:colOff>
      <xdr:row>51</xdr:row>
      <xdr:rowOff>115703</xdr:rowOff>
    </xdr:from>
    <xdr:to>
      <xdr:col>15</xdr:col>
      <xdr:colOff>106724</xdr:colOff>
      <xdr:row>55</xdr:row>
      <xdr:rowOff>83183</xdr:rowOff>
    </xdr:to>
    <xdr:pic>
      <xdr:nvPicPr>
        <xdr:cNvPr id="63" name="Graphic 62" descr="Leaf with solid fill">
          <a:extLst>
            <a:ext uri="{FF2B5EF4-FFF2-40B4-BE49-F238E27FC236}">
              <a16:creationId xmlns:a16="http://schemas.microsoft.com/office/drawing/2014/main" id="{7E36F450-DD12-4F43-8326-504E631238B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792609">
          <a:off x="8485525" y="9831203"/>
          <a:ext cx="729480" cy="729480"/>
        </a:xfrm>
        <a:prstGeom prst="rect">
          <a:avLst/>
        </a:prstGeom>
      </xdr:spPr>
    </xdr:pic>
    <xdr:clientData/>
  </xdr:twoCellAnchor>
  <xdr:twoCellAnchor>
    <xdr:from>
      <xdr:col>0</xdr:col>
      <xdr:colOff>535780</xdr:colOff>
      <xdr:row>101</xdr:row>
      <xdr:rowOff>176201</xdr:rowOff>
    </xdr:from>
    <xdr:to>
      <xdr:col>6</xdr:col>
      <xdr:colOff>309562</xdr:colOff>
      <xdr:row>107</xdr:row>
      <xdr:rowOff>178591</xdr:rowOff>
    </xdr:to>
    <xdr:sp macro="" textlink="">
      <xdr:nvSpPr>
        <xdr:cNvPr id="66" name="TextBox 65">
          <a:extLst>
            <a:ext uri="{FF2B5EF4-FFF2-40B4-BE49-F238E27FC236}">
              <a16:creationId xmlns:a16="http://schemas.microsoft.com/office/drawing/2014/main" id="{91992D3B-0725-46A6-AD7C-D2FA3033F9B5}"/>
            </a:ext>
          </a:extLst>
        </xdr:cNvPr>
        <xdr:cNvSpPr txBox="1"/>
      </xdr:nvSpPr>
      <xdr:spPr>
        <a:xfrm>
          <a:off x="535780" y="18630889"/>
          <a:ext cx="3417095" cy="1145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700" b="0">
              <a:solidFill>
                <a:schemeClr val="tx1">
                  <a:lumMod val="85000"/>
                  <a:lumOff val="15000"/>
                </a:schemeClr>
              </a:solidFill>
              <a:latin typeface="Rubik" pitchFamily="2" charset="-79"/>
              <a:cs typeface="Rubik" pitchFamily="2" charset="-79"/>
            </a:rPr>
            <a:t>Composition of recommended </a:t>
          </a:r>
          <a:r>
            <a:rPr lang="en-US" sz="1700" b="1">
              <a:solidFill>
                <a:schemeClr val="tx1">
                  <a:lumMod val="85000"/>
                  <a:lumOff val="15000"/>
                </a:schemeClr>
              </a:solidFill>
              <a:latin typeface="Rubik" pitchFamily="2" charset="-79"/>
              <a:cs typeface="Rubik" pitchFamily="2" charset="-79"/>
            </a:rPr>
            <a:t>number</a:t>
          </a:r>
          <a:r>
            <a:rPr lang="en-US" sz="1700" b="1" baseline="0">
              <a:solidFill>
                <a:schemeClr val="tx1">
                  <a:lumMod val="85000"/>
                  <a:lumOff val="15000"/>
                </a:schemeClr>
              </a:solidFill>
              <a:latin typeface="Rubik" pitchFamily="2" charset="-79"/>
              <a:cs typeface="Rubik" pitchFamily="2" charset="-79"/>
            </a:rPr>
            <a:t> of pages in a module</a:t>
          </a:r>
          <a:r>
            <a:rPr lang="en-US" sz="1700" b="0" baseline="0">
              <a:solidFill>
                <a:schemeClr val="tx1">
                  <a:lumMod val="85000"/>
                  <a:lumOff val="15000"/>
                </a:schemeClr>
              </a:solidFill>
              <a:latin typeface="Rubik" pitchFamily="2" charset="-79"/>
              <a:cs typeface="Rubik" pitchFamily="2" charset="-79"/>
            </a:rPr>
            <a:t> by grade level</a:t>
          </a:r>
          <a:endParaRPr lang="en-US" sz="1700" b="0">
            <a:solidFill>
              <a:schemeClr val="tx1">
                <a:lumMod val="85000"/>
                <a:lumOff val="15000"/>
              </a:schemeClr>
            </a:solidFill>
            <a:latin typeface="Rubik" pitchFamily="2" charset="-79"/>
            <a:cs typeface="Rubik" pitchFamily="2" charset="-79"/>
          </a:endParaRPr>
        </a:p>
      </xdr:txBody>
    </xdr:sp>
    <xdr:clientData/>
  </xdr:twoCellAnchor>
  <xdr:twoCellAnchor>
    <xdr:from>
      <xdr:col>1</xdr:col>
      <xdr:colOff>23813</xdr:colOff>
      <xdr:row>88</xdr:row>
      <xdr:rowOff>71437</xdr:rowOff>
    </xdr:from>
    <xdr:to>
      <xdr:col>8</xdr:col>
      <xdr:colOff>158752</xdr:colOff>
      <xdr:row>101</xdr:row>
      <xdr:rowOff>23812</xdr:rowOff>
    </xdr:to>
    <xdr:grpSp>
      <xdr:nvGrpSpPr>
        <xdr:cNvPr id="72" name="Group 71">
          <a:extLst>
            <a:ext uri="{FF2B5EF4-FFF2-40B4-BE49-F238E27FC236}">
              <a16:creationId xmlns:a16="http://schemas.microsoft.com/office/drawing/2014/main" id="{AA45FD99-D09C-96FD-CDC9-CB9BD4F24670}"/>
            </a:ext>
          </a:extLst>
        </xdr:cNvPr>
        <xdr:cNvGrpSpPr/>
      </xdr:nvGrpSpPr>
      <xdr:grpSpPr>
        <a:xfrm>
          <a:off x="631032" y="16918781"/>
          <a:ext cx="4385470" cy="2512219"/>
          <a:chOff x="607219" y="16252031"/>
          <a:chExt cx="4385470" cy="2321719"/>
        </a:xfrm>
      </xdr:grpSpPr>
      <xdr:graphicFrame macro="">
        <xdr:nvGraphicFramePr>
          <xdr:cNvPr id="64" name="Chart 63">
            <a:extLst>
              <a:ext uri="{FF2B5EF4-FFF2-40B4-BE49-F238E27FC236}">
                <a16:creationId xmlns:a16="http://schemas.microsoft.com/office/drawing/2014/main" id="{95C7A265-DE0E-4CF3-9B34-CECA93345A34}"/>
              </a:ext>
            </a:extLst>
          </xdr:cNvPr>
          <xdr:cNvGraphicFramePr>
            <a:graphicFrameLocks/>
          </xdr:cNvGraphicFramePr>
        </xdr:nvGraphicFramePr>
        <xdr:xfrm>
          <a:off x="607219" y="16252031"/>
          <a:ext cx="4385470" cy="2321719"/>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67" name="TextBox 66">
            <a:extLst>
              <a:ext uri="{FF2B5EF4-FFF2-40B4-BE49-F238E27FC236}">
                <a16:creationId xmlns:a16="http://schemas.microsoft.com/office/drawing/2014/main" id="{8045FB88-1D86-4CEB-AF96-D73F43D0DDD3}"/>
              </a:ext>
            </a:extLst>
          </xdr:cNvPr>
          <xdr:cNvSpPr txBox="1"/>
        </xdr:nvSpPr>
        <xdr:spPr>
          <a:xfrm>
            <a:off x="2238375" y="17378355"/>
            <a:ext cx="519111" cy="35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6">
                    <a:lumMod val="50000"/>
                  </a:schemeClr>
                </a:solidFill>
                <a:latin typeface="Arial Nova" panose="020B0504020202020204" pitchFamily="34" charset="0"/>
                <a:cs typeface="Rubik" pitchFamily="2" charset="-79"/>
              </a:rPr>
              <a:t>ES</a:t>
            </a:r>
          </a:p>
        </xdr:txBody>
      </xdr:sp>
    </xdr:grpSp>
    <xdr:clientData/>
  </xdr:twoCellAnchor>
  <xdr:twoCellAnchor>
    <xdr:from>
      <xdr:col>5</xdr:col>
      <xdr:colOff>11910</xdr:colOff>
      <xdr:row>94</xdr:row>
      <xdr:rowOff>28839</xdr:rowOff>
    </xdr:from>
    <xdr:to>
      <xdr:col>11</xdr:col>
      <xdr:colOff>452442</xdr:colOff>
      <xdr:row>107</xdr:row>
      <xdr:rowOff>95249</xdr:rowOff>
    </xdr:to>
    <xdr:grpSp>
      <xdr:nvGrpSpPr>
        <xdr:cNvPr id="69" name="Group 68">
          <a:extLst>
            <a:ext uri="{FF2B5EF4-FFF2-40B4-BE49-F238E27FC236}">
              <a16:creationId xmlns:a16="http://schemas.microsoft.com/office/drawing/2014/main" id="{7DD27743-C2B5-A1EE-8442-7343426A083B}"/>
            </a:ext>
          </a:extLst>
        </xdr:cNvPr>
        <xdr:cNvGrpSpPr/>
      </xdr:nvGrpSpPr>
      <xdr:grpSpPr>
        <a:xfrm>
          <a:off x="3048004" y="18102527"/>
          <a:ext cx="4083844" cy="2542910"/>
          <a:chOff x="3619503" y="16959526"/>
          <a:chExt cx="4083844" cy="2542910"/>
        </a:xfrm>
      </xdr:grpSpPr>
      <xdr:graphicFrame macro="">
        <xdr:nvGraphicFramePr>
          <xdr:cNvPr id="65" name="Chart 64">
            <a:extLst>
              <a:ext uri="{FF2B5EF4-FFF2-40B4-BE49-F238E27FC236}">
                <a16:creationId xmlns:a16="http://schemas.microsoft.com/office/drawing/2014/main" id="{4633C30A-065C-40B8-97DA-057777043983}"/>
              </a:ext>
            </a:extLst>
          </xdr:cNvPr>
          <xdr:cNvGraphicFramePr>
            <a:graphicFrameLocks/>
          </xdr:cNvGraphicFramePr>
        </xdr:nvGraphicFramePr>
        <xdr:xfrm>
          <a:off x="3619503" y="16959526"/>
          <a:ext cx="4083844" cy="254291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68" name="TextBox 67">
            <a:extLst>
              <a:ext uri="{FF2B5EF4-FFF2-40B4-BE49-F238E27FC236}">
                <a16:creationId xmlns:a16="http://schemas.microsoft.com/office/drawing/2014/main" id="{AF6F723A-85FE-40E9-A41B-C7552E8164EB}"/>
              </a:ext>
            </a:extLst>
          </xdr:cNvPr>
          <xdr:cNvSpPr txBox="1"/>
        </xdr:nvSpPr>
        <xdr:spPr>
          <a:xfrm>
            <a:off x="5295900" y="18126067"/>
            <a:ext cx="800100" cy="79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accent6">
                    <a:lumMod val="50000"/>
                  </a:schemeClr>
                </a:solidFill>
                <a:latin typeface="Arial Nova" panose="020B0504020202020204" pitchFamily="34" charset="0"/>
                <a:cs typeface="Rubik" pitchFamily="2" charset="-79"/>
              </a:rPr>
              <a:t>JHS, SHS</a:t>
            </a:r>
          </a:p>
        </xdr:txBody>
      </xdr:sp>
    </xdr:grpSp>
    <xdr:clientData/>
  </xdr:twoCellAnchor>
  <xdr:twoCellAnchor>
    <xdr:from>
      <xdr:col>11</xdr:col>
      <xdr:colOff>119065</xdr:colOff>
      <xdr:row>94</xdr:row>
      <xdr:rowOff>104807</xdr:rowOff>
    </xdr:from>
    <xdr:to>
      <xdr:col>15</xdr:col>
      <xdr:colOff>83347</xdr:colOff>
      <xdr:row>107</xdr:row>
      <xdr:rowOff>1</xdr:rowOff>
    </xdr:to>
    <xdr:grpSp>
      <xdr:nvGrpSpPr>
        <xdr:cNvPr id="86" name="Group 85">
          <a:extLst>
            <a:ext uri="{FF2B5EF4-FFF2-40B4-BE49-F238E27FC236}">
              <a16:creationId xmlns:a16="http://schemas.microsoft.com/office/drawing/2014/main" id="{E9146B0F-0124-8A3D-A65E-142B50660AFB}"/>
            </a:ext>
          </a:extLst>
        </xdr:cNvPr>
        <xdr:cNvGrpSpPr/>
      </xdr:nvGrpSpPr>
      <xdr:grpSpPr>
        <a:xfrm>
          <a:off x="6798471" y="18178495"/>
          <a:ext cx="2393157" cy="2371694"/>
          <a:chOff x="6655594" y="17106930"/>
          <a:chExt cx="2393157" cy="2371694"/>
        </a:xfrm>
      </xdr:grpSpPr>
      <xdr:sp macro="" textlink="">
        <xdr:nvSpPr>
          <xdr:cNvPr id="73" name="TextBox 72">
            <a:extLst>
              <a:ext uri="{FF2B5EF4-FFF2-40B4-BE49-F238E27FC236}">
                <a16:creationId xmlns:a16="http://schemas.microsoft.com/office/drawing/2014/main" id="{19B9BB57-A07B-E159-E79D-B447BF9EF206}"/>
              </a:ext>
            </a:extLst>
          </xdr:cNvPr>
          <xdr:cNvSpPr txBox="1"/>
        </xdr:nvSpPr>
        <xdr:spPr>
          <a:xfrm>
            <a:off x="6655594" y="17311687"/>
            <a:ext cx="2369342" cy="2119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050" b="1" i="0">
                <a:solidFill>
                  <a:schemeClr val="tx1">
                    <a:lumMod val="65000"/>
                    <a:lumOff val="35000"/>
                  </a:schemeClr>
                </a:solidFill>
                <a:latin typeface="Arial Nova" panose="020B0504020202020204" pitchFamily="34" charset="0"/>
              </a:rPr>
              <a:t>Front Matter</a:t>
            </a:r>
          </a:p>
          <a:p>
            <a:pPr algn="r"/>
            <a:r>
              <a:rPr lang="en-US" sz="900">
                <a:solidFill>
                  <a:schemeClr val="tx1">
                    <a:lumMod val="65000"/>
                    <a:lumOff val="35000"/>
                  </a:schemeClr>
                </a:solidFill>
                <a:latin typeface="Arial Nova" panose="020B0504020202020204" pitchFamily="34" charset="0"/>
              </a:rPr>
              <a:t>  Cover Page</a:t>
            </a:r>
            <a:r>
              <a:rPr lang="en-US" sz="900" baseline="0">
                <a:solidFill>
                  <a:schemeClr val="tx1">
                    <a:lumMod val="65000"/>
                    <a:lumOff val="35000"/>
                  </a:schemeClr>
                </a:solidFill>
                <a:latin typeface="Arial Nova" panose="020B0504020202020204" pitchFamily="34" charset="0"/>
              </a:rPr>
              <a:t>, </a:t>
            </a:r>
            <a:r>
              <a:rPr lang="en-US" sz="900">
                <a:solidFill>
                  <a:schemeClr val="tx1">
                    <a:lumMod val="65000"/>
                    <a:lumOff val="35000"/>
                  </a:schemeClr>
                </a:solidFill>
                <a:latin typeface="Arial Nova" panose="020B0504020202020204" pitchFamily="34" charset="0"/>
              </a:rPr>
              <a:t>Copyright Page</a:t>
            </a:r>
            <a:r>
              <a:rPr lang="en-US" sz="900" baseline="0">
                <a:solidFill>
                  <a:schemeClr val="tx1">
                    <a:lumMod val="65000"/>
                    <a:lumOff val="35000"/>
                  </a:schemeClr>
                </a:solidFill>
                <a:latin typeface="Arial Nova" panose="020B0504020202020204" pitchFamily="34" charset="0"/>
              </a:rPr>
              <a:t>,</a:t>
            </a:r>
          </a:p>
          <a:p>
            <a:pPr algn="r"/>
            <a:r>
              <a:rPr lang="en-US" sz="900" baseline="0">
                <a:solidFill>
                  <a:schemeClr val="tx1">
                    <a:lumMod val="65000"/>
                    <a:lumOff val="35000"/>
                  </a:schemeClr>
                </a:solidFill>
                <a:latin typeface="Arial Nova" panose="020B0504020202020204" pitchFamily="34" charset="0"/>
              </a:rPr>
              <a:t>  </a:t>
            </a:r>
            <a:r>
              <a:rPr lang="en-US" sz="900">
                <a:solidFill>
                  <a:schemeClr val="tx1">
                    <a:lumMod val="65000"/>
                    <a:lumOff val="35000"/>
                  </a:schemeClr>
                </a:solidFill>
                <a:latin typeface="Arial Nova" panose="020B0504020202020204" pitchFamily="34" charset="0"/>
              </a:rPr>
              <a:t>Preface,</a:t>
            </a:r>
            <a:r>
              <a:rPr lang="en-US" sz="900" baseline="0">
                <a:solidFill>
                  <a:schemeClr val="tx1">
                    <a:lumMod val="65000"/>
                    <a:lumOff val="35000"/>
                  </a:schemeClr>
                </a:solidFill>
                <a:latin typeface="Arial Nova" panose="020B0504020202020204" pitchFamily="34" charset="0"/>
              </a:rPr>
              <a:t> </a:t>
            </a:r>
            <a:r>
              <a:rPr lang="en-US" sz="900">
                <a:solidFill>
                  <a:schemeClr val="tx1">
                    <a:lumMod val="65000"/>
                    <a:lumOff val="35000"/>
                  </a:schemeClr>
                </a:solidFill>
                <a:latin typeface="Arial Nova" panose="020B0504020202020204" pitchFamily="34" charset="0"/>
              </a:rPr>
              <a:t>Acknowledgement,</a:t>
            </a:r>
            <a:r>
              <a:rPr lang="en-US" sz="900" baseline="0">
                <a:solidFill>
                  <a:schemeClr val="tx1">
                    <a:lumMod val="65000"/>
                    <a:lumOff val="35000"/>
                  </a:schemeClr>
                </a:solidFill>
                <a:latin typeface="Arial Nova" panose="020B0504020202020204" pitchFamily="34" charset="0"/>
              </a:rPr>
              <a:t> </a:t>
            </a:r>
          </a:p>
          <a:p>
            <a:pPr algn="r"/>
            <a:r>
              <a:rPr lang="en-US" sz="900" baseline="0">
                <a:solidFill>
                  <a:schemeClr val="tx1">
                    <a:lumMod val="65000"/>
                    <a:lumOff val="35000"/>
                  </a:schemeClr>
                </a:solidFill>
                <a:latin typeface="Arial Nova" panose="020B0504020202020204" pitchFamily="34" charset="0"/>
              </a:rPr>
              <a:t>  </a:t>
            </a:r>
            <a:r>
              <a:rPr lang="en-US" sz="900">
                <a:solidFill>
                  <a:schemeClr val="tx1">
                    <a:lumMod val="65000"/>
                    <a:lumOff val="35000"/>
                  </a:schemeClr>
                </a:solidFill>
                <a:latin typeface="Arial Nova" panose="020B0504020202020204" pitchFamily="34" charset="0"/>
              </a:rPr>
              <a:t>Table of Contents</a:t>
            </a:r>
          </a:p>
          <a:p>
            <a:pPr algn="r"/>
            <a:endParaRPr lang="en-US" sz="900">
              <a:solidFill>
                <a:schemeClr val="tx1">
                  <a:lumMod val="65000"/>
                  <a:lumOff val="35000"/>
                </a:schemeClr>
              </a:solidFill>
              <a:latin typeface="Arial Nova" panose="020B0504020202020204" pitchFamily="34" charset="0"/>
            </a:endParaRPr>
          </a:p>
          <a:p>
            <a:pPr algn="r"/>
            <a:r>
              <a:rPr lang="en-US" sz="1050" b="1" i="0">
                <a:solidFill>
                  <a:schemeClr val="tx1">
                    <a:lumMod val="65000"/>
                    <a:lumOff val="35000"/>
                  </a:schemeClr>
                </a:solidFill>
                <a:latin typeface="Arial Nova" panose="020B0504020202020204" pitchFamily="34" charset="0"/>
              </a:rPr>
              <a:t>Body - Inside Page</a:t>
            </a:r>
          </a:p>
          <a:p>
            <a:pPr algn="r"/>
            <a:r>
              <a:rPr lang="en-US" sz="900">
                <a:solidFill>
                  <a:schemeClr val="tx1">
                    <a:lumMod val="65000"/>
                    <a:lumOff val="35000"/>
                  </a:schemeClr>
                </a:solidFill>
                <a:latin typeface="Arial Nova" panose="020B0504020202020204" pitchFamily="34" charset="0"/>
              </a:rPr>
              <a:t>  Introduction,</a:t>
            </a:r>
            <a:r>
              <a:rPr lang="en-US" sz="900" baseline="0">
                <a:solidFill>
                  <a:schemeClr val="tx1">
                    <a:lumMod val="65000"/>
                    <a:lumOff val="35000"/>
                  </a:schemeClr>
                </a:solidFill>
                <a:latin typeface="Arial Nova" panose="020B0504020202020204" pitchFamily="34" charset="0"/>
              </a:rPr>
              <a:t> </a:t>
            </a:r>
            <a:r>
              <a:rPr lang="en-US" sz="900">
                <a:solidFill>
                  <a:schemeClr val="tx1">
                    <a:lumMod val="65000"/>
                    <a:lumOff val="35000"/>
                  </a:schemeClr>
                </a:solidFill>
                <a:latin typeface="Arial Nova" panose="020B0504020202020204" pitchFamily="34" charset="0"/>
              </a:rPr>
              <a:t>Pre-assessment,</a:t>
            </a:r>
            <a:r>
              <a:rPr lang="en-US" sz="900" baseline="0">
                <a:solidFill>
                  <a:schemeClr val="tx1">
                    <a:lumMod val="65000"/>
                    <a:lumOff val="35000"/>
                  </a:schemeClr>
                </a:solidFill>
                <a:latin typeface="Arial Nova" panose="020B0504020202020204" pitchFamily="34" charset="0"/>
              </a:rPr>
              <a:t> </a:t>
            </a:r>
          </a:p>
          <a:p>
            <a:pPr algn="r"/>
            <a:r>
              <a:rPr lang="en-US" sz="900" baseline="0">
                <a:solidFill>
                  <a:schemeClr val="tx1">
                    <a:lumMod val="65000"/>
                    <a:lumOff val="35000"/>
                  </a:schemeClr>
                </a:solidFill>
                <a:latin typeface="Arial Nova" panose="020B0504020202020204" pitchFamily="34" charset="0"/>
              </a:rPr>
              <a:t>  </a:t>
            </a:r>
            <a:r>
              <a:rPr lang="en-US" sz="900">
                <a:solidFill>
                  <a:schemeClr val="tx1">
                    <a:lumMod val="65000"/>
                    <a:lumOff val="35000"/>
                  </a:schemeClr>
                </a:solidFill>
                <a:latin typeface="Arial Nova" panose="020B0504020202020204" pitchFamily="34" charset="0"/>
              </a:rPr>
              <a:t>Lesson Proper,</a:t>
            </a:r>
            <a:r>
              <a:rPr lang="en-US" sz="900" baseline="0">
                <a:solidFill>
                  <a:schemeClr val="tx1">
                    <a:lumMod val="65000"/>
                    <a:lumOff val="35000"/>
                  </a:schemeClr>
                </a:solidFill>
                <a:latin typeface="Arial Nova" panose="020B0504020202020204" pitchFamily="34" charset="0"/>
              </a:rPr>
              <a:t> </a:t>
            </a:r>
            <a:r>
              <a:rPr lang="en-US" sz="900">
                <a:solidFill>
                  <a:schemeClr val="tx1">
                    <a:lumMod val="65000"/>
                    <a:lumOff val="35000"/>
                  </a:schemeClr>
                </a:solidFill>
                <a:latin typeface="Arial Nova" panose="020B0504020202020204" pitchFamily="34" charset="0"/>
              </a:rPr>
              <a:t>Generalization/Summary</a:t>
            </a:r>
          </a:p>
          <a:p>
            <a:pPr algn="r"/>
            <a:r>
              <a:rPr lang="en-US" sz="900" baseline="0">
                <a:solidFill>
                  <a:schemeClr val="tx1">
                    <a:lumMod val="65000"/>
                    <a:lumOff val="35000"/>
                  </a:schemeClr>
                </a:solidFill>
                <a:latin typeface="Arial Nova" panose="020B0504020202020204" pitchFamily="34" charset="0"/>
              </a:rPr>
              <a:t> </a:t>
            </a:r>
            <a:r>
              <a:rPr lang="en-US" sz="900">
                <a:solidFill>
                  <a:schemeClr val="tx1">
                    <a:lumMod val="65000"/>
                    <a:lumOff val="35000"/>
                  </a:schemeClr>
                </a:solidFill>
                <a:latin typeface="Arial Nova" panose="020B0504020202020204" pitchFamily="34" charset="0"/>
              </a:rPr>
              <a:t> of Learning,</a:t>
            </a:r>
            <a:r>
              <a:rPr lang="en-US" sz="900" baseline="0">
                <a:solidFill>
                  <a:schemeClr val="tx1">
                    <a:lumMod val="65000"/>
                    <a:lumOff val="35000"/>
                  </a:schemeClr>
                </a:solidFill>
                <a:latin typeface="Arial Nova" panose="020B0504020202020204" pitchFamily="34" charset="0"/>
              </a:rPr>
              <a:t> </a:t>
            </a:r>
            <a:r>
              <a:rPr lang="en-US" sz="900">
                <a:solidFill>
                  <a:schemeClr val="tx1">
                    <a:lumMod val="65000"/>
                    <a:lumOff val="35000"/>
                  </a:schemeClr>
                </a:solidFill>
                <a:latin typeface="Arial Nova" panose="020B0504020202020204" pitchFamily="34" charset="0"/>
              </a:rPr>
              <a:t>Application,</a:t>
            </a:r>
            <a:r>
              <a:rPr lang="en-US" sz="900" baseline="0">
                <a:solidFill>
                  <a:schemeClr val="tx1">
                    <a:lumMod val="65000"/>
                    <a:lumOff val="35000"/>
                  </a:schemeClr>
                </a:solidFill>
                <a:latin typeface="Arial Nova" panose="020B0504020202020204" pitchFamily="34" charset="0"/>
              </a:rPr>
              <a:t> </a:t>
            </a:r>
            <a:r>
              <a:rPr lang="en-US" sz="900">
                <a:solidFill>
                  <a:schemeClr val="tx1">
                    <a:lumMod val="65000"/>
                    <a:lumOff val="35000"/>
                  </a:schemeClr>
                </a:solidFill>
                <a:latin typeface="Arial Nova" panose="020B0504020202020204" pitchFamily="34" charset="0"/>
              </a:rPr>
              <a:t>Post Assessment,</a:t>
            </a:r>
            <a:r>
              <a:rPr lang="en-US" sz="900" baseline="0">
                <a:solidFill>
                  <a:schemeClr val="tx1">
                    <a:lumMod val="65000"/>
                    <a:lumOff val="35000"/>
                  </a:schemeClr>
                </a:solidFill>
                <a:latin typeface="Arial Nova" panose="020B0504020202020204" pitchFamily="34" charset="0"/>
              </a:rPr>
              <a:t> </a:t>
            </a:r>
            <a:r>
              <a:rPr lang="en-US" sz="900">
                <a:solidFill>
                  <a:schemeClr val="tx1">
                    <a:lumMod val="65000"/>
                    <a:lumOff val="35000"/>
                  </a:schemeClr>
                </a:solidFill>
                <a:latin typeface="Arial Nova" panose="020B0504020202020204" pitchFamily="34" charset="0"/>
              </a:rPr>
              <a:t>Additional Activity</a:t>
            </a:r>
          </a:p>
          <a:p>
            <a:pPr algn="r"/>
            <a:endParaRPr lang="en-US" sz="900">
              <a:solidFill>
                <a:schemeClr val="tx1">
                  <a:lumMod val="65000"/>
                  <a:lumOff val="35000"/>
                </a:schemeClr>
              </a:solidFill>
              <a:latin typeface="Arial Nova" panose="020B0504020202020204" pitchFamily="34" charset="0"/>
            </a:endParaRPr>
          </a:p>
          <a:p>
            <a:pPr algn="r"/>
            <a:r>
              <a:rPr lang="en-US" sz="1050" b="1" i="0">
                <a:solidFill>
                  <a:schemeClr val="tx1">
                    <a:lumMod val="65000"/>
                    <a:lumOff val="35000"/>
                  </a:schemeClr>
                </a:solidFill>
                <a:latin typeface="Arial Nova" panose="020B0504020202020204" pitchFamily="34" charset="0"/>
              </a:rPr>
              <a:t>Back Matter</a:t>
            </a:r>
          </a:p>
          <a:p>
            <a:pPr algn="r"/>
            <a:r>
              <a:rPr lang="en-US" sz="900">
                <a:solidFill>
                  <a:schemeClr val="tx1">
                    <a:lumMod val="65000"/>
                    <a:lumOff val="35000"/>
                  </a:schemeClr>
                </a:solidFill>
                <a:latin typeface="Arial Nova" panose="020B0504020202020204" pitchFamily="34" charset="0"/>
              </a:rPr>
              <a:t>  Answer Key,</a:t>
            </a:r>
            <a:r>
              <a:rPr lang="en-US" sz="900" baseline="0">
                <a:solidFill>
                  <a:schemeClr val="tx1">
                    <a:lumMod val="65000"/>
                    <a:lumOff val="35000"/>
                  </a:schemeClr>
                </a:solidFill>
                <a:latin typeface="Arial Nova" panose="020B0504020202020204" pitchFamily="34" charset="0"/>
              </a:rPr>
              <a:t> </a:t>
            </a:r>
            <a:r>
              <a:rPr lang="en-US" sz="900">
                <a:solidFill>
                  <a:schemeClr val="tx1">
                    <a:lumMod val="65000"/>
                    <a:lumOff val="35000"/>
                  </a:schemeClr>
                </a:solidFill>
                <a:latin typeface="Arial Nova" panose="020B0504020202020204" pitchFamily="34" charset="0"/>
              </a:rPr>
              <a:t>Reference,</a:t>
            </a:r>
            <a:r>
              <a:rPr lang="en-US" sz="900" baseline="0">
                <a:solidFill>
                  <a:schemeClr val="tx1">
                    <a:lumMod val="65000"/>
                    <a:lumOff val="35000"/>
                  </a:schemeClr>
                </a:solidFill>
                <a:latin typeface="Arial Nova" panose="020B0504020202020204" pitchFamily="34" charset="0"/>
              </a:rPr>
              <a:t> </a:t>
            </a:r>
          </a:p>
          <a:p>
            <a:pPr algn="r"/>
            <a:r>
              <a:rPr lang="en-US" sz="900" baseline="0">
                <a:solidFill>
                  <a:schemeClr val="tx1">
                    <a:lumMod val="65000"/>
                    <a:lumOff val="35000"/>
                  </a:schemeClr>
                </a:solidFill>
                <a:latin typeface="Arial Nova" panose="020B0504020202020204" pitchFamily="34" charset="0"/>
              </a:rPr>
              <a:t>  </a:t>
            </a:r>
            <a:r>
              <a:rPr lang="en-US" sz="900">
                <a:solidFill>
                  <a:schemeClr val="tx1">
                    <a:lumMod val="65000"/>
                    <a:lumOff val="35000"/>
                  </a:schemeClr>
                </a:solidFill>
                <a:latin typeface="Arial Nova" panose="020B0504020202020204" pitchFamily="34" charset="0"/>
              </a:rPr>
              <a:t>Back Outside Cover</a:t>
            </a:r>
          </a:p>
          <a:p>
            <a:pPr algn="r"/>
            <a:endParaRPr lang="en-US" sz="900">
              <a:solidFill>
                <a:schemeClr val="tx1">
                  <a:lumMod val="65000"/>
                  <a:lumOff val="35000"/>
                </a:schemeClr>
              </a:solidFill>
              <a:latin typeface="Arial Nova" panose="020B0504020202020204" pitchFamily="34" charset="0"/>
            </a:endParaRPr>
          </a:p>
        </xdr:txBody>
      </xdr:sp>
      <xdr:sp macro="" textlink="">
        <xdr:nvSpPr>
          <xdr:cNvPr id="79" name="Rectangle 78">
            <a:extLst>
              <a:ext uri="{FF2B5EF4-FFF2-40B4-BE49-F238E27FC236}">
                <a16:creationId xmlns:a16="http://schemas.microsoft.com/office/drawing/2014/main" id="{CFE7E059-FE4A-230E-BDC4-A7F900233AA0}"/>
              </a:ext>
            </a:extLst>
          </xdr:cNvPr>
          <xdr:cNvSpPr/>
        </xdr:nvSpPr>
        <xdr:spPr>
          <a:xfrm>
            <a:off x="6798468" y="17287875"/>
            <a:ext cx="2250283" cy="2190749"/>
          </a:xfrm>
          <a:prstGeom prst="rect">
            <a:avLst/>
          </a:prstGeom>
          <a:noFill/>
          <a:ln w="57150">
            <a:gradFill flip="none" rotWithShape="1">
              <a:gsLst>
                <a:gs pos="0">
                  <a:schemeClr val="accent6">
                    <a:lumMod val="60000"/>
                    <a:lumOff val="40000"/>
                  </a:schemeClr>
                </a:gs>
                <a:gs pos="40000">
                  <a:schemeClr val="accent6">
                    <a:lumMod val="40000"/>
                    <a:lumOff val="60000"/>
                  </a:schemeClr>
                </a:gs>
                <a:gs pos="100000">
                  <a:schemeClr val="accent6">
                    <a:lumMod val="60000"/>
                    <a:lumOff val="40000"/>
                  </a:schemeClr>
                </a:gs>
                <a:gs pos="69000">
                  <a:schemeClr val="accent6">
                    <a:lumMod val="75000"/>
                  </a:schemeClr>
                </a:gs>
              </a:gsLst>
              <a:lin ang="8100000" scaled="1"/>
              <a:tileRect/>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5" name="Graphic 74" descr="Paperclip with solid fill">
            <a:extLst>
              <a:ext uri="{FF2B5EF4-FFF2-40B4-BE49-F238E27FC236}">
                <a16:creationId xmlns:a16="http://schemas.microsoft.com/office/drawing/2014/main" id="{B4C343E7-FDCB-F597-7001-FF21280DBD99}"/>
              </a:ext>
            </a:extLst>
          </xdr:cNvPr>
          <xdr:cNvSpPr>
            <a:spLocks noChangeAspect="1"/>
          </xdr:cNvSpPr>
        </xdr:nvSpPr>
        <xdr:spPr>
          <a:xfrm rot="21365065">
            <a:off x="6964298" y="17106930"/>
            <a:ext cx="274320" cy="606391"/>
          </a:xfrm>
          <a:custGeom>
            <a:avLst/>
            <a:gdLst>
              <a:gd name="connsiteX0" fmla="*/ 180975 w 361950"/>
              <a:gd name="connsiteY0" fmla="*/ 800100 h 800100"/>
              <a:gd name="connsiteX1" fmla="*/ 0 w 361950"/>
              <a:gd name="connsiteY1" fmla="*/ 619125 h 800100"/>
              <a:gd name="connsiteX2" fmla="*/ 0 w 361950"/>
              <a:gd name="connsiteY2" fmla="*/ 133350 h 800100"/>
              <a:gd name="connsiteX3" fmla="*/ 133350 w 361950"/>
              <a:gd name="connsiteY3" fmla="*/ 0 h 800100"/>
              <a:gd name="connsiteX4" fmla="*/ 266700 w 361950"/>
              <a:gd name="connsiteY4" fmla="*/ 133350 h 800100"/>
              <a:gd name="connsiteX5" fmla="*/ 266700 w 361950"/>
              <a:gd name="connsiteY5" fmla="*/ 581025 h 800100"/>
              <a:gd name="connsiteX6" fmla="*/ 180975 w 361950"/>
              <a:gd name="connsiteY6" fmla="*/ 666750 h 800100"/>
              <a:gd name="connsiteX7" fmla="*/ 95250 w 361950"/>
              <a:gd name="connsiteY7" fmla="*/ 581025 h 800100"/>
              <a:gd name="connsiteX8" fmla="*/ 95250 w 361950"/>
              <a:gd name="connsiteY8" fmla="*/ 352425 h 800100"/>
              <a:gd name="connsiteX9" fmla="*/ 152400 w 361950"/>
              <a:gd name="connsiteY9" fmla="*/ 352425 h 800100"/>
              <a:gd name="connsiteX10" fmla="*/ 152400 w 361950"/>
              <a:gd name="connsiteY10" fmla="*/ 581025 h 800100"/>
              <a:gd name="connsiteX11" fmla="*/ 180975 w 361950"/>
              <a:gd name="connsiteY11" fmla="*/ 609600 h 800100"/>
              <a:gd name="connsiteX12" fmla="*/ 209550 w 361950"/>
              <a:gd name="connsiteY12" fmla="*/ 581025 h 800100"/>
              <a:gd name="connsiteX13" fmla="*/ 209550 w 361950"/>
              <a:gd name="connsiteY13" fmla="*/ 133350 h 800100"/>
              <a:gd name="connsiteX14" fmla="*/ 133350 w 361950"/>
              <a:gd name="connsiteY14" fmla="*/ 57150 h 800100"/>
              <a:gd name="connsiteX15" fmla="*/ 57150 w 361950"/>
              <a:gd name="connsiteY15" fmla="*/ 133350 h 800100"/>
              <a:gd name="connsiteX16" fmla="*/ 57150 w 361950"/>
              <a:gd name="connsiteY16" fmla="*/ 619125 h 800100"/>
              <a:gd name="connsiteX17" fmla="*/ 180975 w 361950"/>
              <a:gd name="connsiteY17" fmla="*/ 742950 h 800100"/>
              <a:gd name="connsiteX18" fmla="*/ 304800 w 361950"/>
              <a:gd name="connsiteY18" fmla="*/ 619125 h 800100"/>
              <a:gd name="connsiteX19" fmla="*/ 304800 w 361950"/>
              <a:gd name="connsiteY19" fmla="*/ 419100 h 800100"/>
              <a:gd name="connsiteX20" fmla="*/ 361950 w 361950"/>
              <a:gd name="connsiteY20" fmla="*/ 419100 h 800100"/>
              <a:gd name="connsiteX21" fmla="*/ 361950 w 361950"/>
              <a:gd name="connsiteY21" fmla="*/ 619125 h 800100"/>
              <a:gd name="connsiteX22" fmla="*/ 180975 w 361950"/>
              <a:gd name="connsiteY22" fmla="*/ 800100 h 800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Lst>
            <a:rect l="l" t="t" r="r" b="b"/>
            <a:pathLst>
              <a:path w="361950" h="800100">
                <a:moveTo>
                  <a:pt x="180975" y="800100"/>
                </a:moveTo>
                <a:cubicBezTo>
                  <a:pt x="80963" y="800100"/>
                  <a:pt x="0" y="719138"/>
                  <a:pt x="0" y="619125"/>
                </a:cubicBezTo>
                <a:lnTo>
                  <a:pt x="0" y="133350"/>
                </a:lnTo>
                <a:cubicBezTo>
                  <a:pt x="0" y="60008"/>
                  <a:pt x="60007" y="0"/>
                  <a:pt x="133350" y="0"/>
                </a:cubicBezTo>
                <a:cubicBezTo>
                  <a:pt x="206693" y="0"/>
                  <a:pt x="266700" y="60008"/>
                  <a:pt x="266700" y="133350"/>
                </a:cubicBezTo>
                <a:lnTo>
                  <a:pt x="266700" y="581025"/>
                </a:lnTo>
                <a:cubicBezTo>
                  <a:pt x="266700" y="628650"/>
                  <a:pt x="228600" y="666750"/>
                  <a:pt x="180975" y="666750"/>
                </a:cubicBezTo>
                <a:cubicBezTo>
                  <a:pt x="133350" y="666750"/>
                  <a:pt x="95250" y="628650"/>
                  <a:pt x="95250" y="581025"/>
                </a:cubicBezTo>
                <a:lnTo>
                  <a:pt x="95250" y="352425"/>
                </a:lnTo>
                <a:lnTo>
                  <a:pt x="152400" y="352425"/>
                </a:lnTo>
                <a:lnTo>
                  <a:pt x="152400" y="581025"/>
                </a:lnTo>
                <a:cubicBezTo>
                  <a:pt x="152400" y="597218"/>
                  <a:pt x="164783" y="609600"/>
                  <a:pt x="180975" y="609600"/>
                </a:cubicBezTo>
                <a:cubicBezTo>
                  <a:pt x="197168" y="609600"/>
                  <a:pt x="209550" y="597218"/>
                  <a:pt x="209550" y="581025"/>
                </a:cubicBezTo>
                <a:lnTo>
                  <a:pt x="209550" y="133350"/>
                </a:lnTo>
                <a:cubicBezTo>
                  <a:pt x="209550" y="91440"/>
                  <a:pt x="175260" y="57150"/>
                  <a:pt x="133350" y="57150"/>
                </a:cubicBezTo>
                <a:cubicBezTo>
                  <a:pt x="91440" y="57150"/>
                  <a:pt x="57150" y="91440"/>
                  <a:pt x="57150" y="133350"/>
                </a:cubicBezTo>
                <a:lnTo>
                  <a:pt x="57150" y="619125"/>
                </a:lnTo>
                <a:cubicBezTo>
                  <a:pt x="57150" y="687705"/>
                  <a:pt x="112395" y="742950"/>
                  <a:pt x="180975" y="742950"/>
                </a:cubicBezTo>
                <a:cubicBezTo>
                  <a:pt x="249555" y="742950"/>
                  <a:pt x="304800" y="687705"/>
                  <a:pt x="304800" y="619125"/>
                </a:cubicBezTo>
                <a:lnTo>
                  <a:pt x="304800" y="419100"/>
                </a:lnTo>
                <a:lnTo>
                  <a:pt x="361950" y="419100"/>
                </a:lnTo>
                <a:lnTo>
                  <a:pt x="361950" y="619125"/>
                </a:lnTo>
                <a:cubicBezTo>
                  <a:pt x="361950" y="719138"/>
                  <a:pt x="280988" y="800100"/>
                  <a:pt x="180975" y="800100"/>
                </a:cubicBezTo>
                <a:close/>
              </a:path>
            </a:pathLst>
          </a:custGeom>
          <a:gradFill flip="none" rotWithShape="1">
            <a:gsLst>
              <a:gs pos="0">
                <a:schemeClr val="accent6">
                  <a:lumMod val="50000"/>
                  <a:shade val="30000"/>
                  <a:satMod val="115000"/>
                </a:schemeClr>
              </a:gs>
              <a:gs pos="50000">
                <a:schemeClr val="accent6">
                  <a:lumMod val="50000"/>
                  <a:shade val="67500"/>
                  <a:satMod val="115000"/>
                </a:schemeClr>
              </a:gs>
              <a:gs pos="100000">
                <a:schemeClr val="accent6">
                  <a:lumMod val="50000"/>
                  <a:shade val="100000"/>
                  <a:satMod val="115000"/>
                </a:schemeClr>
              </a:gs>
            </a:gsLst>
            <a:path path="circle">
              <a:fillToRect l="100000" b="100000"/>
            </a:path>
            <a:tileRect t="-100000" r="-100000"/>
          </a:gradFill>
          <a:ln w="9525" cap="flat">
            <a:noFill/>
            <a:prstDash val="solid"/>
            <a:miter/>
          </a:ln>
        </xdr:spPr>
        <xdr:txBody>
          <a:bodyPr rtlCol="0" anchor="ctr"/>
          <a:lstStyle/>
          <a:p>
            <a:endParaRPr lang="en-US"/>
          </a:p>
        </xdr:txBody>
      </xdr:sp>
    </xdr:grpSp>
    <xdr:clientData/>
  </xdr:twoCellAnchor>
  <xdr:twoCellAnchor>
    <xdr:from>
      <xdr:col>0</xdr:col>
      <xdr:colOff>333373</xdr:colOff>
      <xdr:row>119</xdr:row>
      <xdr:rowOff>154778</xdr:rowOff>
    </xdr:from>
    <xdr:to>
      <xdr:col>15</xdr:col>
      <xdr:colOff>497683</xdr:colOff>
      <xdr:row>135</xdr:row>
      <xdr:rowOff>119062</xdr:rowOff>
    </xdr:to>
    <xdr:grpSp>
      <xdr:nvGrpSpPr>
        <xdr:cNvPr id="11" name="Group 10">
          <a:extLst>
            <a:ext uri="{FF2B5EF4-FFF2-40B4-BE49-F238E27FC236}">
              <a16:creationId xmlns:a16="http://schemas.microsoft.com/office/drawing/2014/main" id="{145A9097-4D50-F603-F5B1-317EEE5A31AB}"/>
            </a:ext>
          </a:extLst>
        </xdr:cNvPr>
        <xdr:cNvGrpSpPr/>
      </xdr:nvGrpSpPr>
      <xdr:grpSpPr>
        <a:xfrm>
          <a:off x="333373" y="23074309"/>
          <a:ext cx="9272591" cy="3012284"/>
          <a:chOff x="404810" y="21371716"/>
          <a:chExt cx="9272591" cy="3012284"/>
        </a:xfrm>
      </xdr:grpSpPr>
      <xdr:graphicFrame macro="">
        <xdr:nvGraphicFramePr>
          <xdr:cNvPr id="87" name="Chart 86">
            <a:extLst>
              <a:ext uri="{FF2B5EF4-FFF2-40B4-BE49-F238E27FC236}">
                <a16:creationId xmlns:a16="http://schemas.microsoft.com/office/drawing/2014/main" id="{50090D13-412E-43E9-B710-F6BCE89735C3}"/>
              </a:ext>
            </a:extLst>
          </xdr:cNvPr>
          <xdr:cNvGraphicFramePr>
            <a:graphicFrameLocks/>
          </xdr:cNvGraphicFramePr>
        </xdr:nvGraphicFramePr>
        <xdr:xfrm>
          <a:off x="404810" y="21371716"/>
          <a:ext cx="8382001" cy="3012284"/>
        </xdr:xfrm>
        <a:graphic>
          <a:graphicData uri="http://schemas.openxmlformats.org/drawingml/2006/chart">
            <c:chart xmlns:c="http://schemas.openxmlformats.org/drawingml/2006/chart" xmlns:r="http://schemas.openxmlformats.org/officeDocument/2006/relationships" r:id="rId15"/>
          </a:graphicData>
        </a:graphic>
      </xdr:graphicFrame>
      <xdr:grpSp>
        <xdr:nvGrpSpPr>
          <xdr:cNvPr id="9" name="Group 8">
            <a:extLst>
              <a:ext uri="{FF2B5EF4-FFF2-40B4-BE49-F238E27FC236}">
                <a16:creationId xmlns:a16="http://schemas.microsoft.com/office/drawing/2014/main" id="{6BF64688-5A0C-1A8C-AAEB-3707FF76EA75}"/>
              </a:ext>
            </a:extLst>
          </xdr:cNvPr>
          <xdr:cNvGrpSpPr/>
        </xdr:nvGrpSpPr>
        <xdr:grpSpPr>
          <a:xfrm>
            <a:off x="8286733" y="21645563"/>
            <a:ext cx="1226362" cy="654844"/>
            <a:chOff x="8286733" y="21597939"/>
            <a:chExt cx="1226362" cy="654844"/>
          </a:xfrm>
        </xdr:grpSpPr>
        <xdr:grpSp>
          <xdr:nvGrpSpPr>
            <xdr:cNvPr id="96" name="Group 95">
              <a:extLst>
                <a:ext uri="{FF2B5EF4-FFF2-40B4-BE49-F238E27FC236}">
                  <a16:creationId xmlns:a16="http://schemas.microsoft.com/office/drawing/2014/main" id="{8A9DFFC2-F05F-628B-C1C1-C144CFFA1624}"/>
                </a:ext>
              </a:extLst>
            </xdr:cNvPr>
            <xdr:cNvGrpSpPr>
              <a:grpSpLocks noChangeAspect="1"/>
            </xdr:cNvGrpSpPr>
          </xdr:nvGrpSpPr>
          <xdr:grpSpPr>
            <a:xfrm>
              <a:off x="8286733" y="21664593"/>
              <a:ext cx="267532" cy="409593"/>
              <a:chOff x="10918013" y="20783532"/>
              <a:chExt cx="642956" cy="977292"/>
            </a:xfrm>
          </xdr:grpSpPr>
          <xdr:sp macro="" textlink="">
            <xdr:nvSpPr>
              <xdr:cNvPr id="92" name="Graphic 90" descr="Water with solid fill">
                <a:extLst>
                  <a:ext uri="{FF2B5EF4-FFF2-40B4-BE49-F238E27FC236}">
                    <a16:creationId xmlns:a16="http://schemas.microsoft.com/office/drawing/2014/main" id="{9F15AA66-DA86-5E85-1FA0-EA45DD61BF03}"/>
                  </a:ext>
                </a:extLst>
              </xdr:cNvPr>
              <xdr:cNvSpPr>
                <a:spLocks noChangeAspect="1"/>
              </xdr:cNvSpPr>
            </xdr:nvSpPr>
            <xdr:spPr>
              <a:xfrm>
                <a:off x="10918013" y="20783532"/>
                <a:ext cx="642956" cy="977292"/>
              </a:xfrm>
              <a:custGeom>
                <a:avLst/>
                <a:gdLst>
                  <a:gd name="connsiteX0" fmla="*/ 238125 w 476250"/>
                  <a:gd name="connsiteY0" fmla="*/ 0 h 723900"/>
                  <a:gd name="connsiteX1" fmla="*/ 0 w 476250"/>
                  <a:gd name="connsiteY1" fmla="*/ 485775 h 723900"/>
                  <a:gd name="connsiteX2" fmla="*/ 238125 w 476250"/>
                  <a:gd name="connsiteY2" fmla="*/ 723900 h 723900"/>
                  <a:gd name="connsiteX3" fmla="*/ 476250 w 476250"/>
                  <a:gd name="connsiteY3" fmla="*/ 485775 h 723900"/>
                  <a:gd name="connsiteX4" fmla="*/ 238125 w 476250"/>
                  <a:gd name="connsiteY4" fmla="*/ 0 h 7239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76250" h="723900">
                    <a:moveTo>
                      <a:pt x="238125" y="0"/>
                    </a:moveTo>
                    <a:cubicBezTo>
                      <a:pt x="238125" y="0"/>
                      <a:pt x="0" y="335280"/>
                      <a:pt x="0" y="485775"/>
                    </a:cubicBezTo>
                    <a:cubicBezTo>
                      <a:pt x="0" y="617220"/>
                      <a:pt x="106680" y="723900"/>
                      <a:pt x="238125" y="723900"/>
                    </a:cubicBezTo>
                    <a:cubicBezTo>
                      <a:pt x="369570" y="723900"/>
                      <a:pt x="476250" y="617220"/>
                      <a:pt x="476250" y="485775"/>
                    </a:cubicBezTo>
                    <a:cubicBezTo>
                      <a:pt x="476250" y="334328"/>
                      <a:pt x="238125" y="0"/>
                      <a:pt x="238125" y="0"/>
                    </a:cubicBezTo>
                    <a:close/>
                  </a:path>
                </a:pathLst>
              </a:custGeom>
              <a:gradFill flip="none" rotWithShape="1">
                <a:gsLst>
                  <a:gs pos="0">
                    <a:schemeClr val="accent1">
                      <a:lumMod val="5000"/>
                      <a:lumOff val="95000"/>
                    </a:schemeClr>
                  </a:gs>
                  <a:gs pos="0">
                    <a:srgbClr val="257CA0"/>
                  </a:gs>
                  <a:gs pos="100000">
                    <a:srgbClr val="33A1CF"/>
                  </a:gs>
                </a:gsLst>
                <a:lin ang="13500000" scaled="1"/>
                <a:tileRect/>
              </a:gradFill>
              <a:ln w="9525" cap="flat">
                <a:noFill/>
                <a:prstDash val="solid"/>
                <a:miter/>
              </a:ln>
            </xdr:spPr>
            <xdr:txBody>
              <a:bodyPr rtlCol="0" anchor="ctr"/>
              <a:lstStyle/>
              <a:p>
                <a:endParaRPr lang="en-US"/>
              </a:p>
            </xdr:txBody>
          </xdr:sp>
          <xdr:sp macro="" textlink="">
            <xdr:nvSpPr>
              <xdr:cNvPr id="95" name="Freeform: Shape 94">
                <a:extLst>
                  <a:ext uri="{FF2B5EF4-FFF2-40B4-BE49-F238E27FC236}">
                    <a16:creationId xmlns:a16="http://schemas.microsoft.com/office/drawing/2014/main" id="{8FAAA402-54E5-8AEE-0EDE-7D10B09F82A3}"/>
                  </a:ext>
                </a:extLst>
              </xdr:cNvPr>
              <xdr:cNvSpPr/>
            </xdr:nvSpPr>
            <xdr:spPr>
              <a:xfrm>
                <a:off x="11001375" y="21074062"/>
                <a:ext cx="166687" cy="357188"/>
              </a:xfrm>
              <a:custGeom>
                <a:avLst/>
                <a:gdLst>
                  <a:gd name="connsiteX0" fmla="*/ 166687 w 166687"/>
                  <a:gd name="connsiteY0" fmla="*/ 0 h 357188"/>
                  <a:gd name="connsiteX1" fmla="*/ 166687 w 166687"/>
                  <a:gd name="connsiteY1" fmla="*/ 0 h 357188"/>
                  <a:gd name="connsiteX2" fmla="*/ 47625 w 166687"/>
                  <a:gd name="connsiteY2" fmla="*/ 202407 h 357188"/>
                  <a:gd name="connsiteX3" fmla="*/ 0 w 166687"/>
                  <a:gd name="connsiteY3" fmla="*/ 297657 h 357188"/>
                  <a:gd name="connsiteX4" fmla="*/ 11906 w 166687"/>
                  <a:gd name="connsiteY4" fmla="*/ 357188 h 357188"/>
                  <a:gd name="connsiteX5" fmla="*/ 11906 w 166687"/>
                  <a:gd name="connsiteY5" fmla="*/ 357188 h 357188"/>
                  <a:gd name="connsiteX6" fmla="*/ 71437 w 166687"/>
                  <a:gd name="connsiteY6" fmla="*/ 345282 h 357188"/>
                  <a:gd name="connsiteX7" fmla="*/ 166687 w 166687"/>
                  <a:gd name="connsiteY7" fmla="*/ 0 h 3571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6687" h="357188">
                    <a:moveTo>
                      <a:pt x="166687" y="0"/>
                    </a:moveTo>
                    <a:lnTo>
                      <a:pt x="166687" y="0"/>
                    </a:lnTo>
                    <a:cubicBezTo>
                      <a:pt x="127000" y="67469"/>
                      <a:pt x="85108" y="133689"/>
                      <a:pt x="47625" y="202407"/>
                    </a:cubicBezTo>
                    <a:cubicBezTo>
                      <a:pt x="-39759" y="362610"/>
                      <a:pt x="74671" y="185647"/>
                      <a:pt x="0" y="297657"/>
                    </a:cubicBezTo>
                    <a:lnTo>
                      <a:pt x="11906" y="357188"/>
                    </a:lnTo>
                    <a:lnTo>
                      <a:pt x="11906" y="357188"/>
                    </a:lnTo>
                    <a:lnTo>
                      <a:pt x="71437" y="345282"/>
                    </a:lnTo>
                    <a:lnTo>
                      <a:pt x="166687" y="0"/>
                    </a:lnTo>
                    <a:close/>
                  </a:path>
                </a:pathLst>
              </a:cu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 name="TextBox 4">
              <a:extLst>
                <a:ext uri="{FF2B5EF4-FFF2-40B4-BE49-F238E27FC236}">
                  <a16:creationId xmlns:a16="http://schemas.microsoft.com/office/drawing/2014/main" id="{F8F37379-9F3B-FC31-4013-941996CAA667}"/>
                </a:ext>
              </a:extLst>
            </xdr:cNvPr>
            <xdr:cNvSpPr txBox="1"/>
          </xdr:nvSpPr>
          <xdr:spPr>
            <a:xfrm>
              <a:off x="8536783" y="21597939"/>
              <a:ext cx="976312" cy="654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1">
                      <a:lumMod val="50000"/>
                    </a:schemeClr>
                  </a:solidFill>
                  <a:latin typeface="Arial Narrow" panose="020B0606020202030204" pitchFamily="34" charset="0"/>
                </a:rPr>
                <a:t>Total amount of water (m</a:t>
              </a:r>
              <a:r>
                <a:rPr lang="en-US" sz="1200" baseline="30000">
                  <a:solidFill>
                    <a:schemeClr val="accent1">
                      <a:lumMod val="50000"/>
                    </a:schemeClr>
                  </a:solidFill>
                  <a:latin typeface="Arial Narrow" panose="020B0606020202030204" pitchFamily="34" charset="0"/>
                </a:rPr>
                <a:t>3</a:t>
              </a:r>
              <a:r>
                <a:rPr lang="en-US" sz="1200" baseline="0">
                  <a:solidFill>
                    <a:schemeClr val="accent1">
                      <a:lumMod val="50000"/>
                    </a:schemeClr>
                  </a:solidFill>
                  <a:latin typeface="Arial Narrow" panose="020B0606020202030204" pitchFamily="34" charset="0"/>
                </a:rPr>
                <a:t>) sourced</a:t>
              </a:r>
              <a:endParaRPr lang="en-US" sz="1200" baseline="30000">
                <a:solidFill>
                  <a:schemeClr val="accent1">
                    <a:lumMod val="50000"/>
                  </a:schemeClr>
                </a:solidFill>
                <a:latin typeface="Arial Narrow" panose="020B0606020202030204" pitchFamily="34" charset="0"/>
              </a:endParaRPr>
            </a:p>
          </xdr:txBody>
        </xdr:sp>
      </xdr:grpSp>
      <xdr:grpSp>
        <xdr:nvGrpSpPr>
          <xdr:cNvPr id="7" name="Group 6">
            <a:extLst>
              <a:ext uri="{FF2B5EF4-FFF2-40B4-BE49-F238E27FC236}">
                <a16:creationId xmlns:a16="http://schemas.microsoft.com/office/drawing/2014/main" id="{DEB50088-2B5E-B63D-536A-96E1FB957BF4}"/>
              </a:ext>
            </a:extLst>
          </xdr:cNvPr>
          <xdr:cNvGrpSpPr/>
        </xdr:nvGrpSpPr>
        <xdr:grpSpPr>
          <a:xfrm>
            <a:off x="8241506" y="23107650"/>
            <a:ext cx="1435895" cy="654844"/>
            <a:chOff x="8241506" y="23095744"/>
            <a:chExt cx="1435895" cy="654844"/>
          </a:xfrm>
        </xdr:grpSpPr>
        <xdr:sp macro="" textlink="">
          <xdr:nvSpPr>
            <xdr:cNvPr id="97" name="Graphic 88" descr="Deciduous tree with solid fill">
              <a:extLst>
                <a:ext uri="{FF2B5EF4-FFF2-40B4-BE49-F238E27FC236}">
                  <a16:creationId xmlns:a16="http://schemas.microsoft.com/office/drawing/2014/main" id="{4BDBDFFB-1E9E-9658-9A9E-8D6E59D7561D}"/>
                </a:ext>
              </a:extLst>
            </xdr:cNvPr>
            <xdr:cNvSpPr>
              <a:spLocks noChangeAspect="1"/>
            </xdr:cNvSpPr>
          </xdr:nvSpPr>
          <xdr:spPr>
            <a:xfrm>
              <a:off x="8241506" y="23190995"/>
              <a:ext cx="461963" cy="472526"/>
            </a:xfrm>
            <a:custGeom>
              <a:avLst/>
              <a:gdLst>
                <a:gd name="connsiteX0" fmla="*/ 717233 w 791527"/>
                <a:gd name="connsiteY0" fmla="*/ 255270 h 809625"/>
                <a:gd name="connsiteX1" fmla="*/ 646748 w 791527"/>
                <a:gd name="connsiteY1" fmla="*/ 164783 h 809625"/>
                <a:gd name="connsiteX2" fmla="*/ 646748 w 791527"/>
                <a:gd name="connsiteY2" fmla="*/ 156210 h 809625"/>
                <a:gd name="connsiteX3" fmla="*/ 528638 w 791527"/>
                <a:gd name="connsiteY3" fmla="*/ 38100 h 809625"/>
                <a:gd name="connsiteX4" fmla="*/ 474345 w 791527"/>
                <a:gd name="connsiteY4" fmla="*/ 51435 h 809625"/>
                <a:gd name="connsiteX5" fmla="*/ 376238 w 791527"/>
                <a:gd name="connsiteY5" fmla="*/ 0 h 809625"/>
                <a:gd name="connsiteX6" fmla="*/ 262890 w 791527"/>
                <a:gd name="connsiteY6" fmla="*/ 81915 h 809625"/>
                <a:gd name="connsiteX7" fmla="*/ 204788 w 791527"/>
                <a:gd name="connsiteY7" fmla="*/ 66675 h 809625"/>
                <a:gd name="connsiteX8" fmla="*/ 85725 w 791527"/>
                <a:gd name="connsiteY8" fmla="*/ 185738 h 809625"/>
                <a:gd name="connsiteX9" fmla="*/ 106680 w 791527"/>
                <a:gd name="connsiteY9" fmla="*/ 252413 h 809625"/>
                <a:gd name="connsiteX10" fmla="*/ 0 w 791527"/>
                <a:gd name="connsiteY10" fmla="*/ 390525 h 809625"/>
                <a:gd name="connsiteX11" fmla="*/ 142875 w 791527"/>
                <a:gd name="connsiteY11" fmla="*/ 533400 h 809625"/>
                <a:gd name="connsiteX12" fmla="*/ 177165 w 791527"/>
                <a:gd name="connsiteY12" fmla="*/ 529590 h 809625"/>
                <a:gd name="connsiteX13" fmla="*/ 328613 w 791527"/>
                <a:gd name="connsiteY13" fmla="*/ 681038 h 809625"/>
                <a:gd name="connsiteX14" fmla="*/ 324803 w 791527"/>
                <a:gd name="connsiteY14" fmla="*/ 771525 h 809625"/>
                <a:gd name="connsiteX15" fmla="*/ 319088 w 791527"/>
                <a:gd name="connsiteY15" fmla="*/ 784860 h 809625"/>
                <a:gd name="connsiteX16" fmla="*/ 310515 w 791527"/>
                <a:gd name="connsiteY16" fmla="*/ 793433 h 809625"/>
                <a:gd name="connsiteX17" fmla="*/ 317183 w 791527"/>
                <a:gd name="connsiteY17" fmla="*/ 809625 h 809625"/>
                <a:gd name="connsiteX18" fmla="*/ 421958 w 791527"/>
                <a:gd name="connsiteY18" fmla="*/ 809625 h 809625"/>
                <a:gd name="connsiteX19" fmla="*/ 430530 w 791527"/>
                <a:gd name="connsiteY19" fmla="*/ 795338 h 809625"/>
                <a:gd name="connsiteX20" fmla="*/ 422910 w 791527"/>
                <a:gd name="connsiteY20" fmla="*/ 782955 h 809625"/>
                <a:gd name="connsiteX21" fmla="*/ 417195 w 791527"/>
                <a:gd name="connsiteY21" fmla="*/ 769620 h 809625"/>
                <a:gd name="connsiteX22" fmla="*/ 413385 w 791527"/>
                <a:gd name="connsiteY22" fmla="*/ 654368 h 809625"/>
                <a:gd name="connsiteX23" fmla="*/ 414338 w 791527"/>
                <a:gd name="connsiteY23" fmla="*/ 652463 h 809625"/>
                <a:gd name="connsiteX24" fmla="*/ 516255 w 791527"/>
                <a:gd name="connsiteY24" fmla="*/ 571500 h 809625"/>
                <a:gd name="connsiteX25" fmla="*/ 640080 w 791527"/>
                <a:gd name="connsiteY25" fmla="*/ 469583 h 809625"/>
                <a:gd name="connsiteX26" fmla="*/ 677228 w 791527"/>
                <a:gd name="connsiteY26" fmla="*/ 476250 h 809625"/>
                <a:gd name="connsiteX27" fmla="*/ 791528 w 791527"/>
                <a:gd name="connsiteY27" fmla="*/ 361950 h 809625"/>
                <a:gd name="connsiteX28" fmla="*/ 717233 w 791527"/>
                <a:gd name="connsiteY28" fmla="*/ 255270 h 809625"/>
                <a:gd name="connsiteX29" fmla="*/ 374333 w 791527"/>
                <a:gd name="connsiteY29" fmla="*/ 545783 h 809625"/>
                <a:gd name="connsiteX30" fmla="*/ 354330 w 791527"/>
                <a:gd name="connsiteY30" fmla="*/ 465773 h 809625"/>
                <a:gd name="connsiteX31" fmla="*/ 419100 w 791527"/>
                <a:gd name="connsiteY31" fmla="*/ 443865 h 809625"/>
                <a:gd name="connsiteX32" fmla="*/ 374333 w 791527"/>
                <a:gd name="connsiteY32" fmla="*/ 545783 h 809625"/>
                <a:gd name="connsiteX33" fmla="*/ 230505 w 791527"/>
                <a:gd name="connsiteY33" fmla="*/ 502920 h 809625"/>
                <a:gd name="connsiteX34" fmla="*/ 272415 w 791527"/>
                <a:gd name="connsiteY34" fmla="*/ 451485 h 809625"/>
                <a:gd name="connsiteX35" fmla="*/ 299085 w 791527"/>
                <a:gd name="connsiteY35" fmla="*/ 461010 h 809625"/>
                <a:gd name="connsiteX36" fmla="*/ 328613 w 791527"/>
                <a:gd name="connsiteY36" fmla="*/ 578168 h 809625"/>
                <a:gd name="connsiteX37" fmla="*/ 230505 w 791527"/>
                <a:gd name="connsiteY37" fmla="*/ 502920 h 809625"/>
                <a:gd name="connsiteX38" fmla="*/ 494348 w 791527"/>
                <a:gd name="connsiteY38" fmla="*/ 528638 h 809625"/>
                <a:gd name="connsiteX39" fmla="*/ 415290 w 791527"/>
                <a:gd name="connsiteY39" fmla="*/ 573405 h 809625"/>
                <a:gd name="connsiteX40" fmla="*/ 483870 w 791527"/>
                <a:gd name="connsiteY40" fmla="*/ 432435 h 809625"/>
                <a:gd name="connsiteX41" fmla="*/ 566738 w 791527"/>
                <a:gd name="connsiteY41" fmla="*/ 456248 h 809625"/>
                <a:gd name="connsiteX42" fmla="*/ 593408 w 791527"/>
                <a:gd name="connsiteY42" fmla="*/ 453390 h 809625"/>
                <a:gd name="connsiteX43" fmla="*/ 494348 w 791527"/>
                <a:gd name="connsiteY43" fmla="*/ 528638 h 809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791527" h="809625">
                  <a:moveTo>
                    <a:pt x="717233" y="255270"/>
                  </a:moveTo>
                  <a:cubicBezTo>
                    <a:pt x="705803" y="217170"/>
                    <a:pt x="681038" y="184785"/>
                    <a:pt x="646748" y="164783"/>
                  </a:cubicBezTo>
                  <a:cubicBezTo>
                    <a:pt x="646748" y="161925"/>
                    <a:pt x="646748" y="159068"/>
                    <a:pt x="646748" y="156210"/>
                  </a:cubicBezTo>
                  <a:cubicBezTo>
                    <a:pt x="647700" y="91440"/>
                    <a:pt x="594360" y="38100"/>
                    <a:pt x="528638" y="38100"/>
                  </a:cubicBezTo>
                  <a:cubicBezTo>
                    <a:pt x="508635" y="38100"/>
                    <a:pt x="490538" y="42863"/>
                    <a:pt x="474345" y="51435"/>
                  </a:cubicBezTo>
                  <a:cubicBezTo>
                    <a:pt x="452438" y="20003"/>
                    <a:pt x="417195" y="0"/>
                    <a:pt x="376238" y="0"/>
                  </a:cubicBezTo>
                  <a:cubicBezTo>
                    <a:pt x="323850" y="0"/>
                    <a:pt x="279083" y="34290"/>
                    <a:pt x="262890" y="81915"/>
                  </a:cubicBezTo>
                  <a:cubicBezTo>
                    <a:pt x="245745" y="72390"/>
                    <a:pt x="225743" y="66675"/>
                    <a:pt x="204788" y="66675"/>
                  </a:cubicBezTo>
                  <a:cubicBezTo>
                    <a:pt x="139065" y="66675"/>
                    <a:pt x="85725" y="120015"/>
                    <a:pt x="85725" y="185738"/>
                  </a:cubicBezTo>
                  <a:cubicBezTo>
                    <a:pt x="85725" y="210503"/>
                    <a:pt x="93345" y="233363"/>
                    <a:pt x="106680" y="252413"/>
                  </a:cubicBezTo>
                  <a:cubicBezTo>
                    <a:pt x="44768" y="268605"/>
                    <a:pt x="0" y="323850"/>
                    <a:pt x="0" y="390525"/>
                  </a:cubicBezTo>
                  <a:cubicBezTo>
                    <a:pt x="0" y="469583"/>
                    <a:pt x="63818" y="533400"/>
                    <a:pt x="142875" y="533400"/>
                  </a:cubicBezTo>
                  <a:cubicBezTo>
                    <a:pt x="154305" y="533400"/>
                    <a:pt x="165735" y="531495"/>
                    <a:pt x="177165" y="529590"/>
                  </a:cubicBezTo>
                  <a:cubicBezTo>
                    <a:pt x="222885" y="550545"/>
                    <a:pt x="323850" y="611505"/>
                    <a:pt x="328613" y="681038"/>
                  </a:cubicBezTo>
                  <a:lnTo>
                    <a:pt x="324803" y="771525"/>
                  </a:lnTo>
                  <a:cubicBezTo>
                    <a:pt x="324803" y="776288"/>
                    <a:pt x="322898" y="781050"/>
                    <a:pt x="319088" y="784860"/>
                  </a:cubicBezTo>
                  <a:lnTo>
                    <a:pt x="310515" y="793433"/>
                  </a:lnTo>
                  <a:cubicBezTo>
                    <a:pt x="304800" y="800100"/>
                    <a:pt x="308610" y="809625"/>
                    <a:pt x="317183" y="809625"/>
                  </a:cubicBezTo>
                  <a:lnTo>
                    <a:pt x="421958" y="809625"/>
                  </a:lnTo>
                  <a:cubicBezTo>
                    <a:pt x="429578" y="809625"/>
                    <a:pt x="433388" y="802005"/>
                    <a:pt x="430530" y="795338"/>
                  </a:cubicBezTo>
                  <a:cubicBezTo>
                    <a:pt x="430530" y="795338"/>
                    <a:pt x="425768" y="785813"/>
                    <a:pt x="422910" y="782955"/>
                  </a:cubicBezTo>
                  <a:cubicBezTo>
                    <a:pt x="420053" y="779145"/>
                    <a:pt x="417195" y="775335"/>
                    <a:pt x="417195" y="769620"/>
                  </a:cubicBezTo>
                  <a:lnTo>
                    <a:pt x="413385" y="654368"/>
                  </a:lnTo>
                  <a:cubicBezTo>
                    <a:pt x="413385" y="653415"/>
                    <a:pt x="414338" y="652463"/>
                    <a:pt x="414338" y="652463"/>
                  </a:cubicBezTo>
                  <a:cubicBezTo>
                    <a:pt x="421958" y="618173"/>
                    <a:pt x="467678" y="595313"/>
                    <a:pt x="516255" y="571500"/>
                  </a:cubicBezTo>
                  <a:cubicBezTo>
                    <a:pt x="564833" y="547688"/>
                    <a:pt x="621983" y="519113"/>
                    <a:pt x="640080" y="469583"/>
                  </a:cubicBezTo>
                  <a:cubicBezTo>
                    <a:pt x="651510" y="473393"/>
                    <a:pt x="663893" y="476250"/>
                    <a:pt x="677228" y="476250"/>
                  </a:cubicBezTo>
                  <a:cubicBezTo>
                    <a:pt x="740093" y="476250"/>
                    <a:pt x="791528" y="424815"/>
                    <a:pt x="791528" y="361950"/>
                  </a:cubicBezTo>
                  <a:cubicBezTo>
                    <a:pt x="790575" y="313373"/>
                    <a:pt x="760095" y="271463"/>
                    <a:pt x="717233" y="255270"/>
                  </a:cubicBezTo>
                  <a:close/>
                  <a:moveTo>
                    <a:pt x="374333" y="545783"/>
                  </a:moveTo>
                  <a:cubicBezTo>
                    <a:pt x="371475" y="521970"/>
                    <a:pt x="365760" y="493395"/>
                    <a:pt x="354330" y="465773"/>
                  </a:cubicBezTo>
                  <a:cubicBezTo>
                    <a:pt x="378143" y="462915"/>
                    <a:pt x="400050" y="455295"/>
                    <a:pt x="419100" y="443865"/>
                  </a:cubicBezTo>
                  <a:cubicBezTo>
                    <a:pt x="399098" y="478155"/>
                    <a:pt x="383858" y="515303"/>
                    <a:pt x="374333" y="545783"/>
                  </a:cubicBezTo>
                  <a:close/>
                  <a:moveTo>
                    <a:pt x="230505" y="502920"/>
                  </a:moveTo>
                  <a:cubicBezTo>
                    <a:pt x="247650" y="489585"/>
                    <a:pt x="261938" y="471488"/>
                    <a:pt x="272415" y="451485"/>
                  </a:cubicBezTo>
                  <a:cubicBezTo>
                    <a:pt x="280988" y="455295"/>
                    <a:pt x="289560" y="459105"/>
                    <a:pt x="299085" y="461010"/>
                  </a:cubicBezTo>
                  <a:cubicBezTo>
                    <a:pt x="323850" y="501968"/>
                    <a:pt x="328613" y="548640"/>
                    <a:pt x="328613" y="578168"/>
                  </a:cubicBezTo>
                  <a:cubicBezTo>
                    <a:pt x="298133" y="545783"/>
                    <a:pt x="259080" y="520065"/>
                    <a:pt x="230505" y="502920"/>
                  </a:cubicBezTo>
                  <a:close/>
                  <a:moveTo>
                    <a:pt x="494348" y="528638"/>
                  </a:moveTo>
                  <a:cubicBezTo>
                    <a:pt x="466725" y="541973"/>
                    <a:pt x="438150" y="556260"/>
                    <a:pt x="415290" y="573405"/>
                  </a:cubicBezTo>
                  <a:cubicBezTo>
                    <a:pt x="427673" y="534353"/>
                    <a:pt x="449580" y="475298"/>
                    <a:pt x="483870" y="432435"/>
                  </a:cubicBezTo>
                  <a:cubicBezTo>
                    <a:pt x="507683" y="447675"/>
                    <a:pt x="536258" y="456248"/>
                    <a:pt x="566738" y="456248"/>
                  </a:cubicBezTo>
                  <a:cubicBezTo>
                    <a:pt x="576263" y="456248"/>
                    <a:pt x="584835" y="455295"/>
                    <a:pt x="593408" y="453390"/>
                  </a:cubicBezTo>
                  <a:cubicBezTo>
                    <a:pt x="582930" y="482918"/>
                    <a:pt x="545783" y="502920"/>
                    <a:pt x="494348" y="528638"/>
                  </a:cubicBezTo>
                  <a:close/>
                </a:path>
              </a:pathLst>
            </a:custGeom>
            <a:gradFill flip="none" rotWithShape="1">
              <a:gsLst>
                <a:gs pos="100000">
                  <a:schemeClr val="accent6">
                    <a:lumMod val="50000"/>
                  </a:schemeClr>
                </a:gs>
                <a:gs pos="76000">
                  <a:schemeClr val="accent6">
                    <a:lumMod val="75000"/>
                  </a:schemeClr>
                </a:gs>
                <a:gs pos="0">
                  <a:schemeClr val="accent6">
                    <a:lumMod val="50000"/>
                  </a:schemeClr>
                </a:gs>
              </a:gsLst>
              <a:lin ang="18900000" scaled="1"/>
              <a:tileRect/>
            </a:gradFill>
            <a:ln w="9525" cap="flat">
              <a:noFill/>
              <a:prstDash val="solid"/>
              <a:miter/>
            </a:ln>
          </xdr:spPr>
          <xdr:txBody>
            <a:bodyPr rtlCol="0" anchor="ctr"/>
            <a:lstStyle/>
            <a:p>
              <a:endParaRPr lang="en-US"/>
            </a:p>
          </xdr:txBody>
        </xdr:sp>
        <xdr:sp macro="" textlink="">
          <xdr:nvSpPr>
            <xdr:cNvPr id="6" name="TextBox 5">
              <a:extLst>
                <a:ext uri="{FF2B5EF4-FFF2-40B4-BE49-F238E27FC236}">
                  <a16:creationId xmlns:a16="http://schemas.microsoft.com/office/drawing/2014/main" id="{A9425F23-C1DF-4A0C-814F-E539FCF418E3}"/>
                </a:ext>
              </a:extLst>
            </xdr:cNvPr>
            <xdr:cNvSpPr txBox="1"/>
          </xdr:nvSpPr>
          <xdr:spPr>
            <a:xfrm>
              <a:off x="8701089" y="23095744"/>
              <a:ext cx="976312" cy="654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50000"/>
                    </a:schemeClr>
                  </a:solidFill>
                  <a:latin typeface="Arial Narrow" panose="020B0606020202030204" pitchFamily="34" charset="0"/>
                </a:rPr>
                <a:t>Total number of trees cut down</a:t>
              </a:r>
              <a:endParaRPr lang="en-US" sz="1200" baseline="30000">
                <a:solidFill>
                  <a:schemeClr val="accent6">
                    <a:lumMod val="50000"/>
                  </a:schemeClr>
                </a:solidFill>
                <a:latin typeface="Arial Narrow" panose="020B0606020202030204" pitchFamily="34" charset="0"/>
              </a:endParaRPr>
            </a:p>
          </xdr:txBody>
        </xdr:sp>
      </xdr:grpSp>
    </xdr:grpSp>
    <xdr:clientData/>
  </xdr:twoCellAnchor>
  <xdr:twoCellAnchor>
    <xdr:from>
      <xdr:col>0</xdr:col>
      <xdr:colOff>533401</xdr:colOff>
      <xdr:row>116</xdr:row>
      <xdr:rowOff>150013</xdr:rowOff>
    </xdr:from>
    <xdr:to>
      <xdr:col>6</xdr:col>
      <xdr:colOff>559593</xdr:colOff>
      <xdr:row>122</xdr:row>
      <xdr:rowOff>152403</xdr:rowOff>
    </xdr:to>
    <xdr:sp macro="" textlink="">
      <xdr:nvSpPr>
        <xdr:cNvPr id="12" name="TextBox 11">
          <a:extLst>
            <a:ext uri="{FF2B5EF4-FFF2-40B4-BE49-F238E27FC236}">
              <a16:creationId xmlns:a16="http://schemas.microsoft.com/office/drawing/2014/main" id="{F5F54A12-B874-4815-8898-E3E869D1C664}"/>
            </a:ext>
          </a:extLst>
        </xdr:cNvPr>
        <xdr:cNvSpPr txBox="1"/>
      </xdr:nvSpPr>
      <xdr:spPr>
        <a:xfrm>
          <a:off x="533401" y="21355044"/>
          <a:ext cx="3669505" cy="1145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700" b="1">
              <a:solidFill>
                <a:schemeClr val="tx1">
                  <a:lumMod val="85000"/>
                  <a:lumOff val="15000"/>
                </a:schemeClr>
              </a:solidFill>
              <a:latin typeface="Rubik" pitchFamily="2" charset="-79"/>
              <a:cs typeface="Rubik" pitchFamily="2" charset="-79"/>
            </a:rPr>
            <a:t>Number </a:t>
          </a:r>
          <a:r>
            <a:rPr lang="en-US" sz="1700" b="1" baseline="0">
              <a:solidFill>
                <a:schemeClr val="tx1">
                  <a:lumMod val="85000"/>
                  <a:lumOff val="15000"/>
                </a:schemeClr>
              </a:solidFill>
              <a:latin typeface="Rubik" pitchFamily="2" charset="-79"/>
              <a:cs typeface="Rubik" pitchFamily="2" charset="-79"/>
            </a:rPr>
            <a:t>of sheets </a:t>
          </a:r>
          <a:r>
            <a:rPr lang="en-US" sz="1700" b="0" baseline="0">
              <a:solidFill>
                <a:schemeClr val="tx1">
                  <a:lumMod val="85000"/>
                  <a:lumOff val="15000"/>
                </a:schemeClr>
              </a:solidFill>
              <a:latin typeface="Rubik" pitchFamily="2" charset="-79"/>
              <a:cs typeface="Rubik" pitchFamily="2" charset="-79"/>
            </a:rPr>
            <a:t>in a module per SY and the </a:t>
          </a:r>
          <a:r>
            <a:rPr lang="en-US" sz="1700" b="1" baseline="0">
              <a:solidFill>
                <a:schemeClr val="tx1">
                  <a:lumMod val="85000"/>
                  <a:lumOff val="15000"/>
                </a:schemeClr>
              </a:solidFill>
              <a:latin typeface="Rubik" pitchFamily="2" charset="-79"/>
              <a:cs typeface="Rubik" pitchFamily="2" charset="-79"/>
            </a:rPr>
            <a:t>trees and water requirements</a:t>
          </a:r>
          <a:r>
            <a:rPr lang="en-US" sz="1700" b="0" baseline="0">
              <a:solidFill>
                <a:schemeClr val="tx1">
                  <a:lumMod val="85000"/>
                  <a:lumOff val="15000"/>
                </a:schemeClr>
              </a:solidFill>
              <a:latin typeface="Rubik" pitchFamily="2" charset="-79"/>
              <a:cs typeface="Rubik" pitchFamily="2" charset="-79"/>
            </a:rPr>
            <a:t> by grade level  </a:t>
          </a:r>
          <a:endParaRPr lang="en-US" sz="1700" b="0">
            <a:solidFill>
              <a:schemeClr val="tx1">
                <a:lumMod val="85000"/>
                <a:lumOff val="15000"/>
              </a:schemeClr>
            </a:solidFill>
            <a:latin typeface="Rubik" pitchFamily="2" charset="-79"/>
            <a:cs typeface="Rubik" pitchFamily="2" charset="-79"/>
          </a:endParaRPr>
        </a:p>
      </xdr:txBody>
    </xdr:sp>
    <xdr:clientData/>
  </xdr:twoCellAnchor>
  <xdr:twoCellAnchor editAs="oneCell">
    <xdr:from>
      <xdr:col>11</xdr:col>
      <xdr:colOff>452436</xdr:colOff>
      <xdr:row>109</xdr:row>
      <xdr:rowOff>190498</xdr:rowOff>
    </xdr:from>
    <xdr:to>
      <xdr:col>14</xdr:col>
      <xdr:colOff>452436</xdr:colOff>
      <xdr:row>119</xdr:row>
      <xdr:rowOff>23812</xdr:rowOff>
    </xdr:to>
    <xdr:pic>
      <xdr:nvPicPr>
        <xdr:cNvPr id="17" name="Graphic 16" descr="Desk with solid fill">
          <a:extLst>
            <a:ext uri="{FF2B5EF4-FFF2-40B4-BE49-F238E27FC236}">
              <a16:creationId xmlns:a16="http://schemas.microsoft.com/office/drawing/2014/main" id="{94EAD2A0-D840-1242-FA13-07148685528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7131842" y="19978686"/>
          <a:ext cx="1821657" cy="1821657"/>
        </a:xfrm>
        <a:prstGeom prst="rect">
          <a:avLst/>
        </a:prstGeom>
      </xdr:spPr>
    </xdr:pic>
    <xdr:clientData/>
  </xdr:twoCellAnchor>
  <xdr:twoCellAnchor>
    <xdr:from>
      <xdr:col>10</xdr:col>
      <xdr:colOff>333375</xdr:colOff>
      <xdr:row>117</xdr:row>
      <xdr:rowOff>71437</xdr:rowOff>
    </xdr:from>
    <xdr:to>
      <xdr:col>14</xdr:col>
      <xdr:colOff>583406</xdr:colOff>
      <xdr:row>117</xdr:row>
      <xdr:rowOff>98869</xdr:rowOff>
    </xdr:to>
    <xdr:sp macro="" textlink="">
      <xdr:nvSpPr>
        <xdr:cNvPr id="54" name="Rectangle 53">
          <a:extLst>
            <a:ext uri="{FF2B5EF4-FFF2-40B4-BE49-F238E27FC236}">
              <a16:creationId xmlns:a16="http://schemas.microsoft.com/office/drawing/2014/main" id="{F99F9177-F7AA-DA95-B8D1-4771566D5754}"/>
            </a:ext>
          </a:extLst>
        </xdr:cNvPr>
        <xdr:cNvSpPr/>
      </xdr:nvSpPr>
      <xdr:spPr>
        <a:xfrm>
          <a:off x="6405563" y="21466968"/>
          <a:ext cx="2678906" cy="27432"/>
        </a:xfrm>
        <a:prstGeom prst="rect">
          <a:avLst/>
        </a:prstGeom>
        <a:solidFill>
          <a:srgbClr val="8EB0A9">
            <a:alpha val="2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170</xdr:row>
      <xdr:rowOff>3</xdr:rowOff>
    </xdr:from>
    <xdr:to>
      <xdr:col>15</xdr:col>
      <xdr:colOff>602647</xdr:colOff>
      <xdr:row>172</xdr:row>
      <xdr:rowOff>95254</xdr:rowOff>
    </xdr:to>
    <xdr:sp macro="" textlink="">
      <xdr:nvSpPr>
        <xdr:cNvPr id="77" name="Rectangle 76">
          <a:extLst>
            <a:ext uri="{FF2B5EF4-FFF2-40B4-BE49-F238E27FC236}">
              <a16:creationId xmlns:a16="http://schemas.microsoft.com/office/drawing/2014/main" id="{ADA9CBCD-8ED8-CB5F-A935-3FF784D9463B}"/>
            </a:ext>
          </a:extLst>
        </xdr:cNvPr>
        <xdr:cNvSpPr/>
      </xdr:nvSpPr>
      <xdr:spPr>
        <a:xfrm>
          <a:off x="0" y="31563472"/>
          <a:ext cx="9710928" cy="476251"/>
        </a:xfrm>
        <a:prstGeom prst="rect">
          <a:avLst/>
        </a:prstGeom>
        <a:solidFill>
          <a:srgbClr val="F5F5F5"/>
        </a:solidFill>
        <a:ln>
          <a:noFill/>
        </a:ln>
        <a:effectLst>
          <a:outerShdw blurRad="114300" dist="88900" dir="5400000" sx="98000" sy="98000" algn="t" rotWithShape="0">
            <a:schemeClr val="bg1">
              <a:lumMod val="6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200">
            <a:solidFill>
              <a:schemeClr val="tx1">
                <a:lumMod val="50000"/>
                <a:lumOff val="50000"/>
              </a:schemeClr>
            </a:solidFill>
            <a:latin typeface="Arial Narrow" panose="020B0606020202030204" pitchFamily="34" charset="0"/>
          </a:endParaRPr>
        </a:p>
      </xdr:txBody>
    </xdr:sp>
    <xdr:clientData/>
  </xdr:twoCellAnchor>
  <xdr:twoCellAnchor>
    <xdr:from>
      <xdr:col>9</xdr:col>
      <xdr:colOff>307180</xdr:colOff>
      <xdr:row>170</xdr:row>
      <xdr:rowOff>104777</xdr:rowOff>
    </xdr:from>
    <xdr:to>
      <xdr:col>15</xdr:col>
      <xdr:colOff>476250</xdr:colOff>
      <xdr:row>172</xdr:row>
      <xdr:rowOff>95251</xdr:rowOff>
    </xdr:to>
    <xdr:sp macro="" textlink="">
      <xdr:nvSpPr>
        <xdr:cNvPr id="78" name="Rectangle 77">
          <a:extLst>
            <a:ext uri="{FF2B5EF4-FFF2-40B4-BE49-F238E27FC236}">
              <a16:creationId xmlns:a16="http://schemas.microsoft.com/office/drawing/2014/main" id="{E311261C-83DC-4BC0-AE55-E38A2896786C}"/>
            </a:ext>
          </a:extLst>
        </xdr:cNvPr>
        <xdr:cNvSpPr/>
      </xdr:nvSpPr>
      <xdr:spPr>
        <a:xfrm>
          <a:off x="5772149" y="25119808"/>
          <a:ext cx="3812382" cy="371474"/>
        </a:xfrm>
        <a:prstGeom prst="rect">
          <a:avLst/>
        </a:prstGeom>
        <a:no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chemeClr val="tx1">
                  <a:lumMod val="50000"/>
                  <a:lumOff val="50000"/>
                </a:schemeClr>
              </a:solidFill>
              <a:latin typeface="Arial Narrow" panose="020B0606020202030204" pitchFamily="34" charset="0"/>
            </a:rPr>
            <a:t>ES</a:t>
          </a:r>
          <a:r>
            <a:rPr lang="en-US" sz="1000">
              <a:solidFill>
                <a:schemeClr val="tx1">
                  <a:lumMod val="50000"/>
                  <a:lumOff val="50000"/>
                </a:schemeClr>
              </a:solidFill>
              <a:latin typeface="Arial Narrow" panose="020B0606020202030204" pitchFamily="34" charset="0"/>
            </a:rPr>
            <a:t> - Elementary School,</a:t>
          </a:r>
          <a:r>
            <a:rPr lang="en-US" sz="1000" baseline="0">
              <a:solidFill>
                <a:schemeClr val="tx1">
                  <a:lumMod val="50000"/>
                  <a:lumOff val="50000"/>
                </a:schemeClr>
              </a:solidFill>
              <a:latin typeface="Arial Narrow" panose="020B0606020202030204" pitchFamily="34" charset="0"/>
            </a:rPr>
            <a:t> </a:t>
          </a:r>
          <a:r>
            <a:rPr lang="en-US" sz="1000" b="1" baseline="0">
              <a:solidFill>
                <a:schemeClr val="tx1">
                  <a:lumMod val="50000"/>
                  <a:lumOff val="50000"/>
                </a:schemeClr>
              </a:solidFill>
              <a:latin typeface="Arial Narrow" panose="020B0606020202030204" pitchFamily="34" charset="0"/>
            </a:rPr>
            <a:t>JHS</a:t>
          </a:r>
          <a:r>
            <a:rPr lang="en-US" sz="1000" baseline="0">
              <a:solidFill>
                <a:schemeClr val="tx1">
                  <a:lumMod val="50000"/>
                  <a:lumOff val="50000"/>
                </a:schemeClr>
              </a:solidFill>
              <a:latin typeface="Arial Narrow" panose="020B0606020202030204" pitchFamily="34" charset="0"/>
            </a:rPr>
            <a:t> - Junior High School, </a:t>
          </a:r>
          <a:r>
            <a:rPr lang="en-US" sz="1000" b="1" baseline="0">
              <a:solidFill>
                <a:schemeClr val="tx1">
                  <a:lumMod val="50000"/>
                  <a:lumOff val="50000"/>
                </a:schemeClr>
              </a:solidFill>
              <a:latin typeface="Arial Narrow" panose="020B0606020202030204" pitchFamily="34" charset="0"/>
            </a:rPr>
            <a:t>SHS </a:t>
          </a:r>
          <a:r>
            <a:rPr lang="en-US" sz="1000" baseline="0">
              <a:solidFill>
                <a:schemeClr val="tx1">
                  <a:lumMod val="50000"/>
                  <a:lumOff val="50000"/>
                </a:schemeClr>
              </a:solidFill>
              <a:latin typeface="Arial Narrow" panose="020B0606020202030204" pitchFamily="34" charset="0"/>
            </a:rPr>
            <a:t>- Senior High School</a:t>
          </a:r>
        </a:p>
      </xdr:txBody>
    </xdr:sp>
    <xdr:clientData/>
  </xdr:twoCellAnchor>
  <xdr:twoCellAnchor>
    <xdr:from>
      <xdr:col>0</xdr:col>
      <xdr:colOff>173830</xdr:colOff>
      <xdr:row>170</xdr:row>
      <xdr:rowOff>90490</xdr:rowOff>
    </xdr:from>
    <xdr:to>
      <xdr:col>6</xdr:col>
      <xdr:colOff>342899</xdr:colOff>
      <xdr:row>172</xdr:row>
      <xdr:rowOff>80964</xdr:rowOff>
    </xdr:to>
    <xdr:sp macro="" textlink="">
      <xdr:nvSpPr>
        <xdr:cNvPr id="89" name="Rectangle 88">
          <a:extLst>
            <a:ext uri="{FF2B5EF4-FFF2-40B4-BE49-F238E27FC236}">
              <a16:creationId xmlns:a16="http://schemas.microsoft.com/office/drawing/2014/main" id="{4EEC98BE-83C0-452B-A43B-B0BA0EAA6AF2}"/>
            </a:ext>
          </a:extLst>
        </xdr:cNvPr>
        <xdr:cNvSpPr/>
      </xdr:nvSpPr>
      <xdr:spPr>
        <a:xfrm>
          <a:off x="173830" y="25105521"/>
          <a:ext cx="3812382" cy="371474"/>
        </a:xfrm>
        <a:prstGeom prst="rect">
          <a:avLst/>
        </a:prstGeom>
        <a:no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chemeClr val="tx1">
                  <a:lumMod val="50000"/>
                  <a:lumOff val="50000"/>
                </a:schemeClr>
              </a:solidFill>
              <a:latin typeface="Arial Narrow" panose="020B0606020202030204" pitchFamily="34" charset="0"/>
            </a:rPr>
            <a:t>MDL - </a:t>
          </a:r>
          <a:r>
            <a:rPr lang="en-US" sz="1000" b="0">
              <a:solidFill>
                <a:schemeClr val="tx1">
                  <a:lumMod val="50000"/>
                  <a:lumOff val="50000"/>
                </a:schemeClr>
              </a:solidFill>
              <a:latin typeface="Arial Narrow" panose="020B0606020202030204" pitchFamily="34" charset="0"/>
            </a:rPr>
            <a:t>Modular Distance Learning</a:t>
          </a:r>
          <a:endParaRPr lang="en-US" sz="1000" baseline="0">
            <a:solidFill>
              <a:schemeClr val="tx1">
                <a:lumMod val="50000"/>
                <a:lumOff val="50000"/>
              </a:schemeClr>
            </a:solidFill>
            <a:latin typeface="Arial Narrow" panose="020B0606020202030204" pitchFamily="34" charset="0"/>
          </a:endParaRPr>
        </a:p>
      </xdr:txBody>
    </xdr:sp>
    <xdr:clientData/>
  </xdr:twoCellAnchor>
  <xdr:twoCellAnchor>
    <xdr:from>
      <xdr:col>1</xdr:col>
      <xdr:colOff>35717</xdr:colOff>
      <xdr:row>20</xdr:row>
      <xdr:rowOff>119064</xdr:rowOff>
    </xdr:from>
    <xdr:to>
      <xdr:col>14</xdr:col>
      <xdr:colOff>559592</xdr:colOff>
      <xdr:row>25</xdr:row>
      <xdr:rowOff>11908</xdr:rowOff>
    </xdr:to>
    <xdr:sp macro="" textlink="">
      <xdr:nvSpPr>
        <xdr:cNvPr id="91" name="TextBox 90">
          <a:extLst>
            <a:ext uri="{FF2B5EF4-FFF2-40B4-BE49-F238E27FC236}">
              <a16:creationId xmlns:a16="http://schemas.microsoft.com/office/drawing/2014/main" id="{D47FB2BB-98EC-F7EF-EA51-F2D81BAFABA8}"/>
            </a:ext>
          </a:extLst>
        </xdr:cNvPr>
        <xdr:cNvSpPr txBox="1"/>
      </xdr:nvSpPr>
      <xdr:spPr>
        <a:xfrm>
          <a:off x="642936" y="3929064"/>
          <a:ext cx="8417719" cy="845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bg2">
                  <a:lumMod val="25000"/>
                </a:schemeClr>
              </a:solidFill>
              <a:latin typeface="Arial Nova" panose="020B0504020202020204" pitchFamily="34" charset="0"/>
            </a:rPr>
            <a:t>Paper creation relies heavily on two major components: </a:t>
          </a:r>
          <a:r>
            <a:rPr lang="en-US" sz="2800" b="1">
              <a:gradFill flip="none" rotWithShape="1">
                <a:gsLst>
                  <a:gs pos="0">
                    <a:schemeClr val="accent6">
                      <a:lumMod val="50000"/>
                      <a:shade val="30000"/>
                      <a:satMod val="115000"/>
                    </a:schemeClr>
                  </a:gs>
                  <a:gs pos="50000">
                    <a:schemeClr val="accent6">
                      <a:lumMod val="50000"/>
                      <a:shade val="67500"/>
                      <a:satMod val="115000"/>
                    </a:schemeClr>
                  </a:gs>
                  <a:gs pos="100000">
                    <a:schemeClr val="accent6">
                      <a:lumMod val="50000"/>
                      <a:shade val="100000"/>
                      <a:satMod val="115000"/>
                    </a:schemeClr>
                  </a:gs>
                </a:gsLst>
                <a:lin ang="16200000" scaled="1"/>
                <a:tileRect/>
              </a:gradFill>
              <a:latin typeface="Arial Nova" panose="020B0504020202020204" pitchFamily="34" charset="0"/>
            </a:rPr>
            <a:t>TREES</a:t>
          </a:r>
          <a:r>
            <a:rPr lang="en-US" sz="1600">
              <a:solidFill>
                <a:schemeClr val="bg2">
                  <a:lumMod val="25000"/>
                </a:schemeClr>
              </a:solidFill>
              <a:latin typeface="Arial Nova" panose="020B0504020202020204" pitchFamily="34" charset="0"/>
            </a:rPr>
            <a:t> and </a:t>
          </a:r>
          <a:r>
            <a:rPr lang="en-US" sz="2800" b="1">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6200000" scaled="1"/>
                <a:tileRect/>
              </a:gradFill>
              <a:latin typeface="Arial Nova" panose="020B0504020202020204" pitchFamily="34" charset="0"/>
            </a:rPr>
            <a:t>WATER</a:t>
          </a:r>
          <a:r>
            <a:rPr lang="en-US" sz="1600">
              <a:solidFill>
                <a:schemeClr val="bg2">
                  <a:lumMod val="25000"/>
                </a:schemeClr>
              </a:solidFill>
              <a:latin typeface="Arial Nova" panose="020B0504020202020204" pitchFamily="34" charset="0"/>
            </a:rPr>
            <a:t>.</a:t>
          </a:r>
          <a:r>
            <a:rPr lang="en-US" sz="1600" baseline="0">
              <a:solidFill>
                <a:schemeClr val="bg2">
                  <a:lumMod val="25000"/>
                </a:schemeClr>
              </a:solidFill>
              <a:latin typeface="Arial Nova" panose="020B0504020202020204" pitchFamily="34" charset="0"/>
            </a:rPr>
            <a:t> </a:t>
          </a:r>
        </a:p>
        <a:p>
          <a:pPr algn="ctr"/>
          <a:r>
            <a:rPr lang="en-US" sz="1350">
              <a:solidFill>
                <a:schemeClr val="tx1">
                  <a:lumMod val="75000"/>
                  <a:lumOff val="25000"/>
                </a:schemeClr>
              </a:solidFill>
              <a:latin typeface="Arial" panose="020B0604020202020204" pitchFamily="34" charset="0"/>
              <a:cs typeface="Arial" panose="020B0604020202020204" pitchFamily="34" charset="0"/>
            </a:rPr>
            <a:t>When excessive amounts of paper are consumed, it can indeed have significant environmental effects.</a:t>
          </a:r>
        </a:p>
      </xdr:txBody>
    </xdr:sp>
    <xdr:clientData/>
  </xdr:twoCellAnchor>
  <xdr:twoCellAnchor>
    <xdr:from>
      <xdr:col>0</xdr:col>
      <xdr:colOff>35718</xdr:colOff>
      <xdr:row>128</xdr:row>
      <xdr:rowOff>35716</xdr:rowOff>
    </xdr:from>
    <xdr:to>
      <xdr:col>1</xdr:col>
      <xdr:colOff>142874</xdr:colOff>
      <xdr:row>130</xdr:row>
      <xdr:rowOff>142875</xdr:rowOff>
    </xdr:to>
    <xdr:sp macro="" textlink="">
      <xdr:nvSpPr>
        <xdr:cNvPr id="104" name="TextBox 103">
          <a:extLst>
            <a:ext uri="{FF2B5EF4-FFF2-40B4-BE49-F238E27FC236}">
              <a16:creationId xmlns:a16="http://schemas.microsoft.com/office/drawing/2014/main" id="{1C4BD290-A3F9-40BA-85F4-38C9CD2CA406}"/>
            </a:ext>
          </a:extLst>
        </xdr:cNvPr>
        <xdr:cNvSpPr txBox="1"/>
      </xdr:nvSpPr>
      <xdr:spPr>
        <a:xfrm>
          <a:off x="35718" y="23526747"/>
          <a:ext cx="714375" cy="488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a:solidFill>
                <a:schemeClr val="tx1">
                  <a:lumMod val="65000"/>
                  <a:lumOff val="35000"/>
                </a:schemeClr>
              </a:solidFill>
              <a:latin typeface="Arial Narrow" panose="020B0606020202030204" pitchFamily="34" charset="0"/>
            </a:rPr>
            <a:t>Number of sheets</a:t>
          </a:r>
          <a:endParaRPr lang="en-US" sz="1200" baseline="30000">
            <a:solidFill>
              <a:schemeClr val="tx1">
                <a:lumMod val="65000"/>
                <a:lumOff val="35000"/>
              </a:schemeClr>
            </a:solidFill>
            <a:latin typeface="Arial Narrow" panose="020B0606020202030204" pitchFamily="34" charset="0"/>
          </a:endParaRPr>
        </a:p>
      </xdr:txBody>
    </xdr:sp>
    <xdr:clientData/>
  </xdr:twoCellAnchor>
  <xdr:twoCellAnchor editAs="oneCell">
    <xdr:from>
      <xdr:col>0</xdr:col>
      <xdr:colOff>309562</xdr:colOff>
      <xdr:row>130</xdr:row>
      <xdr:rowOff>119062</xdr:rowOff>
    </xdr:from>
    <xdr:to>
      <xdr:col>1</xdr:col>
      <xdr:colOff>130968</xdr:colOff>
      <xdr:row>132</xdr:row>
      <xdr:rowOff>166687</xdr:rowOff>
    </xdr:to>
    <xdr:pic>
      <xdr:nvPicPr>
        <xdr:cNvPr id="111" name="Graphic 110" descr="Document with solid fill">
          <a:extLst>
            <a:ext uri="{FF2B5EF4-FFF2-40B4-BE49-F238E27FC236}">
              <a16:creationId xmlns:a16="http://schemas.microsoft.com/office/drawing/2014/main" id="{DB7CAFF0-8750-16C8-BACE-26D4238C830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09562" y="23991093"/>
          <a:ext cx="428625" cy="428625"/>
        </a:xfrm>
        <a:prstGeom prst="rect">
          <a:avLst/>
        </a:prstGeom>
      </xdr:spPr>
    </xdr:pic>
    <xdr:clientData/>
  </xdr:twoCellAnchor>
  <xdr:twoCellAnchor editAs="oneCell">
    <xdr:from>
      <xdr:col>1</xdr:col>
      <xdr:colOff>11907</xdr:colOff>
      <xdr:row>0</xdr:row>
      <xdr:rowOff>107156</xdr:rowOff>
    </xdr:from>
    <xdr:to>
      <xdr:col>2</xdr:col>
      <xdr:colOff>452439</xdr:colOff>
      <xdr:row>6</xdr:row>
      <xdr:rowOff>11906</xdr:rowOff>
    </xdr:to>
    <xdr:pic>
      <xdr:nvPicPr>
        <xdr:cNvPr id="114" name="Graphic 113" descr="Germ with solid fill">
          <a:extLst>
            <a:ext uri="{FF2B5EF4-FFF2-40B4-BE49-F238E27FC236}">
              <a16:creationId xmlns:a16="http://schemas.microsoft.com/office/drawing/2014/main" id="{14F32EB5-B929-85AE-3BDF-403DD8F55131}"/>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619126" y="107156"/>
          <a:ext cx="1047751" cy="1047750"/>
        </a:xfrm>
        <a:prstGeom prst="rect">
          <a:avLst/>
        </a:prstGeom>
      </xdr:spPr>
    </xdr:pic>
    <xdr:clientData/>
  </xdr:twoCellAnchor>
  <xdr:twoCellAnchor editAs="oneCell">
    <xdr:from>
      <xdr:col>13</xdr:col>
      <xdr:colOff>72203</xdr:colOff>
      <xdr:row>51</xdr:row>
      <xdr:rowOff>54588</xdr:rowOff>
    </xdr:from>
    <xdr:to>
      <xdr:col>13</xdr:col>
      <xdr:colOff>515258</xdr:colOff>
      <xdr:row>53</xdr:row>
      <xdr:rowOff>116643</xdr:rowOff>
    </xdr:to>
    <xdr:pic>
      <xdr:nvPicPr>
        <xdr:cNvPr id="122" name="Graphic 121" descr="Leaf with solid fill">
          <a:extLst>
            <a:ext uri="{FF2B5EF4-FFF2-40B4-BE49-F238E27FC236}">
              <a16:creationId xmlns:a16="http://schemas.microsoft.com/office/drawing/2014/main" id="{C3A8A2DC-891A-4F6C-A75D-BD59E507649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rot="10180562" flipV="1">
          <a:off x="7966047" y="9770088"/>
          <a:ext cx="443055" cy="443055"/>
        </a:xfrm>
        <a:prstGeom prst="rect">
          <a:avLst/>
        </a:prstGeom>
      </xdr:spPr>
    </xdr:pic>
    <xdr:clientData/>
  </xdr:twoCellAnchor>
  <xdr:twoCellAnchor>
    <xdr:from>
      <xdr:col>0</xdr:col>
      <xdr:colOff>47624</xdr:colOff>
      <xdr:row>146</xdr:row>
      <xdr:rowOff>166671</xdr:rowOff>
    </xdr:from>
    <xdr:to>
      <xdr:col>15</xdr:col>
      <xdr:colOff>452440</xdr:colOff>
      <xdr:row>169</xdr:row>
      <xdr:rowOff>95233</xdr:rowOff>
    </xdr:to>
    <xdr:grpSp>
      <xdr:nvGrpSpPr>
        <xdr:cNvPr id="74" name="Group 73">
          <a:extLst>
            <a:ext uri="{FF2B5EF4-FFF2-40B4-BE49-F238E27FC236}">
              <a16:creationId xmlns:a16="http://schemas.microsoft.com/office/drawing/2014/main" id="{41E64A5D-9DF2-1E40-B290-A378E04CEB41}"/>
            </a:ext>
          </a:extLst>
        </xdr:cNvPr>
        <xdr:cNvGrpSpPr/>
      </xdr:nvGrpSpPr>
      <xdr:grpSpPr>
        <a:xfrm>
          <a:off x="47624" y="28301140"/>
          <a:ext cx="9513097" cy="4310062"/>
          <a:chOff x="0" y="25812751"/>
          <a:chExt cx="9513097" cy="4310062"/>
        </a:xfrm>
      </xdr:grpSpPr>
      <xdr:graphicFrame macro="">
        <xdr:nvGraphicFramePr>
          <xdr:cNvPr id="10" name="Chart 9">
            <a:extLst>
              <a:ext uri="{FF2B5EF4-FFF2-40B4-BE49-F238E27FC236}">
                <a16:creationId xmlns:a16="http://schemas.microsoft.com/office/drawing/2014/main" id="{C665FC1E-11C5-4E98-891D-49D2CD6B6C7E}"/>
              </a:ext>
            </a:extLst>
          </xdr:cNvPr>
          <xdr:cNvGraphicFramePr>
            <a:graphicFrameLocks/>
          </xdr:cNvGraphicFramePr>
        </xdr:nvGraphicFramePr>
        <xdr:xfrm>
          <a:off x="0" y="25812751"/>
          <a:ext cx="8262937" cy="4310062"/>
        </xdr:xfrm>
        <a:graphic>
          <a:graphicData uri="http://schemas.openxmlformats.org/drawingml/2006/chart">
            <c:chart xmlns:c="http://schemas.openxmlformats.org/drawingml/2006/chart" xmlns:r="http://schemas.openxmlformats.org/officeDocument/2006/relationships" r:id="rId22"/>
          </a:graphicData>
        </a:graphic>
      </xdr:graphicFrame>
      <xdr:grpSp>
        <xdr:nvGrpSpPr>
          <xdr:cNvPr id="61" name="Group 60">
            <a:extLst>
              <a:ext uri="{FF2B5EF4-FFF2-40B4-BE49-F238E27FC236}">
                <a16:creationId xmlns:a16="http://schemas.microsoft.com/office/drawing/2014/main" id="{C5761EA9-4701-2426-A9EA-6A16535BA286}"/>
              </a:ext>
            </a:extLst>
          </xdr:cNvPr>
          <xdr:cNvGrpSpPr/>
        </xdr:nvGrpSpPr>
        <xdr:grpSpPr>
          <a:xfrm>
            <a:off x="8072441" y="28646437"/>
            <a:ext cx="1393032" cy="678656"/>
            <a:chOff x="8334375" y="28717874"/>
            <a:chExt cx="1393032" cy="678656"/>
          </a:xfrm>
        </xdr:grpSpPr>
        <xdr:grpSp>
          <xdr:nvGrpSpPr>
            <xdr:cNvPr id="22" name="Group 21">
              <a:extLst>
                <a:ext uri="{FF2B5EF4-FFF2-40B4-BE49-F238E27FC236}">
                  <a16:creationId xmlns:a16="http://schemas.microsoft.com/office/drawing/2014/main" id="{EAB6237C-D327-BA0D-681A-24F4942C79EB}"/>
                </a:ext>
              </a:extLst>
            </xdr:cNvPr>
            <xdr:cNvGrpSpPr>
              <a:grpSpLocks noChangeAspect="1"/>
            </xdr:cNvGrpSpPr>
          </xdr:nvGrpSpPr>
          <xdr:grpSpPr>
            <a:xfrm>
              <a:off x="8334375" y="28855967"/>
              <a:ext cx="228600" cy="349988"/>
              <a:chOff x="9108281" y="28201123"/>
              <a:chExt cx="267532" cy="409593"/>
            </a:xfrm>
          </xdr:grpSpPr>
          <xdr:sp macro="" textlink="">
            <xdr:nvSpPr>
              <xdr:cNvPr id="13" name="Graphic 90" descr="Water with solid fill">
                <a:extLst>
                  <a:ext uri="{FF2B5EF4-FFF2-40B4-BE49-F238E27FC236}">
                    <a16:creationId xmlns:a16="http://schemas.microsoft.com/office/drawing/2014/main" id="{F27A7F9D-A1FB-48E2-AB48-E29F170942D7}"/>
                  </a:ext>
                </a:extLst>
              </xdr:cNvPr>
              <xdr:cNvSpPr>
                <a:spLocks noChangeAspect="1"/>
              </xdr:cNvSpPr>
            </xdr:nvSpPr>
            <xdr:spPr>
              <a:xfrm>
                <a:off x="9108281" y="28201123"/>
                <a:ext cx="267532" cy="409593"/>
              </a:xfrm>
              <a:custGeom>
                <a:avLst/>
                <a:gdLst>
                  <a:gd name="connsiteX0" fmla="*/ 238125 w 476250"/>
                  <a:gd name="connsiteY0" fmla="*/ 0 h 723900"/>
                  <a:gd name="connsiteX1" fmla="*/ 0 w 476250"/>
                  <a:gd name="connsiteY1" fmla="*/ 485775 h 723900"/>
                  <a:gd name="connsiteX2" fmla="*/ 238125 w 476250"/>
                  <a:gd name="connsiteY2" fmla="*/ 723900 h 723900"/>
                  <a:gd name="connsiteX3" fmla="*/ 476250 w 476250"/>
                  <a:gd name="connsiteY3" fmla="*/ 485775 h 723900"/>
                  <a:gd name="connsiteX4" fmla="*/ 238125 w 476250"/>
                  <a:gd name="connsiteY4" fmla="*/ 0 h 7239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76250" h="723900">
                    <a:moveTo>
                      <a:pt x="238125" y="0"/>
                    </a:moveTo>
                    <a:cubicBezTo>
                      <a:pt x="238125" y="0"/>
                      <a:pt x="0" y="335280"/>
                      <a:pt x="0" y="485775"/>
                    </a:cubicBezTo>
                    <a:cubicBezTo>
                      <a:pt x="0" y="617220"/>
                      <a:pt x="106680" y="723900"/>
                      <a:pt x="238125" y="723900"/>
                    </a:cubicBezTo>
                    <a:cubicBezTo>
                      <a:pt x="369570" y="723900"/>
                      <a:pt x="476250" y="617220"/>
                      <a:pt x="476250" y="485775"/>
                    </a:cubicBezTo>
                    <a:cubicBezTo>
                      <a:pt x="476250" y="334328"/>
                      <a:pt x="238125" y="0"/>
                      <a:pt x="238125" y="0"/>
                    </a:cubicBezTo>
                    <a:close/>
                  </a:path>
                </a:pathLst>
              </a:custGeom>
              <a:gradFill flip="none" rotWithShape="1">
                <a:gsLst>
                  <a:gs pos="0">
                    <a:schemeClr val="accent1">
                      <a:lumMod val="5000"/>
                      <a:lumOff val="95000"/>
                    </a:schemeClr>
                  </a:gs>
                  <a:gs pos="0">
                    <a:srgbClr val="257CA0"/>
                  </a:gs>
                  <a:gs pos="100000">
                    <a:srgbClr val="33A1CF"/>
                  </a:gs>
                </a:gsLst>
                <a:lin ang="13500000" scaled="1"/>
                <a:tileRect/>
              </a:gradFill>
              <a:ln w="9525" cap="flat">
                <a:noFill/>
                <a:prstDash val="solid"/>
                <a:miter/>
              </a:ln>
            </xdr:spPr>
            <xdr:txBody>
              <a:bodyPr rtlCol="0" anchor="ctr"/>
              <a:lstStyle/>
              <a:p>
                <a:endParaRPr lang="en-US"/>
              </a:p>
            </xdr:txBody>
          </xdr:sp>
          <xdr:sp macro="" textlink="">
            <xdr:nvSpPr>
              <xdr:cNvPr id="20" name="Freeform: Shape 19">
                <a:extLst>
                  <a:ext uri="{FF2B5EF4-FFF2-40B4-BE49-F238E27FC236}">
                    <a16:creationId xmlns:a16="http://schemas.microsoft.com/office/drawing/2014/main" id="{753A0A9D-1DA4-4BF7-A7BF-43391D3B1604}"/>
                  </a:ext>
                </a:extLst>
              </xdr:cNvPr>
              <xdr:cNvSpPr/>
            </xdr:nvSpPr>
            <xdr:spPr>
              <a:xfrm>
                <a:off x="9142968" y="28322887"/>
                <a:ext cx="69358" cy="149701"/>
              </a:xfrm>
              <a:custGeom>
                <a:avLst/>
                <a:gdLst>
                  <a:gd name="connsiteX0" fmla="*/ 166687 w 166687"/>
                  <a:gd name="connsiteY0" fmla="*/ 0 h 357188"/>
                  <a:gd name="connsiteX1" fmla="*/ 166687 w 166687"/>
                  <a:gd name="connsiteY1" fmla="*/ 0 h 357188"/>
                  <a:gd name="connsiteX2" fmla="*/ 47625 w 166687"/>
                  <a:gd name="connsiteY2" fmla="*/ 202407 h 357188"/>
                  <a:gd name="connsiteX3" fmla="*/ 0 w 166687"/>
                  <a:gd name="connsiteY3" fmla="*/ 297657 h 357188"/>
                  <a:gd name="connsiteX4" fmla="*/ 11906 w 166687"/>
                  <a:gd name="connsiteY4" fmla="*/ 357188 h 357188"/>
                  <a:gd name="connsiteX5" fmla="*/ 11906 w 166687"/>
                  <a:gd name="connsiteY5" fmla="*/ 357188 h 357188"/>
                  <a:gd name="connsiteX6" fmla="*/ 71437 w 166687"/>
                  <a:gd name="connsiteY6" fmla="*/ 345282 h 357188"/>
                  <a:gd name="connsiteX7" fmla="*/ 166687 w 166687"/>
                  <a:gd name="connsiteY7" fmla="*/ 0 h 3571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66687" h="357188">
                    <a:moveTo>
                      <a:pt x="166687" y="0"/>
                    </a:moveTo>
                    <a:lnTo>
                      <a:pt x="166687" y="0"/>
                    </a:lnTo>
                    <a:cubicBezTo>
                      <a:pt x="127000" y="67469"/>
                      <a:pt x="85108" y="133689"/>
                      <a:pt x="47625" y="202407"/>
                    </a:cubicBezTo>
                    <a:cubicBezTo>
                      <a:pt x="-39759" y="362610"/>
                      <a:pt x="74671" y="185647"/>
                      <a:pt x="0" y="297657"/>
                    </a:cubicBezTo>
                    <a:lnTo>
                      <a:pt x="11906" y="357188"/>
                    </a:lnTo>
                    <a:lnTo>
                      <a:pt x="11906" y="357188"/>
                    </a:lnTo>
                    <a:lnTo>
                      <a:pt x="71437" y="345282"/>
                    </a:lnTo>
                    <a:lnTo>
                      <a:pt x="166687" y="0"/>
                    </a:lnTo>
                    <a:close/>
                  </a:path>
                </a:pathLst>
              </a:cu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 name="TextBox 20">
              <a:extLst>
                <a:ext uri="{FF2B5EF4-FFF2-40B4-BE49-F238E27FC236}">
                  <a16:creationId xmlns:a16="http://schemas.microsoft.com/office/drawing/2014/main" id="{3E31274B-3C38-46CB-9D2C-A0AFB3AC2F15}"/>
                </a:ext>
              </a:extLst>
            </xdr:cNvPr>
            <xdr:cNvSpPr txBox="1"/>
          </xdr:nvSpPr>
          <xdr:spPr>
            <a:xfrm>
              <a:off x="8596332" y="28717874"/>
              <a:ext cx="1131075" cy="678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1">
                      <a:lumMod val="50000"/>
                    </a:schemeClr>
                  </a:solidFill>
                  <a:latin typeface="Arial Narrow" panose="020B0606020202030204" pitchFamily="34" charset="0"/>
                </a:rPr>
                <a:t>Total amount of water (m</a:t>
              </a:r>
              <a:r>
                <a:rPr lang="en-US" sz="1200" baseline="30000">
                  <a:solidFill>
                    <a:schemeClr val="accent1">
                      <a:lumMod val="50000"/>
                    </a:schemeClr>
                  </a:solidFill>
                  <a:latin typeface="Arial Narrow" panose="020B0606020202030204" pitchFamily="34" charset="0"/>
                </a:rPr>
                <a:t>3</a:t>
              </a:r>
              <a:r>
                <a:rPr lang="en-US" sz="1200" baseline="0">
                  <a:solidFill>
                    <a:schemeClr val="accent1">
                      <a:lumMod val="50000"/>
                    </a:schemeClr>
                  </a:solidFill>
                  <a:latin typeface="Arial Narrow" panose="020B0606020202030204" pitchFamily="34" charset="0"/>
                </a:rPr>
                <a:t>) sourced</a:t>
              </a:r>
              <a:endParaRPr lang="en-US" sz="1200" baseline="30000">
                <a:solidFill>
                  <a:schemeClr val="accent1">
                    <a:lumMod val="50000"/>
                  </a:schemeClr>
                </a:solidFill>
                <a:latin typeface="Arial Narrow" panose="020B0606020202030204" pitchFamily="34" charset="0"/>
              </a:endParaRPr>
            </a:p>
          </xdr:txBody>
        </xdr:sp>
      </xdr:grpSp>
      <xdr:grpSp>
        <xdr:nvGrpSpPr>
          <xdr:cNvPr id="62" name="Group 61">
            <a:extLst>
              <a:ext uri="{FF2B5EF4-FFF2-40B4-BE49-F238E27FC236}">
                <a16:creationId xmlns:a16="http://schemas.microsoft.com/office/drawing/2014/main" id="{E49CB644-69A5-69A0-1C94-68CC89C823F3}"/>
              </a:ext>
            </a:extLst>
          </xdr:cNvPr>
          <xdr:cNvGrpSpPr/>
        </xdr:nvGrpSpPr>
        <xdr:grpSpPr>
          <a:xfrm>
            <a:off x="8024817" y="29229844"/>
            <a:ext cx="1488280" cy="654844"/>
            <a:chOff x="8286751" y="29313188"/>
            <a:chExt cx="1488280" cy="654844"/>
          </a:xfrm>
        </xdr:grpSpPr>
        <xdr:sp macro="" textlink="">
          <xdr:nvSpPr>
            <xdr:cNvPr id="35" name="Graphic 88" descr="Deciduous tree with solid fill">
              <a:extLst>
                <a:ext uri="{FF2B5EF4-FFF2-40B4-BE49-F238E27FC236}">
                  <a16:creationId xmlns:a16="http://schemas.microsoft.com/office/drawing/2014/main" id="{3AEA1455-D247-4C40-B1A3-14B452679530}"/>
                </a:ext>
              </a:extLst>
            </xdr:cNvPr>
            <xdr:cNvSpPr>
              <a:spLocks noChangeAspect="1"/>
            </xdr:cNvSpPr>
          </xdr:nvSpPr>
          <xdr:spPr>
            <a:xfrm>
              <a:off x="8286751" y="29348909"/>
              <a:ext cx="320040" cy="327358"/>
            </a:xfrm>
            <a:custGeom>
              <a:avLst/>
              <a:gdLst>
                <a:gd name="connsiteX0" fmla="*/ 717233 w 791527"/>
                <a:gd name="connsiteY0" fmla="*/ 255270 h 809625"/>
                <a:gd name="connsiteX1" fmla="*/ 646748 w 791527"/>
                <a:gd name="connsiteY1" fmla="*/ 164783 h 809625"/>
                <a:gd name="connsiteX2" fmla="*/ 646748 w 791527"/>
                <a:gd name="connsiteY2" fmla="*/ 156210 h 809625"/>
                <a:gd name="connsiteX3" fmla="*/ 528638 w 791527"/>
                <a:gd name="connsiteY3" fmla="*/ 38100 h 809625"/>
                <a:gd name="connsiteX4" fmla="*/ 474345 w 791527"/>
                <a:gd name="connsiteY4" fmla="*/ 51435 h 809625"/>
                <a:gd name="connsiteX5" fmla="*/ 376238 w 791527"/>
                <a:gd name="connsiteY5" fmla="*/ 0 h 809625"/>
                <a:gd name="connsiteX6" fmla="*/ 262890 w 791527"/>
                <a:gd name="connsiteY6" fmla="*/ 81915 h 809625"/>
                <a:gd name="connsiteX7" fmla="*/ 204788 w 791527"/>
                <a:gd name="connsiteY7" fmla="*/ 66675 h 809625"/>
                <a:gd name="connsiteX8" fmla="*/ 85725 w 791527"/>
                <a:gd name="connsiteY8" fmla="*/ 185738 h 809625"/>
                <a:gd name="connsiteX9" fmla="*/ 106680 w 791527"/>
                <a:gd name="connsiteY9" fmla="*/ 252413 h 809625"/>
                <a:gd name="connsiteX10" fmla="*/ 0 w 791527"/>
                <a:gd name="connsiteY10" fmla="*/ 390525 h 809625"/>
                <a:gd name="connsiteX11" fmla="*/ 142875 w 791527"/>
                <a:gd name="connsiteY11" fmla="*/ 533400 h 809625"/>
                <a:gd name="connsiteX12" fmla="*/ 177165 w 791527"/>
                <a:gd name="connsiteY12" fmla="*/ 529590 h 809625"/>
                <a:gd name="connsiteX13" fmla="*/ 328613 w 791527"/>
                <a:gd name="connsiteY13" fmla="*/ 681038 h 809625"/>
                <a:gd name="connsiteX14" fmla="*/ 324803 w 791527"/>
                <a:gd name="connsiteY14" fmla="*/ 771525 h 809625"/>
                <a:gd name="connsiteX15" fmla="*/ 319088 w 791527"/>
                <a:gd name="connsiteY15" fmla="*/ 784860 h 809625"/>
                <a:gd name="connsiteX16" fmla="*/ 310515 w 791527"/>
                <a:gd name="connsiteY16" fmla="*/ 793433 h 809625"/>
                <a:gd name="connsiteX17" fmla="*/ 317183 w 791527"/>
                <a:gd name="connsiteY17" fmla="*/ 809625 h 809625"/>
                <a:gd name="connsiteX18" fmla="*/ 421958 w 791527"/>
                <a:gd name="connsiteY18" fmla="*/ 809625 h 809625"/>
                <a:gd name="connsiteX19" fmla="*/ 430530 w 791527"/>
                <a:gd name="connsiteY19" fmla="*/ 795338 h 809625"/>
                <a:gd name="connsiteX20" fmla="*/ 422910 w 791527"/>
                <a:gd name="connsiteY20" fmla="*/ 782955 h 809625"/>
                <a:gd name="connsiteX21" fmla="*/ 417195 w 791527"/>
                <a:gd name="connsiteY21" fmla="*/ 769620 h 809625"/>
                <a:gd name="connsiteX22" fmla="*/ 413385 w 791527"/>
                <a:gd name="connsiteY22" fmla="*/ 654368 h 809625"/>
                <a:gd name="connsiteX23" fmla="*/ 414338 w 791527"/>
                <a:gd name="connsiteY23" fmla="*/ 652463 h 809625"/>
                <a:gd name="connsiteX24" fmla="*/ 516255 w 791527"/>
                <a:gd name="connsiteY24" fmla="*/ 571500 h 809625"/>
                <a:gd name="connsiteX25" fmla="*/ 640080 w 791527"/>
                <a:gd name="connsiteY25" fmla="*/ 469583 h 809625"/>
                <a:gd name="connsiteX26" fmla="*/ 677228 w 791527"/>
                <a:gd name="connsiteY26" fmla="*/ 476250 h 809625"/>
                <a:gd name="connsiteX27" fmla="*/ 791528 w 791527"/>
                <a:gd name="connsiteY27" fmla="*/ 361950 h 809625"/>
                <a:gd name="connsiteX28" fmla="*/ 717233 w 791527"/>
                <a:gd name="connsiteY28" fmla="*/ 255270 h 809625"/>
                <a:gd name="connsiteX29" fmla="*/ 374333 w 791527"/>
                <a:gd name="connsiteY29" fmla="*/ 545783 h 809625"/>
                <a:gd name="connsiteX30" fmla="*/ 354330 w 791527"/>
                <a:gd name="connsiteY30" fmla="*/ 465773 h 809625"/>
                <a:gd name="connsiteX31" fmla="*/ 419100 w 791527"/>
                <a:gd name="connsiteY31" fmla="*/ 443865 h 809625"/>
                <a:gd name="connsiteX32" fmla="*/ 374333 w 791527"/>
                <a:gd name="connsiteY32" fmla="*/ 545783 h 809625"/>
                <a:gd name="connsiteX33" fmla="*/ 230505 w 791527"/>
                <a:gd name="connsiteY33" fmla="*/ 502920 h 809625"/>
                <a:gd name="connsiteX34" fmla="*/ 272415 w 791527"/>
                <a:gd name="connsiteY34" fmla="*/ 451485 h 809625"/>
                <a:gd name="connsiteX35" fmla="*/ 299085 w 791527"/>
                <a:gd name="connsiteY35" fmla="*/ 461010 h 809625"/>
                <a:gd name="connsiteX36" fmla="*/ 328613 w 791527"/>
                <a:gd name="connsiteY36" fmla="*/ 578168 h 809625"/>
                <a:gd name="connsiteX37" fmla="*/ 230505 w 791527"/>
                <a:gd name="connsiteY37" fmla="*/ 502920 h 809625"/>
                <a:gd name="connsiteX38" fmla="*/ 494348 w 791527"/>
                <a:gd name="connsiteY38" fmla="*/ 528638 h 809625"/>
                <a:gd name="connsiteX39" fmla="*/ 415290 w 791527"/>
                <a:gd name="connsiteY39" fmla="*/ 573405 h 809625"/>
                <a:gd name="connsiteX40" fmla="*/ 483870 w 791527"/>
                <a:gd name="connsiteY40" fmla="*/ 432435 h 809625"/>
                <a:gd name="connsiteX41" fmla="*/ 566738 w 791527"/>
                <a:gd name="connsiteY41" fmla="*/ 456248 h 809625"/>
                <a:gd name="connsiteX42" fmla="*/ 593408 w 791527"/>
                <a:gd name="connsiteY42" fmla="*/ 453390 h 809625"/>
                <a:gd name="connsiteX43" fmla="*/ 494348 w 791527"/>
                <a:gd name="connsiteY43" fmla="*/ 528638 h 8096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Lst>
              <a:rect l="l" t="t" r="r" b="b"/>
              <a:pathLst>
                <a:path w="791527" h="809625">
                  <a:moveTo>
                    <a:pt x="717233" y="255270"/>
                  </a:moveTo>
                  <a:cubicBezTo>
                    <a:pt x="705803" y="217170"/>
                    <a:pt x="681038" y="184785"/>
                    <a:pt x="646748" y="164783"/>
                  </a:cubicBezTo>
                  <a:cubicBezTo>
                    <a:pt x="646748" y="161925"/>
                    <a:pt x="646748" y="159068"/>
                    <a:pt x="646748" y="156210"/>
                  </a:cubicBezTo>
                  <a:cubicBezTo>
                    <a:pt x="647700" y="91440"/>
                    <a:pt x="594360" y="38100"/>
                    <a:pt x="528638" y="38100"/>
                  </a:cubicBezTo>
                  <a:cubicBezTo>
                    <a:pt x="508635" y="38100"/>
                    <a:pt x="490538" y="42863"/>
                    <a:pt x="474345" y="51435"/>
                  </a:cubicBezTo>
                  <a:cubicBezTo>
                    <a:pt x="452438" y="20003"/>
                    <a:pt x="417195" y="0"/>
                    <a:pt x="376238" y="0"/>
                  </a:cubicBezTo>
                  <a:cubicBezTo>
                    <a:pt x="323850" y="0"/>
                    <a:pt x="279083" y="34290"/>
                    <a:pt x="262890" y="81915"/>
                  </a:cubicBezTo>
                  <a:cubicBezTo>
                    <a:pt x="245745" y="72390"/>
                    <a:pt x="225743" y="66675"/>
                    <a:pt x="204788" y="66675"/>
                  </a:cubicBezTo>
                  <a:cubicBezTo>
                    <a:pt x="139065" y="66675"/>
                    <a:pt x="85725" y="120015"/>
                    <a:pt x="85725" y="185738"/>
                  </a:cubicBezTo>
                  <a:cubicBezTo>
                    <a:pt x="85725" y="210503"/>
                    <a:pt x="93345" y="233363"/>
                    <a:pt x="106680" y="252413"/>
                  </a:cubicBezTo>
                  <a:cubicBezTo>
                    <a:pt x="44768" y="268605"/>
                    <a:pt x="0" y="323850"/>
                    <a:pt x="0" y="390525"/>
                  </a:cubicBezTo>
                  <a:cubicBezTo>
                    <a:pt x="0" y="469583"/>
                    <a:pt x="63818" y="533400"/>
                    <a:pt x="142875" y="533400"/>
                  </a:cubicBezTo>
                  <a:cubicBezTo>
                    <a:pt x="154305" y="533400"/>
                    <a:pt x="165735" y="531495"/>
                    <a:pt x="177165" y="529590"/>
                  </a:cubicBezTo>
                  <a:cubicBezTo>
                    <a:pt x="222885" y="550545"/>
                    <a:pt x="323850" y="611505"/>
                    <a:pt x="328613" y="681038"/>
                  </a:cubicBezTo>
                  <a:lnTo>
                    <a:pt x="324803" y="771525"/>
                  </a:lnTo>
                  <a:cubicBezTo>
                    <a:pt x="324803" y="776288"/>
                    <a:pt x="322898" y="781050"/>
                    <a:pt x="319088" y="784860"/>
                  </a:cubicBezTo>
                  <a:lnTo>
                    <a:pt x="310515" y="793433"/>
                  </a:lnTo>
                  <a:cubicBezTo>
                    <a:pt x="304800" y="800100"/>
                    <a:pt x="308610" y="809625"/>
                    <a:pt x="317183" y="809625"/>
                  </a:cubicBezTo>
                  <a:lnTo>
                    <a:pt x="421958" y="809625"/>
                  </a:lnTo>
                  <a:cubicBezTo>
                    <a:pt x="429578" y="809625"/>
                    <a:pt x="433388" y="802005"/>
                    <a:pt x="430530" y="795338"/>
                  </a:cubicBezTo>
                  <a:cubicBezTo>
                    <a:pt x="430530" y="795338"/>
                    <a:pt x="425768" y="785813"/>
                    <a:pt x="422910" y="782955"/>
                  </a:cubicBezTo>
                  <a:cubicBezTo>
                    <a:pt x="420053" y="779145"/>
                    <a:pt x="417195" y="775335"/>
                    <a:pt x="417195" y="769620"/>
                  </a:cubicBezTo>
                  <a:lnTo>
                    <a:pt x="413385" y="654368"/>
                  </a:lnTo>
                  <a:cubicBezTo>
                    <a:pt x="413385" y="653415"/>
                    <a:pt x="414338" y="652463"/>
                    <a:pt x="414338" y="652463"/>
                  </a:cubicBezTo>
                  <a:cubicBezTo>
                    <a:pt x="421958" y="618173"/>
                    <a:pt x="467678" y="595313"/>
                    <a:pt x="516255" y="571500"/>
                  </a:cubicBezTo>
                  <a:cubicBezTo>
                    <a:pt x="564833" y="547688"/>
                    <a:pt x="621983" y="519113"/>
                    <a:pt x="640080" y="469583"/>
                  </a:cubicBezTo>
                  <a:cubicBezTo>
                    <a:pt x="651510" y="473393"/>
                    <a:pt x="663893" y="476250"/>
                    <a:pt x="677228" y="476250"/>
                  </a:cubicBezTo>
                  <a:cubicBezTo>
                    <a:pt x="740093" y="476250"/>
                    <a:pt x="791528" y="424815"/>
                    <a:pt x="791528" y="361950"/>
                  </a:cubicBezTo>
                  <a:cubicBezTo>
                    <a:pt x="790575" y="313373"/>
                    <a:pt x="760095" y="271463"/>
                    <a:pt x="717233" y="255270"/>
                  </a:cubicBezTo>
                  <a:close/>
                  <a:moveTo>
                    <a:pt x="374333" y="545783"/>
                  </a:moveTo>
                  <a:cubicBezTo>
                    <a:pt x="371475" y="521970"/>
                    <a:pt x="365760" y="493395"/>
                    <a:pt x="354330" y="465773"/>
                  </a:cubicBezTo>
                  <a:cubicBezTo>
                    <a:pt x="378143" y="462915"/>
                    <a:pt x="400050" y="455295"/>
                    <a:pt x="419100" y="443865"/>
                  </a:cubicBezTo>
                  <a:cubicBezTo>
                    <a:pt x="399098" y="478155"/>
                    <a:pt x="383858" y="515303"/>
                    <a:pt x="374333" y="545783"/>
                  </a:cubicBezTo>
                  <a:close/>
                  <a:moveTo>
                    <a:pt x="230505" y="502920"/>
                  </a:moveTo>
                  <a:cubicBezTo>
                    <a:pt x="247650" y="489585"/>
                    <a:pt x="261938" y="471488"/>
                    <a:pt x="272415" y="451485"/>
                  </a:cubicBezTo>
                  <a:cubicBezTo>
                    <a:pt x="280988" y="455295"/>
                    <a:pt x="289560" y="459105"/>
                    <a:pt x="299085" y="461010"/>
                  </a:cubicBezTo>
                  <a:cubicBezTo>
                    <a:pt x="323850" y="501968"/>
                    <a:pt x="328613" y="548640"/>
                    <a:pt x="328613" y="578168"/>
                  </a:cubicBezTo>
                  <a:cubicBezTo>
                    <a:pt x="298133" y="545783"/>
                    <a:pt x="259080" y="520065"/>
                    <a:pt x="230505" y="502920"/>
                  </a:cubicBezTo>
                  <a:close/>
                  <a:moveTo>
                    <a:pt x="494348" y="528638"/>
                  </a:moveTo>
                  <a:cubicBezTo>
                    <a:pt x="466725" y="541973"/>
                    <a:pt x="438150" y="556260"/>
                    <a:pt x="415290" y="573405"/>
                  </a:cubicBezTo>
                  <a:cubicBezTo>
                    <a:pt x="427673" y="534353"/>
                    <a:pt x="449580" y="475298"/>
                    <a:pt x="483870" y="432435"/>
                  </a:cubicBezTo>
                  <a:cubicBezTo>
                    <a:pt x="507683" y="447675"/>
                    <a:pt x="536258" y="456248"/>
                    <a:pt x="566738" y="456248"/>
                  </a:cubicBezTo>
                  <a:cubicBezTo>
                    <a:pt x="576263" y="456248"/>
                    <a:pt x="584835" y="455295"/>
                    <a:pt x="593408" y="453390"/>
                  </a:cubicBezTo>
                  <a:cubicBezTo>
                    <a:pt x="582930" y="482918"/>
                    <a:pt x="545783" y="502920"/>
                    <a:pt x="494348" y="528638"/>
                  </a:cubicBezTo>
                  <a:close/>
                </a:path>
              </a:pathLst>
            </a:custGeom>
            <a:gradFill flip="none" rotWithShape="1">
              <a:gsLst>
                <a:gs pos="100000">
                  <a:schemeClr val="accent6">
                    <a:lumMod val="50000"/>
                  </a:schemeClr>
                </a:gs>
                <a:gs pos="76000">
                  <a:schemeClr val="accent6">
                    <a:lumMod val="75000"/>
                  </a:schemeClr>
                </a:gs>
                <a:gs pos="0">
                  <a:schemeClr val="accent6">
                    <a:lumMod val="50000"/>
                  </a:schemeClr>
                </a:gs>
              </a:gsLst>
              <a:lin ang="18900000" scaled="1"/>
              <a:tileRect/>
            </a:gradFill>
            <a:ln w="9525" cap="flat">
              <a:noFill/>
              <a:prstDash val="solid"/>
              <a:miter/>
            </a:ln>
          </xdr:spPr>
          <xdr:txBody>
            <a:bodyPr rtlCol="0" anchor="ctr"/>
            <a:lstStyle/>
            <a:p>
              <a:endParaRPr lang="en-US"/>
            </a:p>
          </xdr:txBody>
        </xdr:sp>
        <xdr:sp macro="" textlink="">
          <xdr:nvSpPr>
            <xdr:cNvPr id="36" name="TextBox 35">
              <a:extLst>
                <a:ext uri="{FF2B5EF4-FFF2-40B4-BE49-F238E27FC236}">
                  <a16:creationId xmlns:a16="http://schemas.microsoft.com/office/drawing/2014/main" id="{02D1C7DB-E7B1-413D-AF3B-D137F82886E2}"/>
                </a:ext>
              </a:extLst>
            </xdr:cNvPr>
            <xdr:cNvSpPr txBox="1"/>
          </xdr:nvSpPr>
          <xdr:spPr>
            <a:xfrm>
              <a:off x="8579645" y="29313188"/>
              <a:ext cx="1195386" cy="654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6">
                      <a:lumMod val="50000"/>
                    </a:schemeClr>
                  </a:solidFill>
                  <a:latin typeface="Arial Narrow" panose="020B0606020202030204" pitchFamily="34" charset="0"/>
                </a:rPr>
                <a:t>Total number of trees cut down</a:t>
              </a:r>
              <a:endParaRPr lang="en-US" sz="1200" baseline="30000">
                <a:solidFill>
                  <a:schemeClr val="accent6">
                    <a:lumMod val="50000"/>
                  </a:schemeClr>
                </a:solidFill>
                <a:latin typeface="Arial Narrow" panose="020B0606020202030204" pitchFamily="34" charset="0"/>
              </a:endParaRPr>
            </a:p>
          </xdr:txBody>
        </xdr:sp>
      </xdr:grpSp>
      <xdr:grpSp>
        <xdr:nvGrpSpPr>
          <xdr:cNvPr id="58" name="Group 57">
            <a:extLst>
              <a:ext uri="{FF2B5EF4-FFF2-40B4-BE49-F238E27FC236}">
                <a16:creationId xmlns:a16="http://schemas.microsoft.com/office/drawing/2014/main" id="{C0BB7A41-E826-FC02-D02B-10ADD347DB9D}"/>
              </a:ext>
            </a:extLst>
          </xdr:cNvPr>
          <xdr:cNvGrpSpPr/>
        </xdr:nvGrpSpPr>
        <xdr:grpSpPr>
          <a:xfrm>
            <a:off x="8001004" y="25955627"/>
            <a:ext cx="1309683" cy="461168"/>
            <a:chOff x="8286750" y="26015156"/>
            <a:chExt cx="1309683" cy="461168"/>
          </a:xfrm>
        </xdr:grpSpPr>
        <xdr:pic>
          <xdr:nvPicPr>
            <xdr:cNvPr id="37" name="Graphic 110" descr="Document with solid fill">
              <a:extLst>
                <a:ext uri="{FF2B5EF4-FFF2-40B4-BE49-F238E27FC236}">
                  <a16:creationId xmlns:a16="http://schemas.microsoft.com/office/drawing/2014/main" id="{6E58F898-71DD-2B46-18CF-67A916F5CDAB}"/>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8286750" y="26050876"/>
              <a:ext cx="365760" cy="365760"/>
            </a:xfrm>
            <a:prstGeom prst="rect">
              <a:avLst/>
            </a:prstGeom>
          </xdr:spPr>
        </xdr:pic>
        <xdr:sp macro="" textlink="">
          <xdr:nvSpPr>
            <xdr:cNvPr id="55" name="TextBox 103">
              <a:extLst>
                <a:ext uri="{FF2B5EF4-FFF2-40B4-BE49-F238E27FC236}">
                  <a16:creationId xmlns:a16="http://schemas.microsoft.com/office/drawing/2014/main" id="{1E41C284-89A9-5D3E-84FB-6DFA0678DCF7}"/>
                </a:ext>
              </a:extLst>
            </xdr:cNvPr>
            <xdr:cNvSpPr txBox="1"/>
          </xdr:nvSpPr>
          <xdr:spPr>
            <a:xfrm>
              <a:off x="8596312" y="26015156"/>
              <a:ext cx="1000121" cy="461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l"/>
              <a:r>
                <a:rPr lang="en-US" sz="1200">
                  <a:solidFill>
                    <a:srgbClr val="04756B">
                      <a:alpha val="45000"/>
                    </a:srgbClr>
                  </a:solidFill>
                  <a:latin typeface="Arial Narrow" panose="020B0606020202030204" pitchFamily="34" charset="0"/>
                </a:rPr>
                <a:t>Total number of sheets used</a:t>
              </a:r>
              <a:endParaRPr lang="en-US" sz="1200" baseline="30000">
                <a:solidFill>
                  <a:srgbClr val="04756B">
                    <a:alpha val="45000"/>
                  </a:srgbClr>
                </a:solidFill>
                <a:latin typeface="Arial Narrow" panose="020B0606020202030204" pitchFamily="34" charset="0"/>
              </a:endParaRPr>
            </a:p>
          </xdr:txBody>
        </xdr:sp>
      </xdr:grpSp>
      <xdr:grpSp>
        <xdr:nvGrpSpPr>
          <xdr:cNvPr id="60" name="Group 59">
            <a:extLst>
              <a:ext uri="{FF2B5EF4-FFF2-40B4-BE49-F238E27FC236}">
                <a16:creationId xmlns:a16="http://schemas.microsoft.com/office/drawing/2014/main" id="{77B505FA-497E-106C-21B2-4EC4B1344944}"/>
              </a:ext>
            </a:extLst>
          </xdr:cNvPr>
          <xdr:cNvGrpSpPr/>
        </xdr:nvGrpSpPr>
        <xdr:grpSpPr>
          <a:xfrm>
            <a:off x="7977193" y="26381869"/>
            <a:ext cx="1416842" cy="654844"/>
            <a:chOff x="8262939" y="26346151"/>
            <a:chExt cx="1416842" cy="654844"/>
          </a:xfrm>
        </xdr:grpSpPr>
        <xdr:pic>
          <xdr:nvPicPr>
            <xdr:cNvPr id="57" name="Graphic 56" descr="Classroom with solid fill">
              <a:extLst>
                <a:ext uri="{FF2B5EF4-FFF2-40B4-BE49-F238E27FC236}">
                  <a16:creationId xmlns:a16="http://schemas.microsoft.com/office/drawing/2014/main" id="{B4C36F87-E2CF-E3C7-1612-49275429641B}"/>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8262939" y="26396160"/>
              <a:ext cx="393192" cy="393192"/>
            </a:xfrm>
            <a:prstGeom prst="rect">
              <a:avLst/>
            </a:prstGeom>
          </xdr:spPr>
        </xdr:pic>
        <xdr:sp macro="" textlink="">
          <xdr:nvSpPr>
            <xdr:cNvPr id="59" name="TextBox 58">
              <a:extLst>
                <a:ext uri="{FF2B5EF4-FFF2-40B4-BE49-F238E27FC236}">
                  <a16:creationId xmlns:a16="http://schemas.microsoft.com/office/drawing/2014/main" id="{5B7434B1-B527-4AEB-AEB9-624C82D523CB}"/>
                </a:ext>
              </a:extLst>
            </xdr:cNvPr>
            <xdr:cNvSpPr txBox="1"/>
          </xdr:nvSpPr>
          <xdr:spPr>
            <a:xfrm>
              <a:off x="8601076" y="26346151"/>
              <a:ext cx="1078705" cy="654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679289"/>
                  </a:solidFill>
                  <a:latin typeface="Arial Narrow" panose="020B0606020202030204" pitchFamily="34" charset="0"/>
                </a:rPr>
                <a:t>Typical number of students in a classroom</a:t>
              </a:r>
              <a:endParaRPr lang="en-US" sz="1200" baseline="30000">
                <a:solidFill>
                  <a:srgbClr val="679289"/>
                </a:solidFill>
                <a:latin typeface="Arial Narrow" panose="020B0606020202030204" pitchFamily="34" charset="0"/>
              </a:endParaRPr>
            </a:p>
          </xdr:txBody>
        </xdr:sp>
      </xdr:grpSp>
    </xdr:grpSp>
    <xdr:clientData/>
  </xdr:twoCellAnchor>
  <xdr:twoCellAnchor>
    <xdr:from>
      <xdr:col>0</xdr:col>
      <xdr:colOff>464342</xdr:colOff>
      <xdr:row>143</xdr:row>
      <xdr:rowOff>95250</xdr:rowOff>
    </xdr:from>
    <xdr:to>
      <xdr:col>11</xdr:col>
      <xdr:colOff>35717</xdr:colOff>
      <xdr:row>149</xdr:row>
      <xdr:rowOff>97640</xdr:rowOff>
    </xdr:to>
    <xdr:sp macro="" textlink="">
      <xdr:nvSpPr>
        <xdr:cNvPr id="75" name="TextBox 74">
          <a:extLst>
            <a:ext uri="{FF2B5EF4-FFF2-40B4-BE49-F238E27FC236}">
              <a16:creationId xmlns:a16="http://schemas.microsoft.com/office/drawing/2014/main" id="{D096508C-D4B0-4626-A883-042DB0B7A576}"/>
            </a:ext>
          </a:extLst>
        </xdr:cNvPr>
        <xdr:cNvSpPr txBox="1"/>
      </xdr:nvSpPr>
      <xdr:spPr>
        <a:xfrm>
          <a:off x="464342" y="27658219"/>
          <a:ext cx="6250781" cy="1145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700" b="1">
              <a:solidFill>
                <a:schemeClr val="tx1">
                  <a:lumMod val="85000"/>
                  <a:lumOff val="15000"/>
                </a:schemeClr>
              </a:solidFill>
              <a:latin typeface="Rubik" pitchFamily="2" charset="-79"/>
              <a:cs typeface="Rubik" pitchFamily="2" charset="-79"/>
            </a:rPr>
            <a:t>Number </a:t>
          </a:r>
          <a:r>
            <a:rPr lang="en-US" sz="1700" b="1" baseline="0">
              <a:solidFill>
                <a:schemeClr val="tx1">
                  <a:lumMod val="85000"/>
                  <a:lumOff val="15000"/>
                </a:schemeClr>
              </a:solidFill>
              <a:latin typeface="Rubik" pitchFamily="2" charset="-79"/>
              <a:cs typeface="Rubik" pitchFamily="2" charset="-79"/>
            </a:rPr>
            <a:t>of sheets </a:t>
          </a:r>
          <a:r>
            <a:rPr lang="en-US" sz="1700" b="0" baseline="0">
              <a:solidFill>
                <a:schemeClr val="tx1">
                  <a:lumMod val="85000"/>
                  <a:lumOff val="15000"/>
                </a:schemeClr>
              </a:solidFill>
              <a:latin typeface="Rubik" pitchFamily="2" charset="-79"/>
              <a:cs typeface="Rubik" pitchFamily="2" charset="-79"/>
            </a:rPr>
            <a:t>in a module per classroom in a SY and the </a:t>
          </a:r>
          <a:r>
            <a:rPr lang="en-US" sz="1700" b="1" baseline="0">
              <a:solidFill>
                <a:schemeClr val="tx1">
                  <a:lumMod val="85000"/>
                  <a:lumOff val="15000"/>
                </a:schemeClr>
              </a:solidFill>
              <a:latin typeface="Rubik" pitchFamily="2" charset="-79"/>
              <a:cs typeface="Rubik" pitchFamily="2" charset="-79"/>
            </a:rPr>
            <a:t>trees and water requirements</a:t>
          </a:r>
          <a:r>
            <a:rPr lang="en-US" sz="1700" b="0" baseline="0">
              <a:solidFill>
                <a:schemeClr val="tx1">
                  <a:lumMod val="85000"/>
                  <a:lumOff val="15000"/>
                </a:schemeClr>
              </a:solidFill>
              <a:latin typeface="Rubik" pitchFamily="2" charset="-79"/>
              <a:cs typeface="Rubik" pitchFamily="2" charset="-79"/>
            </a:rPr>
            <a:t> by grade level  </a:t>
          </a:r>
          <a:endParaRPr lang="en-US" sz="1700" b="0">
            <a:solidFill>
              <a:schemeClr val="tx1">
                <a:lumMod val="85000"/>
                <a:lumOff val="15000"/>
              </a:schemeClr>
            </a:solidFill>
            <a:latin typeface="Rubik" pitchFamily="2" charset="-79"/>
            <a:cs typeface="Rubik" pitchFamily="2" charset="-79"/>
          </a:endParaRPr>
        </a:p>
      </xdr:txBody>
    </xdr:sp>
    <xdr:clientData/>
  </xdr:twoCellAnchor>
  <xdr:twoCellAnchor editAs="oneCell">
    <xdr:from>
      <xdr:col>2</xdr:col>
      <xdr:colOff>226218</xdr:colOff>
      <xdr:row>137</xdr:row>
      <xdr:rowOff>11908</xdr:rowOff>
    </xdr:from>
    <xdr:to>
      <xdr:col>4</xdr:col>
      <xdr:colOff>511969</xdr:colOff>
      <xdr:row>144</xdr:row>
      <xdr:rowOff>107158</xdr:rowOff>
    </xdr:to>
    <xdr:pic>
      <xdr:nvPicPr>
        <xdr:cNvPr id="115" name="Graphic 114" descr="Books on shelf with solid fill">
          <a:extLst>
            <a:ext uri="{FF2B5EF4-FFF2-40B4-BE49-F238E27FC236}">
              <a16:creationId xmlns:a16="http://schemas.microsoft.com/office/drawing/2014/main" id="{EA2DCA0F-16BB-B123-FDAB-5ADA44118CAD}"/>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440656" y="25217439"/>
          <a:ext cx="1500188" cy="1500188"/>
        </a:xfrm>
        <a:prstGeom prst="rect">
          <a:avLst/>
        </a:prstGeom>
      </xdr:spPr>
    </xdr:pic>
    <xdr:clientData/>
  </xdr:twoCellAnchor>
  <xdr:twoCellAnchor editAs="oneCell">
    <xdr:from>
      <xdr:col>13</xdr:col>
      <xdr:colOff>476248</xdr:colOff>
      <xdr:row>68</xdr:row>
      <xdr:rowOff>95249</xdr:rowOff>
    </xdr:from>
    <xdr:to>
      <xdr:col>16</xdr:col>
      <xdr:colOff>23813</xdr:colOff>
      <xdr:row>75</xdr:row>
      <xdr:rowOff>130970</xdr:rowOff>
    </xdr:to>
    <xdr:pic>
      <xdr:nvPicPr>
        <xdr:cNvPr id="134" name="Graphic 133" descr="Arrow Down with solid fill">
          <a:extLst>
            <a:ext uri="{FF2B5EF4-FFF2-40B4-BE49-F238E27FC236}">
              <a16:creationId xmlns:a16="http://schemas.microsoft.com/office/drawing/2014/main" id="{D516E3A5-2EC7-8999-970E-89C30032E87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8370092" y="13132593"/>
          <a:ext cx="1369221" cy="1369221"/>
        </a:xfrm>
        <a:prstGeom prst="rect">
          <a:avLst/>
        </a:prstGeom>
      </xdr:spPr>
    </xdr:pic>
    <xdr:clientData/>
  </xdr:twoCellAnchor>
  <xdr:twoCellAnchor>
    <xdr:from>
      <xdr:col>11</xdr:col>
      <xdr:colOff>511970</xdr:colOff>
      <xdr:row>67</xdr:row>
      <xdr:rowOff>47624</xdr:rowOff>
    </xdr:from>
    <xdr:to>
      <xdr:col>14</xdr:col>
      <xdr:colOff>535781</xdr:colOff>
      <xdr:row>73</xdr:row>
      <xdr:rowOff>95249</xdr:rowOff>
    </xdr:to>
    <xdr:sp macro="" textlink="">
      <xdr:nvSpPr>
        <xdr:cNvPr id="137" name="TextBox 136">
          <a:extLst>
            <a:ext uri="{FF2B5EF4-FFF2-40B4-BE49-F238E27FC236}">
              <a16:creationId xmlns:a16="http://schemas.microsoft.com/office/drawing/2014/main" id="{AE8809DE-11CF-40EA-BC4D-DC634B0DE2D1}"/>
            </a:ext>
          </a:extLst>
        </xdr:cNvPr>
        <xdr:cNvSpPr txBox="1"/>
      </xdr:nvSpPr>
      <xdr:spPr>
        <a:xfrm>
          <a:off x="7191376" y="12894468"/>
          <a:ext cx="1845468"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solidFill>
                <a:schemeClr val="accent6">
                  <a:lumMod val="50000"/>
                </a:schemeClr>
              </a:solidFill>
              <a:latin typeface="Arial Narrow" panose="020B0606020202030204" pitchFamily="34" charset="0"/>
            </a:rPr>
            <a:t>A decrease of </a:t>
          </a:r>
          <a:r>
            <a:rPr lang="en-US" sz="1600" b="1" baseline="0">
              <a:solidFill>
                <a:schemeClr val="accent6">
                  <a:lumMod val="50000"/>
                </a:schemeClr>
              </a:solidFill>
              <a:latin typeface="Arial Narrow" panose="020B0606020202030204" pitchFamily="34" charset="0"/>
            </a:rPr>
            <a:t>0.36% </a:t>
          </a:r>
          <a:r>
            <a:rPr lang="en-US" sz="1400" baseline="0">
              <a:solidFill>
                <a:schemeClr val="accent6">
                  <a:lumMod val="50000"/>
                </a:schemeClr>
              </a:solidFill>
              <a:latin typeface="Arial Narrow" panose="020B0606020202030204" pitchFamily="34" charset="0"/>
            </a:rPr>
            <a:t>for those who preferred MDL (Print) was observed in SY 2021-2022.</a:t>
          </a:r>
          <a:endParaRPr lang="en-US" sz="1400" baseline="30000">
            <a:solidFill>
              <a:schemeClr val="accent6">
                <a:lumMod val="50000"/>
              </a:schemeClr>
            </a:solidFill>
            <a:latin typeface="Arial Narrow" panose="020B0606020202030204" pitchFamily="34" charset="0"/>
          </a:endParaRPr>
        </a:p>
      </xdr:txBody>
    </xdr:sp>
    <xdr:clientData/>
  </xdr:twoCellAnchor>
  <xdr:twoCellAnchor>
    <xdr:from>
      <xdr:col>2</xdr:col>
      <xdr:colOff>283356</xdr:colOff>
      <xdr:row>179</xdr:row>
      <xdr:rowOff>142877</xdr:rowOff>
    </xdr:from>
    <xdr:to>
      <xdr:col>11</xdr:col>
      <xdr:colOff>285739</xdr:colOff>
      <xdr:row>191</xdr:row>
      <xdr:rowOff>178591</xdr:rowOff>
    </xdr:to>
    <xdr:grpSp>
      <xdr:nvGrpSpPr>
        <xdr:cNvPr id="149" name="Group 148">
          <a:extLst>
            <a:ext uri="{FF2B5EF4-FFF2-40B4-BE49-F238E27FC236}">
              <a16:creationId xmlns:a16="http://schemas.microsoft.com/office/drawing/2014/main" id="{59E22D4A-E6C3-6CD0-5962-06EB8962A792}"/>
            </a:ext>
          </a:extLst>
        </xdr:cNvPr>
        <xdr:cNvGrpSpPr/>
      </xdr:nvGrpSpPr>
      <xdr:grpSpPr>
        <a:xfrm>
          <a:off x="1497794" y="34563846"/>
          <a:ext cx="5467351" cy="2321714"/>
          <a:chOff x="1997869" y="33563722"/>
          <a:chExt cx="5467351" cy="2131214"/>
        </a:xfrm>
      </xdr:grpSpPr>
      <xdr:sp macro="" textlink="">
        <xdr:nvSpPr>
          <xdr:cNvPr id="138" name="TextBox 137">
            <a:extLst>
              <a:ext uri="{FF2B5EF4-FFF2-40B4-BE49-F238E27FC236}">
                <a16:creationId xmlns:a16="http://schemas.microsoft.com/office/drawing/2014/main" id="{F700CF2D-7EB9-CADE-2B13-2E05AE0ED2DA}"/>
              </a:ext>
            </a:extLst>
          </xdr:cNvPr>
          <xdr:cNvSpPr txBox="1"/>
        </xdr:nvSpPr>
        <xdr:spPr>
          <a:xfrm>
            <a:off x="3214686" y="33563722"/>
            <a:ext cx="3071813" cy="1535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400" b="1">
                <a:ln>
                  <a:noFill/>
                </a:ln>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100000" t="100000"/>
                  </a:path>
                  <a:tileRect r="-100000" b="-100000"/>
                </a:gradFill>
                <a:latin typeface="Arial Nova" panose="020B0504020202020204" pitchFamily="34" charset="0"/>
              </a:rPr>
              <a:t>One</a:t>
            </a:r>
            <a:r>
              <a:rPr lang="en-US" sz="5400" b="1" baseline="0">
                <a:ln>
                  <a:noFill/>
                </a:ln>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100000" t="100000"/>
                  </a:path>
                  <a:tileRect r="-100000" b="-100000"/>
                </a:gradFill>
                <a:latin typeface="Arial Nova" panose="020B0504020202020204" pitchFamily="34" charset="0"/>
              </a:rPr>
              <a:t>  </a:t>
            </a:r>
            <a:endParaRPr lang="en-US" sz="5400" b="1">
              <a:ln>
                <a:noFill/>
              </a:ln>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100000" t="100000"/>
                </a:path>
                <a:tileRect r="-100000" b="-100000"/>
              </a:gradFill>
              <a:latin typeface="Arial Nova" panose="020B0504020202020204" pitchFamily="34" charset="0"/>
            </a:endParaRPr>
          </a:p>
        </xdr:txBody>
      </xdr:sp>
      <xdr:sp macro="" textlink="">
        <xdr:nvSpPr>
          <xdr:cNvPr id="139" name="TextBox 138">
            <a:extLst>
              <a:ext uri="{FF2B5EF4-FFF2-40B4-BE49-F238E27FC236}">
                <a16:creationId xmlns:a16="http://schemas.microsoft.com/office/drawing/2014/main" id="{55D2D690-A85E-459D-847D-1F958E2BC9AA}"/>
              </a:ext>
            </a:extLst>
          </xdr:cNvPr>
          <xdr:cNvSpPr txBox="1"/>
        </xdr:nvSpPr>
        <xdr:spPr>
          <a:xfrm>
            <a:off x="4238626" y="34347148"/>
            <a:ext cx="3226594" cy="1323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2000" b="0" i="0">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r="100000" b="100000"/>
                  </a:path>
                  <a:tileRect l="-100000" t="-100000"/>
                </a:gradFill>
                <a:effectLst/>
                <a:latin typeface="Arial Narrow" panose="020B0606020202030204" pitchFamily="34" charset="0"/>
                <a:ea typeface="+mn-ea"/>
                <a:cs typeface="Arial" panose="020B0604020202020204" pitchFamily="34" charset="0"/>
                <a:sym typeface="Wingdings" panose="05000000000000000000" pitchFamily="2" charset="2"/>
              </a:rPr>
              <a:t> </a:t>
            </a:r>
            <a:r>
              <a:rPr lang="en-US" sz="2000" b="0" i="0">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r="100000" b="100000"/>
                  </a:path>
                  <a:tileRect l="-100000" t="-100000"/>
                </a:gradFill>
                <a:effectLst/>
                <a:latin typeface="Arial Narrow" panose="020B0606020202030204" pitchFamily="34" charset="0"/>
                <a:ea typeface="+mn-ea"/>
                <a:cs typeface="Arial" panose="020B0604020202020204" pitchFamily="34" charset="0"/>
              </a:rPr>
              <a:t>20,000 acres of forest</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0" i="0">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r="100000" b="100000"/>
                  </a:path>
                  <a:tileRect l="-100000" t="-100000"/>
                </a:gradFill>
                <a:effectLst/>
                <a:latin typeface="Arial Narrow" panose="020B0606020202030204" pitchFamily="34" charset="0"/>
                <a:ea typeface="+mn-ea"/>
                <a:cs typeface="Arial" panose="020B0604020202020204" pitchFamily="34" charset="0"/>
                <a:sym typeface="Wingdings" panose="05000000000000000000" pitchFamily="2" charset="2"/>
              </a:rPr>
              <a:t> </a:t>
            </a:r>
            <a:r>
              <a:rPr lang="en-US" sz="2000" b="0" i="0">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r="100000" b="100000"/>
                  </a:path>
                  <a:tileRect l="-100000" t="-100000"/>
                </a:gradFill>
                <a:effectLst/>
                <a:latin typeface="Arial Narrow" panose="020B0606020202030204" pitchFamily="34" charset="0"/>
                <a:ea typeface="+mn-ea"/>
                <a:cs typeface="Arial" panose="020B0604020202020204" pitchFamily="34" charset="0"/>
              </a:rPr>
              <a:t>oxygen for 2 million people</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0" i="0">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r="100000" b="100000"/>
                  </a:path>
                  <a:tileRect l="-100000" t="-100000"/>
                </a:gradFill>
                <a:effectLst/>
                <a:latin typeface="Arial Narrow" panose="020B0606020202030204" pitchFamily="34" charset="0"/>
                <a:ea typeface="+mn-ea"/>
                <a:cs typeface="Arial" panose="020B0604020202020204" pitchFamily="34" charset="0"/>
                <a:sym typeface="Wingdings" panose="05000000000000000000" pitchFamily="2" charset="2"/>
              </a:rPr>
              <a:t></a:t>
            </a:r>
            <a:r>
              <a:rPr lang="en-US" sz="2000" b="0" i="0" baseline="0">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r="100000" b="100000"/>
                  </a:path>
                  <a:tileRect l="-100000" t="-100000"/>
                </a:gradFill>
                <a:effectLst/>
                <a:latin typeface="Arial Narrow" panose="020B0606020202030204" pitchFamily="34" charset="0"/>
                <a:ea typeface="+mn-ea"/>
                <a:cs typeface="Arial" panose="020B0604020202020204" pitchFamily="34" charset="0"/>
                <a:sym typeface="Wingdings" panose="05000000000000000000" pitchFamily="2" charset="2"/>
              </a:rPr>
              <a:t> </a:t>
            </a:r>
            <a:r>
              <a:rPr lang="en-US" sz="2000" b="0" i="0">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r="100000" b="100000"/>
                  </a:path>
                  <a:tileRect l="-100000" t="-100000"/>
                </a:gradFill>
                <a:effectLst/>
                <a:latin typeface="Arial Narrow" panose="020B0606020202030204" pitchFamily="34" charset="0"/>
                <a:ea typeface="+mn-ea"/>
                <a:cs typeface="Arial" panose="020B0604020202020204" pitchFamily="34" charset="0"/>
              </a:rPr>
              <a:t>a cooler planet</a:t>
            </a:r>
          </a:p>
          <a:p>
            <a:pPr algn="l"/>
            <a:r>
              <a:rPr lang="en-US" sz="2000" b="0" i="0">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r="100000" b="100000"/>
                  </a:path>
                  <a:tileRect l="-100000" t="-100000"/>
                </a:gradFill>
                <a:effectLst/>
                <a:latin typeface="Arial Narrow" panose="020B0606020202030204" pitchFamily="34" charset="0"/>
                <a:ea typeface="+mn-ea"/>
                <a:cs typeface="Arial" panose="020B0604020202020204" pitchFamily="34" charset="0"/>
                <a:sym typeface="Wingdings" panose="05000000000000000000" pitchFamily="2" charset="2"/>
              </a:rPr>
              <a:t></a:t>
            </a:r>
            <a:r>
              <a:rPr lang="en-US" sz="2000" b="0" i="0" baseline="0">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r="100000" b="100000"/>
                  </a:path>
                  <a:tileRect l="-100000" t="-100000"/>
                </a:gradFill>
                <a:effectLst/>
                <a:latin typeface="Arial Narrow" panose="020B0606020202030204" pitchFamily="34" charset="0"/>
                <a:ea typeface="+mn-ea"/>
                <a:cs typeface="Arial" panose="020B0604020202020204" pitchFamily="34" charset="0"/>
                <a:sym typeface="Wingdings" panose="05000000000000000000" pitchFamily="2" charset="2"/>
              </a:rPr>
              <a:t> </a:t>
            </a:r>
            <a:r>
              <a:rPr lang="en-US" sz="2000" b="0" i="0">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r="100000" b="100000"/>
                  </a:path>
                  <a:tileRect l="-100000" t="-100000"/>
                </a:gradFill>
                <a:effectLst/>
                <a:latin typeface="Arial Narrow" panose="020B0606020202030204" pitchFamily="34" charset="0"/>
                <a:ea typeface="+mn-ea"/>
                <a:cs typeface="Arial" panose="020B0604020202020204" pitchFamily="34" charset="0"/>
              </a:rPr>
              <a:t>a more stable climate</a:t>
            </a:r>
          </a:p>
        </xdr:txBody>
      </xdr:sp>
      <xdr:sp macro="" textlink="">
        <xdr:nvSpPr>
          <xdr:cNvPr id="140" name="TextBox 139">
            <a:extLst>
              <a:ext uri="{FF2B5EF4-FFF2-40B4-BE49-F238E27FC236}">
                <a16:creationId xmlns:a16="http://schemas.microsoft.com/office/drawing/2014/main" id="{52109068-87FF-4E98-B587-D4B4D4B6D726}"/>
              </a:ext>
            </a:extLst>
          </xdr:cNvPr>
          <xdr:cNvSpPr txBox="1"/>
        </xdr:nvSpPr>
        <xdr:spPr>
          <a:xfrm>
            <a:off x="1997869" y="34135220"/>
            <a:ext cx="3202782" cy="988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400" b="1">
                <a:ln>
                  <a:noFill/>
                </a:ln>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100000" t="100000"/>
                  </a:path>
                  <a:tileRect r="-100000" b="-100000"/>
                </a:gradFill>
                <a:latin typeface="Arial Nova" panose="020B0504020202020204" pitchFamily="34" charset="0"/>
              </a:rPr>
              <a:t>Million</a:t>
            </a:r>
          </a:p>
        </xdr:txBody>
      </xdr:sp>
      <xdr:sp macro="" textlink="">
        <xdr:nvSpPr>
          <xdr:cNvPr id="145" name="TextBox 144">
            <a:extLst>
              <a:ext uri="{FF2B5EF4-FFF2-40B4-BE49-F238E27FC236}">
                <a16:creationId xmlns:a16="http://schemas.microsoft.com/office/drawing/2014/main" id="{C3C0F3C9-8D60-443B-90F7-DEFFDF0496DA}"/>
              </a:ext>
            </a:extLst>
          </xdr:cNvPr>
          <xdr:cNvSpPr txBox="1"/>
        </xdr:nvSpPr>
        <xdr:spPr>
          <a:xfrm>
            <a:off x="2281237" y="34725769"/>
            <a:ext cx="3202782" cy="96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400" b="1" baseline="0">
                <a:ln>
                  <a:noFill/>
                </a:ln>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100000" t="100000"/>
                  </a:path>
                  <a:tileRect r="-100000" b="-100000"/>
                </a:gradFill>
                <a:latin typeface="Arial Nova" panose="020B0504020202020204" pitchFamily="34" charset="0"/>
              </a:rPr>
              <a:t>Trees</a:t>
            </a:r>
            <a:endParaRPr lang="en-US" sz="5400" b="1">
              <a:ln>
                <a:noFill/>
              </a:ln>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path path="circle">
                  <a:fillToRect l="100000" t="100000"/>
                </a:path>
                <a:tileRect r="-100000" b="-100000"/>
              </a:gradFill>
              <a:latin typeface="Arial Nova" panose="020B0504020202020204" pitchFamily="34" charset="0"/>
            </a:endParaRPr>
          </a:p>
        </xdr:txBody>
      </xdr:sp>
    </xdr:grpSp>
    <xdr:clientData/>
  </xdr:twoCellAnchor>
  <xdr:twoCellAnchor>
    <xdr:from>
      <xdr:col>4</xdr:col>
      <xdr:colOff>71435</xdr:colOff>
      <xdr:row>172</xdr:row>
      <xdr:rowOff>164307</xdr:rowOff>
    </xdr:from>
    <xdr:to>
      <xdr:col>15</xdr:col>
      <xdr:colOff>404807</xdr:colOff>
      <xdr:row>187</xdr:row>
      <xdr:rowOff>57147</xdr:rowOff>
    </xdr:to>
    <xdr:grpSp>
      <xdr:nvGrpSpPr>
        <xdr:cNvPr id="167" name="Group 166">
          <a:extLst>
            <a:ext uri="{FF2B5EF4-FFF2-40B4-BE49-F238E27FC236}">
              <a16:creationId xmlns:a16="http://schemas.microsoft.com/office/drawing/2014/main" id="{6F4E52B5-6A99-A27F-17C5-2F0096001FED}"/>
            </a:ext>
          </a:extLst>
        </xdr:cNvPr>
        <xdr:cNvGrpSpPr/>
      </xdr:nvGrpSpPr>
      <xdr:grpSpPr>
        <a:xfrm>
          <a:off x="2500310" y="33251776"/>
          <a:ext cx="7012778" cy="2750340"/>
          <a:chOff x="2416973" y="33108903"/>
          <a:chExt cx="7012778" cy="2750340"/>
        </a:xfrm>
      </xdr:grpSpPr>
      <xdr:sp macro="" textlink="">
        <xdr:nvSpPr>
          <xdr:cNvPr id="146" name="TextBox 145">
            <a:extLst>
              <a:ext uri="{FF2B5EF4-FFF2-40B4-BE49-F238E27FC236}">
                <a16:creationId xmlns:a16="http://schemas.microsoft.com/office/drawing/2014/main" id="{BD09D193-600A-44D2-AD4D-2A102A806977}"/>
              </a:ext>
            </a:extLst>
          </xdr:cNvPr>
          <xdr:cNvSpPr txBox="1"/>
        </xdr:nvSpPr>
        <xdr:spPr>
          <a:xfrm>
            <a:off x="6748462" y="33108903"/>
            <a:ext cx="1800227" cy="954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400" b="1">
                <a:ln>
                  <a:noFill/>
                </a:ln>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3500000" scaled="1"/>
                  <a:tileRect/>
                </a:gradFill>
                <a:latin typeface="Arial Nova" panose="020B0504020202020204" pitchFamily="34" charset="0"/>
              </a:rPr>
              <a:t>One</a:t>
            </a:r>
            <a:r>
              <a:rPr lang="en-US" sz="5400" b="1" baseline="0">
                <a:ln>
                  <a:noFill/>
                </a:ln>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3500000" scaled="1"/>
                  <a:tileRect/>
                </a:gradFill>
                <a:latin typeface="Arial Nova" panose="020B0504020202020204" pitchFamily="34" charset="0"/>
              </a:rPr>
              <a:t>  </a:t>
            </a:r>
            <a:endParaRPr lang="en-US" sz="5400" b="1">
              <a:ln>
                <a:noFill/>
              </a:ln>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3500000" scaled="1"/>
                <a:tileRect/>
              </a:gradFill>
              <a:latin typeface="Arial Nova" panose="020B0504020202020204" pitchFamily="34" charset="0"/>
            </a:endParaRPr>
          </a:p>
        </xdr:txBody>
      </xdr:sp>
      <xdr:sp macro="" textlink="">
        <xdr:nvSpPr>
          <xdr:cNvPr id="147" name="TextBox 146">
            <a:extLst>
              <a:ext uri="{FF2B5EF4-FFF2-40B4-BE49-F238E27FC236}">
                <a16:creationId xmlns:a16="http://schemas.microsoft.com/office/drawing/2014/main" id="{D1A42B09-34D2-490C-9376-09B88CC833CF}"/>
              </a:ext>
            </a:extLst>
          </xdr:cNvPr>
          <xdr:cNvSpPr txBox="1"/>
        </xdr:nvSpPr>
        <xdr:spPr>
          <a:xfrm>
            <a:off x="7210426" y="33739935"/>
            <a:ext cx="2219325" cy="883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400" b="1">
                <a:ln>
                  <a:noFill/>
                </a:ln>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3500000" scaled="1"/>
                  <a:tileRect/>
                </a:gradFill>
                <a:latin typeface="Arial Nova" panose="020B0504020202020204" pitchFamily="34" charset="0"/>
              </a:rPr>
              <a:t>Cubic </a:t>
            </a:r>
          </a:p>
        </xdr:txBody>
      </xdr:sp>
      <xdr:sp macro="" textlink="">
        <xdr:nvSpPr>
          <xdr:cNvPr id="148" name="TextBox 147">
            <a:extLst>
              <a:ext uri="{FF2B5EF4-FFF2-40B4-BE49-F238E27FC236}">
                <a16:creationId xmlns:a16="http://schemas.microsoft.com/office/drawing/2014/main" id="{8416E8E4-EA51-4A9E-839C-098DEB03FEE4}"/>
              </a:ext>
            </a:extLst>
          </xdr:cNvPr>
          <xdr:cNvSpPr txBox="1"/>
        </xdr:nvSpPr>
        <xdr:spPr>
          <a:xfrm>
            <a:off x="6196011" y="34890076"/>
            <a:ext cx="3202782" cy="96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400" b="1" baseline="0">
                <a:ln>
                  <a:noFill/>
                </a:ln>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3500000" scaled="1"/>
                  <a:tileRect/>
                </a:gradFill>
                <a:latin typeface="Arial Nova" panose="020B0504020202020204" pitchFamily="34" charset="0"/>
              </a:rPr>
              <a:t>Water</a:t>
            </a:r>
            <a:endParaRPr lang="en-US" sz="5400" b="1">
              <a:ln>
                <a:noFill/>
              </a:ln>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3500000" scaled="1"/>
                <a:tileRect/>
              </a:gradFill>
              <a:latin typeface="Arial Nova" panose="020B0504020202020204" pitchFamily="34" charset="0"/>
            </a:endParaRPr>
          </a:p>
        </xdr:txBody>
      </xdr:sp>
      <xdr:sp macro="" textlink="">
        <xdr:nvSpPr>
          <xdr:cNvPr id="150" name="TextBox 149">
            <a:extLst>
              <a:ext uri="{FF2B5EF4-FFF2-40B4-BE49-F238E27FC236}">
                <a16:creationId xmlns:a16="http://schemas.microsoft.com/office/drawing/2014/main" id="{4DB39E59-985F-4141-BE38-5225576C731B}"/>
              </a:ext>
            </a:extLst>
          </xdr:cNvPr>
          <xdr:cNvSpPr txBox="1"/>
        </xdr:nvSpPr>
        <xdr:spPr>
          <a:xfrm>
            <a:off x="2416973" y="33813755"/>
            <a:ext cx="4869652" cy="1357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US" sz="2000" b="0" i="0">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3500000" scaled="1"/>
                  <a:tileRect/>
                </a:gradFill>
                <a:effectLst/>
                <a:latin typeface="Arial Narrow" panose="020B0606020202030204" pitchFamily="34" charset="0"/>
                <a:ea typeface="+mn-ea"/>
                <a:cs typeface="+mn-cs"/>
                <a:sym typeface="Wingdings" panose="05000000000000000000" pitchFamily="2" charset="2"/>
              </a:rPr>
              <a:t></a:t>
            </a:r>
            <a:r>
              <a:rPr lang="en-US" sz="2000" b="0" i="0">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3500000" scaled="1"/>
                  <a:tileRect/>
                </a:gradFill>
                <a:effectLst/>
                <a:latin typeface="Arial Narrow" panose="020B0606020202030204" pitchFamily="34" charset="0"/>
                <a:ea typeface="+mn-ea"/>
                <a:cs typeface="+mn-cs"/>
              </a:rPr>
              <a:t> drinking water for one person for about 500 days</a:t>
            </a:r>
          </a:p>
          <a:p>
            <a:pPr marL="0" marR="0" lvl="0" indent="0" algn="r" defTabSz="914400" eaLnBrk="1" fontAlgn="auto" latinLnBrk="0" hangingPunct="1">
              <a:lnSpc>
                <a:spcPct val="100000"/>
              </a:lnSpc>
              <a:spcBef>
                <a:spcPts val="0"/>
              </a:spcBef>
              <a:spcAft>
                <a:spcPts val="0"/>
              </a:spcAft>
              <a:buClrTx/>
              <a:buSzTx/>
              <a:buFontTx/>
              <a:buNone/>
              <a:tabLst/>
              <a:defRPr/>
            </a:pPr>
            <a:r>
              <a:rPr lang="en-US" sz="2000" b="0" i="0">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3500000" scaled="1"/>
                  <a:tileRect/>
                </a:gradFill>
                <a:effectLst/>
                <a:latin typeface="Arial Narrow" panose="020B0606020202030204" pitchFamily="34" charset="0"/>
                <a:ea typeface="+mn-ea"/>
                <a:cs typeface="+mn-cs"/>
                <a:sym typeface="Wingdings" panose="05000000000000000000" pitchFamily="2" charset="2"/>
              </a:rPr>
              <a:t> </a:t>
            </a:r>
            <a:r>
              <a:rPr lang="en-US" sz="2000" b="0" i="0">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3500000" scaled="1"/>
                  <a:tileRect/>
                </a:gradFill>
                <a:effectLst/>
                <a:latin typeface="Arial Narrow" panose="020B0606020202030204" pitchFamily="34" charset="0"/>
                <a:ea typeface="+mn-ea"/>
                <a:cs typeface="+mn-cs"/>
              </a:rPr>
              <a:t>provides 5 cm of depth for growing rice – spreading nearly 20 square metres</a:t>
            </a:r>
          </a:p>
          <a:p>
            <a:pPr marL="0" marR="0" lvl="0" indent="0" algn="r" defTabSz="914400" eaLnBrk="1" fontAlgn="auto" latinLnBrk="0" hangingPunct="1">
              <a:lnSpc>
                <a:spcPct val="100000"/>
              </a:lnSpc>
              <a:spcBef>
                <a:spcPts val="0"/>
              </a:spcBef>
              <a:spcAft>
                <a:spcPts val="0"/>
              </a:spcAft>
              <a:buClrTx/>
              <a:buSzTx/>
              <a:buFontTx/>
              <a:buNone/>
              <a:tabLst/>
              <a:defRPr/>
            </a:pPr>
            <a:r>
              <a:rPr lang="en-US" sz="2000" b="0" i="0">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3500000" scaled="1"/>
                  <a:tileRect/>
                </a:gradFill>
                <a:effectLst/>
                <a:latin typeface="Arial Narrow" panose="020B0606020202030204" pitchFamily="34" charset="0"/>
                <a:ea typeface="+mn-ea"/>
                <a:cs typeface="+mn-cs"/>
              </a:rPr>
              <a:t> </a:t>
            </a:r>
            <a:r>
              <a:rPr lang="en-US" sz="2000" b="0" i="0">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3500000" scaled="1"/>
                  <a:tileRect/>
                </a:gradFill>
                <a:effectLst/>
                <a:latin typeface="Arial Narrow" panose="020B0606020202030204" pitchFamily="34" charset="0"/>
                <a:ea typeface="+mn-ea"/>
                <a:cs typeface="+mn-cs"/>
                <a:sym typeface="Wingdings" panose="05000000000000000000" pitchFamily="2" charset="2"/>
              </a:rPr>
              <a:t> </a:t>
            </a:r>
            <a:r>
              <a:rPr lang="en-US" sz="2000" b="0" i="0">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3500000" scaled="1"/>
                  <a:tileRect/>
                </a:gradFill>
                <a:effectLst/>
                <a:latin typeface="Arial Narrow" panose="020B0606020202030204" pitchFamily="34" charset="0"/>
                <a:ea typeface="+mn-ea"/>
                <a:cs typeface="+mn-cs"/>
              </a:rPr>
              <a:t>allow freshwater fish to spawn</a:t>
            </a:r>
            <a:endParaRPr lang="en-US" sz="4000" b="0" i="0">
              <a:gradFill flip="none" rotWithShape="1">
                <a:gsLst>
                  <a:gs pos="0">
                    <a:schemeClr val="accent1">
                      <a:lumMod val="50000"/>
                      <a:shade val="30000"/>
                      <a:satMod val="115000"/>
                    </a:schemeClr>
                  </a:gs>
                  <a:gs pos="50000">
                    <a:schemeClr val="accent1">
                      <a:lumMod val="50000"/>
                      <a:shade val="67500"/>
                      <a:satMod val="115000"/>
                    </a:schemeClr>
                  </a:gs>
                  <a:gs pos="100000">
                    <a:schemeClr val="accent1">
                      <a:lumMod val="50000"/>
                      <a:shade val="100000"/>
                      <a:satMod val="115000"/>
                    </a:schemeClr>
                  </a:gs>
                </a:gsLst>
                <a:lin ang="13500000" scaled="1"/>
                <a:tileRect/>
              </a:gradFill>
              <a:effectLst/>
              <a:latin typeface="Arial Narrow" panose="020B0606020202030204" pitchFamily="34" charset="0"/>
              <a:ea typeface="+mn-ea"/>
              <a:cs typeface="Arial" panose="020B0604020202020204" pitchFamily="34" charset="0"/>
            </a:endParaRPr>
          </a:p>
        </xdr:txBody>
      </xdr:sp>
      <xdr:pic>
        <xdr:nvPicPr>
          <xdr:cNvPr id="151" name="Picture 150">
            <a:extLst>
              <a:ext uri="{FF2B5EF4-FFF2-40B4-BE49-F238E27FC236}">
                <a16:creationId xmlns:a16="http://schemas.microsoft.com/office/drawing/2014/main" id="{A9CE1264-BDE2-0737-7207-480A1513FC9B}"/>
              </a:ext>
            </a:extLst>
          </xdr:cNvPr>
          <xdr:cNvPicPr>
            <a:picLocks noChangeAspect="1"/>
          </xdr:cNvPicPr>
        </xdr:nvPicPr>
        <xdr:blipFill>
          <a:blip xmlns:r="http://schemas.openxmlformats.org/officeDocument/2006/relationships" r:embed="rId31"/>
          <a:stretch>
            <a:fillRect/>
          </a:stretch>
        </xdr:blipFill>
        <xdr:spPr>
          <a:xfrm>
            <a:off x="7365208" y="34537653"/>
            <a:ext cx="1871634" cy="506012"/>
          </a:xfrm>
          <a:prstGeom prst="rect">
            <a:avLst/>
          </a:prstGeom>
        </xdr:spPr>
      </xdr:pic>
    </xdr:grpSp>
    <xdr:clientData/>
  </xdr:twoCellAnchor>
  <xdr:twoCellAnchor editAs="oneCell">
    <xdr:from>
      <xdr:col>0</xdr:col>
      <xdr:colOff>178592</xdr:colOff>
      <xdr:row>173</xdr:row>
      <xdr:rowOff>130964</xdr:rowOff>
    </xdr:from>
    <xdr:to>
      <xdr:col>4</xdr:col>
      <xdr:colOff>485297</xdr:colOff>
      <xdr:row>184</xdr:row>
      <xdr:rowOff>83340</xdr:rowOff>
    </xdr:to>
    <xdr:pic>
      <xdr:nvPicPr>
        <xdr:cNvPr id="169" name="Picture 168">
          <a:extLst>
            <a:ext uri="{FF2B5EF4-FFF2-40B4-BE49-F238E27FC236}">
              <a16:creationId xmlns:a16="http://schemas.microsoft.com/office/drawing/2014/main" id="{4FD3B350-A1C3-D258-8CE1-DBFB1CCC563A}"/>
            </a:ext>
          </a:extLst>
        </xdr:cNvPr>
        <xdr:cNvPicPr>
          <a:picLocks noChangeAspect="1" noChangeArrowheads="1"/>
        </xdr:cNvPicPr>
      </xdr:nvPicPr>
      <xdr:blipFill rotWithShape="1">
        <a:blip xmlns:r="http://schemas.openxmlformats.org/officeDocument/2006/relationships" r:embed="rId32">
          <a:extLst>
            <a:ext uri="{28A0092B-C50C-407E-A947-70E740481C1C}">
              <a14:useLocalDpi xmlns:a14="http://schemas.microsoft.com/office/drawing/2010/main" val="0"/>
            </a:ext>
          </a:extLst>
        </a:blip>
        <a:srcRect l="6511" t="14252" b="15713"/>
        <a:stretch/>
      </xdr:blipFill>
      <xdr:spPr bwMode="auto">
        <a:xfrm>
          <a:off x="178592" y="33408933"/>
          <a:ext cx="2735580" cy="2047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352425</xdr:colOff>
      <xdr:row>9</xdr:row>
      <xdr:rowOff>83890</xdr:rowOff>
    </xdr:from>
    <xdr:to>
      <xdr:col>2</xdr:col>
      <xdr:colOff>131763</xdr:colOff>
      <xdr:row>20</xdr:row>
      <xdr:rowOff>139314</xdr:rowOff>
    </xdr:to>
    <xdr:pic>
      <xdr:nvPicPr>
        <xdr:cNvPr id="3" name="Picture 2" descr="Water flow Infographics PowerPoint Template and Keynote Slide - Slidebazaar">
          <a:extLst>
            <a:ext uri="{FF2B5EF4-FFF2-40B4-BE49-F238E27FC236}">
              <a16:creationId xmlns:a16="http://schemas.microsoft.com/office/drawing/2014/main" id="{AB030976-918F-4062-AD2D-D60096ACFCD9}"/>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3137"/>
        <a:stretch/>
      </xdr:blipFill>
      <xdr:spPr bwMode="auto">
        <a:xfrm>
          <a:off x="352425" y="1865065"/>
          <a:ext cx="1410230" cy="21509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209550</xdr:colOff>
      <xdr:row>1</xdr:row>
      <xdr:rowOff>104775</xdr:rowOff>
    </xdr:from>
    <xdr:to>
      <xdr:col>17</xdr:col>
      <xdr:colOff>571500</xdr:colOff>
      <xdr:row>12</xdr:row>
      <xdr:rowOff>123825</xdr:rowOff>
    </xdr:to>
    <xdr:graphicFrame macro="">
      <xdr:nvGraphicFramePr>
        <xdr:cNvPr id="4" name="Chart 3">
          <a:extLst>
            <a:ext uri="{FF2B5EF4-FFF2-40B4-BE49-F238E27FC236}">
              <a16:creationId xmlns:a16="http://schemas.microsoft.com/office/drawing/2014/main" id="{D107470C-8B8A-9CBA-D62D-3F642FB17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352425</xdr:colOff>
      <xdr:row>13</xdr:row>
      <xdr:rowOff>28575</xdr:rowOff>
    </xdr:from>
    <xdr:to>
      <xdr:col>16</xdr:col>
      <xdr:colOff>47625</xdr:colOff>
      <xdr:row>23</xdr:row>
      <xdr:rowOff>123825</xdr:rowOff>
    </xdr:to>
    <xdr:graphicFrame macro="">
      <xdr:nvGraphicFramePr>
        <xdr:cNvPr id="5" name="Chart 4">
          <a:extLst>
            <a:ext uri="{FF2B5EF4-FFF2-40B4-BE49-F238E27FC236}">
              <a16:creationId xmlns:a16="http://schemas.microsoft.com/office/drawing/2014/main" id="{2BAAC7E2-FE40-AB86-15DA-4D9DB01F5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328083</xdr:colOff>
      <xdr:row>26</xdr:row>
      <xdr:rowOff>21167</xdr:rowOff>
    </xdr:from>
    <xdr:to>
      <xdr:col>17</xdr:col>
      <xdr:colOff>31750</xdr:colOff>
      <xdr:row>34</xdr:row>
      <xdr:rowOff>122767</xdr:rowOff>
    </xdr:to>
    <xdr:graphicFrame macro="">
      <xdr:nvGraphicFramePr>
        <xdr:cNvPr id="6" name="Chart 5">
          <a:extLst>
            <a:ext uri="{FF2B5EF4-FFF2-40B4-BE49-F238E27FC236}">
              <a16:creationId xmlns:a16="http://schemas.microsoft.com/office/drawing/2014/main" id="{41CB8A80-3421-87A6-25EC-B2A097FDC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539751</xdr:colOff>
      <xdr:row>36</xdr:row>
      <xdr:rowOff>120650</xdr:rowOff>
    </xdr:from>
    <xdr:to>
      <xdr:col>6</xdr:col>
      <xdr:colOff>656168</xdr:colOff>
      <xdr:row>44</xdr:row>
      <xdr:rowOff>84667</xdr:rowOff>
    </xdr:to>
    <xdr:graphicFrame macro="">
      <xdr:nvGraphicFramePr>
        <xdr:cNvPr id="7" name="Chart 6">
          <a:extLst>
            <a:ext uri="{FF2B5EF4-FFF2-40B4-BE49-F238E27FC236}">
              <a16:creationId xmlns:a16="http://schemas.microsoft.com/office/drawing/2014/main" id="{794AC0E3-C0F5-BE00-4852-0DBF4073D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31748</xdr:colOff>
      <xdr:row>36</xdr:row>
      <xdr:rowOff>137582</xdr:rowOff>
    </xdr:from>
    <xdr:to>
      <xdr:col>9</xdr:col>
      <xdr:colOff>338664</xdr:colOff>
      <xdr:row>44</xdr:row>
      <xdr:rowOff>42332</xdr:rowOff>
    </xdr:to>
    <xdr:graphicFrame macro="">
      <xdr:nvGraphicFramePr>
        <xdr:cNvPr id="8" name="Chart 7">
          <a:extLst>
            <a:ext uri="{FF2B5EF4-FFF2-40B4-BE49-F238E27FC236}">
              <a16:creationId xmlns:a16="http://schemas.microsoft.com/office/drawing/2014/main" id="{A1634922-E451-4852-D921-6FDAB910B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127000</xdr:colOff>
      <xdr:row>51</xdr:row>
      <xdr:rowOff>78316</xdr:rowOff>
    </xdr:from>
    <xdr:to>
      <xdr:col>6</xdr:col>
      <xdr:colOff>730250</xdr:colOff>
      <xdr:row>65</xdr:row>
      <xdr:rowOff>154516</xdr:rowOff>
    </xdr:to>
    <xdr:graphicFrame macro="">
      <xdr:nvGraphicFramePr>
        <xdr:cNvPr id="10" name="Chart 9">
          <a:extLst>
            <a:ext uri="{FF2B5EF4-FFF2-40B4-BE49-F238E27FC236}">
              <a16:creationId xmlns:a16="http://schemas.microsoft.com/office/drawing/2014/main" id="{7B5D852E-3C3C-1E23-67BE-A5680B71B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423333</xdr:colOff>
      <xdr:row>67</xdr:row>
      <xdr:rowOff>4233</xdr:rowOff>
    </xdr:from>
    <xdr:to>
      <xdr:col>9</xdr:col>
      <xdr:colOff>1100667</xdr:colOff>
      <xdr:row>75</xdr:row>
      <xdr:rowOff>80433</xdr:rowOff>
    </xdr:to>
    <xdr:graphicFrame macro="">
      <xdr:nvGraphicFramePr>
        <xdr:cNvPr id="9" name="Chart 8">
          <a:extLst>
            <a:ext uri="{FF2B5EF4-FFF2-40B4-BE49-F238E27FC236}">
              <a16:creationId xmlns:a16="http://schemas.microsoft.com/office/drawing/2014/main" id="{973E185F-AD34-4A41-83D0-634CA3A59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ayv" refreshedDate="45183.924305092594" createdVersion="8" refreshedVersion="8" minRefreshableVersion="3" recordCount="6" xr:uid="{13EE666D-8099-4B12-B934-FCF0A2A41A30}">
  <cacheSource type="worksheet">
    <worksheetSource ref="B3:E9" sheet="Drill-Downs"/>
  </cacheSource>
  <cacheFields count="4">
    <cacheField name="Level" numFmtId="0">
      <sharedItems count="6">
        <s v="ES"/>
        <s v="JHS"/>
        <s v="SHS"/>
        <s v="Elementary" u="1"/>
        <s v="Junior High School" u="1"/>
        <s v="Senior High School" u="1"/>
      </sharedItems>
    </cacheField>
    <cacheField name="Trees" numFmtId="4">
      <sharedItems containsSemiMixedTypes="0" containsString="0" containsNumber="1" minValue="114311.78" maxValue="413592.64"/>
    </cacheField>
    <cacheField name="Water" numFmtId="4">
      <sharedItems containsSemiMixedTypes="0" containsString="0" containsNumber="1" minValue="400091.24" maxValue="1333398.95"/>
    </cacheField>
    <cacheField name="School Year" numFmtId="0">
      <sharedItems count="2">
        <s v="2020-2021"/>
        <s v="2021-202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eayv" refreshedDate="45183.998371064816" createdVersion="8" refreshedVersion="8" minRefreshableVersion="3" recordCount="6" xr:uid="{ACC09B6F-BC59-4EE6-90F4-88CA47E53BF8}">
  <cacheSource type="worksheet">
    <worksheetSource ref="B27:G33" sheet="Drill-Downs"/>
  </cacheSource>
  <cacheFields count="4">
    <cacheField name="Level" numFmtId="0">
      <sharedItems count="3">
        <s v="ES"/>
        <s v="JHS"/>
        <s v="SHS"/>
      </sharedItems>
    </cacheField>
    <cacheField name="MDL (Print)" numFmtId="3">
      <sharedItems containsSemiMixedTypes="0" containsString="0" containsNumber="1" containsInteger="1" minValue="1905196" maxValue="10339816"/>
    </cacheField>
    <cacheField name="Non-MDL" numFmtId="3">
      <sharedItems containsSemiMixedTypes="0" containsString="0" containsNumber="1" containsInteger="1" minValue="1331631" maxValue="2456986"/>
    </cacheField>
    <cacheField name="School Year" numFmtId="0">
      <sharedItems count="2">
        <s v="2020-2021"/>
        <s v="2021-202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407097.29"/>
    <n v="610645.93999999994"/>
    <x v="0"/>
  </r>
  <r>
    <x v="1"/>
    <n v="364490.59"/>
    <n v="1275717.06"/>
    <x v="0"/>
  </r>
  <r>
    <x v="2"/>
    <n v="114311.78"/>
    <n v="400091.24"/>
    <x v="0"/>
  </r>
  <r>
    <x v="0"/>
    <n v="413592.64"/>
    <n v="620388.96"/>
    <x v="1"/>
  </r>
  <r>
    <x v="1"/>
    <n v="380971.13"/>
    <n v="1333398.95"/>
    <x v="1"/>
  </r>
  <r>
    <x v="2"/>
    <n v="134247.43"/>
    <n v="469865.99"/>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10177432"/>
    <n v="2362529"/>
    <x v="0"/>
  </r>
  <r>
    <x v="1"/>
    <n v="6074843"/>
    <n v="2262850"/>
    <x v="0"/>
  </r>
  <r>
    <x v="2"/>
    <n v="1905196"/>
    <n v="1331631"/>
    <x v="0"/>
  </r>
  <r>
    <x v="0"/>
    <n v="10339816"/>
    <n v="2456986"/>
    <x v="1"/>
  </r>
  <r>
    <x v="1"/>
    <n v="6349519"/>
    <n v="2408438"/>
    <x v="1"/>
  </r>
  <r>
    <x v="2"/>
    <n v="2237457"/>
    <n v="158725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D1D42E-6143-4DA3-AC06-DCB89FBEB7BD}"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27:K36" firstHeaderRow="0" firstDataRow="1" firstDataCol="1"/>
  <pivotFields count="4">
    <pivotField axis="axisRow" showAll="0">
      <items count="4">
        <item x="0"/>
        <item x="1"/>
        <item x="2"/>
        <item t="default"/>
      </items>
    </pivotField>
    <pivotField dataField="1" numFmtId="3" showAll="0"/>
    <pivotField dataField="1" numFmtId="3" showAll="0"/>
    <pivotField axis="axisRow" showAll="0">
      <items count="3">
        <item x="0"/>
        <item x="1"/>
        <item t="default"/>
      </items>
    </pivotField>
  </pivotFields>
  <rowFields count="2">
    <field x="3"/>
    <field x="0"/>
  </rowFields>
  <rowItems count="9">
    <i>
      <x/>
    </i>
    <i r="1">
      <x/>
    </i>
    <i r="1">
      <x v="1"/>
    </i>
    <i r="1">
      <x v="2"/>
    </i>
    <i>
      <x v="1"/>
    </i>
    <i r="1">
      <x/>
    </i>
    <i r="1">
      <x v="1"/>
    </i>
    <i r="1">
      <x v="2"/>
    </i>
    <i t="grand">
      <x/>
    </i>
  </rowItems>
  <colFields count="1">
    <field x="-2"/>
  </colFields>
  <colItems count="2">
    <i>
      <x/>
    </i>
    <i i="1">
      <x v="1"/>
    </i>
  </colItems>
  <dataFields count="2">
    <dataField name="MDL (Print) Learners" fld="1" baseField="3" baseItem="1048829"/>
    <dataField name="Non-MDL Learners" fld="2" baseField="0" baseItem="0"/>
  </dataFields>
  <formats count="1">
    <format dxfId="0">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3">
          <reference field="4294967294" count="1" selected="0">
            <x v="0"/>
          </reference>
          <reference field="0" count="1" selected="0">
            <x v="0"/>
          </reference>
          <reference field="3" count="1" selected="0">
            <x v="0"/>
          </reference>
        </references>
      </pivotArea>
    </chartFormat>
    <chartFormat chart="3" format="7">
      <pivotArea type="data" outline="0" fieldPosition="0">
        <references count="3">
          <reference field="4294967294" count="1" selected="0">
            <x v="0"/>
          </reference>
          <reference field="0" count="1" selected="0">
            <x v="1"/>
          </reference>
          <reference field="3" count="1" selected="0">
            <x v="0"/>
          </reference>
        </references>
      </pivotArea>
    </chartFormat>
    <chartFormat chart="3" format="8">
      <pivotArea type="data" outline="0" fieldPosition="0">
        <references count="3">
          <reference field="4294967294" count="1" selected="0">
            <x v="0"/>
          </reference>
          <reference field="0" count="1" selected="0">
            <x v="2"/>
          </reference>
          <reference field="3" count="1" selected="0">
            <x v="0"/>
          </reference>
        </references>
      </pivotArea>
    </chartFormat>
    <chartFormat chart="3" format="9">
      <pivotArea type="data" outline="0" fieldPosition="0">
        <references count="3">
          <reference field="4294967294" count="1" selected="0">
            <x v="0"/>
          </reference>
          <reference field="0" count="1" selected="0">
            <x v="0"/>
          </reference>
          <reference field="3" count="1" selected="0">
            <x v="1"/>
          </reference>
        </references>
      </pivotArea>
    </chartFormat>
    <chartFormat chart="3" format="10">
      <pivotArea type="data" outline="0" fieldPosition="0">
        <references count="3">
          <reference field="4294967294" count="1" selected="0">
            <x v="0"/>
          </reference>
          <reference field="0" count="1" selected="0">
            <x v="1"/>
          </reference>
          <reference field="3" count="1" selected="0">
            <x v="1"/>
          </reference>
        </references>
      </pivotArea>
    </chartFormat>
    <chartFormat chart="3" format="11">
      <pivotArea type="data" outline="0" fieldPosition="0">
        <references count="3">
          <reference field="4294967294" count="1" selected="0">
            <x v="0"/>
          </reference>
          <reference field="0" count="1" selected="0">
            <x v="2"/>
          </reference>
          <reference field="3" count="1" selected="0">
            <x v="1"/>
          </reference>
        </references>
      </pivotArea>
    </chartFormat>
    <chartFormat chart="3" format="12">
      <pivotArea type="data" outline="0" fieldPosition="0">
        <references count="3">
          <reference field="4294967294" count="1" selected="0">
            <x v="1"/>
          </reference>
          <reference field="0" count="1" selected="0">
            <x v="0"/>
          </reference>
          <reference field="3" count="1" selected="0">
            <x v="0"/>
          </reference>
        </references>
      </pivotArea>
    </chartFormat>
    <chartFormat chart="3" format="13">
      <pivotArea type="data" outline="0" fieldPosition="0">
        <references count="3">
          <reference field="4294967294" count="1" selected="0">
            <x v="1"/>
          </reference>
          <reference field="0" count="1" selected="0">
            <x v="1"/>
          </reference>
          <reference field="3" count="1" selected="0">
            <x v="0"/>
          </reference>
        </references>
      </pivotArea>
    </chartFormat>
    <chartFormat chart="3" format="14">
      <pivotArea type="data" outline="0" fieldPosition="0">
        <references count="3">
          <reference field="4294967294" count="1" selected="0">
            <x v="1"/>
          </reference>
          <reference field="0" count="1" selected="0">
            <x v="2"/>
          </reference>
          <reference field="3" count="1" selected="0">
            <x v="0"/>
          </reference>
        </references>
      </pivotArea>
    </chartFormat>
    <chartFormat chart="3" format="15">
      <pivotArea type="data" outline="0" fieldPosition="0">
        <references count="3">
          <reference field="4294967294" count="1" selected="0">
            <x v="1"/>
          </reference>
          <reference field="0" count="1" selected="0">
            <x v="0"/>
          </reference>
          <reference field="3" count="1" selected="0">
            <x v="1"/>
          </reference>
        </references>
      </pivotArea>
    </chartFormat>
    <chartFormat chart="3" format="16">
      <pivotArea type="data" outline="0" fieldPosition="0">
        <references count="3">
          <reference field="4294967294" count="1" selected="0">
            <x v="1"/>
          </reference>
          <reference field="0" count="1" selected="0">
            <x v="1"/>
          </reference>
          <reference field="3" count="1" selected="0">
            <x v="1"/>
          </reference>
        </references>
      </pivotArea>
    </chartFormat>
    <chartFormat chart="3" format="17">
      <pivotArea type="data" outline="0" fieldPosition="0">
        <references count="3">
          <reference field="4294967294" count="1" selected="0">
            <x v="1"/>
          </reference>
          <reference field="0" count="1" selected="0">
            <x v="2"/>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2E615B-8469-4881-823E-F4BDBE22A3C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15:H24" firstHeaderRow="1" firstDataRow="1" firstDataCol="1"/>
  <pivotFields count="4">
    <pivotField axis="axisRow" showAll="0">
      <items count="7">
        <item m="1" x="3"/>
        <item m="1" x="4"/>
        <item m="1" x="5"/>
        <item x="0"/>
        <item x="1"/>
        <item x="2"/>
        <item t="default"/>
      </items>
    </pivotField>
    <pivotField numFmtId="4" showAll="0"/>
    <pivotField dataField="1" numFmtId="4" showAll="0"/>
    <pivotField axis="axisRow" showAll="0">
      <items count="3">
        <item x="0"/>
        <item x="1"/>
        <item t="default"/>
      </items>
    </pivotField>
  </pivotFields>
  <rowFields count="2">
    <field x="3"/>
    <field x="0"/>
  </rowFields>
  <rowItems count="9">
    <i>
      <x/>
    </i>
    <i r="1">
      <x v="3"/>
    </i>
    <i r="1">
      <x v="4"/>
    </i>
    <i r="1">
      <x v="5"/>
    </i>
    <i>
      <x v="1"/>
    </i>
    <i r="1">
      <x v="3"/>
    </i>
    <i r="1">
      <x v="4"/>
    </i>
    <i r="1">
      <x v="5"/>
    </i>
    <i t="grand">
      <x/>
    </i>
  </rowItems>
  <colItems count="1">
    <i/>
  </colItems>
  <dataFields count="1">
    <dataField name="Sum of Water" fld="2" baseField="0" baseItem="0"/>
  </dataFields>
  <formats count="5">
    <format dxfId="5">
      <pivotArea collapsedLevelsAreSubtotals="1" fieldPosition="0">
        <references count="1">
          <reference field="3" count="1">
            <x v="0"/>
          </reference>
        </references>
      </pivotArea>
    </format>
    <format dxfId="4">
      <pivotArea collapsedLevelsAreSubtotals="1" fieldPosition="0">
        <references count="2">
          <reference field="0" count="0"/>
          <reference field="3" count="1" selected="0">
            <x v="0"/>
          </reference>
        </references>
      </pivotArea>
    </format>
    <format dxfId="3">
      <pivotArea collapsedLevelsAreSubtotals="1" fieldPosition="0">
        <references count="1">
          <reference field="3" count="1">
            <x v="1"/>
          </reference>
        </references>
      </pivotArea>
    </format>
    <format dxfId="2">
      <pivotArea collapsedLevelsAreSubtotals="1" fieldPosition="0">
        <references count="2">
          <reference field="0" count="0"/>
          <reference field="3" count="1" selected="0">
            <x v="1"/>
          </reference>
        </references>
      </pivotArea>
    </format>
    <format dxfId="1">
      <pivotArea grandRow="1" outline="0" collapsedLevelsAreSubtotals="1" fieldPosition="0"/>
    </format>
  </formats>
  <chartFormats count="8">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3">
          <reference field="4294967294" count="1" selected="0">
            <x v="0"/>
          </reference>
          <reference field="0" count="1" selected="0">
            <x v="5"/>
          </reference>
          <reference field="3" count="1" selected="0">
            <x v="0"/>
          </reference>
        </references>
      </pivotArea>
    </chartFormat>
    <chartFormat chart="7" format="4">
      <pivotArea type="data" outline="0" fieldPosition="0">
        <references count="3">
          <reference field="4294967294" count="1" selected="0">
            <x v="0"/>
          </reference>
          <reference field="0" count="1" selected="0">
            <x v="4"/>
          </reference>
          <reference field="3" count="1" selected="0">
            <x v="0"/>
          </reference>
        </references>
      </pivotArea>
    </chartFormat>
    <chartFormat chart="7" format="5">
      <pivotArea type="data" outline="0" fieldPosition="0">
        <references count="3">
          <reference field="4294967294" count="1" selected="0">
            <x v="0"/>
          </reference>
          <reference field="0" count="1" selected="0">
            <x v="3"/>
          </reference>
          <reference field="3" count="1" selected="0">
            <x v="0"/>
          </reference>
        </references>
      </pivotArea>
    </chartFormat>
    <chartFormat chart="7" format="6">
      <pivotArea type="data" outline="0" fieldPosition="0">
        <references count="3">
          <reference field="4294967294" count="1" selected="0">
            <x v="0"/>
          </reference>
          <reference field="0" count="1" selected="0">
            <x v="5"/>
          </reference>
          <reference field="3" count="1" selected="0">
            <x v="1"/>
          </reference>
        </references>
      </pivotArea>
    </chartFormat>
    <chartFormat chart="7" format="7">
      <pivotArea type="data" outline="0" fieldPosition="0">
        <references count="3">
          <reference field="4294967294" count="1" selected="0">
            <x v="0"/>
          </reference>
          <reference field="0" count="1" selected="0">
            <x v="4"/>
          </reference>
          <reference field="3" count="1" selected="0">
            <x v="1"/>
          </reference>
        </references>
      </pivotArea>
    </chartFormat>
    <chartFormat chart="7" format="8">
      <pivotArea type="data" outline="0" fieldPosition="0">
        <references count="3">
          <reference field="4294967294" count="1" selected="0">
            <x v="0"/>
          </reference>
          <reference field="0" count="1" selected="0">
            <x v="3"/>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F9D886-4725-4B38-A910-2A699B5F83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H12" firstHeaderRow="1" firstDataRow="1" firstDataCol="1"/>
  <pivotFields count="4">
    <pivotField axis="axisRow" showAll="0">
      <items count="7">
        <item m="1" x="3"/>
        <item m="1" x="4"/>
        <item m="1" x="5"/>
        <item x="0"/>
        <item x="1"/>
        <item x="2"/>
        <item t="default"/>
      </items>
    </pivotField>
    <pivotField dataField="1" numFmtId="4" showAll="0"/>
    <pivotField numFmtId="4" showAll="0"/>
    <pivotField axis="axisRow" showAll="0">
      <items count="3">
        <item x="0"/>
        <item x="1"/>
        <item t="default"/>
      </items>
    </pivotField>
  </pivotFields>
  <rowFields count="2">
    <field x="3"/>
    <field x="0"/>
  </rowFields>
  <rowItems count="9">
    <i>
      <x/>
    </i>
    <i r="1">
      <x v="3"/>
    </i>
    <i r="1">
      <x v="4"/>
    </i>
    <i r="1">
      <x v="5"/>
    </i>
    <i>
      <x v="1"/>
    </i>
    <i r="1">
      <x v="3"/>
    </i>
    <i r="1">
      <x v="4"/>
    </i>
    <i r="1">
      <x v="5"/>
    </i>
    <i t="grand">
      <x/>
    </i>
  </rowItems>
  <colItems count="1">
    <i/>
  </colItems>
  <dataFields count="1">
    <dataField name="Sum of Trees" fld="1" baseField="0" baseItem="0" numFmtId="2"/>
  </dataFields>
  <formats count="5">
    <format dxfId="10">
      <pivotArea collapsedLevelsAreSubtotals="1" fieldPosition="0">
        <references count="1">
          <reference field="3" count="1">
            <x v="0"/>
          </reference>
        </references>
      </pivotArea>
    </format>
    <format dxfId="9">
      <pivotArea collapsedLevelsAreSubtotals="1" fieldPosition="0">
        <references count="2">
          <reference field="0" count="0"/>
          <reference field="3" count="1" selected="0">
            <x v="0"/>
          </reference>
        </references>
      </pivotArea>
    </format>
    <format dxfId="8">
      <pivotArea collapsedLevelsAreSubtotals="1" fieldPosition="0">
        <references count="1">
          <reference field="3" count="1">
            <x v="1"/>
          </reference>
        </references>
      </pivotArea>
    </format>
    <format dxfId="7">
      <pivotArea collapsedLevelsAreSubtotals="1" fieldPosition="0">
        <references count="2">
          <reference field="0" count="0"/>
          <reference field="3" count="1" selected="0">
            <x v="1"/>
          </reference>
        </references>
      </pivotArea>
    </format>
    <format dxfId="6">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0" count="1" selected="0">
            <x v="5"/>
          </reference>
          <reference field="3" count="1" selected="0">
            <x v="1"/>
          </reference>
        </references>
      </pivotArea>
    </chartFormat>
    <chartFormat chart="3" format="4">
      <pivotArea type="data" outline="0" fieldPosition="0">
        <references count="3">
          <reference field="4294967294" count="1" selected="0">
            <x v="0"/>
          </reference>
          <reference field="0" count="1" selected="0">
            <x v="4"/>
          </reference>
          <reference field="3" count="1" selected="0">
            <x v="1"/>
          </reference>
        </references>
      </pivotArea>
    </chartFormat>
    <chartFormat chart="3" format="5">
      <pivotArea type="data" outline="0" fieldPosition="0">
        <references count="3">
          <reference field="4294967294" count="1" selected="0">
            <x v="0"/>
          </reference>
          <reference field="0" count="1" selected="0">
            <x v="3"/>
          </reference>
          <reference field="3" count="1" selected="0">
            <x v="1"/>
          </reference>
        </references>
      </pivotArea>
    </chartFormat>
    <chartFormat chart="3" format="6">
      <pivotArea type="data" outline="0" fieldPosition="0">
        <references count="3">
          <reference field="4294967294" count="1" selected="0">
            <x v="0"/>
          </reference>
          <reference field="0" count="1" selected="0">
            <x v="5"/>
          </reference>
          <reference field="3" count="1" selected="0">
            <x v="0"/>
          </reference>
        </references>
      </pivotArea>
    </chartFormat>
    <chartFormat chart="3" format="7">
      <pivotArea type="data" outline="0" fieldPosition="0">
        <references count="3">
          <reference field="4294967294" count="1" selected="0">
            <x v="0"/>
          </reference>
          <reference field="0" count="1" selected="0">
            <x v="4"/>
          </reference>
          <reference field="3" count="1" selected="0">
            <x v="0"/>
          </reference>
        </references>
      </pivotArea>
    </chartFormat>
    <chartFormat chart="3" format="8">
      <pivotArea type="data" outline="0" fieldPosition="0">
        <references count="3">
          <reference field="4294967294" count="1" selected="0">
            <x v="0"/>
          </reference>
          <reference field="0" count="1" selected="0">
            <x v="3"/>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ites.tufts.edu/reinventingpeace/2015/04/30/one-cubic-metre-a-reflection-on-water-for-mystery-learning-and-peace/" TargetMode="External"/><Relationship Id="rId1" Type="http://schemas.openxmlformats.org/officeDocument/2006/relationships/hyperlink" Target="https://blog.tentree.com/this-is-the-impact-of-1-million-trees/"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deped.gov.ph/wp-content/uploads/2022/08/4-Data-Bits-Public-School-Teachers-Apr.pdf" TargetMode="External"/><Relationship Id="rId2" Type="http://schemas.openxmlformats.org/officeDocument/2006/relationships/hyperlink" Target="https://www.officialgazette.gov.ph/1994/08/25/republic-act-no-7977/" TargetMode="External"/><Relationship Id="rId1" Type="http://schemas.openxmlformats.org/officeDocument/2006/relationships/hyperlink" Target="https://depedpines.com/wp-content/uploads/2020/05/Enclosure-1-Elements-of-a-Learning-Module-and-Tech-Specs-of-LR-Module-from-RM-No.-91-S-2020.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paperandwood.com/en/newsitem/?nid,2657/8333-sheets-of-paper-is-produced-from-each-tree.html" TargetMode="External"/><Relationship Id="rId3" Type="http://schemas.openxmlformats.org/officeDocument/2006/relationships/hyperlink" Target="https://teacherscollegesj.org/how-many-litres-of-water-make-a-ton-of-paper/" TargetMode="External"/><Relationship Id="rId7" Type="http://schemas.openxmlformats.org/officeDocument/2006/relationships/hyperlink" Target="https://iprice.ph/stationery/paper-products/" TargetMode="External"/><Relationship Id="rId2" Type="http://schemas.openxmlformats.org/officeDocument/2006/relationships/hyperlink" Target="https://www.worldatlas.com/articles/how-many-trees-does-it-take-to-make-1-ton-of-paper.html" TargetMode="External"/><Relationship Id="rId1" Type="http://schemas.openxmlformats.org/officeDocument/2006/relationships/hyperlink" Target="https://8billiontrees.com/trees/how-many-pieces-of-paper-in-a-tree/" TargetMode="External"/><Relationship Id="rId6" Type="http://schemas.openxmlformats.org/officeDocument/2006/relationships/hyperlink" Target="https://portal.ct.gov/DEEP/Reduce-Reuse-Recycle/Municipal-Recycling-Resource-Center/As-A-Matter-of-Fact" TargetMode="External"/><Relationship Id="rId5" Type="http://schemas.openxmlformats.org/officeDocument/2006/relationships/hyperlink" Target="https://ribble-pack.co.uk/blog/much-paper-comes-one-tree" TargetMode="External"/><Relationship Id="rId4" Type="http://schemas.openxmlformats.org/officeDocument/2006/relationships/hyperlink" Target="https://quillandfox.com/blog/how-many-sheets-of-paper-in-a-ream/"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58BAC-2DB1-4863-8327-C0D1A2F5B5B1}">
  <sheetPr>
    <tabColor rgb="FF04756B"/>
  </sheetPr>
  <dimension ref="A5:W196"/>
  <sheetViews>
    <sheetView tabSelected="1" zoomScale="80" zoomScaleNormal="80" workbookViewId="0">
      <pane xSplit="17" topLeftCell="R1" activePane="topRight" state="frozen"/>
      <selection pane="topRight"/>
    </sheetView>
  </sheetViews>
  <sheetFormatPr defaultRowHeight="15" x14ac:dyDescent="0.25"/>
  <cols>
    <col min="1" max="16" width="9.140625" style="70"/>
    <col min="17" max="17" width="13" style="70" customWidth="1"/>
    <col min="18" max="18" width="11.7109375" style="70" bestFit="1" customWidth="1"/>
    <col min="19" max="16384" width="9.140625" style="70"/>
  </cols>
  <sheetData>
    <row r="5" spans="20:23" x14ac:dyDescent="0.25">
      <c r="T5" s="108"/>
      <c r="U5" s="108"/>
      <c r="V5" s="108"/>
      <c r="W5" s="108"/>
    </row>
    <row r="6" spans="20:23" x14ac:dyDescent="0.25">
      <c r="T6" s="108"/>
      <c r="U6" s="108"/>
      <c r="V6" s="108"/>
      <c r="W6" s="108"/>
    </row>
    <row r="7" spans="20:23" x14ac:dyDescent="0.25">
      <c r="T7" s="108"/>
      <c r="U7" s="108"/>
      <c r="V7" s="108"/>
      <c r="W7" s="108"/>
    </row>
    <row r="8" spans="20:23" x14ac:dyDescent="0.25">
      <c r="T8" s="108"/>
      <c r="U8" s="108"/>
      <c r="V8" s="108"/>
      <c r="W8" s="108"/>
    </row>
    <row r="9" spans="20:23" x14ac:dyDescent="0.25">
      <c r="T9" s="108"/>
      <c r="U9" s="108"/>
      <c r="V9" s="108"/>
      <c r="W9" s="108"/>
    </row>
    <row r="10" spans="20:23" x14ac:dyDescent="0.25">
      <c r="T10" s="108"/>
      <c r="U10" s="108"/>
      <c r="V10" s="108"/>
      <c r="W10" s="108"/>
    </row>
    <row r="11" spans="20:23" x14ac:dyDescent="0.25">
      <c r="T11" s="108"/>
      <c r="U11" s="108"/>
      <c r="V11" s="108"/>
      <c r="W11" s="108"/>
    </row>
    <row r="12" spans="20:23" x14ac:dyDescent="0.25">
      <c r="T12" s="108"/>
      <c r="U12" s="108"/>
      <c r="V12" s="108"/>
      <c r="W12" s="108"/>
    </row>
    <row r="13" spans="20:23" x14ac:dyDescent="0.25">
      <c r="T13" s="108"/>
      <c r="U13" s="108"/>
      <c r="V13" s="108"/>
      <c r="W13" s="108"/>
    </row>
    <row r="14" spans="20:23" x14ac:dyDescent="0.25">
      <c r="T14" s="108"/>
      <c r="U14" s="108"/>
      <c r="V14" s="108"/>
      <c r="W14" s="108"/>
    </row>
    <row r="15" spans="20:23" x14ac:dyDescent="0.25">
      <c r="T15" s="108"/>
      <c r="U15" s="108"/>
      <c r="V15" s="108"/>
      <c r="W15" s="108"/>
    </row>
    <row r="25" spans="1:23" x14ac:dyDescent="0.25">
      <c r="A25" s="77"/>
      <c r="B25" s="77"/>
      <c r="C25" s="77"/>
      <c r="D25" s="77"/>
      <c r="E25" s="77"/>
      <c r="F25" s="77"/>
      <c r="G25" s="77"/>
      <c r="H25" s="77"/>
      <c r="I25" s="69"/>
      <c r="J25" s="69"/>
      <c r="K25" s="69"/>
      <c r="L25" s="69"/>
      <c r="M25" s="69"/>
      <c r="N25" s="69"/>
      <c r="O25" s="69"/>
      <c r="P25" s="69"/>
      <c r="T25" s="102"/>
      <c r="U25" s="102"/>
      <c r="V25" s="102"/>
      <c r="W25" s="102"/>
    </row>
    <row r="26" spans="1:23" x14ac:dyDescent="0.25">
      <c r="A26" s="77"/>
      <c r="B26" s="77"/>
      <c r="C26" s="77"/>
      <c r="D26" s="77"/>
      <c r="E26" s="77"/>
      <c r="F26" s="77"/>
      <c r="G26" s="77"/>
      <c r="H26" s="77"/>
      <c r="I26" s="69"/>
      <c r="J26" s="69"/>
      <c r="K26" s="69"/>
      <c r="L26" s="69"/>
      <c r="M26" s="69"/>
      <c r="N26" s="69"/>
      <c r="O26" s="69"/>
      <c r="P26" s="69"/>
      <c r="T26" s="102"/>
      <c r="U26" s="102"/>
      <c r="V26" s="102"/>
      <c r="W26" s="102"/>
    </row>
    <row r="27" spans="1:23" x14ac:dyDescent="0.25">
      <c r="A27" s="77"/>
      <c r="B27" s="77"/>
      <c r="C27" s="77"/>
      <c r="D27" s="77"/>
      <c r="E27" s="77"/>
      <c r="F27" s="77"/>
      <c r="G27" s="77"/>
      <c r="H27" s="77"/>
      <c r="I27" s="69"/>
      <c r="J27" s="69"/>
      <c r="K27" s="69"/>
      <c r="L27" s="69"/>
      <c r="M27" s="69"/>
      <c r="N27" s="69"/>
      <c r="O27" s="69"/>
      <c r="P27" s="69"/>
      <c r="T27" s="102"/>
      <c r="U27" s="102"/>
      <c r="V27" s="102"/>
      <c r="W27" s="102"/>
    </row>
    <row r="28" spans="1:23" x14ac:dyDescent="0.25">
      <c r="A28" s="77"/>
      <c r="B28" s="77"/>
      <c r="C28" s="77"/>
      <c r="D28" s="77"/>
      <c r="E28" s="77"/>
      <c r="F28" s="77"/>
      <c r="G28" s="77"/>
      <c r="H28" s="77"/>
      <c r="I28" s="69"/>
      <c r="J28" s="69"/>
      <c r="K28" s="69"/>
      <c r="L28" s="69"/>
      <c r="M28" s="69"/>
      <c r="N28" s="69"/>
      <c r="O28" s="69"/>
      <c r="P28" s="69"/>
      <c r="T28" s="102"/>
      <c r="U28" s="102"/>
      <c r="V28" s="102"/>
      <c r="W28" s="102"/>
    </row>
    <row r="29" spans="1:23" x14ac:dyDescent="0.25">
      <c r="A29" s="77"/>
      <c r="B29" s="77"/>
      <c r="C29" s="77"/>
      <c r="D29" s="77"/>
      <c r="E29" s="77"/>
      <c r="F29" s="77"/>
      <c r="G29" s="77"/>
      <c r="H29" s="77"/>
      <c r="I29" s="69"/>
      <c r="J29" s="69"/>
      <c r="K29" s="69"/>
      <c r="L29" s="69"/>
      <c r="M29" s="69"/>
      <c r="N29" s="69"/>
      <c r="O29" s="69"/>
      <c r="P29" s="69"/>
      <c r="T29" s="102"/>
      <c r="U29" s="102"/>
      <c r="V29" s="102"/>
      <c r="W29" s="102"/>
    </row>
    <row r="30" spans="1:23" x14ac:dyDescent="0.25">
      <c r="A30" s="77"/>
      <c r="B30" s="77"/>
      <c r="C30" s="77"/>
      <c r="D30" s="77"/>
      <c r="E30" s="77"/>
      <c r="F30" s="77"/>
      <c r="G30" s="77"/>
      <c r="H30" s="77"/>
      <c r="I30" s="69"/>
      <c r="J30" s="69"/>
      <c r="K30" s="69"/>
      <c r="L30" s="69"/>
      <c r="M30" s="69"/>
      <c r="N30" s="69"/>
      <c r="O30" s="69"/>
      <c r="P30" s="69"/>
      <c r="T30" s="102"/>
      <c r="U30" s="102"/>
      <c r="V30" s="102"/>
      <c r="W30" s="102"/>
    </row>
    <row r="31" spans="1:23" x14ac:dyDescent="0.25">
      <c r="A31" s="77"/>
      <c r="B31" s="77"/>
      <c r="C31" s="77"/>
      <c r="D31" s="77"/>
      <c r="E31" s="77"/>
      <c r="F31" s="77"/>
      <c r="G31" s="77"/>
      <c r="H31" s="77"/>
      <c r="I31" s="69"/>
      <c r="J31" s="69"/>
      <c r="K31" s="69"/>
      <c r="L31" s="69"/>
      <c r="M31" s="69"/>
      <c r="N31" s="69"/>
      <c r="O31" s="69"/>
      <c r="P31" s="69"/>
      <c r="T31" s="102"/>
      <c r="U31" s="102"/>
      <c r="V31" s="102"/>
      <c r="W31" s="102"/>
    </row>
    <row r="32" spans="1:23" x14ac:dyDescent="0.25">
      <c r="A32" s="77"/>
      <c r="B32" s="77"/>
      <c r="C32" s="77"/>
      <c r="D32" s="77"/>
      <c r="E32" s="77"/>
      <c r="F32" s="77"/>
      <c r="G32" s="77"/>
      <c r="H32" s="77"/>
      <c r="I32" s="69"/>
      <c r="J32" s="69"/>
      <c r="K32" s="69"/>
      <c r="L32" s="69"/>
      <c r="M32" s="69"/>
      <c r="N32" s="69"/>
      <c r="O32" s="69"/>
      <c r="P32" s="69"/>
      <c r="T32" s="102"/>
      <c r="U32" s="102"/>
      <c r="V32" s="102"/>
      <c r="W32" s="102"/>
    </row>
    <row r="33" spans="1:23" x14ac:dyDescent="0.25">
      <c r="A33" s="77"/>
      <c r="B33" s="77"/>
      <c r="C33" s="77"/>
      <c r="D33" s="77"/>
      <c r="E33" s="77"/>
      <c r="F33" s="77"/>
      <c r="G33" s="77"/>
      <c r="H33" s="77"/>
      <c r="I33" s="69"/>
      <c r="J33" s="69"/>
      <c r="K33" s="69"/>
      <c r="L33" s="69"/>
      <c r="M33" s="69"/>
      <c r="N33" s="69"/>
      <c r="O33" s="69"/>
      <c r="P33" s="69"/>
      <c r="T33" s="102"/>
      <c r="U33" s="102"/>
      <c r="V33" s="102"/>
      <c r="W33" s="102"/>
    </row>
    <row r="34" spans="1:23" x14ac:dyDescent="0.25">
      <c r="A34" s="77"/>
      <c r="B34" s="77"/>
      <c r="C34" s="77"/>
      <c r="D34" s="77"/>
      <c r="E34" s="77"/>
      <c r="F34" s="77"/>
      <c r="G34" s="77"/>
      <c r="H34" s="77"/>
      <c r="I34" s="69"/>
      <c r="J34" s="69"/>
      <c r="K34" s="69"/>
      <c r="L34" s="69"/>
      <c r="M34" s="69"/>
      <c r="N34" s="69"/>
      <c r="O34" s="69"/>
      <c r="P34" s="69"/>
      <c r="T34" s="102"/>
      <c r="U34" s="102"/>
      <c r="V34" s="102"/>
      <c r="W34" s="102"/>
    </row>
    <row r="35" spans="1:23" x14ac:dyDescent="0.25">
      <c r="A35" s="77"/>
      <c r="B35" s="77"/>
      <c r="C35" s="77"/>
      <c r="D35" s="77"/>
      <c r="E35" s="77"/>
      <c r="F35" s="77"/>
      <c r="G35" s="77"/>
      <c r="H35" s="77"/>
      <c r="I35" s="69"/>
      <c r="J35" s="69"/>
      <c r="K35" s="69"/>
      <c r="L35" s="69"/>
      <c r="M35" s="69"/>
      <c r="N35" s="69"/>
      <c r="O35" s="69"/>
      <c r="P35" s="69"/>
      <c r="T35" s="102"/>
      <c r="U35" s="102"/>
      <c r="V35" s="102"/>
      <c r="W35" s="102"/>
    </row>
    <row r="36" spans="1:23" x14ac:dyDescent="0.25">
      <c r="A36" s="77"/>
      <c r="B36" s="77"/>
      <c r="C36" s="77"/>
      <c r="D36" s="77"/>
      <c r="E36" s="77"/>
      <c r="F36" s="77"/>
      <c r="G36" s="77"/>
      <c r="H36" s="77"/>
      <c r="I36" s="69"/>
      <c r="J36" s="69"/>
      <c r="K36" s="69"/>
      <c r="L36" s="69"/>
      <c r="M36" s="69"/>
      <c r="N36" s="69"/>
      <c r="O36" s="69"/>
      <c r="P36" s="69"/>
    </row>
    <row r="37" spans="1:23" x14ac:dyDescent="0.25">
      <c r="A37" s="77"/>
      <c r="B37" s="77"/>
      <c r="C37" s="77"/>
      <c r="D37" s="77"/>
      <c r="E37" s="77"/>
      <c r="F37" s="77"/>
      <c r="G37" s="77"/>
      <c r="H37" s="77"/>
      <c r="I37" s="69"/>
      <c r="J37" s="69"/>
      <c r="K37" s="69"/>
      <c r="L37" s="69"/>
      <c r="M37" s="69"/>
      <c r="N37" s="69"/>
      <c r="O37" s="69"/>
      <c r="P37" s="69"/>
    </row>
    <row r="38" spans="1:23" x14ac:dyDescent="0.25">
      <c r="A38" s="77"/>
      <c r="B38" s="77"/>
      <c r="C38" s="77"/>
      <c r="D38" s="77"/>
      <c r="E38" s="77"/>
      <c r="F38" s="77"/>
      <c r="G38" s="77"/>
      <c r="H38" s="77"/>
      <c r="I38" s="69"/>
      <c r="J38" s="69"/>
      <c r="K38" s="69"/>
      <c r="L38" s="69"/>
      <c r="M38" s="69"/>
      <c r="N38" s="69"/>
      <c r="O38" s="69"/>
      <c r="P38" s="69"/>
    </row>
    <row r="39" spans="1:23" x14ac:dyDescent="0.25">
      <c r="A39" s="77"/>
      <c r="B39" s="77"/>
      <c r="C39" s="77"/>
      <c r="D39" s="77"/>
      <c r="E39" s="77"/>
      <c r="F39" s="77"/>
      <c r="G39" s="77"/>
      <c r="H39" s="77"/>
      <c r="I39" s="69"/>
      <c r="J39" s="69"/>
      <c r="K39" s="69"/>
      <c r="L39" s="69"/>
      <c r="M39" s="69"/>
      <c r="N39" s="69"/>
      <c r="O39" s="69"/>
      <c r="P39" s="69"/>
    </row>
    <row r="40" spans="1:23" x14ac:dyDescent="0.25">
      <c r="A40" s="77"/>
      <c r="B40" s="77"/>
      <c r="C40" s="77"/>
      <c r="D40" s="77"/>
      <c r="E40" s="77"/>
      <c r="F40" s="77"/>
      <c r="G40" s="77"/>
      <c r="H40" s="77"/>
      <c r="I40" s="69"/>
      <c r="J40" s="69"/>
      <c r="K40" s="69"/>
      <c r="L40" s="69"/>
      <c r="M40" s="69"/>
      <c r="N40" s="69"/>
      <c r="O40" s="69"/>
      <c r="P40" s="69"/>
    </row>
    <row r="41" spans="1:23" x14ac:dyDescent="0.25">
      <c r="A41" s="77"/>
      <c r="B41" s="77"/>
      <c r="C41" s="77"/>
      <c r="D41" s="77"/>
      <c r="E41" s="77"/>
      <c r="F41" s="77"/>
      <c r="G41" s="77"/>
      <c r="H41" s="77"/>
      <c r="I41" s="69"/>
      <c r="J41" s="69"/>
      <c r="K41" s="69"/>
      <c r="L41" s="69"/>
      <c r="M41" s="69"/>
      <c r="N41" s="69"/>
      <c r="O41" s="69"/>
      <c r="P41" s="69"/>
    </row>
    <row r="42" spans="1:23" ht="15" customHeight="1" x14ac:dyDescent="0.25">
      <c r="A42" s="77"/>
      <c r="B42" s="77"/>
      <c r="C42" s="77"/>
      <c r="D42" s="77"/>
      <c r="E42" s="77"/>
      <c r="F42" s="112" t="s">
        <v>128</v>
      </c>
      <c r="G42" s="112"/>
      <c r="H42" s="112"/>
      <c r="I42" s="69"/>
      <c r="J42" s="69"/>
      <c r="K42" s="69"/>
      <c r="L42" s="69"/>
      <c r="M42" s="69"/>
      <c r="N42" s="69"/>
      <c r="O42" s="69"/>
      <c r="P42" s="69"/>
    </row>
    <row r="43" spans="1:23" ht="15" customHeight="1" x14ac:dyDescent="0.25">
      <c r="A43" s="77"/>
      <c r="B43" s="77"/>
      <c r="C43" s="77"/>
      <c r="D43" s="77"/>
      <c r="E43" s="77"/>
      <c r="F43" s="112"/>
      <c r="G43" s="112"/>
      <c r="H43" s="112"/>
      <c r="I43" s="69"/>
      <c r="J43" s="69"/>
      <c r="K43" s="69"/>
      <c r="L43" s="69"/>
      <c r="M43" s="69"/>
      <c r="N43" s="69"/>
      <c r="O43" s="69"/>
      <c r="P43" s="69"/>
    </row>
    <row r="44" spans="1:23" ht="15" customHeight="1" x14ac:dyDescent="0.25">
      <c r="A44" s="77"/>
      <c r="B44" s="77"/>
      <c r="C44" s="77"/>
      <c r="D44" s="77"/>
      <c r="E44" s="77"/>
      <c r="F44" s="112"/>
      <c r="G44" s="112"/>
      <c r="H44" s="112"/>
      <c r="I44" s="113" t="s">
        <v>127</v>
      </c>
      <c r="J44" s="113"/>
      <c r="K44" s="113"/>
      <c r="L44" s="113"/>
      <c r="M44" s="69"/>
      <c r="N44" s="69"/>
      <c r="O44" s="69"/>
      <c r="P44" s="69"/>
    </row>
    <row r="45" spans="1:23" ht="15" customHeight="1" x14ac:dyDescent="0.25">
      <c r="A45" s="77"/>
      <c r="B45" s="77"/>
      <c r="C45" s="77"/>
      <c r="D45" s="77"/>
      <c r="E45" s="77"/>
      <c r="F45" s="112"/>
      <c r="G45" s="112"/>
      <c r="H45" s="112"/>
      <c r="I45" s="113"/>
      <c r="J45" s="113"/>
      <c r="K45" s="113"/>
      <c r="L45" s="113"/>
      <c r="M45" s="83"/>
      <c r="N45" s="69"/>
      <c r="O45" s="69"/>
      <c r="P45" s="69"/>
    </row>
    <row r="46" spans="1:23" ht="15" customHeight="1" x14ac:dyDescent="0.25">
      <c r="A46" s="77"/>
      <c r="B46" s="77"/>
      <c r="C46" s="77"/>
      <c r="D46" s="77"/>
      <c r="E46" s="77"/>
      <c r="F46" s="112"/>
      <c r="G46" s="112"/>
      <c r="H46" s="112"/>
      <c r="I46" s="113"/>
      <c r="J46" s="113"/>
      <c r="K46" s="113"/>
      <c r="L46" s="113"/>
      <c r="M46" s="83"/>
      <c r="N46" s="69"/>
      <c r="O46" s="69"/>
      <c r="P46" s="69"/>
    </row>
    <row r="47" spans="1:23" ht="15" customHeight="1" x14ac:dyDescent="0.25">
      <c r="A47" s="77"/>
      <c r="B47" s="77"/>
      <c r="C47" s="77"/>
      <c r="D47" s="77"/>
      <c r="E47" s="77"/>
      <c r="F47" s="112"/>
      <c r="G47" s="112"/>
      <c r="H47" s="112"/>
      <c r="I47" s="113"/>
      <c r="J47" s="113"/>
      <c r="K47" s="113"/>
      <c r="L47" s="113"/>
      <c r="M47" s="83"/>
      <c r="N47" s="69"/>
      <c r="O47" s="69"/>
      <c r="P47" s="69"/>
      <c r="R47" s="76"/>
    </row>
    <row r="48" spans="1:23" ht="15" customHeight="1" x14ac:dyDescent="0.25">
      <c r="A48" s="77"/>
      <c r="B48" s="77"/>
      <c r="C48" s="77"/>
      <c r="D48" s="77"/>
      <c r="E48" s="77"/>
      <c r="F48" s="77"/>
      <c r="G48" s="77"/>
      <c r="H48" s="77"/>
      <c r="I48" s="113"/>
      <c r="J48" s="113"/>
      <c r="K48" s="113"/>
      <c r="L48" s="113"/>
      <c r="M48" s="83"/>
      <c r="N48" s="69"/>
      <c r="O48" s="69"/>
      <c r="P48" s="69"/>
      <c r="R48" s="76"/>
    </row>
    <row r="49" spans="1:16" ht="15" customHeight="1" x14ac:dyDescent="0.25">
      <c r="A49" s="77"/>
      <c r="B49" s="77"/>
      <c r="C49" s="77"/>
      <c r="D49" s="77"/>
      <c r="E49" s="77"/>
      <c r="F49" s="77"/>
      <c r="G49" s="77"/>
      <c r="H49" s="77"/>
      <c r="I49" s="69"/>
      <c r="J49" s="83"/>
      <c r="K49" s="83"/>
      <c r="L49" s="83"/>
      <c r="M49" s="83"/>
      <c r="N49" s="69"/>
      <c r="O49" s="69"/>
      <c r="P49" s="69"/>
    </row>
    <row r="50" spans="1:16" ht="15" customHeight="1" x14ac:dyDescent="0.25">
      <c r="A50" s="77"/>
      <c r="B50" s="77"/>
      <c r="C50" s="77"/>
      <c r="D50" s="77"/>
      <c r="E50" s="77"/>
      <c r="F50" s="77"/>
      <c r="G50" s="77"/>
      <c r="H50" s="77"/>
      <c r="I50" s="69"/>
      <c r="J50" s="83"/>
      <c r="K50" s="83"/>
      <c r="L50" s="83"/>
      <c r="M50" s="83"/>
      <c r="N50" s="69"/>
      <c r="O50" s="69"/>
      <c r="P50" s="69"/>
    </row>
    <row r="51" spans="1:16" ht="15" customHeight="1" x14ac:dyDescent="0.25">
      <c r="A51" s="77"/>
      <c r="B51" s="77"/>
      <c r="C51" s="77"/>
      <c r="D51" s="77"/>
      <c r="E51" s="77"/>
      <c r="F51" s="77"/>
      <c r="G51" s="77"/>
      <c r="H51" s="77"/>
      <c r="I51" s="69"/>
      <c r="J51" s="83"/>
      <c r="K51" s="83"/>
      <c r="L51" s="83"/>
      <c r="M51" s="83"/>
      <c r="N51" s="69"/>
      <c r="O51" s="69"/>
      <c r="P51" s="69"/>
    </row>
    <row r="52" spans="1:16" ht="15" customHeight="1" x14ac:dyDescent="0.25">
      <c r="A52" s="77"/>
      <c r="B52" s="77"/>
      <c r="C52" s="77"/>
      <c r="D52" s="77"/>
      <c r="E52" s="77"/>
      <c r="F52" s="77"/>
      <c r="G52" s="77"/>
      <c r="H52" s="77"/>
      <c r="I52" s="69"/>
      <c r="J52" s="83"/>
      <c r="K52" s="83"/>
      <c r="L52" s="83"/>
      <c r="M52" s="83"/>
      <c r="N52" s="69"/>
      <c r="O52" s="69"/>
      <c r="P52" s="69"/>
    </row>
    <row r="53" spans="1:16" x14ac:dyDescent="0.25">
      <c r="A53" s="77"/>
      <c r="B53" s="77"/>
      <c r="C53" s="77"/>
      <c r="D53" s="77"/>
      <c r="E53" s="77"/>
      <c r="F53" s="77"/>
      <c r="G53" s="77"/>
      <c r="H53" s="77"/>
      <c r="I53" s="69"/>
      <c r="J53" s="69"/>
      <c r="K53" s="69"/>
      <c r="L53" s="69"/>
      <c r="M53" s="69"/>
      <c r="N53" s="69"/>
      <c r="O53" s="69"/>
      <c r="P53" s="69"/>
    </row>
    <row r="54" spans="1:16" x14ac:dyDescent="0.25">
      <c r="A54" s="77"/>
      <c r="B54" s="77"/>
      <c r="C54" s="77"/>
      <c r="D54" s="77"/>
      <c r="E54" s="77"/>
      <c r="F54" s="77"/>
      <c r="G54" s="77"/>
      <c r="H54" s="77"/>
      <c r="I54" s="69"/>
      <c r="J54" s="69"/>
      <c r="K54" s="69"/>
      <c r="L54" s="69"/>
      <c r="M54" s="69"/>
      <c r="N54" s="69"/>
      <c r="O54" s="69"/>
      <c r="P54" s="69"/>
    </row>
    <row r="55" spans="1:16" x14ac:dyDescent="0.25">
      <c r="A55" s="77"/>
      <c r="B55" s="77"/>
      <c r="C55" s="77"/>
      <c r="D55" s="77"/>
      <c r="E55" s="77"/>
      <c r="F55" s="77"/>
      <c r="G55" s="77"/>
      <c r="H55" s="77"/>
      <c r="I55" s="69"/>
      <c r="J55" s="69"/>
      <c r="K55" s="69"/>
      <c r="L55" s="69"/>
      <c r="M55" s="69"/>
      <c r="N55" s="69"/>
      <c r="O55" s="69"/>
      <c r="P55" s="69"/>
    </row>
    <row r="56" spans="1:16" x14ac:dyDescent="0.25">
      <c r="A56" s="77"/>
      <c r="B56" s="77"/>
      <c r="C56" s="77"/>
      <c r="D56" s="77"/>
      <c r="E56" s="77"/>
      <c r="F56" s="77"/>
      <c r="G56" s="77"/>
      <c r="H56" s="77"/>
      <c r="I56" s="69"/>
      <c r="J56" s="69"/>
      <c r="K56" s="69"/>
      <c r="L56" s="69"/>
      <c r="M56" s="69"/>
      <c r="N56" s="69"/>
      <c r="O56" s="69"/>
      <c r="P56" s="69"/>
    </row>
    <row r="57" spans="1:16" x14ac:dyDescent="0.25">
      <c r="A57" s="77"/>
      <c r="B57" s="77"/>
      <c r="C57" s="77"/>
      <c r="D57" s="77"/>
      <c r="E57" s="77"/>
      <c r="F57" s="77"/>
      <c r="G57" s="77"/>
      <c r="H57" s="77"/>
      <c r="I57" s="69"/>
      <c r="J57" s="69"/>
      <c r="K57" s="69"/>
      <c r="L57" s="69"/>
      <c r="M57" s="69"/>
      <c r="N57" s="69"/>
      <c r="O57" s="69"/>
      <c r="P57" s="69"/>
    </row>
    <row r="58" spans="1:16" x14ac:dyDescent="0.25">
      <c r="A58" s="77"/>
      <c r="B58" s="77"/>
      <c r="C58" s="77"/>
      <c r="D58" s="77"/>
      <c r="E58" s="77"/>
      <c r="F58" s="77"/>
      <c r="G58" s="77"/>
      <c r="H58" s="77"/>
      <c r="I58" s="69"/>
      <c r="J58" s="69"/>
      <c r="K58" s="69"/>
      <c r="L58" s="69"/>
      <c r="M58" s="69"/>
      <c r="N58" s="69"/>
      <c r="O58" s="69"/>
      <c r="P58" s="69"/>
    </row>
    <row r="59" spans="1:16" x14ac:dyDescent="0.25">
      <c r="A59" s="77"/>
      <c r="B59" s="77"/>
      <c r="C59" s="77"/>
      <c r="D59" s="77"/>
      <c r="E59" s="77"/>
      <c r="F59" s="77"/>
      <c r="G59" s="77"/>
      <c r="H59" s="77"/>
      <c r="I59" s="69"/>
      <c r="J59" s="69"/>
      <c r="K59" s="69"/>
      <c r="L59" s="69"/>
      <c r="M59" s="69"/>
      <c r="N59" s="69"/>
      <c r="O59" s="69"/>
      <c r="P59" s="69"/>
    </row>
    <row r="60" spans="1:16" x14ac:dyDescent="0.25">
      <c r="A60" s="77"/>
      <c r="B60" s="77"/>
      <c r="C60" s="77"/>
      <c r="D60" s="77"/>
      <c r="E60" s="77"/>
      <c r="F60" s="77"/>
      <c r="G60" s="77"/>
      <c r="H60" s="77"/>
      <c r="I60" s="69"/>
      <c r="J60" s="69"/>
      <c r="K60" s="69"/>
      <c r="L60" s="69"/>
      <c r="M60" s="69"/>
      <c r="N60" s="69"/>
      <c r="O60" s="69"/>
      <c r="P60" s="69"/>
    </row>
    <row r="61" spans="1:16" x14ac:dyDescent="0.25">
      <c r="A61" s="77"/>
      <c r="B61" s="77"/>
      <c r="C61" s="77"/>
      <c r="D61" s="77"/>
      <c r="E61" s="77"/>
      <c r="F61" s="77"/>
      <c r="G61" s="77"/>
      <c r="H61" s="77"/>
      <c r="I61" s="69"/>
      <c r="J61" s="69"/>
      <c r="K61" s="69"/>
      <c r="L61" s="69"/>
      <c r="M61" s="69"/>
      <c r="N61" s="69"/>
      <c r="O61" s="69"/>
      <c r="P61" s="69"/>
    </row>
    <row r="62" spans="1:16" x14ac:dyDescent="0.25">
      <c r="A62" s="77"/>
      <c r="B62" s="77"/>
      <c r="C62" s="77"/>
      <c r="D62" s="77"/>
      <c r="E62" s="77"/>
      <c r="F62" s="77"/>
      <c r="G62" s="77"/>
      <c r="H62" s="77"/>
      <c r="I62" s="69"/>
      <c r="J62" s="69"/>
      <c r="K62" s="69"/>
      <c r="L62" s="69"/>
      <c r="M62" s="69"/>
      <c r="N62" s="69"/>
      <c r="O62" s="69"/>
      <c r="P62" s="69"/>
    </row>
    <row r="63" spans="1:16" x14ac:dyDescent="0.25">
      <c r="A63" s="77"/>
      <c r="B63" s="77"/>
      <c r="C63" s="77"/>
      <c r="D63" s="77"/>
      <c r="E63" s="77"/>
      <c r="F63" s="77"/>
      <c r="G63" s="77"/>
      <c r="H63" s="77"/>
      <c r="I63" s="69"/>
      <c r="J63" s="69"/>
      <c r="K63" s="69"/>
      <c r="L63" s="69"/>
      <c r="M63" s="69"/>
      <c r="N63" s="69"/>
      <c r="O63" s="69"/>
      <c r="P63" s="69"/>
    </row>
    <row r="64" spans="1:16" x14ac:dyDescent="0.25">
      <c r="A64" s="92"/>
      <c r="B64" s="92"/>
      <c r="C64" s="92"/>
      <c r="D64" s="92"/>
      <c r="E64" s="92"/>
      <c r="F64" s="92"/>
      <c r="G64" s="92"/>
      <c r="H64" s="92"/>
      <c r="I64" s="92"/>
      <c r="J64" s="92"/>
      <c r="K64" s="92"/>
      <c r="L64" s="92"/>
      <c r="M64" s="92"/>
      <c r="N64" s="92"/>
      <c r="O64" s="92"/>
      <c r="P64" s="92"/>
    </row>
    <row r="65" spans="1:16" x14ac:dyDescent="0.25">
      <c r="A65" s="92"/>
      <c r="B65" s="92"/>
      <c r="C65" s="92"/>
      <c r="D65" s="92"/>
      <c r="E65" s="92"/>
      <c r="F65" s="92"/>
      <c r="G65" s="92"/>
      <c r="H65" s="92"/>
      <c r="I65" s="92"/>
      <c r="J65" s="92"/>
      <c r="K65" s="92"/>
      <c r="L65" s="92"/>
      <c r="M65" s="92"/>
      <c r="N65" s="92"/>
      <c r="O65" s="92"/>
      <c r="P65" s="92"/>
    </row>
    <row r="66" spans="1:16" ht="20.25" x14ac:dyDescent="0.3">
      <c r="A66" s="92"/>
      <c r="B66" s="93" t="s">
        <v>115</v>
      </c>
      <c r="C66" s="92"/>
      <c r="D66" s="92"/>
      <c r="E66" s="92"/>
      <c r="F66" s="92"/>
      <c r="G66" s="92"/>
      <c r="H66" s="92"/>
      <c r="I66" s="92"/>
      <c r="J66" s="92"/>
      <c r="K66" s="92"/>
      <c r="L66" s="92"/>
      <c r="M66" s="92"/>
      <c r="N66" s="92"/>
      <c r="O66" s="92"/>
      <c r="P66" s="92"/>
    </row>
    <row r="67" spans="1:16" ht="15.75" x14ac:dyDescent="0.25">
      <c r="A67" s="92"/>
      <c r="B67" s="94" t="s">
        <v>129</v>
      </c>
      <c r="C67" s="92"/>
      <c r="D67" s="92"/>
      <c r="E67" s="92"/>
      <c r="F67" s="92"/>
      <c r="G67" s="92"/>
      <c r="H67" s="92"/>
      <c r="I67" s="92"/>
      <c r="J67" s="92"/>
      <c r="K67" s="92"/>
      <c r="L67" s="92"/>
      <c r="M67" s="92"/>
      <c r="N67" s="92"/>
      <c r="O67" s="92"/>
      <c r="P67" s="92"/>
    </row>
    <row r="68" spans="1:16" x14ac:dyDescent="0.25">
      <c r="A68" s="92"/>
      <c r="B68" s="92"/>
      <c r="C68" s="92"/>
      <c r="D68" s="92"/>
      <c r="E68" s="92"/>
      <c r="F68" s="92"/>
      <c r="G68" s="92"/>
      <c r="H68" s="92"/>
      <c r="I68" s="92"/>
      <c r="J68" s="92"/>
      <c r="K68" s="92"/>
      <c r="L68" s="92"/>
      <c r="M68" s="92"/>
      <c r="N68" s="92"/>
      <c r="O68" s="92"/>
      <c r="P68" s="92"/>
    </row>
    <row r="69" spans="1:16" x14ac:dyDescent="0.25">
      <c r="A69" s="92"/>
      <c r="B69" s="92"/>
      <c r="C69" s="92"/>
      <c r="D69" s="92"/>
      <c r="E69" s="92"/>
      <c r="F69" s="92"/>
      <c r="G69" s="92"/>
      <c r="H69" s="92"/>
      <c r="I69" s="92"/>
      <c r="J69" s="92"/>
      <c r="K69" s="92"/>
      <c r="L69" s="92"/>
      <c r="M69" s="92"/>
      <c r="N69" s="92"/>
      <c r="O69" s="92"/>
      <c r="P69" s="92"/>
    </row>
    <row r="70" spans="1:16" x14ac:dyDescent="0.25">
      <c r="A70" s="92"/>
      <c r="B70" s="92"/>
      <c r="C70" s="92"/>
      <c r="D70" s="92"/>
      <c r="E70" s="92"/>
      <c r="F70" s="92"/>
      <c r="G70" s="92"/>
      <c r="H70" s="92"/>
      <c r="I70" s="92"/>
      <c r="J70" s="92"/>
      <c r="K70" s="92"/>
      <c r="L70" s="92"/>
      <c r="M70" s="92"/>
      <c r="N70" s="92"/>
      <c r="O70" s="92"/>
      <c r="P70" s="92"/>
    </row>
    <row r="71" spans="1:16" x14ac:dyDescent="0.25">
      <c r="A71" s="92"/>
      <c r="B71" s="92"/>
      <c r="C71" s="92"/>
      <c r="D71" s="92"/>
      <c r="E71" s="92"/>
      <c r="F71" s="92"/>
      <c r="G71" s="92"/>
      <c r="H71" s="92"/>
      <c r="I71" s="92"/>
      <c r="J71" s="92"/>
      <c r="K71" s="92"/>
      <c r="L71" s="92"/>
      <c r="M71" s="92"/>
      <c r="N71" s="92"/>
      <c r="O71" s="92"/>
      <c r="P71" s="92"/>
    </row>
    <row r="72" spans="1:16" x14ac:dyDescent="0.25">
      <c r="A72" s="92"/>
      <c r="B72" s="92"/>
      <c r="C72" s="92"/>
      <c r="D72" s="92"/>
      <c r="E72" s="92"/>
      <c r="F72" s="92"/>
      <c r="G72" s="92"/>
      <c r="H72" s="92"/>
      <c r="I72" s="92"/>
      <c r="J72" s="92"/>
      <c r="K72" s="92"/>
      <c r="L72" s="92"/>
      <c r="M72" s="92"/>
      <c r="N72" s="92"/>
      <c r="O72" s="92"/>
      <c r="P72" s="92"/>
    </row>
    <row r="73" spans="1:16" x14ac:dyDescent="0.25">
      <c r="A73" s="92"/>
      <c r="B73" s="92"/>
      <c r="C73" s="92"/>
      <c r="D73" s="92"/>
      <c r="E73" s="92"/>
      <c r="F73" s="92"/>
      <c r="G73" s="92"/>
      <c r="H73" s="92"/>
      <c r="I73" s="92"/>
      <c r="J73" s="92"/>
      <c r="K73" s="92"/>
      <c r="L73" s="92"/>
      <c r="M73" s="92"/>
      <c r="N73" s="92"/>
      <c r="O73" s="92"/>
      <c r="P73" s="92"/>
    </row>
    <row r="74" spans="1:16" x14ac:dyDescent="0.25">
      <c r="A74" s="92"/>
      <c r="B74" s="92"/>
      <c r="C74" s="92"/>
      <c r="D74" s="92"/>
      <c r="E74" s="92"/>
      <c r="F74" s="92"/>
      <c r="G74" s="92"/>
      <c r="H74" s="92"/>
      <c r="I74" s="92"/>
      <c r="J74" s="92"/>
      <c r="K74" s="92"/>
      <c r="L74" s="92"/>
      <c r="M74" s="92"/>
      <c r="N74" s="92"/>
      <c r="O74" s="92"/>
      <c r="P74" s="92"/>
    </row>
    <row r="75" spans="1:16" x14ac:dyDescent="0.25">
      <c r="A75" s="92"/>
      <c r="B75" s="92"/>
      <c r="C75" s="92"/>
      <c r="D75" s="92"/>
      <c r="E75" s="92"/>
      <c r="F75" s="92"/>
      <c r="G75" s="92"/>
      <c r="H75" s="92"/>
      <c r="I75" s="92"/>
      <c r="J75" s="92"/>
      <c r="K75" s="92"/>
      <c r="L75" s="92"/>
      <c r="M75" s="92"/>
      <c r="N75" s="92"/>
      <c r="O75" s="92"/>
      <c r="P75" s="92"/>
    </row>
    <row r="76" spans="1:16" x14ac:dyDescent="0.25">
      <c r="A76" s="92"/>
      <c r="B76" s="92"/>
      <c r="C76" s="92"/>
      <c r="D76" s="92"/>
      <c r="E76" s="92"/>
      <c r="F76" s="92"/>
      <c r="G76" s="92"/>
      <c r="H76" s="92"/>
      <c r="I76" s="92"/>
      <c r="J76" s="92"/>
      <c r="K76" s="92"/>
      <c r="L76" s="92"/>
      <c r="M76" s="92"/>
      <c r="N76" s="92"/>
      <c r="O76" s="92"/>
      <c r="P76" s="92"/>
    </row>
    <row r="77" spans="1:16" x14ac:dyDescent="0.25">
      <c r="A77" s="92"/>
      <c r="B77" s="92"/>
      <c r="C77" s="92"/>
      <c r="D77" s="92"/>
      <c r="E77" s="92"/>
      <c r="F77" s="92"/>
      <c r="G77" s="92"/>
      <c r="H77" s="92"/>
      <c r="I77" s="92"/>
      <c r="J77" s="92"/>
      <c r="K77" s="92"/>
      <c r="L77" s="92"/>
      <c r="M77" s="92"/>
      <c r="N77" s="92"/>
      <c r="O77" s="92"/>
      <c r="P77" s="92"/>
    </row>
    <row r="78" spans="1:16" ht="15" customHeight="1" x14ac:dyDescent="0.25">
      <c r="A78" s="92"/>
      <c r="B78" s="95"/>
      <c r="C78" s="95"/>
      <c r="D78" s="95"/>
      <c r="E78" s="95"/>
      <c r="F78" s="95"/>
      <c r="G78" s="92"/>
      <c r="H78" s="92"/>
      <c r="I78" s="92"/>
      <c r="J78" s="92"/>
      <c r="K78" s="92"/>
      <c r="L78" s="92"/>
      <c r="M78" s="92"/>
      <c r="N78" s="92"/>
      <c r="O78" s="92"/>
      <c r="P78" s="92"/>
    </row>
    <row r="79" spans="1:16" x14ac:dyDescent="0.25">
      <c r="A79" s="92"/>
      <c r="B79" s="95"/>
      <c r="C79" s="95"/>
      <c r="D79" s="95"/>
      <c r="E79" s="95"/>
      <c r="F79" s="95"/>
      <c r="G79" s="92"/>
      <c r="H79" s="92"/>
      <c r="I79" s="92"/>
      <c r="J79" s="92"/>
      <c r="K79" s="92"/>
      <c r="L79" s="92"/>
      <c r="M79" s="92"/>
      <c r="N79" s="92"/>
      <c r="O79" s="92"/>
      <c r="P79" s="92"/>
    </row>
    <row r="80" spans="1:16" x14ac:dyDescent="0.25">
      <c r="A80" s="92"/>
      <c r="B80" s="95"/>
      <c r="C80" s="95"/>
      <c r="D80" s="95"/>
      <c r="E80" s="95"/>
      <c r="F80" s="95"/>
      <c r="G80" s="92"/>
      <c r="H80" s="92"/>
      <c r="I80" s="92"/>
      <c r="J80" s="92"/>
      <c r="K80" s="92"/>
      <c r="L80" s="92"/>
      <c r="M80" s="92"/>
      <c r="N80" s="92"/>
      <c r="O80" s="92"/>
      <c r="P80" s="92"/>
    </row>
    <row r="81" spans="1:19" x14ac:dyDescent="0.25">
      <c r="A81" s="92"/>
      <c r="B81" s="95"/>
      <c r="C81" s="95"/>
      <c r="D81" s="95"/>
      <c r="E81" s="95"/>
      <c r="F81" s="95"/>
      <c r="G81" s="92"/>
      <c r="H81" s="92"/>
      <c r="I81" s="92"/>
      <c r="J81" s="92"/>
      <c r="K81" s="92"/>
      <c r="L81" s="92"/>
      <c r="M81" s="92"/>
      <c r="N81" s="92"/>
      <c r="O81" s="92"/>
      <c r="P81" s="92"/>
    </row>
    <row r="82" spans="1:19" x14ac:dyDescent="0.25">
      <c r="A82" s="92"/>
      <c r="B82" s="95"/>
      <c r="C82" s="95"/>
      <c r="D82" s="95"/>
      <c r="E82" s="95"/>
      <c r="F82" s="95"/>
      <c r="G82" s="92"/>
      <c r="H82" s="92"/>
      <c r="I82" s="92"/>
      <c r="J82" s="92"/>
      <c r="K82" s="92"/>
      <c r="L82" s="92"/>
      <c r="M82" s="92"/>
      <c r="N82" s="92"/>
      <c r="O82" s="92"/>
      <c r="P82" s="92"/>
    </row>
    <row r="83" spans="1:19" x14ac:dyDescent="0.25">
      <c r="A83" s="92"/>
      <c r="B83" s="95"/>
      <c r="C83" s="95"/>
      <c r="D83" s="95"/>
      <c r="E83" s="95"/>
      <c r="F83" s="95"/>
      <c r="G83" s="92"/>
      <c r="H83" s="92"/>
      <c r="I83" s="92"/>
      <c r="J83" s="92"/>
      <c r="K83" s="92"/>
      <c r="L83" s="92"/>
      <c r="M83" s="92"/>
      <c r="N83" s="92"/>
      <c r="O83" s="92"/>
      <c r="P83" s="92"/>
    </row>
    <row r="84" spans="1:19" x14ac:dyDescent="0.25">
      <c r="A84" s="92"/>
      <c r="B84" s="92"/>
      <c r="C84" s="92"/>
      <c r="D84" s="92"/>
      <c r="E84" s="92"/>
      <c r="F84" s="92"/>
      <c r="G84" s="92"/>
      <c r="H84" s="92"/>
      <c r="I84" s="92"/>
      <c r="J84" s="92"/>
      <c r="K84" s="92"/>
      <c r="L84" s="92"/>
      <c r="M84" s="92"/>
      <c r="N84" s="92"/>
      <c r="O84" s="92"/>
      <c r="P84" s="92"/>
    </row>
    <row r="85" spans="1:19" x14ac:dyDescent="0.25">
      <c r="A85" s="92"/>
      <c r="B85" s="92"/>
      <c r="C85" s="92"/>
      <c r="D85" s="92"/>
      <c r="E85" s="92"/>
      <c r="F85" s="92"/>
      <c r="G85" s="92"/>
      <c r="H85" s="92"/>
      <c r="I85" s="92"/>
      <c r="J85" s="92"/>
      <c r="K85" s="92"/>
      <c r="L85" s="92"/>
      <c r="M85" s="92"/>
      <c r="N85" s="92"/>
      <c r="O85" s="92"/>
      <c r="P85" s="92"/>
    </row>
    <row r="86" spans="1:19" x14ac:dyDescent="0.25">
      <c r="A86" s="92"/>
      <c r="B86" s="92"/>
      <c r="C86" s="92"/>
      <c r="D86" s="92"/>
      <c r="E86" s="92"/>
      <c r="F86" s="92"/>
      <c r="G86" s="92"/>
      <c r="H86" s="92"/>
      <c r="I86" s="92"/>
      <c r="J86" s="92"/>
      <c r="K86" s="92"/>
      <c r="L86" s="92"/>
      <c r="M86" s="92"/>
      <c r="N86" s="92"/>
      <c r="O86" s="92"/>
      <c r="P86" s="92"/>
    </row>
    <row r="87" spans="1:19" x14ac:dyDescent="0.25">
      <c r="A87" s="92"/>
      <c r="B87" s="92"/>
      <c r="C87" s="92"/>
      <c r="D87" s="92"/>
      <c r="E87" s="92"/>
      <c r="F87" s="92"/>
      <c r="G87" s="92"/>
      <c r="H87" s="92"/>
      <c r="I87" s="92"/>
      <c r="J87" s="92"/>
      <c r="K87" s="92"/>
      <c r="L87" s="92"/>
      <c r="M87" s="92"/>
      <c r="N87" s="92"/>
      <c r="O87" s="92"/>
      <c r="P87" s="92"/>
    </row>
    <row r="88" spans="1:19" x14ac:dyDescent="0.25">
      <c r="A88" s="92"/>
      <c r="B88" s="92"/>
      <c r="C88" s="92"/>
      <c r="D88" s="92"/>
      <c r="E88" s="92"/>
      <c r="F88" s="92"/>
      <c r="G88" s="92"/>
      <c r="H88" s="92"/>
      <c r="I88" s="92"/>
      <c r="J88" s="92"/>
      <c r="K88" s="92"/>
      <c r="L88" s="92"/>
      <c r="M88" s="92"/>
      <c r="N88" s="92"/>
      <c r="O88" s="92"/>
      <c r="P88" s="92"/>
    </row>
    <row r="89" spans="1:19" x14ac:dyDescent="0.25">
      <c r="A89" s="92"/>
      <c r="B89" s="92"/>
      <c r="C89" s="92"/>
      <c r="D89" s="92"/>
      <c r="E89" s="92"/>
      <c r="F89" s="92"/>
      <c r="G89" s="92"/>
      <c r="H89" s="92"/>
      <c r="I89" s="92"/>
      <c r="J89" s="92"/>
      <c r="K89" s="92"/>
      <c r="L89" s="92"/>
      <c r="M89" s="92"/>
      <c r="N89" s="92"/>
      <c r="O89" s="92"/>
      <c r="P89" s="92"/>
    </row>
    <row r="90" spans="1:19" x14ac:dyDescent="0.25">
      <c r="A90" s="96"/>
      <c r="B90" s="96"/>
      <c r="C90" s="96"/>
      <c r="D90" s="96"/>
      <c r="E90" s="96"/>
      <c r="F90" s="96"/>
      <c r="G90" s="96"/>
      <c r="H90" s="96"/>
      <c r="I90" s="96"/>
      <c r="J90" s="96"/>
      <c r="K90" s="96"/>
      <c r="L90" s="96"/>
      <c r="M90" s="96"/>
      <c r="N90" s="96"/>
      <c r="O90" s="96"/>
      <c r="P90" s="96"/>
    </row>
    <row r="91" spans="1:19" x14ac:dyDescent="0.25">
      <c r="A91" s="96"/>
      <c r="B91" s="96"/>
      <c r="C91" s="96"/>
      <c r="D91" s="96"/>
      <c r="E91" s="96"/>
      <c r="F91" s="96"/>
      <c r="G91" s="96"/>
      <c r="H91" s="96"/>
      <c r="I91" s="96"/>
      <c r="J91" s="96"/>
      <c r="K91" s="96"/>
      <c r="L91" s="96"/>
      <c r="M91" s="96"/>
      <c r="N91" s="96"/>
      <c r="O91" s="96"/>
      <c r="P91" s="96"/>
    </row>
    <row r="92" spans="1:19" ht="20.25" x14ac:dyDescent="0.3">
      <c r="A92" s="96"/>
      <c r="B92" s="96"/>
      <c r="C92" s="96"/>
      <c r="D92" s="96"/>
      <c r="E92" s="96"/>
      <c r="F92" s="96"/>
      <c r="G92" s="96"/>
      <c r="H92" s="96"/>
      <c r="I92" s="96"/>
      <c r="J92" s="96"/>
      <c r="K92" s="96"/>
      <c r="L92" s="96"/>
      <c r="M92" s="96"/>
      <c r="N92" s="96"/>
      <c r="O92" s="97" t="s">
        <v>124</v>
      </c>
      <c r="P92" s="96"/>
    </row>
    <row r="93" spans="1:19" ht="15.75" customHeight="1" x14ac:dyDescent="0.25">
      <c r="A93" s="96"/>
      <c r="B93" s="96"/>
      <c r="C93" s="96"/>
      <c r="D93" s="96"/>
      <c r="E93" s="96"/>
      <c r="F93" s="96"/>
      <c r="G93" s="96"/>
      <c r="H93" s="96"/>
      <c r="I93" s="96"/>
      <c r="J93" s="110" t="s">
        <v>130</v>
      </c>
      <c r="K93" s="110"/>
      <c r="L93" s="110"/>
      <c r="M93" s="110"/>
      <c r="N93" s="110"/>
      <c r="O93" s="110"/>
      <c r="P93" s="96"/>
    </row>
    <row r="94" spans="1:19" x14ac:dyDescent="0.25">
      <c r="A94" s="96"/>
      <c r="B94" s="96"/>
      <c r="C94" s="96"/>
      <c r="D94" s="96"/>
      <c r="E94" s="96"/>
      <c r="F94" s="96"/>
      <c r="G94" s="96"/>
      <c r="H94" s="96"/>
      <c r="I94" s="96"/>
      <c r="J94" s="110"/>
      <c r="K94" s="110"/>
      <c r="L94" s="110"/>
      <c r="M94" s="110"/>
      <c r="N94" s="110"/>
      <c r="O94" s="110"/>
      <c r="P94" s="96"/>
    </row>
    <row r="95" spans="1:19" x14ac:dyDescent="0.25">
      <c r="A95" s="96"/>
      <c r="B95" s="96"/>
      <c r="C95" s="96"/>
      <c r="D95" s="96"/>
      <c r="E95" s="96"/>
      <c r="F95" s="96"/>
      <c r="G95" s="96"/>
      <c r="H95" s="96"/>
      <c r="I95" s="96"/>
      <c r="J95" s="110"/>
      <c r="K95" s="110"/>
      <c r="L95" s="110"/>
      <c r="M95" s="110"/>
      <c r="N95" s="110"/>
      <c r="O95" s="110"/>
      <c r="P95" s="96"/>
      <c r="S95" s="100"/>
    </row>
    <row r="96" spans="1:19" x14ac:dyDescent="0.25">
      <c r="A96" s="96"/>
      <c r="B96" s="96"/>
      <c r="C96" s="96"/>
      <c r="D96" s="96"/>
      <c r="E96" s="96"/>
      <c r="F96" s="96"/>
      <c r="G96" s="96"/>
      <c r="H96" s="96"/>
      <c r="I96" s="96"/>
      <c r="J96" s="96"/>
      <c r="K96" s="96"/>
      <c r="L96" s="96"/>
      <c r="M96" s="96"/>
      <c r="N96" s="96"/>
      <c r="O96" s="96"/>
      <c r="P96" s="96"/>
      <c r="S96" s="100"/>
    </row>
    <row r="97" spans="1:19" x14ac:dyDescent="0.25">
      <c r="A97" s="96"/>
      <c r="B97" s="96"/>
      <c r="C97" s="96"/>
      <c r="D97" s="96"/>
      <c r="E97" s="96"/>
      <c r="F97" s="96"/>
      <c r="G97" s="96"/>
      <c r="H97" s="96"/>
      <c r="I97" s="96"/>
      <c r="J97" s="96"/>
      <c r="K97" s="96"/>
      <c r="L97" s="96"/>
      <c r="M97" s="96"/>
      <c r="N97" s="96"/>
      <c r="O97" s="96"/>
      <c r="P97" s="96"/>
      <c r="S97" s="100"/>
    </row>
    <row r="98" spans="1:19" x14ac:dyDescent="0.25">
      <c r="A98" s="96"/>
      <c r="B98" s="96"/>
      <c r="C98" s="96"/>
      <c r="D98" s="96"/>
      <c r="E98" s="96"/>
      <c r="F98" s="96"/>
      <c r="G98" s="96"/>
      <c r="H98" s="96"/>
      <c r="I98" s="96"/>
      <c r="J98" s="96"/>
      <c r="K98" s="96"/>
      <c r="L98" s="96"/>
      <c r="M98" s="96"/>
      <c r="N98" s="96"/>
      <c r="O98" s="96"/>
      <c r="P98" s="96"/>
      <c r="S98" s="100"/>
    </row>
    <row r="99" spans="1:19" x14ac:dyDescent="0.25">
      <c r="A99" s="96"/>
      <c r="B99" s="96"/>
      <c r="C99" s="96"/>
      <c r="D99" s="96"/>
      <c r="E99" s="96"/>
      <c r="F99" s="96"/>
      <c r="G99" s="96"/>
      <c r="H99" s="96"/>
      <c r="I99" s="96"/>
      <c r="J99" s="96"/>
      <c r="K99" s="96"/>
      <c r="L99" s="96"/>
      <c r="M99" s="96"/>
      <c r="N99" s="96"/>
      <c r="O99" s="96"/>
      <c r="P99" s="96"/>
      <c r="S99" s="100"/>
    </row>
    <row r="100" spans="1:19" x14ac:dyDescent="0.25">
      <c r="A100" s="96"/>
      <c r="B100" s="96"/>
      <c r="C100" s="96"/>
      <c r="D100" s="96"/>
      <c r="E100" s="96"/>
      <c r="F100" s="96"/>
      <c r="G100" s="96"/>
      <c r="H100" s="96"/>
      <c r="I100" s="96"/>
      <c r="J100" s="96"/>
      <c r="K100" s="96"/>
      <c r="L100" s="96"/>
      <c r="M100" s="96"/>
      <c r="N100" s="96"/>
      <c r="O100" s="96"/>
      <c r="P100" s="96"/>
    </row>
    <row r="101" spans="1:19" x14ac:dyDescent="0.25">
      <c r="A101" s="96"/>
      <c r="B101" s="96"/>
      <c r="C101" s="96"/>
      <c r="D101" s="96"/>
      <c r="E101" s="96"/>
      <c r="F101" s="96"/>
      <c r="G101" s="96"/>
      <c r="H101" s="96"/>
      <c r="I101" s="96"/>
      <c r="J101" s="96"/>
      <c r="K101" s="96"/>
      <c r="L101" s="96"/>
      <c r="M101" s="96"/>
      <c r="N101" s="96"/>
      <c r="O101" s="96"/>
      <c r="P101" s="96"/>
      <c r="S101" s="100"/>
    </row>
    <row r="102" spans="1:19" x14ac:dyDescent="0.25">
      <c r="A102" s="96"/>
      <c r="B102" s="96"/>
      <c r="C102" s="96"/>
      <c r="D102" s="96"/>
      <c r="E102" s="96"/>
      <c r="F102" s="96"/>
      <c r="G102" s="96"/>
      <c r="H102" s="96"/>
      <c r="I102" s="96"/>
      <c r="J102" s="96"/>
      <c r="K102" s="96"/>
      <c r="L102" s="96"/>
      <c r="M102" s="96"/>
      <c r="N102" s="96"/>
      <c r="O102" s="96"/>
      <c r="P102" s="96"/>
      <c r="S102" s="100"/>
    </row>
    <row r="103" spans="1:19" x14ac:dyDescent="0.25">
      <c r="A103" s="96"/>
      <c r="B103" s="96"/>
      <c r="C103" s="96"/>
      <c r="D103" s="96"/>
      <c r="E103" s="96"/>
      <c r="F103" s="96"/>
      <c r="G103" s="96"/>
      <c r="H103" s="96"/>
      <c r="I103" s="96"/>
      <c r="J103" s="96"/>
      <c r="K103" s="96"/>
      <c r="L103" s="96"/>
      <c r="M103" s="96"/>
      <c r="N103" s="96"/>
      <c r="O103" s="96"/>
      <c r="P103" s="96"/>
      <c r="S103" s="100"/>
    </row>
    <row r="104" spans="1:19" x14ac:dyDescent="0.25">
      <c r="A104" s="96"/>
      <c r="B104" s="96"/>
      <c r="C104" s="96"/>
      <c r="D104" s="96"/>
      <c r="E104" s="96"/>
      <c r="F104" s="96"/>
      <c r="G104" s="96"/>
      <c r="H104" s="96"/>
      <c r="I104" s="96"/>
      <c r="J104" s="96"/>
      <c r="K104" s="96"/>
      <c r="L104" s="96"/>
      <c r="M104" s="96"/>
      <c r="N104" s="96"/>
      <c r="O104" s="96"/>
      <c r="P104" s="96"/>
      <c r="S104" s="100"/>
    </row>
    <row r="105" spans="1:19" x14ac:dyDescent="0.25">
      <c r="A105" s="96"/>
      <c r="B105" s="96"/>
      <c r="C105" s="96"/>
      <c r="D105" s="96"/>
      <c r="E105" s="96"/>
      <c r="F105" s="96"/>
      <c r="G105" s="96"/>
      <c r="H105" s="96"/>
      <c r="I105" s="96"/>
      <c r="J105" s="96"/>
      <c r="K105" s="96"/>
      <c r="L105" s="96"/>
      <c r="M105" s="96"/>
      <c r="N105" s="96"/>
      <c r="O105" s="96"/>
      <c r="P105" s="96"/>
      <c r="S105" s="100"/>
    </row>
    <row r="106" spans="1:19" x14ac:dyDescent="0.25">
      <c r="A106" s="96"/>
      <c r="B106" s="96"/>
      <c r="C106" s="96"/>
      <c r="D106" s="96"/>
      <c r="E106" s="96"/>
      <c r="F106" s="96"/>
      <c r="G106" s="96"/>
      <c r="H106" s="96"/>
      <c r="I106" s="96"/>
      <c r="J106" s="96"/>
      <c r="K106" s="96"/>
      <c r="L106" s="96"/>
      <c r="M106" s="96"/>
      <c r="N106" s="96"/>
      <c r="O106" s="96"/>
      <c r="P106" s="96"/>
      <c r="S106" s="100"/>
    </row>
    <row r="107" spans="1:19" x14ac:dyDescent="0.25">
      <c r="A107" s="96"/>
      <c r="B107" s="96"/>
      <c r="C107" s="96"/>
      <c r="D107" s="96"/>
      <c r="E107" s="96"/>
      <c r="F107" s="96"/>
      <c r="G107" s="96"/>
      <c r="H107" s="96"/>
      <c r="I107" s="96"/>
      <c r="J107" s="96"/>
      <c r="K107" s="96"/>
      <c r="L107" s="96"/>
      <c r="M107" s="96"/>
      <c r="N107" s="96"/>
      <c r="O107" s="96"/>
      <c r="P107" s="96"/>
      <c r="S107" s="100"/>
    </row>
    <row r="108" spans="1:19" x14ac:dyDescent="0.25">
      <c r="A108" s="96"/>
      <c r="B108" s="96"/>
      <c r="C108" s="96"/>
      <c r="D108" s="96"/>
      <c r="E108" s="96"/>
      <c r="F108" s="96"/>
      <c r="G108" s="96"/>
      <c r="H108" s="96"/>
      <c r="I108" s="96"/>
      <c r="J108" s="96"/>
      <c r="K108" s="96"/>
      <c r="L108" s="96"/>
      <c r="M108" s="96"/>
      <c r="N108" s="96"/>
      <c r="O108" s="96"/>
      <c r="P108" s="96"/>
    </row>
    <row r="109" spans="1:19" x14ac:dyDescent="0.25">
      <c r="A109" s="96"/>
      <c r="B109" s="96"/>
      <c r="C109" s="96"/>
      <c r="D109" s="96"/>
      <c r="E109" s="96"/>
      <c r="F109" s="96"/>
      <c r="G109" s="96"/>
      <c r="H109" s="96"/>
      <c r="I109" s="96"/>
      <c r="J109" s="96"/>
      <c r="K109" s="96"/>
      <c r="L109" s="96"/>
      <c r="M109" s="96"/>
      <c r="N109" s="96"/>
      <c r="O109" s="96"/>
      <c r="P109" s="96"/>
    </row>
    <row r="110" spans="1:19" x14ac:dyDescent="0.25">
      <c r="A110" s="96"/>
      <c r="B110" s="96"/>
      <c r="C110" s="96"/>
      <c r="D110" s="96"/>
      <c r="E110" s="96"/>
      <c r="F110" s="96"/>
      <c r="G110" s="96"/>
      <c r="H110" s="96"/>
      <c r="I110" s="96"/>
      <c r="J110" s="96"/>
      <c r="K110" s="96"/>
      <c r="L110" s="96"/>
      <c r="M110" s="96"/>
      <c r="N110" s="96"/>
      <c r="O110" s="96"/>
      <c r="P110" s="96"/>
      <c r="S110" s="100"/>
    </row>
    <row r="111" spans="1:19" x14ac:dyDescent="0.25">
      <c r="A111" s="92"/>
      <c r="B111" s="92"/>
      <c r="C111" s="92"/>
      <c r="D111" s="92"/>
      <c r="E111" s="92"/>
      <c r="F111" s="92"/>
      <c r="G111" s="92"/>
      <c r="H111" s="92"/>
      <c r="I111" s="92"/>
      <c r="J111" s="92"/>
      <c r="K111" s="92"/>
      <c r="L111" s="92"/>
      <c r="M111" s="92"/>
      <c r="N111" s="92"/>
      <c r="O111" s="92"/>
      <c r="P111" s="92"/>
      <c r="S111" s="100"/>
    </row>
    <row r="112" spans="1:19" ht="20.25" customHeight="1" x14ac:dyDescent="0.3">
      <c r="A112" s="92"/>
      <c r="B112" s="93" t="s">
        <v>126</v>
      </c>
      <c r="C112" s="93"/>
      <c r="D112" s="93"/>
      <c r="E112" s="93"/>
      <c r="F112" s="93"/>
      <c r="G112" s="92"/>
      <c r="H112" s="92"/>
      <c r="I112" s="92"/>
      <c r="J112" s="92"/>
      <c r="K112" s="92"/>
      <c r="L112" s="92"/>
      <c r="M112" s="92"/>
      <c r="N112" s="92"/>
      <c r="O112" s="92"/>
      <c r="P112" s="92"/>
      <c r="S112" s="100"/>
    </row>
    <row r="113" spans="1:16" ht="15.75" customHeight="1" x14ac:dyDescent="0.25">
      <c r="A113" s="92"/>
      <c r="B113" s="111" t="s">
        <v>131</v>
      </c>
      <c r="C113" s="111"/>
      <c r="D113" s="111"/>
      <c r="E113" s="111"/>
      <c r="F113" s="111"/>
      <c r="G113" s="111"/>
      <c r="H113" s="111"/>
      <c r="I113" s="111"/>
      <c r="J113" s="111"/>
      <c r="K113" s="92"/>
      <c r="L113" s="92"/>
      <c r="M113" s="92"/>
      <c r="N113" s="92"/>
      <c r="O113" s="92"/>
      <c r="P113" s="92"/>
    </row>
    <row r="114" spans="1:16" ht="15" customHeight="1" x14ac:dyDescent="0.25">
      <c r="A114" s="92"/>
      <c r="B114" s="111"/>
      <c r="C114" s="111"/>
      <c r="D114" s="111"/>
      <c r="E114" s="111"/>
      <c r="F114" s="111"/>
      <c r="G114" s="111"/>
      <c r="H114" s="111"/>
      <c r="I114" s="111"/>
      <c r="J114" s="111"/>
      <c r="K114" s="92"/>
      <c r="L114" s="92"/>
      <c r="M114" s="92"/>
      <c r="N114" s="92"/>
      <c r="O114" s="92"/>
      <c r="P114" s="92"/>
    </row>
    <row r="115" spans="1:16" ht="15" customHeight="1" x14ac:dyDescent="0.25">
      <c r="A115" s="92"/>
      <c r="B115" s="111"/>
      <c r="C115" s="111"/>
      <c r="D115" s="111"/>
      <c r="E115" s="111"/>
      <c r="F115" s="111"/>
      <c r="G115" s="111"/>
      <c r="H115" s="111"/>
      <c r="I115" s="111"/>
      <c r="J115" s="111"/>
      <c r="K115" s="92"/>
      <c r="L115" s="92"/>
      <c r="M115" s="92"/>
      <c r="N115" s="92"/>
      <c r="O115" s="92"/>
      <c r="P115" s="92"/>
    </row>
    <row r="116" spans="1:16" ht="15" customHeight="1" x14ac:dyDescent="0.25">
      <c r="A116" s="92"/>
      <c r="B116" s="111"/>
      <c r="C116" s="111"/>
      <c r="D116" s="111"/>
      <c r="E116" s="111"/>
      <c r="F116" s="111"/>
      <c r="G116" s="111"/>
      <c r="H116" s="111"/>
      <c r="I116" s="111"/>
      <c r="J116" s="111"/>
      <c r="K116" s="92"/>
      <c r="L116" s="92"/>
      <c r="M116" s="92"/>
      <c r="N116" s="92"/>
      <c r="O116" s="92"/>
      <c r="P116" s="92"/>
    </row>
    <row r="117" spans="1:16" ht="15" customHeight="1" x14ac:dyDescent="0.25">
      <c r="A117" s="92"/>
      <c r="B117" s="111"/>
      <c r="C117" s="111"/>
      <c r="D117" s="111"/>
      <c r="E117" s="111"/>
      <c r="F117" s="111"/>
      <c r="G117" s="111"/>
      <c r="H117" s="111"/>
      <c r="I117" s="111"/>
      <c r="J117" s="111"/>
      <c r="K117" s="92"/>
      <c r="L117" s="92"/>
      <c r="M117" s="92"/>
      <c r="N117" s="92"/>
      <c r="O117" s="92"/>
      <c r="P117" s="92"/>
    </row>
    <row r="118" spans="1:16" x14ac:dyDescent="0.25">
      <c r="A118" s="92"/>
      <c r="B118" s="92"/>
      <c r="C118" s="92"/>
      <c r="D118" s="92"/>
      <c r="E118" s="92"/>
      <c r="F118" s="92"/>
      <c r="G118" s="92"/>
      <c r="H118" s="92"/>
      <c r="I118" s="92"/>
      <c r="J118" s="92"/>
      <c r="K118" s="92"/>
      <c r="L118" s="92"/>
      <c r="M118" s="92"/>
      <c r="N118" s="92"/>
      <c r="O118" s="92"/>
      <c r="P118" s="92"/>
    </row>
    <row r="119" spans="1:16" x14ac:dyDescent="0.25">
      <c r="A119" s="92"/>
      <c r="B119" s="92"/>
      <c r="C119" s="92"/>
      <c r="D119" s="92"/>
      <c r="E119" s="92"/>
      <c r="F119" s="92"/>
      <c r="G119" s="92"/>
      <c r="H119" s="92"/>
      <c r="I119" s="92"/>
      <c r="J119" s="92"/>
      <c r="K119" s="92"/>
      <c r="L119" s="92"/>
      <c r="M119" s="92"/>
      <c r="N119" s="92"/>
      <c r="O119" s="92"/>
      <c r="P119" s="92"/>
    </row>
    <row r="120" spans="1:16" x14ac:dyDescent="0.25">
      <c r="A120" s="92"/>
      <c r="B120" s="92"/>
      <c r="C120" s="92"/>
      <c r="D120" s="92"/>
      <c r="E120" s="92"/>
      <c r="F120" s="92"/>
      <c r="G120" s="92"/>
      <c r="H120" s="92"/>
      <c r="I120" s="92"/>
      <c r="J120" s="92"/>
      <c r="K120" s="92"/>
      <c r="L120" s="92"/>
      <c r="M120" s="92"/>
      <c r="N120" s="92"/>
      <c r="O120" s="92"/>
      <c r="P120" s="92"/>
    </row>
    <row r="121" spans="1:16" x14ac:dyDescent="0.25">
      <c r="A121" s="92"/>
      <c r="B121" s="92"/>
      <c r="C121" s="92"/>
      <c r="D121" s="92"/>
      <c r="E121" s="92"/>
      <c r="F121" s="92"/>
      <c r="G121" s="92"/>
      <c r="H121" s="92"/>
      <c r="I121" s="92"/>
      <c r="J121" s="92"/>
      <c r="K121" s="92"/>
      <c r="L121" s="92"/>
      <c r="M121" s="92"/>
      <c r="N121" s="92"/>
      <c r="O121" s="92"/>
      <c r="P121" s="92"/>
    </row>
    <row r="122" spans="1:16" x14ac:dyDescent="0.25">
      <c r="A122" s="92"/>
      <c r="B122" s="92"/>
      <c r="C122" s="92"/>
      <c r="D122" s="92"/>
      <c r="E122" s="92"/>
      <c r="F122" s="92"/>
      <c r="G122" s="92"/>
      <c r="H122" s="92"/>
      <c r="I122" s="92"/>
      <c r="J122" s="92"/>
      <c r="K122" s="92"/>
      <c r="L122" s="92"/>
      <c r="M122" s="92"/>
      <c r="N122" s="92"/>
      <c r="O122" s="92"/>
      <c r="P122" s="92"/>
    </row>
    <row r="123" spans="1:16" x14ac:dyDescent="0.25">
      <c r="A123" s="92"/>
      <c r="B123" s="92"/>
      <c r="C123" s="92"/>
      <c r="D123" s="92"/>
      <c r="E123" s="92"/>
      <c r="F123" s="92"/>
      <c r="G123" s="92"/>
      <c r="H123" s="92"/>
      <c r="I123" s="92"/>
      <c r="J123" s="92"/>
      <c r="K123" s="92"/>
      <c r="L123" s="92"/>
      <c r="M123" s="92"/>
      <c r="N123" s="92"/>
      <c r="O123" s="92"/>
      <c r="P123" s="92"/>
    </row>
    <row r="124" spans="1:16" x14ac:dyDescent="0.25">
      <c r="A124" s="92"/>
      <c r="B124" s="92"/>
      <c r="C124" s="92"/>
      <c r="D124" s="92"/>
      <c r="E124" s="92"/>
      <c r="F124" s="92"/>
      <c r="G124" s="92"/>
      <c r="H124" s="92"/>
      <c r="I124" s="92"/>
      <c r="J124" s="92"/>
      <c r="K124" s="92"/>
      <c r="L124" s="92"/>
      <c r="M124" s="92"/>
      <c r="N124" s="92"/>
      <c r="O124" s="92"/>
      <c r="P124" s="92"/>
    </row>
    <row r="125" spans="1:16" x14ac:dyDescent="0.25">
      <c r="A125" s="92"/>
      <c r="B125" s="92"/>
      <c r="C125" s="92"/>
      <c r="D125" s="92"/>
      <c r="E125" s="92"/>
      <c r="F125" s="92"/>
      <c r="G125" s="92"/>
      <c r="H125" s="92"/>
      <c r="I125" s="92"/>
      <c r="J125" s="92"/>
      <c r="K125" s="92"/>
      <c r="L125" s="92"/>
      <c r="M125" s="92"/>
      <c r="N125" s="92"/>
      <c r="O125" s="92"/>
      <c r="P125" s="92"/>
    </row>
    <row r="126" spans="1:16" x14ac:dyDescent="0.25">
      <c r="A126" s="92"/>
      <c r="B126" s="92"/>
      <c r="C126" s="92"/>
      <c r="D126" s="92"/>
      <c r="E126" s="92"/>
      <c r="F126" s="92"/>
      <c r="G126" s="92"/>
      <c r="H126" s="92"/>
      <c r="I126" s="92"/>
      <c r="J126" s="92"/>
      <c r="K126" s="92"/>
      <c r="L126" s="92"/>
      <c r="M126" s="92"/>
      <c r="N126" s="92"/>
      <c r="O126" s="92"/>
      <c r="P126" s="92"/>
    </row>
    <row r="127" spans="1:16" x14ac:dyDescent="0.25">
      <c r="A127" s="92"/>
      <c r="B127" s="92"/>
      <c r="C127" s="92"/>
      <c r="D127" s="92"/>
      <c r="E127" s="92"/>
      <c r="F127" s="92"/>
      <c r="G127" s="92"/>
      <c r="H127" s="92"/>
      <c r="I127" s="92"/>
      <c r="J127" s="92"/>
      <c r="K127" s="92"/>
      <c r="L127" s="92"/>
      <c r="M127" s="92"/>
      <c r="N127" s="92"/>
      <c r="O127" s="92"/>
      <c r="P127" s="92"/>
    </row>
    <row r="128" spans="1:16" x14ac:dyDescent="0.25">
      <c r="A128" s="92"/>
      <c r="B128" s="92"/>
      <c r="C128" s="92"/>
      <c r="D128" s="92"/>
      <c r="E128" s="92"/>
      <c r="F128" s="92"/>
      <c r="G128" s="92"/>
      <c r="H128" s="92"/>
      <c r="I128" s="92"/>
      <c r="J128" s="92"/>
      <c r="K128" s="92"/>
      <c r="L128" s="92"/>
      <c r="M128" s="92"/>
      <c r="N128" s="92"/>
      <c r="O128" s="92"/>
      <c r="P128" s="92"/>
    </row>
    <row r="129" spans="1:16" x14ac:dyDescent="0.25">
      <c r="A129" s="92"/>
      <c r="B129" s="92"/>
      <c r="C129" s="92"/>
      <c r="D129" s="92"/>
      <c r="E129" s="92"/>
      <c r="F129" s="92"/>
      <c r="G129" s="92"/>
      <c r="H129" s="92"/>
      <c r="I129" s="92"/>
      <c r="J129" s="92"/>
      <c r="K129" s="92"/>
      <c r="L129" s="92"/>
      <c r="M129" s="92"/>
      <c r="N129" s="92"/>
      <c r="O129" s="92"/>
      <c r="P129" s="92"/>
    </row>
    <row r="130" spans="1:16" x14ac:dyDescent="0.25">
      <c r="A130" s="92"/>
      <c r="B130" s="92"/>
      <c r="C130" s="92"/>
      <c r="D130" s="92"/>
      <c r="E130" s="92"/>
      <c r="F130" s="92"/>
      <c r="G130" s="92"/>
      <c r="H130" s="92"/>
      <c r="I130" s="92"/>
      <c r="J130" s="92"/>
      <c r="K130" s="92"/>
      <c r="L130" s="92"/>
      <c r="M130" s="92"/>
      <c r="N130" s="92"/>
      <c r="O130" s="92"/>
      <c r="P130" s="92"/>
    </row>
    <row r="131" spans="1:16" x14ac:dyDescent="0.25">
      <c r="A131" s="92"/>
      <c r="B131" s="92"/>
      <c r="C131" s="92"/>
      <c r="D131" s="92"/>
      <c r="E131" s="92"/>
      <c r="F131" s="92"/>
      <c r="G131" s="92"/>
      <c r="H131" s="92"/>
      <c r="I131" s="92"/>
      <c r="J131" s="92"/>
      <c r="K131" s="92"/>
      <c r="L131" s="92"/>
      <c r="M131" s="92"/>
      <c r="N131" s="92"/>
      <c r="O131" s="92"/>
      <c r="P131" s="92"/>
    </row>
    <row r="132" spans="1:16" x14ac:dyDescent="0.25">
      <c r="A132" s="92"/>
      <c r="B132" s="92"/>
      <c r="C132" s="92"/>
      <c r="D132" s="92"/>
      <c r="E132" s="92"/>
      <c r="F132" s="92"/>
      <c r="G132" s="92"/>
      <c r="H132" s="92"/>
      <c r="I132" s="92"/>
      <c r="J132" s="92"/>
      <c r="K132" s="92"/>
      <c r="L132" s="92"/>
      <c r="M132" s="92"/>
      <c r="N132" s="92"/>
      <c r="O132" s="92"/>
      <c r="P132" s="92"/>
    </row>
    <row r="133" spans="1:16" x14ac:dyDescent="0.25">
      <c r="A133" s="92"/>
      <c r="B133" s="92"/>
      <c r="C133" s="92"/>
      <c r="D133" s="92"/>
      <c r="E133" s="92"/>
      <c r="F133" s="92"/>
      <c r="G133" s="92"/>
      <c r="H133" s="92"/>
      <c r="I133" s="92"/>
      <c r="J133" s="92"/>
      <c r="K133" s="92"/>
      <c r="L133" s="92"/>
      <c r="M133" s="92"/>
      <c r="N133" s="92"/>
      <c r="O133" s="92"/>
      <c r="P133" s="92"/>
    </row>
    <row r="134" spans="1:16" x14ac:dyDescent="0.25">
      <c r="A134" s="92"/>
      <c r="B134" s="92"/>
      <c r="C134" s="92"/>
      <c r="D134" s="92"/>
      <c r="E134" s="92"/>
      <c r="F134" s="92"/>
      <c r="G134" s="92"/>
      <c r="H134" s="92"/>
      <c r="I134" s="92"/>
      <c r="J134" s="92"/>
      <c r="K134" s="92"/>
      <c r="L134" s="92"/>
      <c r="M134" s="92"/>
      <c r="N134" s="92"/>
      <c r="O134" s="92"/>
      <c r="P134" s="92"/>
    </row>
    <row r="135" spans="1:16" x14ac:dyDescent="0.25">
      <c r="A135" s="92"/>
      <c r="B135" s="92"/>
      <c r="C135" s="92"/>
      <c r="D135" s="92"/>
      <c r="E135" s="92"/>
      <c r="F135" s="92"/>
      <c r="G135" s="92"/>
      <c r="H135" s="92"/>
      <c r="I135" s="92"/>
      <c r="J135" s="92"/>
      <c r="K135" s="92"/>
      <c r="L135" s="92"/>
      <c r="M135" s="92"/>
      <c r="N135" s="92"/>
      <c r="O135" s="92"/>
      <c r="P135" s="92"/>
    </row>
    <row r="136" spans="1:16" x14ac:dyDescent="0.25">
      <c r="A136" s="92"/>
      <c r="B136" s="92"/>
      <c r="C136" s="92"/>
      <c r="D136" s="92"/>
      <c r="E136" s="92"/>
      <c r="F136" s="92"/>
      <c r="G136" s="92"/>
      <c r="H136" s="92"/>
      <c r="I136" s="92"/>
      <c r="J136" s="92"/>
      <c r="K136" s="92"/>
      <c r="L136" s="92"/>
      <c r="M136" s="92"/>
      <c r="N136" s="92"/>
      <c r="O136" s="92"/>
      <c r="P136" s="92"/>
    </row>
    <row r="137" spans="1:16" x14ac:dyDescent="0.25">
      <c r="A137" s="92"/>
      <c r="B137" s="92"/>
      <c r="C137" s="92"/>
      <c r="D137" s="92"/>
      <c r="E137" s="92"/>
      <c r="F137" s="92"/>
      <c r="G137" s="92"/>
      <c r="H137" s="92"/>
      <c r="I137" s="92"/>
      <c r="J137" s="92"/>
      <c r="K137" s="92"/>
      <c r="L137" s="92"/>
      <c r="M137" s="92"/>
      <c r="N137" s="92"/>
      <c r="O137" s="92"/>
      <c r="P137" s="92"/>
    </row>
    <row r="138" spans="1:16" x14ac:dyDescent="0.25">
      <c r="A138" s="96"/>
      <c r="B138" s="96"/>
      <c r="C138" s="96"/>
      <c r="D138" s="96"/>
      <c r="E138" s="96"/>
      <c r="F138" s="96"/>
      <c r="G138" s="96"/>
      <c r="H138" s="96"/>
      <c r="I138" s="96"/>
      <c r="J138" s="96"/>
      <c r="K138" s="96"/>
      <c r="L138" s="96"/>
      <c r="M138" s="96"/>
      <c r="N138" s="96"/>
      <c r="O138" s="96"/>
      <c r="P138" s="96"/>
    </row>
    <row r="139" spans="1:16" ht="20.25" x14ac:dyDescent="0.3">
      <c r="A139" s="96"/>
      <c r="B139" s="96"/>
      <c r="C139" s="96"/>
      <c r="D139" s="96"/>
      <c r="E139" s="96"/>
      <c r="F139" s="96"/>
      <c r="G139" s="96"/>
      <c r="H139" s="96"/>
      <c r="I139" s="96"/>
      <c r="J139" s="96"/>
      <c r="K139" s="96"/>
      <c r="L139" s="96"/>
      <c r="M139" s="96"/>
      <c r="N139" s="96"/>
      <c r="O139" s="97" t="s">
        <v>133</v>
      </c>
      <c r="P139" s="96"/>
    </row>
    <row r="140" spans="1:16" ht="15" customHeight="1" x14ac:dyDescent="0.25">
      <c r="A140" s="96"/>
      <c r="B140" s="96"/>
      <c r="C140" s="96"/>
      <c r="D140" s="96"/>
      <c r="E140" s="96"/>
      <c r="F140" s="96"/>
      <c r="G140" s="110" t="s">
        <v>135</v>
      </c>
      <c r="H140" s="110"/>
      <c r="I140" s="110"/>
      <c r="J140" s="110"/>
      <c r="K140" s="110"/>
      <c r="L140" s="110"/>
      <c r="M140" s="110"/>
      <c r="N140" s="110"/>
      <c r="O140" s="110"/>
      <c r="P140" s="96"/>
    </row>
    <row r="141" spans="1:16" ht="15" customHeight="1" x14ac:dyDescent="0.25">
      <c r="A141" s="96"/>
      <c r="B141" s="96"/>
      <c r="C141" s="96"/>
      <c r="D141" s="96"/>
      <c r="E141" s="96"/>
      <c r="F141" s="103"/>
      <c r="G141" s="110"/>
      <c r="H141" s="110"/>
      <c r="I141" s="110"/>
      <c r="J141" s="110"/>
      <c r="K141" s="110"/>
      <c r="L141" s="110"/>
      <c r="M141" s="110"/>
      <c r="N141" s="110"/>
      <c r="O141" s="110"/>
      <c r="P141" s="96"/>
    </row>
    <row r="142" spans="1:16" ht="15" customHeight="1" x14ac:dyDescent="0.25">
      <c r="A142" s="96"/>
      <c r="B142" s="96"/>
      <c r="C142" s="96"/>
      <c r="D142" s="96"/>
      <c r="E142" s="96"/>
      <c r="F142" s="103"/>
      <c r="G142" s="110"/>
      <c r="H142" s="110"/>
      <c r="I142" s="110"/>
      <c r="J142" s="110"/>
      <c r="K142" s="110"/>
      <c r="L142" s="110"/>
      <c r="M142" s="110"/>
      <c r="N142" s="110"/>
      <c r="O142" s="110"/>
      <c r="P142" s="96"/>
    </row>
    <row r="143" spans="1:16" x14ac:dyDescent="0.25">
      <c r="A143" s="96"/>
      <c r="B143" s="96"/>
      <c r="C143" s="96"/>
      <c r="D143" s="96"/>
      <c r="E143" s="96"/>
      <c r="F143" s="96"/>
      <c r="G143" s="110"/>
      <c r="H143" s="110"/>
      <c r="I143" s="110"/>
      <c r="J143" s="110"/>
      <c r="K143" s="110"/>
      <c r="L143" s="110"/>
      <c r="M143" s="110"/>
      <c r="N143" s="110"/>
      <c r="O143" s="110"/>
      <c r="P143" s="96"/>
    </row>
    <row r="144" spans="1:16" x14ac:dyDescent="0.25">
      <c r="A144" s="96"/>
      <c r="B144" s="96"/>
      <c r="C144" s="96"/>
      <c r="D144" s="96"/>
      <c r="E144" s="96"/>
      <c r="F144" s="96"/>
      <c r="G144" s="96"/>
      <c r="H144" s="96"/>
      <c r="I144" s="96"/>
      <c r="J144" s="96"/>
      <c r="K144" s="96"/>
      <c r="L144" s="96"/>
      <c r="M144" s="96"/>
      <c r="N144" s="96"/>
      <c r="O144" s="96"/>
      <c r="P144" s="96"/>
    </row>
    <row r="145" spans="1:16" x14ac:dyDescent="0.25">
      <c r="A145" s="96"/>
      <c r="B145" s="96"/>
      <c r="C145" s="96"/>
      <c r="D145" s="96"/>
      <c r="E145" s="96"/>
      <c r="F145" s="96"/>
      <c r="G145" s="96"/>
      <c r="H145" s="96"/>
      <c r="I145" s="96"/>
      <c r="J145" s="96"/>
      <c r="K145" s="96"/>
      <c r="L145" s="96"/>
      <c r="M145" s="96"/>
      <c r="N145" s="96"/>
      <c r="O145" s="96"/>
      <c r="P145" s="96"/>
    </row>
    <row r="146" spans="1:16" x14ac:dyDescent="0.25">
      <c r="A146" s="96"/>
      <c r="B146" s="96"/>
      <c r="C146" s="96"/>
      <c r="D146" s="96"/>
      <c r="E146" s="96"/>
      <c r="F146" s="96"/>
      <c r="G146" s="96"/>
      <c r="H146" s="96"/>
      <c r="I146" s="96"/>
      <c r="J146" s="96"/>
      <c r="K146" s="96"/>
      <c r="L146" s="96"/>
      <c r="M146" s="96"/>
      <c r="N146" s="96"/>
      <c r="O146" s="96"/>
      <c r="P146" s="96"/>
    </row>
    <row r="147" spans="1:16" x14ac:dyDescent="0.25">
      <c r="A147" s="96"/>
      <c r="B147" s="96"/>
      <c r="C147" s="96"/>
      <c r="D147" s="96"/>
      <c r="E147" s="96"/>
      <c r="F147" s="96"/>
      <c r="G147" s="96"/>
      <c r="H147" s="96"/>
      <c r="I147" s="96"/>
      <c r="J147" s="96"/>
      <c r="K147" s="96"/>
      <c r="L147" s="96"/>
      <c r="M147" s="96"/>
      <c r="N147" s="96"/>
      <c r="O147" s="96"/>
      <c r="P147" s="96"/>
    </row>
    <row r="148" spans="1:16" x14ac:dyDescent="0.25">
      <c r="A148" s="96"/>
      <c r="B148" s="96"/>
      <c r="C148" s="96"/>
      <c r="D148" s="96"/>
      <c r="E148" s="96"/>
      <c r="F148" s="96"/>
      <c r="G148" s="96"/>
      <c r="H148" s="96"/>
      <c r="I148" s="96"/>
      <c r="J148" s="96"/>
      <c r="K148" s="96"/>
      <c r="L148" s="96"/>
      <c r="M148" s="96"/>
      <c r="N148" s="96"/>
      <c r="O148" s="96"/>
      <c r="P148" s="96"/>
    </row>
    <row r="149" spans="1:16" x14ac:dyDescent="0.25">
      <c r="A149" s="96"/>
      <c r="B149" s="96"/>
      <c r="C149" s="96"/>
      <c r="D149" s="96"/>
      <c r="E149" s="96"/>
      <c r="F149" s="96"/>
      <c r="G149" s="96"/>
      <c r="H149" s="96"/>
      <c r="I149" s="96"/>
      <c r="J149" s="96"/>
      <c r="K149" s="96"/>
      <c r="L149" s="96"/>
      <c r="M149" s="96"/>
      <c r="N149" s="96"/>
      <c r="O149" s="96"/>
      <c r="P149" s="96"/>
    </row>
    <row r="150" spans="1:16" x14ac:dyDescent="0.25">
      <c r="A150" s="96"/>
      <c r="B150" s="96"/>
      <c r="C150" s="96"/>
      <c r="D150" s="96"/>
      <c r="E150" s="96"/>
      <c r="F150" s="96"/>
      <c r="G150" s="96"/>
      <c r="H150" s="96"/>
      <c r="I150" s="96"/>
      <c r="J150" s="96"/>
      <c r="K150" s="96"/>
      <c r="L150" s="96"/>
      <c r="M150" s="96"/>
      <c r="N150" s="96"/>
      <c r="O150" s="96"/>
      <c r="P150" s="96"/>
    </row>
    <row r="151" spans="1:16" x14ac:dyDescent="0.25">
      <c r="A151" s="96"/>
      <c r="B151" s="96"/>
      <c r="C151" s="96"/>
      <c r="D151" s="96"/>
      <c r="E151" s="96"/>
      <c r="F151" s="96"/>
      <c r="G151" s="96"/>
      <c r="H151" s="96"/>
      <c r="I151" s="96"/>
      <c r="J151" s="96"/>
      <c r="K151" s="96"/>
      <c r="L151" s="96"/>
      <c r="M151" s="96"/>
      <c r="N151" s="96"/>
      <c r="O151" s="96"/>
      <c r="P151" s="96"/>
    </row>
    <row r="152" spans="1:16" x14ac:dyDescent="0.25">
      <c r="A152" s="96"/>
      <c r="B152" s="96"/>
      <c r="C152" s="96"/>
      <c r="D152" s="96"/>
      <c r="E152" s="96"/>
      <c r="F152" s="96"/>
      <c r="G152" s="96"/>
      <c r="H152" s="96"/>
      <c r="I152" s="96"/>
      <c r="J152" s="96"/>
      <c r="K152" s="96"/>
      <c r="L152" s="96"/>
      <c r="M152" s="96"/>
      <c r="N152" s="96"/>
      <c r="O152" s="96"/>
      <c r="P152" s="96"/>
    </row>
    <row r="153" spans="1:16" x14ac:dyDescent="0.25">
      <c r="A153" s="96"/>
      <c r="B153" s="96"/>
      <c r="C153" s="96"/>
      <c r="D153" s="96"/>
      <c r="E153" s="96"/>
      <c r="F153" s="96"/>
      <c r="G153" s="96"/>
      <c r="H153" s="96"/>
      <c r="I153" s="96"/>
      <c r="J153" s="96"/>
      <c r="K153" s="96"/>
      <c r="L153" s="96"/>
      <c r="M153" s="96"/>
      <c r="N153" s="96"/>
      <c r="O153" s="96"/>
      <c r="P153" s="96"/>
    </row>
    <row r="154" spans="1:16" x14ac:dyDescent="0.25">
      <c r="A154" s="96"/>
      <c r="B154" s="96"/>
      <c r="C154" s="96"/>
      <c r="D154" s="96"/>
      <c r="E154" s="96"/>
      <c r="F154" s="96"/>
      <c r="G154" s="96"/>
      <c r="H154" s="96"/>
      <c r="I154" s="96"/>
      <c r="J154" s="96"/>
      <c r="K154" s="96"/>
      <c r="L154" s="96"/>
      <c r="M154" s="96"/>
      <c r="N154" s="96"/>
      <c r="O154" s="96"/>
      <c r="P154" s="96"/>
    </row>
    <row r="155" spans="1:16" x14ac:dyDescent="0.25">
      <c r="A155" s="96"/>
      <c r="B155" s="96"/>
      <c r="C155" s="96"/>
      <c r="D155" s="96"/>
      <c r="E155" s="96"/>
      <c r="F155" s="96"/>
      <c r="G155" s="96"/>
      <c r="H155" s="96"/>
      <c r="I155" s="96"/>
      <c r="J155" s="96"/>
      <c r="K155" s="96"/>
      <c r="L155" s="96"/>
      <c r="M155" s="96"/>
      <c r="N155" s="96"/>
      <c r="O155" s="96"/>
      <c r="P155" s="96"/>
    </row>
    <row r="156" spans="1:16" x14ac:dyDescent="0.25">
      <c r="A156" s="96"/>
      <c r="B156" s="96"/>
      <c r="C156" s="96"/>
      <c r="D156" s="96"/>
      <c r="E156" s="96"/>
      <c r="F156" s="96"/>
      <c r="G156" s="96"/>
      <c r="H156" s="96"/>
      <c r="I156" s="96"/>
      <c r="J156" s="96"/>
      <c r="K156" s="96"/>
      <c r="L156" s="96"/>
      <c r="M156" s="96"/>
      <c r="N156" s="96"/>
      <c r="O156" s="96"/>
      <c r="P156" s="96"/>
    </row>
    <row r="157" spans="1:16" x14ac:dyDescent="0.25">
      <c r="A157" s="96"/>
      <c r="B157" s="96"/>
      <c r="C157" s="96"/>
      <c r="D157" s="96"/>
      <c r="E157" s="96"/>
      <c r="F157" s="96"/>
      <c r="G157" s="96"/>
      <c r="H157" s="96"/>
      <c r="I157" s="96"/>
      <c r="J157" s="96"/>
      <c r="K157" s="96"/>
      <c r="L157" s="96"/>
      <c r="M157" s="96"/>
      <c r="N157" s="96"/>
      <c r="O157" s="96"/>
      <c r="P157" s="96"/>
    </row>
    <row r="158" spans="1:16" x14ac:dyDescent="0.25">
      <c r="A158" s="96"/>
      <c r="B158" s="96"/>
      <c r="C158" s="96"/>
      <c r="D158" s="96"/>
      <c r="E158" s="96"/>
      <c r="F158" s="96"/>
      <c r="G158" s="96"/>
      <c r="H158" s="96"/>
      <c r="I158" s="96"/>
      <c r="J158" s="96"/>
      <c r="K158" s="96"/>
      <c r="L158" s="96"/>
      <c r="M158" s="96"/>
      <c r="N158" s="96"/>
      <c r="O158" s="96"/>
      <c r="P158" s="96"/>
    </row>
    <row r="159" spans="1:16" x14ac:dyDescent="0.25">
      <c r="A159" s="96"/>
      <c r="B159" s="96"/>
      <c r="C159" s="96"/>
      <c r="D159" s="96"/>
      <c r="E159" s="96"/>
      <c r="F159" s="96"/>
      <c r="G159" s="96"/>
      <c r="H159" s="96"/>
      <c r="I159" s="96"/>
      <c r="J159" s="96"/>
      <c r="K159" s="96"/>
      <c r="L159" s="96"/>
      <c r="M159" s="96"/>
      <c r="N159" s="96"/>
      <c r="O159" s="96"/>
      <c r="P159" s="96"/>
    </row>
    <row r="160" spans="1:16" x14ac:dyDescent="0.25">
      <c r="A160" s="96"/>
      <c r="B160" s="96"/>
      <c r="C160" s="96"/>
      <c r="D160" s="96"/>
      <c r="E160" s="96"/>
      <c r="F160" s="96"/>
      <c r="G160" s="96"/>
      <c r="H160" s="96"/>
      <c r="I160" s="96"/>
      <c r="J160" s="96"/>
      <c r="K160" s="96"/>
      <c r="L160" s="96"/>
      <c r="M160" s="96"/>
      <c r="N160" s="96"/>
      <c r="O160" s="96"/>
      <c r="P160" s="96"/>
    </row>
    <row r="161" spans="1:16" x14ac:dyDescent="0.25">
      <c r="A161" s="96"/>
      <c r="B161" s="96"/>
      <c r="C161" s="96"/>
      <c r="D161" s="96"/>
      <c r="E161" s="96"/>
      <c r="F161" s="96"/>
      <c r="G161" s="96"/>
      <c r="H161" s="96"/>
      <c r="I161" s="96"/>
      <c r="J161" s="96"/>
      <c r="K161" s="96"/>
      <c r="L161" s="96"/>
      <c r="M161" s="96"/>
      <c r="N161" s="96"/>
      <c r="O161" s="96"/>
      <c r="P161" s="96"/>
    </row>
    <row r="162" spans="1:16" x14ac:dyDescent="0.25">
      <c r="A162" s="96"/>
      <c r="B162" s="96"/>
      <c r="C162" s="96"/>
      <c r="D162" s="96"/>
      <c r="E162" s="96"/>
      <c r="F162" s="96"/>
      <c r="G162" s="96"/>
      <c r="H162" s="96"/>
      <c r="I162" s="96"/>
      <c r="J162" s="96"/>
      <c r="K162" s="96"/>
      <c r="L162" s="96"/>
      <c r="M162" s="96"/>
      <c r="N162" s="96"/>
      <c r="O162" s="96"/>
      <c r="P162" s="96"/>
    </row>
    <row r="163" spans="1:16" x14ac:dyDescent="0.25">
      <c r="A163" s="96"/>
      <c r="B163" s="96"/>
      <c r="C163" s="96"/>
      <c r="D163" s="96"/>
      <c r="E163" s="96"/>
      <c r="F163" s="96"/>
      <c r="G163" s="96"/>
      <c r="H163" s="96"/>
      <c r="I163" s="96"/>
      <c r="J163" s="96"/>
      <c r="K163" s="96"/>
      <c r="L163" s="96"/>
      <c r="M163" s="96"/>
      <c r="N163" s="96"/>
      <c r="O163" s="96"/>
      <c r="P163" s="96"/>
    </row>
    <row r="164" spans="1:16" x14ac:dyDescent="0.25">
      <c r="A164" s="96"/>
      <c r="B164" s="96"/>
      <c r="C164" s="96"/>
      <c r="D164" s="96"/>
      <c r="E164" s="96"/>
      <c r="F164" s="96"/>
      <c r="G164" s="96"/>
      <c r="H164" s="96"/>
      <c r="I164" s="96"/>
      <c r="J164" s="96"/>
      <c r="K164" s="96"/>
      <c r="L164" s="96"/>
      <c r="M164" s="96"/>
      <c r="N164" s="96"/>
      <c r="O164" s="96"/>
      <c r="P164" s="96"/>
    </row>
    <row r="165" spans="1:16" x14ac:dyDescent="0.25">
      <c r="A165" s="96"/>
      <c r="B165" s="96"/>
      <c r="C165" s="96"/>
      <c r="D165" s="96"/>
      <c r="E165" s="96"/>
      <c r="F165" s="96"/>
      <c r="G165" s="96"/>
      <c r="H165" s="96"/>
      <c r="I165" s="96"/>
      <c r="J165" s="96"/>
      <c r="K165" s="96"/>
      <c r="L165" s="96"/>
      <c r="M165" s="96"/>
      <c r="N165" s="96"/>
      <c r="O165" s="96"/>
      <c r="P165" s="96"/>
    </row>
    <row r="166" spans="1:16" x14ac:dyDescent="0.25">
      <c r="A166" s="96"/>
      <c r="B166" s="96"/>
      <c r="C166" s="96"/>
      <c r="D166" s="96"/>
      <c r="E166" s="96"/>
      <c r="F166" s="96"/>
      <c r="G166" s="96"/>
      <c r="H166" s="96"/>
      <c r="I166" s="96"/>
      <c r="J166" s="96"/>
      <c r="K166" s="96"/>
      <c r="L166" s="96"/>
      <c r="M166" s="96"/>
      <c r="N166" s="96"/>
      <c r="O166" s="96"/>
      <c r="P166" s="96"/>
    </row>
    <row r="167" spans="1:16" x14ac:dyDescent="0.25">
      <c r="A167" s="96"/>
      <c r="B167" s="96"/>
      <c r="C167" s="96"/>
      <c r="D167" s="96"/>
      <c r="E167" s="96"/>
      <c r="F167" s="96"/>
      <c r="G167" s="96"/>
      <c r="H167" s="96"/>
      <c r="I167" s="96"/>
      <c r="J167" s="96"/>
      <c r="K167" s="96"/>
      <c r="L167" s="96"/>
      <c r="M167" s="96"/>
      <c r="N167" s="96"/>
      <c r="O167" s="96"/>
      <c r="P167" s="96"/>
    </row>
    <row r="168" spans="1:16" x14ac:dyDescent="0.25">
      <c r="A168" s="96"/>
      <c r="B168" s="96"/>
      <c r="C168" s="96"/>
      <c r="D168" s="96"/>
      <c r="E168" s="96"/>
      <c r="F168" s="96"/>
      <c r="G168" s="96"/>
      <c r="H168" s="96"/>
      <c r="I168" s="96"/>
      <c r="J168" s="96"/>
      <c r="K168" s="96"/>
      <c r="L168" s="96"/>
      <c r="M168" s="96"/>
      <c r="N168" s="96"/>
      <c r="O168" s="96"/>
      <c r="P168" s="96"/>
    </row>
    <row r="169" spans="1:16" x14ac:dyDescent="0.25">
      <c r="A169" s="96"/>
      <c r="B169" s="96"/>
      <c r="C169" s="96"/>
      <c r="D169" s="96"/>
      <c r="E169" s="96"/>
      <c r="F169" s="96"/>
      <c r="G169" s="96"/>
      <c r="H169" s="96"/>
      <c r="I169" s="96"/>
      <c r="J169" s="96"/>
      <c r="K169" s="96"/>
      <c r="L169" s="96"/>
      <c r="M169" s="96"/>
      <c r="N169" s="96"/>
      <c r="O169" s="96"/>
      <c r="P169" s="96"/>
    </row>
    <row r="170" spans="1:16" x14ac:dyDescent="0.25">
      <c r="A170" s="96"/>
      <c r="B170" s="96"/>
      <c r="C170" s="96"/>
      <c r="D170" s="96"/>
      <c r="E170" s="96"/>
      <c r="F170" s="96"/>
      <c r="G170" s="96"/>
      <c r="H170" s="96"/>
      <c r="I170" s="96"/>
      <c r="J170" s="96"/>
      <c r="K170" s="96"/>
      <c r="L170" s="96"/>
      <c r="M170" s="96"/>
      <c r="N170" s="96"/>
      <c r="O170" s="96"/>
      <c r="P170" s="96"/>
    </row>
    <row r="171" spans="1:16" x14ac:dyDescent="0.25">
      <c r="A171" s="92"/>
      <c r="B171" s="92"/>
      <c r="C171" s="92"/>
      <c r="D171" s="92"/>
      <c r="E171" s="92"/>
      <c r="F171" s="92"/>
      <c r="G171" s="92"/>
      <c r="H171" s="92"/>
      <c r="I171" s="92"/>
      <c r="J171" s="92"/>
      <c r="K171" s="92"/>
      <c r="L171" s="92"/>
      <c r="M171" s="92"/>
      <c r="N171" s="92"/>
      <c r="O171" s="92"/>
      <c r="P171" s="92"/>
    </row>
    <row r="172" spans="1:16" x14ac:dyDescent="0.25">
      <c r="A172" s="92"/>
      <c r="B172" s="92"/>
      <c r="C172" s="92"/>
      <c r="D172" s="92"/>
      <c r="E172" s="92"/>
      <c r="F172" s="92"/>
      <c r="G172" s="92"/>
      <c r="H172" s="92"/>
      <c r="I172" s="92"/>
      <c r="J172" s="92"/>
      <c r="K172" s="92"/>
      <c r="L172" s="92"/>
      <c r="M172" s="92"/>
      <c r="N172" s="92"/>
      <c r="O172" s="92"/>
      <c r="P172" s="92"/>
    </row>
    <row r="173" spans="1:16" x14ac:dyDescent="0.25">
      <c r="A173" s="105"/>
      <c r="B173" s="105"/>
      <c r="C173" s="105"/>
      <c r="D173" s="105"/>
      <c r="E173" s="105"/>
      <c r="F173" s="105"/>
      <c r="G173" s="105"/>
      <c r="H173" s="105"/>
      <c r="I173" s="105"/>
      <c r="J173" s="105"/>
      <c r="K173" s="105"/>
      <c r="L173" s="105"/>
      <c r="M173" s="105"/>
      <c r="N173" s="105"/>
      <c r="O173" s="105"/>
      <c r="P173" s="105"/>
    </row>
    <row r="174" spans="1:16" x14ac:dyDescent="0.25">
      <c r="A174" s="105"/>
      <c r="B174" s="105"/>
      <c r="C174" s="105"/>
      <c r="D174" s="105"/>
      <c r="E174" s="105"/>
      <c r="F174" s="105"/>
      <c r="G174" s="105"/>
      <c r="H174" s="105"/>
      <c r="I174" s="105"/>
      <c r="J174" s="105"/>
      <c r="K174" s="105"/>
      <c r="L174" s="105"/>
      <c r="M174" s="105"/>
      <c r="N174" s="105"/>
      <c r="O174" s="105"/>
      <c r="P174" s="105"/>
    </row>
    <row r="175" spans="1:16" x14ac:dyDescent="0.25">
      <c r="A175" s="105"/>
      <c r="B175" s="105"/>
      <c r="C175" s="105"/>
      <c r="D175" s="105"/>
      <c r="E175" s="105"/>
      <c r="F175" s="105"/>
      <c r="G175" s="105"/>
      <c r="H175" s="105"/>
      <c r="I175" s="105"/>
      <c r="J175" s="105"/>
      <c r="K175" s="105"/>
      <c r="L175" s="105"/>
      <c r="M175" s="105"/>
      <c r="N175" s="105"/>
      <c r="O175" s="105"/>
      <c r="P175" s="105"/>
    </row>
    <row r="176" spans="1:16" x14ac:dyDescent="0.25">
      <c r="A176" s="105"/>
      <c r="B176" s="105"/>
      <c r="C176" s="105"/>
      <c r="D176" s="105"/>
      <c r="E176" s="105"/>
      <c r="F176" s="105"/>
      <c r="G176" s="105"/>
      <c r="H176" s="105"/>
      <c r="I176" s="105"/>
      <c r="J176" s="105"/>
      <c r="K176" s="105"/>
      <c r="L176" s="105"/>
      <c r="M176" s="105"/>
      <c r="N176" s="105"/>
      <c r="O176" s="105"/>
      <c r="P176" s="105"/>
    </row>
    <row r="177" spans="1:16" x14ac:dyDescent="0.25">
      <c r="A177" s="105"/>
      <c r="B177" s="105"/>
      <c r="C177" s="105"/>
      <c r="D177" s="105"/>
      <c r="E177" s="105"/>
      <c r="F177" s="105"/>
      <c r="G177" s="105"/>
      <c r="H177" s="105"/>
      <c r="I177" s="105"/>
      <c r="J177" s="105"/>
      <c r="K177" s="105"/>
      <c r="L177" s="105"/>
      <c r="M177" s="105"/>
      <c r="N177" s="105"/>
      <c r="O177" s="105"/>
      <c r="P177" s="105"/>
    </row>
    <row r="178" spans="1:16" x14ac:dyDescent="0.25">
      <c r="A178" s="105"/>
      <c r="B178" s="105"/>
      <c r="C178" s="105"/>
      <c r="D178" s="105"/>
      <c r="E178" s="105"/>
      <c r="F178" s="105"/>
      <c r="G178" s="105"/>
      <c r="H178" s="105"/>
      <c r="I178" s="105"/>
      <c r="J178" s="105"/>
      <c r="K178" s="105"/>
      <c r="L178" s="105"/>
      <c r="M178" s="105"/>
      <c r="N178" s="105"/>
      <c r="O178" s="105"/>
      <c r="P178" s="105"/>
    </row>
    <row r="179" spans="1:16" x14ac:dyDescent="0.25">
      <c r="A179" s="105"/>
      <c r="B179" s="105"/>
      <c r="C179" s="105"/>
      <c r="D179" s="105"/>
      <c r="E179" s="105"/>
      <c r="F179" s="105"/>
      <c r="G179" s="105"/>
      <c r="H179" s="105"/>
      <c r="I179" s="105"/>
      <c r="J179" s="105"/>
      <c r="K179" s="105"/>
      <c r="L179" s="105"/>
      <c r="M179" s="105"/>
      <c r="N179" s="105"/>
      <c r="O179" s="105"/>
      <c r="P179" s="105"/>
    </row>
    <row r="180" spans="1:16" x14ac:dyDescent="0.25">
      <c r="A180" s="105"/>
      <c r="B180" s="105"/>
      <c r="C180" s="105"/>
      <c r="D180" s="105"/>
      <c r="E180" s="105"/>
      <c r="F180" s="105"/>
      <c r="G180" s="105"/>
      <c r="H180" s="105"/>
      <c r="I180" s="105"/>
      <c r="J180" s="105"/>
      <c r="K180" s="105"/>
      <c r="L180" s="105"/>
      <c r="M180" s="105"/>
      <c r="N180" s="105"/>
      <c r="O180" s="105"/>
      <c r="P180" s="105"/>
    </row>
    <row r="181" spans="1:16" x14ac:dyDescent="0.25">
      <c r="A181" s="105"/>
      <c r="B181" s="105"/>
      <c r="C181" s="105"/>
      <c r="D181" s="105"/>
      <c r="E181" s="105"/>
      <c r="F181" s="105"/>
      <c r="G181" s="105"/>
      <c r="H181" s="105"/>
      <c r="I181" s="105"/>
      <c r="J181" s="105"/>
      <c r="K181" s="105"/>
      <c r="L181" s="105"/>
      <c r="M181" s="105"/>
      <c r="N181" s="105"/>
      <c r="O181" s="105"/>
      <c r="P181" s="105"/>
    </row>
    <row r="182" spans="1:16" x14ac:dyDescent="0.25">
      <c r="A182" s="105"/>
      <c r="B182" s="105"/>
      <c r="C182" s="105"/>
      <c r="D182" s="105"/>
      <c r="E182" s="105"/>
      <c r="F182" s="105"/>
      <c r="G182" s="105"/>
      <c r="H182" s="105"/>
      <c r="I182" s="105"/>
      <c r="J182" s="105"/>
      <c r="K182" s="105"/>
      <c r="L182" s="105"/>
      <c r="M182" s="105"/>
      <c r="N182" s="105"/>
      <c r="O182" s="105"/>
      <c r="P182" s="105"/>
    </row>
    <row r="183" spans="1:16" x14ac:dyDescent="0.25">
      <c r="A183" s="105"/>
      <c r="B183" s="105"/>
      <c r="C183" s="105"/>
      <c r="D183" s="105"/>
      <c r="E183" s="105"/>
      <c r="F183" s="105"/>
      <c r="G183" s="105"/>
      <c r="H183" s="105"/>
      <c r="I183" s="105"/>
      <c r="J183" s="105"/>
      <c r="K183" s="105"/>
      <c r="L183" s="105"/>
      <c r="M183" s="105"/>
      <c r="N183" s="105"/>
      <c r="O183" s="105"/>
      <c r="P183" s="105"/>
    </row>
    <row r="184" spans="1:16" x14ac:dyDescent="0.25">
      <c r="A184" s="105"/>
      <c r="B184" s="105"/>
      <c r="C184" s="105"/>
      <c r="D184" s="105"/>
      <c r="E184" s="105"/>
      <c r="F184" s="105"/>
      <c r="G184" s="105"/>
      <c r="H184" s="105"/>
      <c r="I184" s="105"/>
      <c r="J184" s="105"/>
      <c r="K184" s="105"/>
      <c r="L184" s="105"/>
      <c r="M184" s="105"/>
      <c r="N184" s="105"/>
      <c r="O184" s="105"/>
      <c r="P184" s="105"/>
    </row>
    <row r="185" spans="1:16" x14ac:dyDescent="0.25">
      <c r="A185" s="105"/>
      <c r="B185" s="105"/>
      <c r="C185" s="105"/>
      <c r="D185" s="105"/>
      <c r="E185" s="105"/>
      <c r="F185" s="105"/>
      <c r="G185" s="105"/>
      <c r="H185" s="105"/>
      <c r="I185" s="105"/>
      <c r="J185" s="105"/>
      <c r="K185" s="105"/>
      <c r="L185" s="105"/>
      <c r="M185" s="105"/>
      <c r="N185" s="105"/>
      <c r="O185" s="105"/>
      <c r="P185" s="105"/>
    </row>
    <row r="186" spans="1:16" x14ac:dyDescent="0.25">
      <c r="A186" s="105"/>
      <c r="B186" s="105"/>
      <c r="C186" s="105"/>
      <c r="D186" s="105"/>
      <c r="E186" s="105"/>
      <c r="F186" s="105"/>
      <c r="G186" s="105"/>
      <c r="H186" s="105"/>
      <c r="I186" s="105"/>
      <c r="J186" s="105"/>
      <c r="K186" s="105"/>
      <c r="L186" s="105"/>
      <c r="M186" s="105"/>
      <c r="N186" s="105"/>
      <c r="O186" s="105"/>
      <c r="P186" s="105"/>
    </row>
    <row r="187" spans="1:16" x14ac:dyDescent="0.25">
      <c r="A187" s="105"/>
      <c r="B187" s="105"/>
      <c r="C187" s="105"/>
      <c r="D187" s="105"/>
      <c r="E187" s="105"/>
      <c r="F187" s="105"/>
      <c r="G187" s="105"/>
      <c r="H187" s="105"/>
      <c r="I187" s="105"/>
      <c r="J187" s="105"/>
      <c r="K187" s="105"/>
      <c r="L187" s="105"/>
      <c r="M187" s="105"/>
      <c r="N187" s="105"/>
      <c r="O187" s="105"/>
      <c r="P187" s="105"/>
    </row>
    <row r="188" spans="1:16" x14ac:dyDescent="0.25">
      <c r="A188" s="105"/>
      <c r="B188" s="105"/>
      <c r="C188" s="105"/>
      <c r="D188" s="105"/>
      <c r="E188" s="105"/>
      <c r="F188" s="105"/>
      <c r="G188" s="105"/>
      <c r="H188" s="105"/>
      <c r="I188" s="105"/>
      <c r="J188" s="105"/>
      <c r="K188" s="105"/>
      <c r="L188" s="105"/>
      <c r="M188" s="105"/>
      <c r="N188" s="105"/>
      <c r="O188" s="105"/>
      <c r="P188" s="105"/>
    </row>
    <row r="189" spans="1:16" x14ac:dyDescent="0.25">
      <c r="A189" s="105"/>
      <c r="B189" s="105"/>
      <c r="C189" s="105"/>
      <c r="D189" s="105"/>
      <c r="E189" s="105"/>
      <c r="F189" s="105"/>
      <c r="G189" s="105"/>
      <c r="H189" s="105"/>
      <c r="I189" s="105"/>
      <c r="J189" s="105"/>
      <c r="K189" s="105"/>
      <c r="L189" s="105"/>
      <c r="M189" s="105"/>
      <c r="N189" s="105"/>
      <c r="O189" s="105"/>
      <c r="P189" s="105"/>
    </row>
    <row r="190" spans="1:16" x14ac:dyDescent="0.25">
      <c r="A190" s="105"/>
      <c r="B190" s="105"/>
      <c r="C190" s="105"/>
      <c r="D190" s="105"/>
      <c r="E190" s="105"/>
      <c r="F190" s="105"/>
      <c r="G190" s="105"/>
      <c r="H190" s="105"/>
      <c r="I190" s="105"/>
      <c r="J190" s="105"/>
      <c r="K190" s="105"/>
      <c r="L190" s="105"/>
      <c r="M190" s="105"/>
      <c r="N190" s="105"/>
      <c r="O190" s="105"/>
      <c r="P190" s="105"/>
    </row>
    <row r="191" spans="1:16" x14ac:dyDescent="0.25">
      <c r="A191" s="105"/>
      <c r="B191" s="105"/>
      <c r="C191" s="105"/>
      <c r="D191" s="105"/>
      <c r="E191" s="105"/>
      <c r="F191" s="105"/>
      <c r="G191" s="105"/>
      <c r="H191" s="105"/>
      <c r="I191" s="105"/>
      <c r="J191" s="105"/>
      <c r="K191" s="105"/>
      <c r="L191" s="105"/>
      <c r="M191" s="105"/>
      <c r="N191" s="105"/>
      <c r="O191" s="107" t="s">
        <v>138</v>
      </c>
      <c r="P191" s="105"/>
    </row>
    <row r="192" spans="1:16" x14ac:dyDescent="0.25">
      <c r="A192" s="105"/>
      <c r="B192" s="105"/>
      <c r="C192" s="105"/>
      <c r="D192" s="105"/>
      <c r="E192" s="105"/>
      <c r="F192" s="105"/>
      <c r="G192" s="105"/>
      <c r="H192" s="105"/>
      <c r="I192" s="105"/>
      <c r="J192" s="105"/>
      <c r="K192" s="105"/>
      <c r="L192" s="105"/>
      <c r="M192" s="105"/>
      <c r="N192" s="105"/>
      <c r="O192" s="106" t="s">
        <v>136</v>
      </c>
      <c r="P192" s="105"/>
    </row>
    <row r="193" spans="1:16" ht="15" customHeight="1" x14ac:dyDescent="0.25">
      <c r="A193" s="105"/>
      <c r="B193" s="109" t="s">
        <v>137</v>
      </c>
      <c r="C193" s="109"/>
      <c r="D193" s="109"/>
      <c r="E193" s="109"/>
      <c r="F193" s="109"/>
      <c r="G193" s="109"/>
      <c r="H193" s="109"/>
      <c r="I193" s="109"/>
      <c r="J193" s="109"/>
      <c r="K193" s="109"/>
      <c r="L193" s="109"/>
      <c r="M193" s="109"/>
      <c r="N193" s="109"/>
      <c r="O193" s="109"/>
      <c r="P193" s="105"/>
    </row>
    <row r="194" spans="1:16" x14ac:dyDescent="0.25">
      <c r="A194" s="105"/>
      <c r="B194" s="109"/>
      <c r="C194" s="109"/>
      <c r="D194" s="109"/>
      <c r="E194" s="109"/>
      <c r="F194" s="109"/>
      <c r="G194" s="109"/>
      <c r="H194" s="109"/>
      <c r="I194" s="109"/>
      <c r="J194" s="109"/>
      <c r="K194" s="109"/>
      <c r="L194" s="109"/>
      <c r="M194" s="109"/>
      <c r="N194" s="109"/>
      <c r="O194" s="109"/>
      <c r="P194" s="105"/>
    </row>
    <row r="195" spans="1:16" x14ac:dyDescent="0.25">
      <c r="A195" s="105"/>
      <c r="B195" s="109"/>
      <c r="C195" s="109"/>
      <c r="D195" s="109"/>
      <c r="E195" s="109"/>
      <c r="F195" s="109"/>
      <c r="G195" s="109"/>
      <c r="H195" s="109"/>
      <c r="I195" s="109"/>
      <c r="J195" s="109"/>
      <c r="K195" s="109"/>
      <c r="L195" s="109"/>
      <c r="M195" s="109"/>
      <c r="N195" s="109"/>
      <c r="O195" s="109"/>
      <c r="P195" s="105"/>
    </row>
    <row r="196" spans="1:16" x14ac:dyDescent="0.25">
      <c r="A196" s="105"/>
      <c r="B196" s="105"/>
      <c r="C196" s="105"/>
      <c r="D196" s="105"/>
      <c r="E196" s="105"/>
      <c r="F196" s="105"/>
      <c r="G196" s="105"/>
      <c r="H196" s="105"/>
      <c r="I196" s="105"/>
      <c r="J196" s="105"/>
      <c r="K196" s="105"/>
      <c r="L196" s="105"/>
      <c r="M196" s="105"/>
      <c r="N196" s="105"/>
      <c r="O196" s="105"/>
      <c r="P196" s="105"/>
    </row>
  </sheetData>
  <mergeCells count="6">
    <mergeCell ref="B193:O195"/>
    <mergeCell ref="G140:O143"/>
    <mergeCell ref="B113:J117"/>
    <mergeCell ref="J93:O95"/>
    <mergeCell ref="F42:H47"/>
    <mergeCell ref="I44:L48"/>
  </mergeCells>
  <hyperlinks>
    <hyperlink ref="O192" r:id="rId1" xr:uid="{166E57D4-35DE-475E-AA91-5E09159819B7}"/>
    <hyperlink ref="B193" r:id="rId2" location=":~:text=Water%20is%20for%20drinking%3A%20A%20cubic%20metre%20of,shallow%20enough%20for%20frogs%20spawn%20to%20live%20in." xr:uid="{FC3C0097-1772-4487-A35B-F770C4F2B3BE}"/>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BCB4B-2ECE-46AA-8123-56C9DCB62990}">
  <dimension ref="B3:N72"/>
  <sheetViews>
    <sheetView topLeftCell="B62" zoomScale="90" zoomScaleNormal="90" workbookViewId="0">
      <selection activeCell="B71" sqref="B71"/>
    </sheetView>
  </sheetViews>
  <sheetFormatPr defaultRowHeight="15" x14ac:dyDescent="0.25"/>
  <cols>
    <col min="2" max="2" width="15.42578125" customWidth="1"/>
    <col min="3" max="3" width="16.5703125" bestFit="1" customWidth="1"/>
    <col min="4" max="4" width="16.7109375" bestFit="1" customWidth="1"/>
    <col min="5" max="5" width="15.42578125" bestFit="1" customWidth="1"/>
    <col min="6" max="6" width="11" customWidth="1"/>
    <col min="7" max="7" width="13.28515625" bestFit="1" customWidth="1"/>
    <col min="8" max="8" width="18" bestFit="1" customWidth="1"/>
    <col min="9" max="9" width="16.140625" bestFit="1" customWidth="1"/>
    <col min="10" max="10" width="19.5703125" bestFit="1" customWidth="1"/>
    <col min="11" max="11" width="17.7109375" bestFit="1" customWidth="1"/>
  </cols>
  <sheetData>
    <row r="3" spans="2:8" ht="15.75" x14ac:dyDescent="0.25">
      <c r="B3" s="84" t="s">
        <v>55</v>
      </c>
      <c r="C3" s="85" t="s">
        <v>51</v>
      </c>
      <c r="D3" s="86" t="s">
        <v>52</v>
      </c>
      <c r="E3" s="84" t="s">
        <v>103</v>
      </c>
      <c r="G3" s="78" t="s">
        <v>108</v>
      </c>
      <c r="H3" t="s">
        <v>113</v>
      </c>
    </row>
    <row r="4" spans="2:8" ht="15.75" x14ac:dyDescent="0.25">
      <c r="B4" s="87" t="s">
        <v>110</v>
      </c>
      <c r="C4" s="85">
        <v>407097.29</v>
      </c>
      <c r="D4" s="85">
        <v>610645.93999999994</v>
      </c>
      <c r="E4" s="87" t="s">
        <v>101</v>
      </c>
      <c r="G4" s="79" t="s">
        <v>101</v>
      </c>
      <c r="H4" s="81">
        <v>885899.66</v>
      </c>
    </row>
    <row r="5" spans="2:8" ht="15.75" x14ac:dyDescent="0.25">
      <c r="B5" s="87" t="s">
        <v>111</v>
      </c>
      <c r="C5" s="85">
        <v>364490.59</v>
      </c>
      <c r="D5" s="85">
        <v>1275717.06</v>
      </c>
      <c r="E5" s="87" t="s">
        <v>101</v>
      </c>
      <c r="G5" s="80" t="s">
        <v>110</v>
      </c>
      <c r="H5" s="81">
        <v>407097.29</v>
      </c>
    </row>
    <row r="6" spans="2:8" ht="15.75" x14ac:dyDescent="0.25">
      <c r="B6" s="87" t="s">
        <v>112</v>
      </c>
      <c r="C6" s="85">
        <v>114311.78</v>
      </c>
      <c r="D6" s="85">
        <v>400091.24</v>
      </c>
      <c r="E6" s="87" t="s">
        <v>101</v>
      </c>
      <c r="G6" s="80" t="s">
        <v>111</v>
      </c>
      <c r="H6" s="81">
        <v>364490.59</v>
      </c>
    </row>
    <row r="7" spans="2:8" ht="15.75" x14ac:dyDescent="0.25">
      <c r="B7" s="87" t="s">
        <v>110</v>
      </c>
      <c r="C7" s="85">
        <v>413592.64</v>
      </c>
      <c r="D7" s="85">
        <v>620388.96</v>
      </c>
      <c r="E7" s="87" t="s">
        <v>102</v>
      </c>
      <c r="G7" s="80" t="s">
        <v>112</v>
      </c>
      <c r="H7" s="81">
        <v>114311.78</v>
      </c>
    </row>
    <row r="8" spans="2:8" ht="15.75" x14ac:dyDescent="0.25">
      <c r="B8" s="87" t="s">
        <v>111</v>
      </c>
      <c r="C8" s="85">
        <v>380971.13</v>
      </c>
      <c r="D8" s="85">
        <v>1333398.95</v>
      </c>
      <c r="E8" s="87" t="s">
        <v>102</v>
      </c>
      <c r="G8" s="79" t="s">
        <v>102</v>
      </c>
      <c r="H8" s="81">
        <v>928811.2</v>
      </c>
    </row>
    <row r="9" spans="2:8" ht="15.75" x14ac:dyDescent="0.25">
      <c r="B9" s="87" t="s">
        <v>112</v>
      </c>
      <c r="C9" s="85">
        <v>134247.43</v>
      </c>
      <c r="D9" s="85">
        <v>469865.99</v>
      </c>
      <c r="E9" s="87" t="s">
        <v>102</v>
      </c>
      <c r="G9" s="80" t="s">
        <v>110</v>
      </c>
      <c r="H9" s="81">
        <v>413592.64</v>
      </c>
    </row>
    <row r="10" spans="2:8" x14ac:dyDescent="0.25">
      <c r="G10" s="80" t="s">
        <v>111</v>
      </c>
      <c r="H10" s="81">
        <v>380971.13</v>
      </c>
    </row>
    <row r="11" spans="2:8" x14ac:dyDescent="0.25">
      <c r="G11" s="80" t="s">
        <v>112</v>
      </c>
      <c r="H11" s="81">
        <v>134247.43</v>
      </c>
    </row>
    <row r="12" spans="2:8" x14ac:dyDescent="0.25">
      <c r="G12" s="79" t="s">
        <v>109</v>
      </c>
      <c r="H12" s="81">
        <v>1814710.86</v>
      </c>
    </row>
    <row r="15" spans="2:8" x14ac:dyDescent="0.25">
      <c r="G15" s="78" t="s">
        <v>108</v>
      </c>
      <c r="H15" t="s">
        <v>114</v>
      </c>
    </row>
    <row r="16" spans="2:8" x14ac:dyDescent="0.25">
      <c r="D16" s="71" t="s">
        <v>104</v>
      </c>
      <c r="E16" s="72"/>
      <c r="G16" s="79" t="s">
        <v>101</v>
      </c>
      <c r="H16" s="81">
        <v>2286454.2400000002</v>
      </c>
    </row>
    <row r="17" spans="2:11" x14ac:dyDescent="0.25">
      <c r="D17" s="71" t="s">
        <v>105</v>
      </c>
      <c r="E17" s="73"/>
      <c r="G17" s="80" t="s">
        <v>110</v>
      </c>
      <c r="H17" s="81">
        <v>610645.93999999994</v>
      </c>
    </row>
    <row r="18" spans="2:11" x14ac:dyDescent="0.25">
      <c r="D18" t="s">
        <v>106</v>
      </c>
      <c r="E18" s="74"/>
      <c r="G18" s="80" t="s">
        <v>111</v>
      </c>
      <c r="H18" s="81">
        <v>1275717.06</v>
      </c>
    </row>
    <row r="19" spans="2:11" x14ac:dyDescent="0.25">
      <c r="D19" t="s">
        <v>107</v>
      </c>
      <c r="E19" s="75"/>
      <c r="G19" s="80" t="s">
        <v>112</v>
      </c>
      <c r="H19" s="81">
        <v>400091.24</v>
      </c>
    </row>
    <row r="20" spans="2:11" x14ac:dyDescent="0.25">
      <c r="G20" s="79" t="s">
        <v>102</v>
      </c>
      <c r="H20" s="81">
        <v>2423653.9</v>
      </c>
    </row>
    <row r="21" spans="2:11" x14ac:dyDescent="0.25">
      <c r="G21" s="80" t="s">
        <v>110</v>
      </c>
      <c r="H21" s="81">
        <v>620388.96</v>
      </c>
    </row>
    <row r="22" spans="2:11" x14ac:dyDescent="0.25">
      <c r="G22" s="80" t="s">
        <v>111</v>
      </c>
      <c r="H22" s="81">
        <v>1333398.95</v>
      </c>
    </row>
    <row r="23" spans="2:11" x14ac:dyDescent="0.25">
      <c r="E23" s="82"/>
      <c r="G23" s="80" t="s">
        <v>112</v>
      </c>
      <c r="H23" s="81">
        <v>469865.99</v>
      </c>
    </row>
    <row r="24" spans="2:11" x14ac:dyDescent="0.25">
      <c r="G24" s="79" t="s">
        <v>109</v>
      </c>
      <c r="H24" s="81">
        <v>4710108.1400000006</v>
      </c>
    </row>
    <row r="27" spans="2:11" ht="15.75" x14ac:dyDescent="0.25">
      <c r="B27" s="84" t="s">
        <v>55</v>
      </c>
      <c r="C27" s="85" t="s">
        <v>116</v>
      </c>
      <c r="D27" s="91" t="s">
        <v>92</v>
      </c>
      <c r="E27" s="86" t="s">
        <v>117</v>
      </c>
      <c r="F27" s="91" t="s">
        <v>92</v>
      </c>
      <c r="G27" s="84" t="s">
        <v>103</v>
      </c>
      <c r="I27" s="78" t="s">
        <v>108</v>
      </c>
      <c r="J27" t="s">
        <v>118</v>
      </c>
      <c r="K27" t="s">
        <v>119</v>
      </c>
    </row>
    <row r="28" spans="2:11" ht="15.75" x14ac:dyDescent="0.25">
      <c r="B28" s="87" t="s">
        <v>110</v>
      </c>
      <c r="C28" s="88">
        <v>10177432</v>
      </c>
      <c r="D28" s="90">
        <v>0.81159997228061598</v>
      </c>
      <c r="E28" s="88">
        <v>2362529</v>
      </c>
      <c r="F28" s="90">
        <v>0.18840002771938447</v>
      </c>
      <c r="G28" s="87" t="s">
        <v>101</v>
      </c>
      <c r="I28" s="79" t="s">
        <v>101</v>
      </c>
      <c r="J28" s="89">
        <v>18157471</v>
      </c>
      <c r="K28" s="89">
        <v>5957010</v>
      </c>
    </row>
    <row r="29" spans="2:11" ht="15.75" x14ac:dyDescent="0.25">
      <c r="B29" s="87" t="s">
        <v>111</v>
      </c>
      <c r="C29" s="88">
        <v>6074843</v>
      </c>
      <c r="D29" s="90">
        <v>0.72859998563151696</v>
      </c>
      <c r="E29" s="88">
        <v>2262850</v>
      </c>
      <c r="F29" s="90">
        <v>0.27140001436848299</v>
      </c>
      <c r="G29" s="87" t="s">
        <v>101</v>
      </c>
      <c r="I29" s="80" t="s">
        <v>110</v>
      </c>
      <c r="J29" s="89">
        <v>10177432</v>
      </c>
      <c r="K29" s="89">
        <v>2362529</v>
      </c>
    </row>
    <row r="30" spans="2:11" ht="15.75" x14ac:dyDescent="0.25">
      <c r="B30" s="87" t="s">
        <v>112</v>
      </c>
      <c r="C30" s="88">
        <v>1905196</v>
      </c>
      <c r="D30" s="90">
        <v>0.58859988501084604</v>
      </c>
      <c r="E30" s="88">
        <v>1331631</v>
      </c>
      <c r="F30" s="90">
        <v>0.41140011498915452</v>
      </c>
      <c r="G30" s="87" t="s">
        <v>101</v>
      </c>
      <c r="I30" s="80" t="s">
        <v>111</v>
      </c>
      <c r="J30" s="89">
        <v>6074843</v>
      </c>
      <c r="K30" s="89">
        <v>2262850</v>
      </c>
    </row>
    <row r="31" spans="2:11" ht="15.75" x14ac:dyDescent="0.25">
      <c r="B31" s="87" t="s">
        <v>110</v>
      </c>
      <c r="C31" s="88">
        <v>10339816</v>
      </c>
      <c r="D31" s="90">
        <v>0.80799999874968798</v>
      </c>
      <c r="E31" s="88">
        <v>2456986</v>
      </c>
      <c r="F31" s="90">
        <v>0.19200000125031239</v>
      </c>
      <c r="G31" s="87" t="s">
        <v>102</v>
      </c>
      <c r="I31" s="80" t="s">
        <v>112</v>
      </c>
      <c r="J31" s="89">
        <v>1905196</v>
      </c>
      <c r="K31" s="89">
        <v>1331631</v>
      </c>
    </row>
    <row r="32" spans="2:11" ht="15.75" x14ac:dyDescent="0.25">
      <c r="B32" s="87" t="s">
        <v>111</v>
      </c>
      <c r="C32" s="88">
        <v>6349519</v>
      </c>
      <c r="D32" s="90">
        <v>0.72500001998182895</v>
      </c>
      <c r="E32" s="88">
        <v>2408438</v>
      </c>
      <c r="F32" s="90">
        <v>0.27499998001817089</v>
      </c>
      <c r="G32" s="87" t="s">
        <v>102</v>
      </c>
      <c r="I32" s="79" t="s">
        <v>102</v>
      </c>
      <c r="J32" s="89">
        <v>18926792</v>
      </c>
      <c r="K32" s="89">
        <v>6452680</v>
      </c>
    </row>
    <row r="33" spans="2:14" ht="15.75" x14ac:dyDescent="0.25">
      <c r="B33" s="87" t="s">
        <v>112</v>
      </c>
      <c r="C33" s="88">
        <v>2237457</v>
      </c>
      <c r="D33" s="90">
        <v>0.58499997254696001</v>
      </c>
      <c r="E33" s="88">
        <v>1587256</v>
      </c>
      <c r="F33" s="90">
        <v>0.41500002745304027</v>
      </c>
      <c r="G33" s="87" t="s">
        <v>102</v>
      </c>
      <c r="I33" s="80" t="s">
        <v>110</v>
      </c>
      <c r="J33" s="89">
        <v>10339816</v>
      </c>
      <c r="K33" s="89">
        <v>2456986</v>
      </c>
    </row>
    <row r="34" spans="2:14" x14ac:dyDescent="0.25">
      <c r="I34" s="80" t="s">
        <v>111</v>
      </c>
      <c r="J34" s="89">
        <v>6349519</v>
      </c>
      <c r="K34" s="89">
        <v>2408438</v>
      </c>
    </row>
    <row r="35" spans="2:14" x14ac:dyDescent="0.25">
      <c r="I35" s="80" t="s">
        <v>112</v>
      </c>
      <c r="J35" s="89">
        <v>2237457</v>
      </c>
      <c r="K35" s="89">
        <v>1587256</v>
      </c>
    </row>
    <row r="36" spans="2:14" x14ac:dyDescent="0.25">
      <c r="I36" s="79" t="s">
        <v>109</v>
      </c>
      <c r="J36" s="89">
        <v>37084263</v>
      </c>
      <c r="K36" s="89">
        <v>12409690</v>
      </c>
    </row>
    <row r="39" spans="2:14" ht="15.75" x14ac:dyDescent="0.25">
      <c r="B39" t="s">
        <v>120</v>
      </c>
      <c r="C39" s="87" t="s">
        <v>110</v>
      </c>
      <c r="D39" s="87" t="s">
        <v>123</v>
      </c>
      <c r="E39" s="87"/>
    </row>
    <row r="40" spans="2:14" x14ac:dyDescent="0.25">
      <c r="B40" t="s">
        <v>121</v>
      </c>
      <c r="C40" s="99">
        <v>4</v>
      </c>
      <c r="D40" s="99">
        <v>4</v>
      </c>
      <c r="E40" s="99"/>
    </row>
    <row r="41" spans="2:14" x14ac:dyDescent="0.25">
      <c r="B41" t="s">
        <v>59</v>
      </c>
      <c r="C41" s="99">
        <v>6</v>
      </c>
      <c r="D41" s="99">
        <v>16</v>
      </c>
      <c r="E41" s="99"/>
    </row>
    <row r="42" spans="2:14" x14ac:dyDescent="0.25">
      <c r="B42" t="s">
        <v>122</v>
      </c>
      <c r="C42" s="99">
        <v>3</v>
      </c>
      <c r="D42" s="99">
        <v>3</v>
      </c>
      <c r="E42" s="99"/>
    </row>
    <row r="48" spans="2:14" x14ac:dyDescent="0.25">
      <c r="C48" t="s">
        <v>35</v>
      </c>
      <c r="D48" t="s">
        <v>36</v>
      </c>
      <c r="E48" t="s">
        <v>37</v>
      </c>
      <c r="F48" t="s">
        <v>38</v>
      </c>
      <c r="G48" t="s">
        <v>39</v>
      </c>
      <c r="H48" t="s">
        <v>40</v>
      </c>
      <c r="I48" t="s">
        <v>41</v>
      </c>
      <c r="J48" t="s">
        <v>42</v>
      </c>
      <c r="K48" t="s">
        <v>43</v>
      </c>
      <c r="L48" t="s">
        <v>44</v>
      </c>
      <c r="M48" t="s">
        <v>45</v>
      </c>
      <c r="N48" t="s">
        <v>46</v>
      </c>
    </row>
    <row r="49" spans="2:14" s="98" customFormat="1" ht="45" x14ac:dyDescent="0.25">
      <c r="B49" s="101" t="s">
        <v>78</v>
      </c>
      <c r="C49" s="98">
        <v>240</v>
      </c>
      <c r="D49" s="98">
        <v>240</v>
      </c>
      <c r="E49" s="98">
        <v>320</v>
      </c>
      <c r="F49" s="98">
        <v>320</v>
      </c>
      <c r="G49" s="98">
        <v>320</v>
      </c>
      <c r="H49" s="98">
        <v>320</v>
      </c>
      <c r="I49" s="98">
        <v>480</v>
      </c>
      <c r="J49" s="98">
        <v>480</v>
      </c>
      <c r="K49" s="98">
        <v>480</v>
      </c>
      <c r="L49" s="98">
        <v>480</v>
      </c>
      <c r="M49" s="98">
        <v>480</v>
      </c>
      <c r="N49" s="98">
        <v>480</v>
      </c>
    </row>
    <row r="50" spans="2:14" s="98" customFormat="1" ht="30" x14ac:dyDescent="0.25">
      <c r="B50" s="101" t="s">
        <v>63</v>
      </c>
      <c r="C50" s="98">
        <v>0.03</v>
      </c>
      <c r="D50" s="98">
        <v>0.03</v>
      </c>
      <c r="E50" s="98">
        <v>0.04</v>
      </c>
      <c r="F50" s="98">
        <v>0.04</v>
      </c>
      <c r="G50" s="98">
        <v>0.04</v>
      </c>
      <c r="H50" s="98">
        <v>0.04</v>
      </c>
      <c r="I50" s="98">
        <v>0.06</v>
      </c>
      <c r="J50" s="98">
        <v>0.06</v>
      </c>
      <c r="K50" s="98">
        <v>0.06</v>
      </c>
      <c r="L50" s="98">
        <v>0.06</v>
      </c>
      <c r="M50" s="98">
        <v>0.06</v>
      </c>
      <c r="N50" s="98">
        <v>0.06</v>
      </c>
    </row>
    <row r="51" spans="2:14" s="98" customFormat="1" ht="30" x14ac:dyDescent="0.25">
      <c r="B51" s="101" t="s">
        <v>125</v>
      </c>
      <c r="C51" s="98">
        <v>0.1</v>
      </c>
      <c r="D51" s="98">
        <v>0.1</v>
      </c>
      <c r="E51" s="98">
        <v>0.14000000000000001</v>
      </c>
      <c r="F51" s="98">
        <v>0.14000000000000001</v>
      </c>
      <c r="G51" s="98">
        <v>0.14000000000000001</v>
      </c>
      <c r="H51" s="98">
        <v>0.14000000000000001</v>
      </c>
      <c r="I51" s="98">
        <v>0.21</v>
      </c>
      <c r="J51" s="98">
        <v>0.21</v>
      </c>
      <c r="K51" s="98">
        <v>0.21</v>
      </c>
      <c r="L51" s="98">
        <v>0.21</v>
      </c>
      <c r="M51" s="98">
        <v>0.21</v>
      </c>
      <c r="N51" s="98">
        <v>0.21</v>
      </c>
    </row>
    <row r="68" spans="2:14" x14ac:dyDescent="0.25">
      <c r="C68" t="s">
        <v>35</v>
      </c>
      <c r="D68" t="s">
        <v>36</v>
      </c>
      <c r="E68" t="s">
        <v>37</v>
      </c>
      <c r="F68" t="s">
        <v>38</v>
      </c>
      <c r="G68" t="s">
        <v>39</v>
      </c>
      <c r="H68" t="s">
        <v>40</v>
      </c>
      <c r="I68" t="s">
        <v>41</v>
      </c>
      <c r="J68" t="s">
        <v>42</v>
      </c>
      <c r="K68" t="s">
        <v>43</v>
      </c>
      <c r="L68" t="s">
        <v>44</v>
      </c>
      <c r="M68" t="s">
        <v>45</v>
      </c>
      <c r="N68" t="s">
        <v>46</v>
      </c>
    </row>
    <row r="69" spans="2:14" ht="45" x14ac:dyDescent="0.25">
      <c r="B69" s="101" t="s">
        <v>132</v>
      </c>
      <c r="C69" s="12">
        <v>27</v>
      </c>
      <c r="D69" s="12">
        <v>27</v>
      </c>
      <c r="E69" s="12">
        <v>27</v>
      </c>
      <c r="F69" s="12">
        <v>27</v>
      </c>
      <c r="G69" s="12">
        <v>27</v>
      </c>
      <c r="H69" s="12">
        <v>27</v>
      </c>
      <c r="I69" s="18">
        <v>24</v>
      </c>
      <c r="J69" s="18">
        <v>24</v>
      </c>
      <c r="K69" s="18">
        <v>24</v>
      </c>
      <c r="L69" s="18">
        <v>24</v>
      </c>
      <c r="M69" s="14">
        <v>27</v>
      </c>
      <c r="N69" s="14">
        <v>27</v>
      </c>
    </row>
    <row r="70" spans="2:14" ht="60" x14ac:dyDescent="0.25">
      <c r="B70" s="101" t="s">
        <v>134</v>
      </c>
      <c r="C70" s="98">
        <v>6480</v>
      </c>
      <c r="D70" s="98">
        <v>6480</v>
      </c>
      <c r="E70" s="98">
        <v>8640</v>
      </c>
      <c r="F70" s="98">
        <v>8640</v>
      </c>
      <c r="G70" s="98">
        <v>8640</v>
      </c>
      <c r="H70" s="98">
        <v>8640</v>
      </c>
      <c r="I70" s="98">
        <v>11520</v>
      </c>
      <c r="J70" s="98">
        <v>11520</v>
      </c>
      <c r="K70" s="98">
        <v>11520</v>
      </c>
      <c r="L70" s="98">
        <v>11520</v>
      </c>
      <c r="M70" s="98">
        <v>12960</v>
      </c>
      <c r="N70" s="98">
        <v>12960</v>
      </c>
    </row>
    <row r="71" spans="2:14" ht="30" x14ac:dyDescent="0.25">
      <c r="B71" s="101" t="s">
        <v>63</v>
      </c>
      <c r="C71" s="98">
        <v>0.78</v>
      </c>
      <c r="D71" s="98">
        <v>0.78</v>
      </c>
      <c r="E71" s="98">
        <v>1.04</v>
      </c>
      <c r="F71" s="98">
        <v>1.04</v>
      </c>
      <c r="G71" s="98">
        <v>1.04</v>
      </c>
      <c r="H71" s="98">
        <v>1.04</v>
      </c>
      <c r="I71" s="98">
        <v>1.38</v>
      </c>
      <c r="J71" s="98">
        <v>1.38</v>
      </c>
      <c r="K71" s="98">
        <v>1.38</v>
      </c>
      <c r="L71" s="98">
        <v>1.38</v>
      </c>
      <c r="M71" s="98">
        <v>1.55</v>
      </c>
      <c r="N71" s="98">
        <v>1.55</v>
      </c>
    </row>
    <row r="72" spans="2:14" ht="30" x14ac:dyDescent="0.25">
      <c r="B72" s="101" t="s">
        <v>125</v>
      </c>
      <c r="C72" s="98">
        <v>2.77</v>
      </c>
      <c r="D72" s="98">
        <v>2.77</v>
      </c>
      <c r="E72" s="98">
        <v>3.69</v>
      </c>
      <c r="F72" s="98">
        <v>3.69</v>
      </c>
      <c r="G72" s="98">
        <v>3.69</v>
      </c>
      <c r="H72" s="98">
        <v>3.69</v>
      </c>
      <c r="I72" s="98">
        <v>4.92</v>
      </c>
      <c r="J72" s="98">
        <v>4.92</v>
      </c>
      <c r="K72" s="98">
        <v>4.92</v>
      </c>
      <c r="L72" s="98">
        <v>4.92</v>
      </c>
      <c r="M72" s="98">
        <v>5.54</v>
      </c>
      <c r="N72" s="98">
        <v>5.54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ED29B-340B-4E28-882E-9419F7859631}">
  <dimension ref="B1:M21"/>
  <sheetViews>
    <sheetView showGridLines="0" zoomScale="90" zoomScaleNormal="90" workbookViewId="0"/>
  </sheetViews>
  <sheetFormatPr defaultRowHeight="15" x14ac:dyDescent="0.25"/>
  <cols>
    <col min="1" max="1" width="3.7109375" style="29" customWidth="1"/>
    <col min="2" max="2" width="8" style="29" customWidth="1"/>
    <col min="3" max="3" width="25" style="27" customWidth="1"/>
    <col min="4" max="7" width="27.42578125" style="29" customWidth="1"/>
    <col min="8" max="16384" width="9.140625" style="29"/>
  </cols>
  <sheetData>
    <row r="1" spans="2:13" ht="23.25" customHeight="1" x14ac:dyDescent="0.25"/>
    <row r="2" spans="2:13" ht="26.25" x14ac:dyDescent="0.25">
      <c r="B2" s="117" t="s">
        <v>74</v>
      </c>
      <c r="C2" s="117"/>
      <c r="D2" s="32"/>
    </row>
    <row r="3" spans="2:13" ht="46.5" customHeight="1" x14ac:dyDescent="0.25">
      <c r="C3" s="36" t="s">
        <v>87</v>
      </c>
      <c r="D3" s="118" t="s">
        <v>90</v>
      </c>
      <c r="E3" s="118"/>
      <c r="F3" s="118"/>
      <c r="G3" s="118"/>
      <c r="H3" s="118"/>
      <c r="I3" s="118"/>
      <c r="J3" s="118"/>
      <c r="K3" s="118"/>
      <c r="L3" s="118"/>
      <c r="M3" s="118"/>
    </row>
    <row r="4" spans="2:13" x14ac:dyDescent="0.25">
      <c r="C4" s="36" t="s">
        <v>88</v>
      </c>
      <c r="D4" s="28" t="s">
        <v>89</v>
      </c>
    </row>
    <row r="5" spans="2:13" x14ac:dyDescent="0.25">
      <c r="C5" s="33"/>
    </row>
    <row r="6" spans="2:13" ht="24" customHeight="1" x14ac:dyDescent="0.25">
      <c r="C6" s="30" t="s">
        <v>91</v>
      </c>
    </row>
    <row r="7" spans="2:13" ht="21.75" customHeight="1" x14ac:dyDescent="0.25">
      <c r="C7" s="26" t="s">
        <v>55</v>
      </c>
      <c r="D7" s="44" t="s">
        <v>25</v>
      </c>
      <c r="E7" s="45" t="s">
        <v>21</v>
      </c>
    </row>
    <row r="8" spans="2:13" ht="19.5" customHeight="1" x14ac:dyDescent="0.25">
      <c r="C8" s="25" t="s">
        <v>48</v>
      </c>
      <c r="D8" s="46">
        <v>2055635</v>
      </c>
      <c r="E8" s="47">
        <v>2181189</v>
      </c>
    </row>
    <row r="9" spans="2:13" ht="15.75" x14ac:dyDescent="0.25">
      <c r="C9" s="25" t="s">
        <v>24</v>
      </c>
      <c r="D9" s="46">
        <v>12539961</v>
      </c>
      <c r="E9" s="47">
        <v>12796802</v>
      </c>
    </row>
    <row r="10" spans="2:13" ht="15.75" x14ac:dyDescent="0.25">
      <c r="C10" s="25" t="s">
        <v>53</v>
      </c>
      <c r="D10" s="46">
        <v>8337693</v>
      </c>
      <c r="E10" s="47">
        <v>8757957</v>
      </c>
    </row>
    <row r="11" spans="2:13" ht="15.75" x14ac:dyDescent="0.25">
      <c r="C11" s="25" t="s">
        <v>54</v>
      </c>
      <c r="D11" s="46">
        <v>3236827</v>
      </c>
      <c r="E11" s="47">
        <v>3824713</v>
      </c>
    </row>
    <row r="12" spans="2:13" ht="15.75" x14ac:dyDescent="0.25">
      <c r="C12" s="25" t="s">
        <v>85</v>
      </c>
      <c r="D12" s="46">
        <v>56906</v>
      </c>
      <c r="E12" s="47">
        <v>472869</v>
      </c>
    </row>
    <row r="13" spans="2:13" ht="18.75" customHeight="1" x14ac:dyDescent="0.25">
      <c r="C13" s="26" t="s">
        <v>86</v>
      </c>
      <c r="D13" s="48">
        <v>26227022</v>
      </c>
      <c r="E13" s="49">
        <v>28033530</v>
      </c>
      <c r="F13" s="104"/>
    </row>
    <row r="15" spans="2:13" ht="24" customHeight="1" x14ac:dyDescent="0.25">
      <c r="C15" s="30" t="s">
        <v>139</v>
      </c>
    </row>
    <row r="16" spans="2:13" ht="15.75" x14ac:dyDescent="0.25">
      <c r="C16" s="116" t="s">
        <v>55</v>
      </c>
      <c r="D16" s="114" t="s">
        <v>25</v>
      </c>
      <c r="E16" s="114"/>
      <c r="F16" s="115" t="s">
        <v>21</v>
      </c>
      <c r="G16" s="115"/>
    </row>
    <row r="17" spans="3:7" ht="18" customHeight="1" x14ac:dyDescent="0.25">
      <c r="C17" s="116"/>
      <c r="D17" s="53" t="s">
        <v>92</v>
      </c>
      <c r="E17" s="54" t="s">
        <v>93</v>
      </c>
      <c r="F17" s="55" t="s">
        <v>92</v>
      </c>
      <c r="G17" s="56" t="s">
        <v>93</v>
      </c>
    </row>
    <row r="18" spans="3:7" ht="15.75" x14ac:dyDescent="0.25">
      <c r="C18" s="25" t="s">
        <v>24</v>
      </c>
      <c r="D18" s="50">
        <v>81.16</v>
      </c>
      <c r="E18" s="51">
        <v>10177432</v>
      </c>
      <c r="F18" s="68">
        <v>80.8</v>
      </c>
      <c r="G18" s="52">
        <v>10339816</v>
      </c>
    </row>
    <row r="19" spans="3:7" ht="15.75" x14ac:dyDescent="0.25">
      <c r="C19" s="25" t="s">
        <v>53</v>
      </c>
      <c r="D19" s="50">
        <v>72.86</v>
      </c>
      <c r="E19" s="51">
        <v>6074843</v>
      </c>
      <c r="F19" s="68">
        <v>72.5</v>
      </c>
      <c r="G19" s="52">
        <v>6349519</v>
      </c>
    </row>
    <row r="20" spans="3:7" ht="15.75" x14ac:dyDescent="0.25">
      <c r="C20" s="25" t="s">
        <v>54</v>
      </c>
      <c r="D20" s="50">
        <v>58.86</v>
      </c>
      <c r="E20" s="51">
        <v>1905196</v>
      </c>
      <c r="F20" s="68">
        <v>58.5</v>
      </c>
      <c r="G20" s="52">
        <v>2237457</v>
      </c>
    </row>
    <row r="21" spans="3:7" ht="15.75" x14ac:dyDescent="0.25">
      <c r="C21" s="25"/>
    </row>
  </sheetData>
  <mergeCells count="5">
    <mergeCell ref="D16:E16"/>
    <mergeCell ref="F16:G16"/>
    <mergeCell ref="C16:C17"/>
    <mergeCell ref="B2:C2"/>
    <mergeCell ref="D3:M3"/>
  </mergeCells>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24100-9122-4378-90F3-B99BD38CFA55}">
  <dimension ref="B1:Q54"/>
  <sheetViews>
    <sheetView showGridLines="0" zoomScale="90" zoomScaleNormal="90" workbookViewId="0">
      <selection activeCell="D28" sqref="D28:O28"/>
    </sheetView>
  </sheetViews>
  <sheetFormatPr defaultRowHeight="15" x14ac:dyDescent="0.25"/>
  <cols>
    <col min="1" max="1" width="3.7109375" style="29" customWidth="1"/>
    <col min="2" max="2" width="8" style="29" customWidth="1"/>
    <col min="3" max="3" width="37.7109375" style="27" customWidth="1"/>
    <col min="4" max="15" width="10.5703125" style="29" customWidth="1"/>
    <col min="16" max="16" width="2" style="29" customWidth="1"/>
    <col min="17" max="17" width="17" style="31" customWidth="1"/>
    <col min="18" max="16384" width="9.140625" style="29"/>
  </cols>
  <sheetData>
    <row r="1" spans="2:17" ht="23.25" customHeight="1" x14ac:dyDescent="0.25"/>
    <row r="2" spans="2:17" ht="26.25" x14ac:dyDescent="0.25">
      <c r="B2" s="117" t="s">
        <v>74</v>
      </c>
      <c r="C2" s="117"/>
      <c r="D2" s="32"/>
    </row>
    <row r="3" spans="2:17" x14ac:dyDescent="0.25">
      <c r="C3" s="36" t="s">
        <v>69</v>
      </c>
      <c r="D3" s="28" t="s">
        <v>22</v>
      </c>
    </row>
    <row r="4" spans="2:17" x14ac:dyDescent="0.25">
      <c r="C4" s="36" t="s">
        <v>70</v>
      </c>
      <c r="D4" s="28" t="s">
        <v>23</v>
      </c>
    </row>
    <row r="5" spans="2:17" x14ac:dyDescent="0.25">
      <c r="C5" s="37" t="s">
        <v>72</v>
      </c>
      <c r="D5" s="28" t="s">
        <v>71</v>
      </c>
    </row>
    <row r="6" spans="2:17" x14ac:dyDescent="0.25">
      <c r="C6" s="33"/>
    </row>
    <row r="7" spans="2:17" ht="18.75" x14ac:dyDescent="0.25">
      <c r="C7" s="34" t="s">
        <v>75</v>
      </c>
    </row>
    <row r="8" spans="2:17" ht="15.75" customHeight="1" x14ac:dyDescent="0.25">
      <c r="C8" s="116" t="s">
        <v>56</v>
      </c>
      <c r="D8" s="129" t="s">
        <v>57</v>
      </c>
      <c r="E8" s="129"/>
      <c r="F8" s="129"/>
      <c r="G8" s="129"/>
      <c r="H8" s="129"/>
      <c r="I8" s="129"/>
      <c r="J8" s="130" t="s">
        <v>50</v>
      </c>
      <c r="K8" s="130"/>
      <c r="L8" s="130"/>
      <c r="M8" s="130"/>
      <c r="N8" s="131" t="s">
        <v>49</v>
      </c>
      <c r="O8" s="131"/>
      <c r="P8" s="39"/>
      <c r="Q8" s="128" t="s">
        <v>100</v>
      </c>
    </row>
    <row r="9" spans="2:17" ht="19.5" customHeight="1" x14ac:dyDescent="0.25">
      <c r="C9" s="116"/>
      <c r="D9" s="9" t="s">
        <v>35</v>
      </c>
      <c r="E9" s="9" t="s">
        <v>36</v>
      </c>
      <c r="F9" s="9" t="s">
        <v>37</v>
      </c>
      <c r="G9" s="9" t="s">
        <v>38</v>
      </c>
      <c r="H9" s="9" t="s">
        <v>39</v>
      </c>
      <c r="I9" s="9" t="s">
        <v>40</v>
      </c>
      <c r="J9" s="10" t="s">
        <v>41</v>
      </c>
      <c r="K9" s="10" t="s">
        <v>42</v>
      </c>
      <c r="L9" s="10" t="s">
        <v>43</v>
      </c>
      <c r="M9" s="10" t="s">
        <v>44</v>
      </c>
      <c r="N9" s="11" t="s">
        <v>45</v>
      </c>
      <c r="O9" s="11" t="s">
        <v>46</v>
      </c>
      <c r="P9" s="40"/>
      <c r="Q9" s="128"/>
    </row>
    <row r="10" spans="2:17" ht="15.75" x14ac:dyDescent="0.25">
      <c r="C10" s="25" t="s">
        <v>58</v>
      </c>
      <c r="D10" s="12">
        <v>4</v>
      </c>
      <c r="E10" s="12">
        <v>4</v>
      </c>
      <c r="F10" s="12">
        <v>4</v>
      </c>
      <c r="G10" s="12">
        <v>4</v>
      </c>
      <c r="H10" s="12">
        <v>4</v>
      </c>
      <c r="I10" s="12">
        <v>4</v>
      </c>
      <c r="J10" s="13">
        <v>4</v>
      </c>
      <c r="K10" s="13">
        <v>4</v>
      </c>
      <c r="L10" s="13">
        <v>4</v>
      </c>
      <c r="M10" s="13">
        <v>4</v>
      </c>
      <c r="N10" s="14">
        <v>4</v>
      </c>
      <c r="O10" s="14">
        <v>4</v>
      </c>
      <c r="P10" s="41"/>
    </row>
    <row r="11" spans="2:17" ht="15.75" x14ac:dyDescent="0.25">
      <c r="C11" s="25" t="s">
        <v>59</v>
      </c>
      <c r="D11" s="12">
        <v>4</v>
      </c>
      <c r="E11" s="12">
        <v>4</v>
      </c>
      <c r="F11" s="12">
        <v>8</v>
      </c>
      <c r="G11" s="12">
        <v>8</v>
      </c>
      <c r="H11" s="12">
        <v>8</v>
      </c>
      <c r="I11" s="12">
        <v>8</v>
      </c>
      <c r="J11" s="13">
        <v>16</v>
      </c>
      <c r="K11" s="13">
        <v>16</v>
      </c>
      <c r="L11" s="13">
        <v>16</v>
      </c>
      <c r="M11" s="13">
        <v>16</v>
      </c>
      <c r="N11" s="14">
        <v>16</v>
      </c>
      <c r="O11" s="14">
        <v>16</v>
      </c>
      <c r="P11" s="41"/>
    </row>
    <row r="12" spans="2:17" ht="15.75" x14ac:dyDescent="0.25">
      <c r="C12" s="25" t="s">
        <v>60</v>
      </c>
      <c r="D12" s="22">
        <v>3</v>
      </c>
      <c r="E12" s="22">
        <v>3</v>
      </c>
      <c r="F12" s="22">
        <v>3</v>
      </c>
      <c r="G12" s="22">
        <v>3</v>
      </c>
      <c r="H12" s="22">
        <v>3</v>
      </c>
      <c r="I12" s="22">
        <v>3</v>
      </c>
      <c r="J12" s="23">
        <v>3</v>
      </c>
      <c r="K12" s="23">
        <v>3</v>
      </c>
      <c r="L12" s="23">
        <v>3</v>
      </c>
      <c r="M12" s="23">
        <v>3</v>
      </c>
      <c r="N12" s="24">
        <v>3</v>
      </c>
      <c r="O12" s="24">
        <v>3</v>
      </c>
      <c r="P12" s="41"/>
    </row>
    <row r="13" spans="2:17" ht="15.75" x14ac:dyDescent="0.25">
      <c r="C13" s="25" t="s">
        <v>61</v>
      </c>
      <c r="D13" s="12">
        <v>11</v>
      </c>
      <c r="E13" s="12">
        <v>11</v>
      </c>
      <c r="F13" s="12">
        <v>15</v>
      </c>
      <c r="G13" s="12">
        <v>15</v>
      </c>
      <c r="H13" s="12">
        <v>15</v>
      </c>
      <c r="I13" s="12">
        <v>15</v>
      </c>
      <c r="J13" s="13">
        <v>23</v>
      </c>
      <c r="K13" s="13">
        <v>23</v>
      </c>
      <c r="L13" s="13">
        <v>23</v>
      </c>
      <c r="M13" s="13">
        <v>23</v>
      </c>
      <c r="N13" s="14">
        <v>23</v>
      </c>
      <c r="O13" s="14">
        <v>23</v>
      </c>
      <c r="P13" s="41"/>
    </row>
    <row r="14" spans="2:17" ht="18.75" customHeight="1" x14ac:dyDescent="0.25">
      <c r="C14" s="36"/>
      <c r="D14" s="35" t="s">
        <v>77</v>
      </c>
      <c r="E14" s="31"/>
      <c r="F14" s="31"/>
      <c r="G14" s="31"/>
      <c r="H14" s="31"/>
      <c r="I14" s="31"/>
      <c r="J14" s="31"/>
      <c r="K14" s="31"/>
      <c r="L14" s="31"/>
      <c r="M14" s="31"/>
      <c r="N14" s="31"/>
      <c r="O14" s="31"/>
      <c r="P14" s="31"/>
    </row>
    <row r="15" spans="2:17" ht="15.75" x14ac:dyDescent="0.25">
      <c r="C15" s="25" t="s">
        <v>62</v>
      </c>
      <c r="D15" s="15">
        <v>6</v>
      </c>
      <c r="E15" s="15">
        <v>6</v>
      </c>
      <c r="F15" s="15">
        <v>8</v>
      </c>
      <c r="G15" s="15">
        <v>8</v>
      </c>
      <c r="H15" s="15">
        <v>8</v>
      </c>
      <c r="I15" s="15">
        <v>8</v>
      </c>
      <c r="J15" s="16">
        <v>12</v>
      </c>
      <c r="K15" s="16">
        <v>12</v>
      </c>
      <c r="L15" s="16">
        <v>12</v>
      </c>
      <c r="M15" s="16">
        <v>12</v>
      </c>
      <c r="N15" s="17">
        <v>12</v>
      </c>
      <c r="O15" s="17">
        <v>12</v>
      </c>
      <c r="P15" s="42"/>
      <c r="Q15" s="35" t="s">
        <v>77</v>
      </c>
    </row>
    <row r="17" spans="3:17" ht="23.25" customHeight="1" x14ac:dyDescent="0.25">
      <c r="C17" s="30" t="s">
        <v>76</v>
      </c>
    </row>
    <row r="18" spans="3:17" ht="15.75" x14ac:dyDescent="0.25">
      <c r="C18" s="25" t="s">
        <v>78</v>
      </c>
      <c r="D18" s="15">
        <v>240</v>
      </c>
      <c r="E18" s="15">
        <v>240</v>
      </c>
      <c r="F18" s="15">
        <v>320</v>
      </c>
      <c r="G18" s="15">
        <v>320</v>
      </c>
      <c r="H18" s="15">
        <v>320</v>
      </c>
      <c r="I18" s="15">
        <v>320</v>
      </c>
      <c r="J18" s="16">
        <v>480</v>
      </c>
      <c r="K18" s="16">
        <v>480</v>
      </c>
      <c r="L18" s="16">
        <v>480</v>
      </c>
      <c r="M18" s="16">
        <v>480</v>
      </c>
      <c r="N18" s="17">
        <v>480</v>
      </c>
      <c r="O18" s="17">
        <v>480</v>
      </c>
      <c r="P18" s="42"/>
      <c r="Q18" s="31" t="s">
        <v>83</v>
      </c>
    </row>
    <row r="19" spans="3:17" ht="15.75" x14ac:dyDescent="0.25">
      <c r="C19" s="25" t="s">
        <v>63</v>
      </c>
      <c r="D19" s="63">
        <v>0.03</v>
      </c>
      <c r="E19" s="63">
        <v>0.03</v>
      </c>
      <c r="F19" s="63">
        <v>0.04</v>
      </c>
      <c r="G19" s="63">
        <v>0.04</v>
      </c>
      <c r="H19" s="63">
        <v>0.04</v>
      </c>
      <c r="I19" s="63">
        <v>0.04</v>
      </c>
      <c r="J19" s="64">
        <v>0.06</v>
      </c>
      <c r="K19" s="64">
        <v>0.06</v>
      </c>
      <c r="L19" s="64">
        <v>0.06</v>
      </c>
      <c r="M19" s="64">
        <v>0.06</v>
      </c>
      <c r="N19" s="65">
        <v>0.06</v>
      </c>
      <c r="O19" s="65">
        <v>0.06</v>
      </c>
      <c r="P19" s="42"/>
      <c r="Q19" s="31" t="s">
        <v>80</v>
      </c>
    </row>
    <row r="20" spans="3:17" ht="18" x14ac:dyDescent="0.25">
      <c r="C20" s="25" t="s">
        <v>73</v>
      </c>
      <c r="D20" s="15">
        <v>0.1</v>
      </c>
      <c r="E20" s="15">
        <v>0.1</v>
      </c>
      <c r="F20" s="15">
        <v>0.14000000000000001</v>
      </c>
      <c r="G20" s="15">
        <v>0.14000000000000001</v>
      </c>
      <c r="H20" s="15">
        <v>0.14000000000000001</v>
      </c>
      <c r="I20" s="15">
        <v>0.14000000000000001</v>
      </c>
      <c r="J20" s="16">
        <v>0.21</v>
      </c>
      <c r="K20" s="16">
        <v>0.21</v>
      </c>
      <c r="L20" s="16">
        <v>0.21</v>
      </c>
      <c r="M20" s="16">
        <v>0.21</v>
      </c>
      <c r="N20" s="17">
        <v>0.21</v>
      </c>
      <c r="O20" s="17">
        <v>0.21</v>
      </c>
      <c r="P20" s="42"/>
      <c r="Q20" s="31" t="s">
        <v>81</v>
      </c>
    </row>
    <row r="23" spans="3:17" ht="15.75" x14ac:dyDescent="0.25">
      <c r="D23" s="58" t="s">
        <v>96</v>
      </c>
    </row>
    <row r="24" spans="3:17" ht="18" x14ac:dyDescent="0.25">
      <c r="D24" s="59" t="s">
        <v>94</v>
      </c>
    </row>
    <row r="25" spans="3:17" ht="18" x14ac:dyDescent="0.25">
      <c r="D25" s="59" t="s">
        <v>95</v>
      </c>
    </row>
    <row r="26" spans="3:17" ht="15.75" x14ac:dyDescent="0.25">
      <c r="C26" s="57"/>
    </row>
    <row r="27" spans="3:17" ht="23.25" customHeight="1" x14ac:dyDescent="0.25">
      <c r="C27" s="30" t="s">
        <v>97</v>
      </c>
    </row>
    <row r="28" spans="3:17" ht="15.75" x14ac:dyDescent="0.25">
      <c r="C28" s="38" t="s">
        <v>64</v>
      </c>
      <c r="D28" s="12">
        <v>27</v>
      </c>
      <c r="E28" s="12">
        <v>27</v>
      </c>
      <c r="F28" s="12">
        <v>27</v>
      </c>
      <c r="G28" s="12">
        <v>27</v>
      </c>
      <c r="H28" s="12">
        <v>27</v>
      </c>
      <c r="I28" s="12">
        <v>27</v>
      </c>
      <c r="J28" s="18">
        <v>24</v>
      </c>
      <c r="K28" s="18">
        <v>24</v>
      </c>
      <c r="L28" s="18">
        <v>24</v>
      </c>
      <c r="M28" s="18">
        <v>24</v>
      </c>
      <c r="N28" s="14">
        <v>27</v>
      </c>
      <c r="O28" s="14">
        <v>27</v>
      </c>
      <c r="P28" s="41"/>
    </row>
    <row r="29" spans="3:17" ht="15.75" x14ac:dyDescent="0.25">
      <c r="C29" s="38" t="s">
        <v>65</v>
      </c>
      <c r="D29" s="19">
        <v>1080</v>
      </c>
      <c r="E29" s="19">
        <v>1080</v>
      </c>
      <c r="F29" s="19">
        <v>1080</v>
      </c>
      <c r="G29" s="19">
        <v>1080</v>
      </c>
      <c r="H29" s="19">
        <v>1080</v>
      </c>
      <c r="I29" s="19">
        <v>1080</v>
      </c>
      <c r="J29" s="18">
        <v>960</v>
      </c>
      <c r="K29" s="18">
        <v>960</v>
      </c>
      <c r="L29" s="18">
        <v>960</v>
      </c>
      <c r="M29" s="18">
        <v>960</v>
      </c>
      <c r="N29" s="20">
        <v>1080</v>
      </c>
      <c r="O29" s="20">
        <v>1080</v>
      </c>
      <c r="P29" s="43"/>
      <c r="Q29" s="31" t="s">
        <v>82</v>
      </c>
    </row>
    <row r="30" spans="3:17" ht="15.75" x14ac:dyDescent="0.25">
      <c r="C30" s="38" t="s">
        <v>66</v>
      </c>
      <c r="D30" s="12">
        <v>6</v>
      </c>
      <c r="E30" s="12">
        <v>6</v>
      </c>
      <c r="F30" s="12">
        <v>8</v>
      </c>
      <c r="G30" s="12">
        <v>8</v>
      </c>
      <c r="H30" s="12">
        <v>8</v>
      </c>
      <c r="I30" s="12">
        <v>8</v>
      </c>
      <c r="J30" s="18">
        <v>12</v>
      </c>
      <c r="K30" s="18">
        <v>12</v>
      </c>
      <c r="L30" s="18">
        <v>12</v>
      </c>
      <c r="M30" s="18">
        <v>12</v>
      </c>
      <c r="N30" s="14">
        <v>12</v>
      </c>
      <c r="O30" s="14">
        <v>12</v>
      </c>
      <c r="P30" s="41"/>
    </row>
    <row r="31" spans="3:17" ht="15.75" x14ac:dyDescent="0.25">
      <c r="C31" s="38" t="s">
        <v>67</v>
      </c>
      <c r="D31" s="19">
        <v>6480</v>
      </c>
      <c r="E31" s="19">
        <v>6480</v>
      </c>
      <c r="F31" s="19">
        <v>8640</v>
      </c>
      <c r="G31" s="19">
        <v>8640</v>
      </c>
      <c r="H31" s="19">
        <v>8640</v>
      </c>
      <c r="I31" s="19">
        <v>8640</v>
      </c>
      <c r="J31" s="21">
        <v>11520</v>
      </c>
      <c r="K31" s="21">
        <v>11520</v>
      </c>
      <c r="L31" s="21">
        <v>11520</v>
      </c>
      <c r="M31" s="21">
        <v>11520</v>
      </c>
      <c r="N31" s="20">
        <v>12960</v>
      </c>
      <c r="O31" s="20">
        <v>12960</v>
      </c>
      <c r="P31" s="43"/>
      <c r="Q31" s="31" t="s">
        <v>84</v>
      </c>
    </row>
    <row r="32" spans="3:17" ht="15.75" x14ac:dyDescent="0.25">
      <c r="C32" s="38" t="s">
        <v>63</v>
      </c>
      <c r="D32" s="60">
        <v>0.78</v>
      </c>
      <c r="E32" s="60">
        <v>0.78</v>
      </c>
      <c r="F32" s="60">
        <v>1.04</v>
      </c>
      <c r="G32" s="60">
        <v>1.04</v>
      </c>
      <c r="H32" s="60">
        <v>1.04</v>
      </c>
      <c r="I32" s="60">
        <v>1.04</v>
      </c>
      <c r="J32" s="61">
        <v>1.38</v>
      </c>
      <c r="K32" s="61">
        <v>1.38</v>
      </c>
      <c r="L32" s="61">
        <v>1.38</v>
      </c>
      <c r="M32" s="61">
        <v>1.38</v>
      </c>
      <c r="N32" s="62">
        <v>1.55</v>
      </c>
      <c r="O32" s="62">
        <v>1.55</v>
      </c>
      <c r="P32" s="41"/>
      <c r="Q32" s="31" t="s">
        <v>80</v>
      </c>
    </row>
    <row r="33" spans="3:17" ht="15.75" x14ac:dyDescent="0.25">
      <c r="C33" s="38" t="s">
        <v>68</v>
      </c>
      <c r="D33" s="12">
        <v>2.77</v>
      </c>
      <c r="E33" s="12">
        <v>2.77</v>
      </c>
      <c r="F33" s="12">
        <v>3.69</v>
      </c>
      <c r="G33" s="12">
        <v>3.69</v>
      </c>
      <c r="H33" s="12">
        <v>3.69</v>
      </c>
      <c r="I33" s="12">
        <v>3.69</v>
      </c>
      <c r="J33" s="18">
        <v>4.92</v>
      </c>
      <c r="K33" s="18">
        <v>4.92</v>
      </c>
      <c r="L33" s="18">
        <v>4.92</v>
      </c>
      <c r="M33" s="18">
        <v>4.92</v>
      </c>
      <c r="N33" s="14">
        <v>5.54</v>
      </c>
      <c r="O33" s="14">
        <v>5.54</v>
      </c>
      <c r="P33" s="41"/>
      <c r="Q33" s="31" t="s">
        <v>81</v>
      </c>
    </row>
    <row r="35" spans="3:17" ht="23.25" customHeight="1" x14ac:dyDescent="0.25">
      <c r="C35" s="30" t="s">
        <v>98</v>
      </c>
    </row>
    <row r="36" spans="3:17" ht="21.75" customHeight="1" x14ac:dyDescent="0.25">
      <c r="C36" s="124" t="s">
        <v>55</v>
      </c>
      <c r="D36" s="125" t="s">
        <v>51</v>
      </c>
      <c r="E36" s="125"/>
      <c r="F36" s="125"/>
      <c r="G36" s="125"/>
      <c r="H36" s="127" t="s">
        <v>52</v>
      </c>
      <c r="I36" s="127"/>
      <c r="J36" s="127"/>
      <c r="K36" s="127"/>
      <c r="L36" s="119" t="s">
        <v>79</v>
      </c>
    </row>
    <row r="37" spans="3:17" ht="18" customHeight="1" x14ac:dyDescent="0.25">
      <c r="C37" s="124"/>
      <c r="D37" s="126" t="s">
        <v>25</v>
      </c>
      <c r="E37" s="126"/>
      <c r="F37" s="126" t="s">
        <v>21</v>
      </c>
      <c r="G37" s="126"/>
      <c r="H37" s="127" t="s">
        <v>25</v>
      </c>
      <c r="I37" s="127"/>
      <c r="J37" s="127" t="s">
        <v>21</v>
      </c>
      <c r="K37" s="127"/>
      <c r="L37" s="119"/>
    </row>
    <row r="38" spans="3:17" ht="15.75" x14ac:dyDescent="0.25">
      <c r="C38" s="38" t="s">
        <v>24</v>
      </c>
      <c r="D38" s="122">
        <v>407097.29</v>
      </c>
      <c r="E38" s="122"/>
      <c r="F38" s="122">
        <v>413592.64</v>
      </c>
      <c r="G38" s="122"/>
      <c r="H38" s="120">
        <v>610645.93999999994</v>
      </c>
      <c r="I38" s="120"/>
      <c r="J38" s="120">
        <v>620388.96</v>
      </c>
      <c r="K38" s="120"/>
      <c r="L38" s="67" t="s">
        <v>99</v>
      </c>
    </row>
    <row r="39" spans="3:17" ht="15.75" x14ac:dyDescent="0.25">
      <c r="C39" s="38" t="s">
        <v>53</v>
      </c>
      <c r="D39" s="122">
        <v>364490.59</v>
      </c>
      <c r="E39" s="122"/>
      <c r="F39" s="122">
        <v>380971.13</v>
      </c>
      <c r="G39" s="122"/>
      <c r="H39" s="120">
        <v>1275717.06</v>
      </c>
      <c r="I39" s="120"/>
      <c r="J39" s="120">
        <v>1333398.95</v>
      </c>
      <c r="K39" s="120"/>
    </row>
    <row r="40" spans="3:17" ht="15.75" x14ac:dyDescent="0.25">
      <c r="C40" s="38" t="s">
        <v>54</v>
      </c>
      <c r="D40" s="122">
        <v>114311.78</v>
      </c>
      <c r="E40" s="122"/>
      <c r="F40" s="122">
        <v>134247.43</v>
      </c>
      <c r="G40" s="122"/>
      <c r="H40" s="120">
        <v>400091.24</v>
      </c>
      <c r="I40" s="120"/>
      <c r="J40" s="120">
        <v>469865.99</v>
      </c>
      <c r="K40" s="120"/>
    </row>
    <row r="41" spans="3:17" ht="21" customHeight="1" x14ac:dyDescent="0.25">
      <c r="C41" s="66" t="s">
        <v>47</v>
      </c>
      <c r="D41" s="123">
        <v>885899.66</v>
      </c>
      <c r="E41" s="123"/>
      <c r="F41" s="123">
        <v>928811.2</v>
      </c>
      <c r="G41" s="123"/>
      <c r="H41" s="121">
        <v>2286454.23</v>
      </c>
      <c r="I41" s="121"/>
      <c r="J41" s="121">
        <v>2423653.91</v>
      </c>
      <c r="K41" s="121"/>
    </row>
    <row r="43" spans="3:17" x14ac:dyDescent="0.25">
      <c r="L43" s="31"/>
      <c r="Q43" s="29"/>
    </row>
    <row r="44" spans="3:17" x14ac:dyDescent="0.25">
      <c r="L44" s="31"/>
      <c r="Q44" s="29"/>
    </row>
    <row r="45" spans="3:17" x14ac:dyDescent="0.25">
      <c r="L45" s="31"/>
      <c r="Q45" s="29"/>
    </row>
    <row r="46" spans="3:17" x14ac:dyDescent="0.25">
      <c r="L46" s="31"/>
      <c r="Q46" s="29"/>
    </row>
    <row r="47" spans="3:17" x14ac:dyDescent="0.25">
      <c r="L47" s="31"/>
      <c r="Q47" s="29"/>
    </row>
    <row r="48" spans="3:17" x14ac:dyDescent="0.25">
      <c r="L48" s="31"/>
      <c r="Q48" s="29"/>
    </row>
    <row r="49" spans="12:17" x14ac:dyDescent="0.25">
      <c r="L49" s="31"/>
      <c r="Q49" s="29"/>
    </row>
    <row r="50" spans="12:17" x14ac:dyDescent="0.25">
      <c r="L50" s="31"/>
      <c r="Q50" s="29"/>
    </row>
    <row r="51" spans="12:17" x14ac:dyDescent="0.25">
      <c r="L51" s="31"/>
      <c r="Q51" s="29"/>
    </row>
    <row r="52" spans="12:17" x14ac:dyDescent="0.25">
      <c r="L52" s="31"/>
      <c r="Q52" s="29"/>
    </row>
    <row r="53" spans="12:17" x14ac:dyDescent="0.25">
      <c r="L53" s="31"/>
      <c r="Q53" s="29"/>
    </row>
    <row r="54" spans="12:17" x14ac:dyDescent="0.25">
      <c r="L54" s="31"/>
      <c r="Q54" s="29"/>
    </row>
  </sheetData>
  <mergeCells count="30">
    <mergeCell ref="B2:C2"/>
    <mergeCell ref="Q8:Q9"/>
    <mergeCell ref="C8:C9"/>
    <mergeCell ref="D8:I8"/>
    <mergeCell ref="J8:M8"/>
    <mergeCell ref="N8:O8"/>
    <mergeCell ref="C36:C37"/>
    <mergeCell ref="D36:G36"/>
    <mergeCell ref="D37:E37"/>
    <mergeCell ref="F37:G37"/>
    <mergeCell ref="H37:I37"/>
    <mergeCell ref="H36:K36"/>
    <mergeCell ref="J37:K37"/>
    <mergeCell ref="J41:K41"/>
    <mergeCell ref="H39:I39"/>
    <mergeCell ref="H40:I40"/>
    <mergeCell ref="H41:I41"/>
    <mergeCell ref="D38:E38"/>
    <mergeCell ref="F38:G38"/>
    <mergeCell ref="F39:G39"/>
    <mergeCell ref="F40:G40"/>
    <mergeCell ref="F41:G41"/>
    <mergeCell ref="D39:E39"/>
    <mergeCell ref="D40:E40"/>
    <mergeCell ref="D41:E41"/>
    <mergeCell ref="L36:L37"/>
    <mergeCell ref="H38:I38"/>
    <mergeCell ref="J38:K38"/>
    <mergeCell ref="J39:K39"/>
    <mergeCell ref="J40:K40"/>
  </mergeCells>
  <phoneticPr fontId="8" type="noConversion"/>
  <hyperlinks>
    <hyperlink ref="D3" r:id="rId1" xr:uid="{80C7F709-9EA7-4662-B834-EEFFBE2480D1}"/>
    <hyperlink ref="D4" r:id="rId2" display="https://www.officialgazette.gov.ph/1994/08/25/republic-act-no-7977/" xr:uid="{9F0C6C13-5BB9-4E3F-A61A-DC2F24A0392E}"/>
    <hyperlink ref="D5" r:id="rId3" xr:uid="{F61EC16D-A33C-4072-B3F5-04C31C95B69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4"/>
  <sheetViews>
    <sheetView topLeftCell="A9" workbookViewId="0">
      <selection activeCell="A22" sqref="A22"/>
    </sheetView>
  </sheetViews>
  <sheetFormatPr defaultRowHeight="15" x14ac:dyDescent="0.25"/>
  <cols>
    <col min="2" max="2" width="19.42578125" bestFit="1" customWidth="1"/>
  </cols>
  <sheetData>
    <row r="1" spans="1:1" ht="15.75" x14ac:dyDescent="0.25">
      <c r="A1" s="1" t="s">
        <v>4</v>
      </c>
    </row>
    <row r="2" spans="1:1" ht="15.75" x14ac:dyDescent="0.25">
      <c r="A2" s="2"/>
    </row>
    <row r="3" spans="1:1" x14ac:dyDescent="0.25">
      <c r="A3" t="s">
        <v>5</v>
      </c>
    </row>
    <row r="4" spans="1:1" x14ac:dyDescent="0.25">
      <c r="A4" s="3" t="s">
        <v>6</v>
      </c>
    </row>
    <row r="7" spans="1:1" x14ac:dyDescent="0.25">
      <c r="A7" t="s">
        <v>27</v>
      </c>
    </row>
    <row r="8" spans="1:1" x14ac:dyDescent="0.25">
      <c r="A8" s="3" t="s">
        <v>26</v>
      </c>
    </row>
    <row r="10" spans="1:1" ht="23.25" x14ac:dyDescent="0.25">
      <c r="A10" s="4" t="s">
        <v>7</v>
      </c>
    </row>
    <row r="11" spans="1:1" x14ac:dyDescent="0.25">
      <c r="A11" s="5" t="s">
        <v>8</v>
      </c>
    </row>
    <row r="12" spans="1:1" x14ac:dyDescent="0.25">
      <c r="A12" s="6" t="s">
        <v>11</v>
      </c>
    </row>
    <row r="15" spans="1:1" ht="23.25" x14ac:dyDescent="0.25">
      <c r="A15" s="4" t="s">
        <v>13</v>
      </c>
    </row>
    <row r="17" spans="1:7" x14ac:dyDescent="0.25">
      <c r="A17" t="s">
        <v>14</v>
      </c>
    </row>
    <row r="18" spans="1:7" x14ac:dyDescent="0.25">
      <c r="A18" s="3" t="s">
        <v>15</v>
      </c>
    </row>
    <row r="20" spans="1:7" ht="15.75" x14ac:dyDescent="0.25">
      <c r="A20" s="1" t="s">
        <v>0</v>
      </c>
    </row>
    <row r="21" spans="1:7" x14ac:dyDescent="0.25">
      <c r="A21" t="s">
        <v>2</v>
      </c>
    </row>
    <row r="22" spans="1:7" x14ac:dyDescent="0.25">
      <c r="A22" s="3" t="s">
        <v>1</v>
      </c>
    </row>
    <row r="23" spans="1:7" x14ac:dyDescent="0.25">
      <c r="A23" s="3"/>
    </row>
    <row r="25" spans="1:7" x14ac:dyDescent="0.25">
      <c r="B25" t="s">
        <v>10</v>
      </c>
      <c r="C25" t="s">
        <v>3</v>
      </c>
    </row>
    <row r="26" spans="1:7" x14ac:dyDescent="0.25">
      <c r="B26" t="s">
        <v>9</v>
      </c>
      <c r="C26" t="s">
        <v>12</v>
      </c>
    </row>
    <row r="27" spans="1:7" x14ac:dyDescent="0.25">
      <c r="B27">
        <v>0.21366631999999999</v>
      </c>
      <c r="C27">
        <v>500</v>
      </c>
    </row>
    <row r="29" spans="1:7" x14ac:dyDescent="0.25">
      <c r="A29" t="s">
        <v>16</v>
      </c>
      <c r="G29">
        <f>16.67*500</f>
        <v>8335</v>
      </c>
    </row>
    <row r="30" spans="1:7" x14ac:dyDescent="0.25">
      <c r="B30" s="7" t="s">
        <v>17</v>
      </c>
      <c r="C30" s="7">
        <f>B27/C27</f>
        <v>4.2733263999999998E-4</v>
      </c>
      <c r="D30" t="s">
        <v>18</v>
      </c>
    </row>
    <row r="31" spans="1:7" x14ac:dyDescent="0.25">
      <c r="B31" s="7" t="s">
        <v>19</v>
      </c>
      <c r="C31" s="7">
        <f>1/8335</f>
        <v>1.199760047990402E-4</v>
      </c>
      <c r="D31" t="s">
        <v>20</v>
      </c>
    </row>
    <row r="35" spans="1:19" ht="37.5" x14ac:dyDescent="0.25">
      <c r="A35" s="8" t="s">
        <v>28</v>
      </c>
    </row>
    <row r="37" spans="1:19" ht="18" customHeight="1" x14ac:dyDescent="0.25">
      <c r="A37" s="132" t="s">
        <v>29</v>
      </c>
      <c r="B37" s="132"/>
      <c r="C37" s="132"/>
      <c r="D37" s="132"/>
      <c r="E37" s="132"/>
      <c r="F37" s="132"/>
      <c r="G37" s="132"/>
      <c r="H37" s="132"/>
      <c r="I37" s="132"/>
      <c r="J37" s="132"/>
      <c r="K37" s="132"/>
      <c r="L37" s="132"/>
      <c r="M37" s="132"/>
      <c r="N37" s="132"/>
      <c r="O37" s="132"/>
      <c r="P37" s="132"/>
      <c r="Q37" s="132"/>
      <c r="R37" s="132"/>
      <c r="S37" s="132"/>
    </row>
    <row r="38" spans="1:19" x14ac:dyDescent="0.25">
      <c r="A38" s="132"/>
      <c r="B38" s="132"/>
      <c r="C38" s="132"/>
      <c r="D38" s="132"/>
      <c r="E38" s="132"/>
      <c r="F38" s="132"/>
      <c r="G38" s="132"/>
      <c r="H38" s="132"/>
      <c r="I38" s="132"/>
      <c r="J38" s="132"/>
      <c r="K38" s="132"/>
      <c r="L38" s="132"/>
      <c r="M38" s="132"/>
      <c r="N38" s="132"/>
      <c r="O38" s="132"/>
      <c r="P38" s="132"/>
      <c r="Q38" s="132"/>
      <c r="R38" s="132"/>
      <c r="S38" s="132"/>
    </row>
    <row r="39" spans="1:19" x14ac:dyDescent="0.25">
      <c r="A39" s="132"/>
      <c r="B39" s="132"/>
      <c r="C39" s="132"/>
      <c r="D39" s="132"/>
      <c r="E39" s="132"/>
      <c r="F39" s="132"/>
      <c r="G39" s="132"/>
      <c r="H39" s="132"/>
      <c r="I39" s="132"/>
      <c r="J39" s="132"/>
      <c r="K39" s="132"/>
      <c r="L39" s="132"/>
      <c r="M39" s="132"/>
      <c r="N39" s="132"/>
      <c r="O39" s="132"/>
      <c r="P39" s="132"/>
      <c r="Q39" s="132"/>
      <c r="R39" s="132"/>
      <c r="S39" s="132"/>
    </row>
    <row r="40" spans="1:19" x14ac:dyDescent="0.25">
      <c r="A40" s="132"/>
      <c r="B40" s="132"/>
      <c r="C40" s="132"/>
      <c r="D40" s="132"/>
      <c r="E40" s="132"/>
      <c r="F40" s="132"/>
      <c r="G40" s="132"/>
      <c r="H40" s="132"/>
      <c r="I40" s="132"/>
      <c r="J40" s="132"/>
      <c r="K40" s="132"/>
      <c r="L40" s="132"/>
      <c r="M40" s="132"/>
      <c r="N40" s="132"/>
      <c r="O40" s="132"/>
      <c r="P40" s="132"/>
      <c r="Q40" s="132"/>
      <c r="R40" s="132"/>
      <c r="S40" s="132"/>
    </row>
    <row r="42" spans="1:19" x14ac:dyDescent="0.25">
      <c r="A42" s="3" t="s">
        <v>30</v>
      </c>
    </row>
    <row r="46" spans="1:19" ht="18" customHeight="1" x14ac:dyDescent="0.25">
      <c r="A46" s="133" t="s">
        <v>31</v>
      </c>
      <c r="B46" s="133"/>
      <c r="C46" s="133"/>
      <c r="D46" s="133"/>
      <c r="E46" s="133"/>
      <c r="F46" s="133"/>
      <c r="G46" s="133"/>
      <c r="H46" s="133"/>
      <c r="I46" s="133"/>
      <c r="J46" s="133"/>
      <c r="K46" s="133"/>
      <c r="L46" s="133"/>
      <c r="M46" s="133"/>
      <c r="N46" s="133"/>
      <c r="O46" s="133"/>
      <c r="P46" s="133"/>
      <c r="Q46" s="133"/>
    </row>
    <row r="47" spans="1:19" x14ac:dyDescent="0.25">
      <c r="A47" s="133"/>
      <c r="B47" s="133"/>
      <c r="C47" s="133"/>
      <c r="D47" s="133"/>
      <c r="E47" s="133"/>
      <c r="F47" s="133"/>
      <c r="G47" s="133"/>
      <c r="H47" s="133"/>
      <c r="I47" s="133"/>
      <c r="J47" s="133"/>
      <c r="K47" s="133"/>
      <c r="L47" s="133"/>
      <c r="M47" s="133"/>
      <c r="N47" s="133"/>
      <c r="O47" s="133"/>
      <c r="P47" s="133"/>
      <c r="Q47" s="133"/>
    </row>
    <row r="48" spans="1:19" x14ac:dyDescent="0.25">
      <c r="A48" s="133"/>
      <c r="B48" s="133"/>
      <c r="C48" s="133"/>
      <c r="D48" s="133"/>
      <c r="E48" s="133"/>
      <c r="F48" s="133"/>
      <c r="G48" s="133"/>
      <c r="H48" s="133"/>
      <c r="I48" s="133"/>
      <c r="J48" s="133"/>
      <c r="K48" s="133"/>
      <c r="L48" s="133"/>
      <c r="M48" s="133"/>
      <c r="N48" s="133"/>
      <c r="O48" s="133"/>
      <c r="P48" s="133"/>
      <c r="Q48" s="133"/>
    </row>
    <row r="49" spans="1:17" x14ac:dyDescent="0.25">
      <c r="A49" s="133"/>
      <c r="B49" s="133"/>
      <c r="C49" s="133"/>
      <c r="D49" s="133"/>
      <c r="E49" s="133"/>
      <c r="F49" s="133"/>
      <c r="G49" s="133"/>
      <c r="H49" s="133"/>
      <c r="I49" s="133"/>
      <c r="J49" s="133"/>
      <c r="K49" s="133"/>
      <c r="L49" s="133"/>
      <c r="M49" s="133"/>
      <c r="N49" s="133"/>
      <c r="O49" s="133"/>
      <c r="P49" s="133"/>
      <c r="Q49" s="133"/>
    </row>
    <row r="50" spans="1:17" x14ac:dyDescent="0.25">
      <c r="A50" s="3" t="s">
        <v>32</v>
      </c>
    </row>
    <row r="53" spans="1:17" x14ac:dyDescent="0.25">
      <c r="A53" t="s">
        <v>34</v>
      </c>
    </row>
    <row r="54" spans="1:17" x14ac:dyDescent="0.25">
      <c r="A54" s="3" t="s">
        <v>33</v>
      </c>
    </row>
  </sheetData>
  <mergeCells count="2">
    <mergeCell ref="A37:S40"/>
    <mergeCell ref="A46:Q49"/>
  </mergeCells>
  <hyperlinks>
    <hyperlink ref="A4" r:id="rId1" xr:uid="{DE980EDE-E988-4A30-B417-7562C6F8DC86}"/>
    <hyperlink ref="A22" r:id="rId2" xr:uid="{D4912D20-FC10-474D-B07E-E5019D3DC2DE}"/>
    <hyperlink ref="A12" r:id="rId3" location=":~:text=Paper%20has%20a%20heavy%20environmental%20cost.%20It%20takes,47%20gallons%20of%20water%20per%20ream%20of%20paper." xr:uid="{2C70AFF1-9505-42C1-AC8A-A24D933B2DB3}"/>
    <hyperlink ref="A18" r:id="rId4" display="https://quillandfox.com/blog/how-many-sheets-of-paper-in-a-ream/" xr:uid="{6F24A22F-8CAA-4082-BFAF-FCE0F2404172}"/>
    <hyperlink ref="A42" r:id="rId5" xr:uid="{2B2EB02F-EC62-45AF-84DC-CC75FA2EC47F}"/>
    <hyperlink ref="A50" r:id="rId6" location=":~:text=Each%20ton%20of%20recycled%20paper,60%20pounds%20less%20air%20pollution!" xr:uid="{7381F606-081D-45B8-8889-D9068A24D4FB}"/>
    <hyperlink ref="A54" r:id="rId7" display="https://iprice.ph/stationery/paper-products/" xr:uid="{547EAB3A-91B8-40BA-AFDE-B216E0610C1B}"/>
    <hyperlink ref="A8" r:id="rId8" location=":~:text=A%20group%20of%2024%20trees,be%20produced%20from%20each%20tree." xr:uid="{8740C6F8-9FE4-4E37-AF33-30CB5E4DDFF0}"/>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Dashboard-Infographics</vt:lpstr>
      <vt:lpstr>Drill-Downs</vt:lpstr>
      <vt:lpstr>School Year Statistics</vt:lpstr>
      <vt:lpstr>Module</vt:lpstr>
      <vt:lpstr>trees and water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Geayv</dc:creator>
  <cp:lastModifiedBy>Geayv Baguio</cp:lastModifiedBy>
  <dcterms:created xsi:type="dcterms:W3CDTF">2015-06-05T18:17:20Z</dcterms:created>
  <dcterms:modified xsi:type="dcterms:W3CDTF">2023-09-16T17:44:18Z</dcterms:modified>
</cp:coreProperties>
</file>